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tables/table5.xml" ContentType="application/vnd.openxmlformats-officedocument.spreadsheetml.table+xml"/>
  <Override PartName="/xl/comments2.xml" ContentType="application/vnd.openxmlformats-officedocument.spreadsheetml.comments+xml"/>
  <Override PartName="/xl/tables/table6.xml" ContentType="application/vnd.openxmlformats-officedocument.spreadsheetml.table+xml"/>
  <Override PartName="/xl/comments3.xml" ContentType="application/vnd.openxmlformats-officedocument.spreadsheetml.comments+xml"/>
  <Override PartName="/xl/tables/table7.xml" ContentType="application/vnd.openxmlformats-officedocument.spreadsheetml.table+xml"/>
  <Override PartName="/xl/comments4.xml" ContentType="application/vnd.openxmlformats-officedocument.spreadsheetml.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A:\projects\matchdata\"/>
    </mc:Choice>
  </mc:AlternateContent>
  <xr:revisionPtr revIDLastSave="0" documentId="13_ncr:1_{CE0FE64A-97B9-429E-A3DE-47D87A1A149E}" xr6:coauthVersionLast="46" xr6:coauthVersionMax="46" xr10:uidLastSave="{00000000-0000-0000-0000-000000000000}"/>
  <bookViews>
    <workbookView xWindow="28680" yWindow="-120" windowWidth="29040" windowHeight="15840" firstSheet="6" activeTab="11" xr2:uid="{00000000-000D-0000-FFFF-FFFF00000000}"/>
  </bookViews>
  <sheets>
    <sheet name="FIRST PAGE" sheetId="1" r:id="rId1"/>
    <sheet name="2021 Doximity Rankings" sheetId="2" r:id="rId2"/>
    <sheet name="ZoomKids' CN Rankings List" sheetId="3" r:id="rId3"/>
    <sheet name="Match Results By Program" sheetId="4" r:id="rId4"/>
    <sheet name="Chat" sheetId="5" r:id="rId5"/>
    <sheet name="Rank Tally 2021" sheetId="6" r:id="rId6"/>
    <sheet name="Rank List 2021" sheetId="7" r:id="rId7"/>
    <sheet name="Program A vs. Program B" sheetId="8" r:id="rId8"/>
    <sheet name="IV Impressions" sheetId="9" r:id="rId9"/>
    <sheet name="Applicant Info" sheetId="10" r:id="rId10"/>
    <sheet name="Cities" sheetId="11" r:id="rId11"/>
    <sheet name="Interview Offers" sheetId="12" r:id="rId12"/>
    <sheet name="Current Intv Q's" sheetId="13" r:id="rId13"/>
    <sheet name="Interview Trades" sheetId="14" r:id="rId14"/>
    <sheet name="Rejections" sheetId="15" r:id="rId15"/>
    <sheet name="Programs Q&amp;A" sheetId="16" r:id="rId16"/>
    <sheet name="Intv Dropped" sheetId="17" r:id="rId17"/>
    <sheet name="Program Social Media Pages" sheetId="18" r:id="rId18"/>
    <sheet name="Residency Interest Events" sheetId="19" r:id="rId19"/>
    <sheet name="Rank Tally 2020" sheetId="20" r:id="rId20"/>
    <sheet name="Programs" sheetId="21" r:id="rId21"/>
    <sheet name="Domixity Infor" sheetId="22" r:id="rId22"/>
    <sheet name="MS4 Impressions" sheetId="23" r:id="rId23"/>
    <sheet name="Program List(20192020)" sheetId="24" r:id="rId24"/>
  </sheets>
  <definedNames>
    <definedName name="_xlnm._FilterDatabase" localSheetId="13" hidden="1">'Interview Trades'!$A$2:$Z$29</definedName>
    <definedName name="Z_2555DE6C_B4BF_4B95_8552_C327DD7E8EDC_.wvu.FilterData" localSheetId="11" hidden="1">'Interview Offers'!$AD$4:$AD$76</definedName>
    <definedName name="Z_3256BF26_ACE9_4794_85D4_9684EDC3BBC5_.wvu.FilterData" localSheetId="11" hidden="1">'Interview Offers'!$A$3:$AB$76</definedName>
    <definedName name="Z_3256BF26_ACE9_4794_85D4_9684EDC3BBC5_.wvu.FilterData" localSheetId="23" hidden="1">'Program List(20192020)'!$A$1:$J$75</definedName>
    <definedName name="Z_C91E972E_8490_46BA_8458_B7B1FC69B1CF_.wvu.FilterData" localSheetId="11" hidden="1">'Interview Offers'!$AE$4:$AE$76</definedName>
    <definedName name="Z_E5B1DFF7_A474_4471_BA05_725AB1718FDA_.wvu.FilterData" localSheetId="11" hidden="1">'Interview Offers'!$AC$75:$AC$77</definedName>
  </definedNames>
  <calcPr calcId="191029"/>
  <customWorkbookViews>
    <customWorkbookView name="CA1 - Hippocampus" guid="{C91E972E-8490-46BA-8458-B7B1FC69B1CF}" maximized="1" windowWidth="0" windowHeight="0" activeSheetId="0"/>
    <customWorkbookView name="Custom_MH" guid="{3256BF26-ACE9-4794-85D4-9684EDC3BBC5}" maximized="1" windowWidth="0" windowHeight="0" activeSheetId="0"/>
    <customWorkbookView name="Filter 1" guid="{E5B1DFF7-A474-4471-BA05-725AB1718FDA}" maximized="1" windowWidth="0" windowHeight="0" activeSheetId="0"/>
    <customWorkbookView name="Filter tfc" guid="{2555DE6C-B4BF-4B95-8552-C327DD7E8EDC}"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9" i="21" l="1"/>
  <c r="D79" i="21"/>
  <c r="C79" i="21"/>
  <c r="H74" i="20" a="1"/>
  <c r="H74" i="20" s="1"/>
  <c r="G74" i="20" a="1"/>
  <c r="G74" i="20" s="1"/>
  <c r="H73" i="20" a="1"/>
  <c r="H73" i="20" s="1"/>
  <c r="G73" i="20" a="1"/>
  <c r="G73" i="20" s="1"/>
  <c r="H72" i="20" a="1"/>
  <c r="H72" i="20" s="1"/>
  <c r="G72" i="20" a="1"/>
  <c r="G72" i="20" s="1"/>
  <c r="H71" i="20" a="1"/>
  <c r="H71" i="20" s="1"/>
  <c r="G71" i="20" a="1"/>
  <c r="G71" i="20" s="1"/>
  <c r="H70" i="20" a="1"/>
  <c r="H70" i="20" s="1"/>
  <c r="G70" i="20" a="1"/>
  <c r="G70" i="20" s="1"/>
  <c r="H69" i="20" a="1"/>
  <c r="H69" i="20" s="1"/>
  <c r="G69" i="20" a="1"/>
  <c r="G69" i="20" s="1"/>
  <c r="H68" i="20" a="1"/>
  <c r="H68" i="20" s="1"/>
  <c r="G68" i="20" a="1"/>
  <c r="G68" i="20" s="1"/>
  <c r="H67" i="20" a="1"/>
  <c r="H67" i="20" s="1"/>
  <c r="G67" i="20" a="1"/>
  <c r="G67" i="20" s="1"/>
  <c r="H66" i="20" a="1"/>
  <c r="H66" i="20" s="1"/>
  <c r="G66" i="20" a="1"/>
  <c r="G66" i="20" s="1"/>
  <c r="H65" i="20" a="1"/>
  <c r="H65" i="20" s="1"/>
  <c r="G65" i="20" a="1"/>
  <c r="G65" i="20" s="1"/>
  <c r="H64" i="20" a="1"/>
  <c r="H64" i="20" s="1"/>
  <c r="G64" i="20" a="1"/>
  <c r="G64" i="20" s="1"/>
  <c r="H63" i="20" a="1"/>
  <c r="H63" i="20" s="1"/>
  <c r="G63" i="20" a="1"/>
  <c r="G63" i="20" s="1"/>
  <c r="H62" i="20" a="1"/>
  <c r="H62" i="20" s="1"/>
  <c r="G62" i="20" a="1"/>
  <c r="G62" i="20" s="1"/>
  <c r="H61" i="20" a="1"/>
  <c r="H61" i="20" s="1"/>
  <c r="G61" i="20" a="1"/>
  <c r="G61" i="20" s="1"/>
  <c r="H60" i="20" a="1"/>
  <c r="H60" i="20" s="1"/>
  <c r="G60" i="20" a="1"/>
  <c r="G60" i="20" s="1"/>
  <c r="H59" i="20" a="1"/>
  <c r="H59" i="20" s="1"/>
  <c r="G59" i="20" a="1"/>
  <c r="G59" i="20" s="1"/>
  <c r="H58" i="20" a="1"/>
  <c r="H58" i="20" s="1"/>
  <c r="G58" i="20" a="1"/>
  <c r="G58" i="20" s="1"/>
  <c r="H57" i="20" a="1"/>
  <c r="H57" i="20" s="1"/>
  <c r="G57" i="20" a="1"/>
  <c r="G57" i="20" s="1"/>
  <c r="H56" i="20" a="1"/>
  <c r="H56" i="20" s="1"/>
  <c r="G56" i="20" a="1"/>
  <c r="G56" i="20" s="1"/>
  <c r="H55" i="20" a="1"/>
  <c r="H55" i="20" s="1"/>
  <c r="G55" i="20" a="1"/>
  <c r="G55" i="20" s="1"/>
  <c r="H54" i="20" a="1"/>
  <c r="H54" i="20" s="1"/>
  <c r="G54" i="20" a="1"/>
  <c r="G54" i="20" s="1"/>
  <c r="H53" i="20" a="1"/>
  <c r="H53" i="20" s="1"/>
  <c r="G53" i="20" a="1"/>
  <c r="G53" i="20" s="1"/>
  <c r="H52" i="20" a="1"/>
  <c r="H52" i="20" s="1"/>
  <c r="G52" i="20" a="1"/>
  <c r="G52" i="20" s="1"/>
  <c r="H51" i="20" a="1"/>
  <c r="H51" i="20" s="1"/>
  <c r="G51" i="20" a="1"/>
  <c r="G51" i="20" s="1"/>
  <c r="H50" i="20" a="1"/>
  <c r="H50" i="20" s="1"/>
  <c r="G50" i="20" a="1"/>
  <c r="G50" i="20" s="1"/>
  <c r="H49" i="20" a="1"/>
  <c r="H49" i="20" s="1"/>
  <c r="G49" i="20" a="1"/>
  <c r="G49" i="20" s="1"/>
  <c r="H48" i="20" a="1"/>
  <c r="H48" i="20" s="1"/>
  <c r="G48" i="20" a="1"/>
  <c r="G48" i="20" s="1"/>
  <c r="H47" i="20" a="1"/>
  <c r="H47" i="20" s="1"/>
  <c r="G47" i="20" a="1"/>
  <c r="G47" i="20" s="1"/>
  <c r="H46" i="20" a="1"/>
  <c r="H46" i="20" s="1"/>
  <c r="G46" i="20" a="1"/>
  <c r="G46" i="20" s="1"/>
  <c r="H45" i="20" a="1"/>
  <c r="H45" i="20" s="1"/>
  <c r="G45" i="20" a="1"/>
  <c r="G45" i="20" s="1"/>
  <c r="H44" i="20" a="1"/>
  <c r="H44" i="20" s="1"/>
  <c r="G44" i="20" a="1"/>
  <c r="G44" i="20" s="1"/>
  <c r="H43" i="20" a="1"/>
  <c r="H43" i="20" s="1"/>
  <c r="G43" i="20" a="1"/>
  <c r="G43" i="20" s="1"/>
  <c r="H42" i="20" a="1"/>
  <c r="H42" i="20" s="1"/>
  <c r="G42" i="20" a="1"/>
  <c r="G42" i="20" s="1"/>
  <c r="H41" i="20" a="1"/>
  <c r="H41" i="20" s="1"/>
  <c r="G41" i="20" a="1"/>
  <c r="G41" i="20" s="1"/>
  <c r="H40" i="20" a="1"/>
  <c r="H40" i="20" s="1"/>
  <c r="G40" i="20" a="1"/>
  <c r="G40" i="20" s="1"/>
  <c r="H39" i="20" a="1"/>
  <c r="H39" i="20" s="1"/>
  <c r="G39" i="20" a="1"/>
  <c r="G39" i="20" s="1"/>
  <c r="H38" i="20" a="1"/>
  <c r="H38" i="20" s="1"/>
  <c r="G38" i="20" a="1"/>
  <c r="G38" i="20" s="1"/>
  <c r="H37" i="20" a="1"/>
  <c r="H37" i="20" s="1"/>
  <c r="G37" i="20" a="1"/>
  <c r="G37" i="20" s="1"/>
  <c r="H36" i="20" a="1"/>
  <c r="H36" i="20" s="1"/>
  <c r="G36" i="20" a="1"/>
  <c r="G36" i="20" s="1"/>
  <c r="H35" i="20" a="1"/>
  <c r="H35" i="20" s="1"/>
  <c r="G35" i="20" a="1"/>
  <c r="G35" i="20" s="1"/>
  <c r="H34" i="20" a="1"/>
  <c r="H34" i="20" s="1"/>
  <c r="G34" i="20" a="1"/>
  <c r="G34" i="20" s="1"/>
  <c r="H33" i="20" a="1"/>
  <c r="H33" i="20" s="1"/>
  <c r="G33" i="20" a="1"/>
  <c r="G33" i="20" s="1"/>
  <c r="H32" i="20" a="1"/>
  <c r="H32" i="20" s="1"/>
  <c r="G32" i="20" a="1"/>
  <c r="G32" i="20" s="1"/>
  <c r="H31" i="20" a="1"/>
  <c r="H31" i="20" s="1"/>
  <c r="G31" i="20" a="1"/>
  <c r="G31" i="20" s="1"/>
  <c r="H30" i="20" a="1"/>
  <c r="H30" i="20" s="1"/>
  <c r="G30" i="20" a="1"/>
  <c r="G30" i="20" s="1"/>
  <c r="H29" i="20" a="1"/>
  <c r="H29" i="20" s="1"/>
  <c r="G29" i="20" a="1"/>
  <c r="G29" i="20" s="1"/>
  <c r="H28" i="20" a="1"/>
  <c r="H28" i="20" s="1"/>
  <c r="G28" i="20" a="1"/>
  <c r="G28" i="20" s="1"/>
  <c r="H27" i="20" a="1"/>
  <c r="H27" i="20" s="1"/>
  <c r="G27" i="20" a="1"/>
  <c r="G27" i="20" s="1"/>
  <c r="H26" i="20" a="1"/>
  <c r="H26" i="20" s="1"/>
  <c r="G26" i="20" a="1"/>
  <c r="G26" i="20" s="1"/>
  <c r="H25" i="20" a="1"/>
  <c r="H25" i="20" s="1"/>
  <c r="G25" i="20" a="1"/>
  <c r="G25" i="20" s="1"/>
  <c r="H24" i="20" a="1"/>
  <c r="H24" i="20" s="1"/>
  <c r="G24" i="20" a="1"/>
  <c r="G24" i="20" s="1"/>
  <c r="H23" i="20" a="1"/>
  <c r="H23" i="20" s="1"/>
  <c r="G23" i="20" a="1"/>
  <c r="G23" i="20" s="1"/>
  <c r="H22" i="20" a="1"/>
  <c r="H22" i="20" s="1"/>
  <c r="G22" i="20" a="1"/>
  <c r="G22" i="20" s="1"/>
  <c r="H21" i="20" a="1"/>
  <c r="H21" i="20" s="1"/>
  <c r="G21" i="20" a="1"/>
  <c r="G21" i="20" s="1"/>
  <c r="H20" i="20" a="1"/>
  <c r="H20" i="20" s="1"/>
  <c r="G20" i="20" a="1"/>
  <c r="G20" i="20" s="1"/>
  <c r="H19" i="20" a="1"/>
  <c r="H19" i="20" s="1"/>
  <c r="G19" i="20" a="1"/>
  <c r="G19" i="20" s="1"/>
  <c r="H18" i="20" a="1"/>
  <c r="H18" i="20" s="1"/>
  <c r="G18" i="20" a="1"/>
  <c r="G18" i="20" s="1"/>
  <c r="H17" i="20" a="1"/>
  <c r="H17" i="20" s="1"/>
  <c r="G17" i="20" a="1"/>
  <c r="G17" i="20" s="1"/>
  <c r="H16" i="20" a="1"/>
  <c r="H16" i="20" s="1"/>
  <c r="G16" i="20" a="1"/>
  <c r="G16" i="20" s="1"/>
  <c r="H15" i="20" a="1"/>
  <c r="H15" i="20" s="1"/>
  <c r="G15" i="20" a="1"/>
  <c r="G15" i="20" s="1"/>
  <c r="H14" i="20" a="1"/>
  <c r="H14" i="20" s="1"/>
  <c r="G14" i="20" a="1"/>
  <c r="G14" i="20" s="1"/>
  <c r="H13" i="20" a="1"/>
  <c r="H13" i="20" s="1"/>
  <c r="G13" i="20" a="1"/>
  <c r="G13" i="20" s="1"/>
  <c r="H12" i="20" a="1"/>
  <c r="H12" i="20" s="1"/>
  <c r="G12" i="20" a="1"/>
  <c r="G12" i="20" s="1"/>
  <c r="H11" i="20" a="1"/>
  <c r="H11" i="20" s="1"/>
  <c r="G11" i="20" a="1"/>
  <c r="G11" i="20" s="1"/>
  <c r="H10" i="20" a="1"/>
  <c r="H10" i="20" s="1"/>
  <c r="G10" i="20" a="1"/>
  <c r="G10" i="20" s="1"/>
  <c r="H9" i="20" a="1"/>
  <c r="H9" i="20" s="1"/>
  <c r="G9" i="20" a="1"/>
  <c r="G9" i="20" s="1"/>
  <c r="H8" i="20" a="1"/>
  <c r="H8" i="20" s="1"/>
  <c r="G8" i="20" a="1"/>
  <c r="G8" i="20" s="1"/>
  <c r="H7" i="20" a="1"/>
  <c r="H7" i="20" s="1"/>
  <c r="G7" i="20" a="1"/>
  <c r="G7" i="20" s="1"/>
  <c r="H6" i="20" a="1"/>
  <c r="H6" i="20" s="1"/>
  <c r="G6" i="20" a="1"/>
  <c r="G6" i="20" s="1"/>
  <c r="H5" i="20" a="1"/>
  <c r="H5" i="20" s="1"/>
  <c r="G5" i="20" a="1"/>
  <c r="G5" i="20" s="1"/>
  <c r="H4" i="20" a="1"/>
  <c r="H4" i="20" s="1"/>
  <c r="G4" i="20" a="1"/>
  <c r="G4" i="20" s="1"/>
  <c r="H3" i="20" a="1"/>
  <c r="H3" i="20" s="1"/>
  <c r="G3" i="20" a="1"/>
  <c r="G3" i="20" s="1"/>
  <c r="H2" i="20" a="1"/>
  <c r="H2" i="20" s="1"/>
  <c r="H75" i="20" s="1"/>
  <c r="G2" i="20" a="1"/>
  <c r="G2" i="20" s="1"/>
  <c r="D80" i="15"/>
  <c r="D79" i="15"/>
  <c r="D78" i="15"/>
  <c r="D77" i="15"/>
  <c r="D76" i="15"/>
  <c r="D75" i="15"/>
  <c r="D74" i="15"/>
  <c r="D73" i="15"/>
  <c r="D72" i="15"/>
  <c r="D71" i="15"/>
  <c r="D70" i="15"/>
  <c r="D69" i="15"/>
  <c r="D68" i="15"/>
  <c r="D67" i="15"/>
  <c r="D66" i="15"/>
  <c r="D65" i="15"/>
  <c r="D64" i="15"/>
  <c r="D63" i="15"/>
  <c r="D62" i="15"/>
  <c r="D61" i="15"/>
  <c r="D60" i="15"/>
  <c r="D59" i="15"/>
  <c r="D58" i="15"/>
  <c r="D57" i="15"/>
  <c r="D56" i="15"/>
  <c r="D54" i="15"/>
  <c r="D53" i="15"/>
  <c r="D52" i="15"/>
  <c r="D51" i="15"/>
  <c r="D50" i="15"/>
  <c r="D48" i="15"/>
  <c r="D47" i="15"/>
  <c r="D46" i="15"/>
  <c r="D45" i="15"/>
  <c r="D44" i="15"/>
  <c r="D43" i="15"/>
  <c r="D41" i="15"/>
  <c r="D40" i="15"/>
  <c r="D39" i="15"/>
  <c r="D38" i="15"/>
  <c r="D37" i="15"/>
  <c r="D36" i="15"/>
  <c r="D35" i="15"/>
  <c r="D34" i="15"/>
  <c r="D33" i="15"/>
  <c r="D32" i="15"/>
  <c r="D31" i="15"/>
  <c r="D30" i="15"/>
  <c r="D29" i="15"/>
  <c r="D28" i="15"/>
  <c r="D27" i="15"/>
  <c r="D26" i="15"/>
  <c r="D25" i="15"/>
  <c r="D24" i="15"/>
  <c r="D23" i="15"/>
  <c r="D22" i="15"/>
  <c r="D21" i="15"/>
  <c r="D20" i="15"/>
  <c r="D19" i="15"/>
  <c r="D18" i="15"/>
  <c r="D17" i="15"/>
  <c r="D16" i="15"/>
  <c r="D15" i="15"/>
  <c r="D14" i="15"/>
  <c r="D13" i="15"/>
  <c r="D12" i="15"/>
  <c r="D11" i="15"/>
  <c r="D10" i="15"/>
  <c r="D9" i="15"/>
  <c r="D8" i="15"/>
  <c r="D7" i="15"/>
  <c r="D6" i="15"/>
  <c r="D5" i="15"/>
  <c r="D4" i="15"/>
  <c r="D3" i="15"/>
  <c r="Y77" i="12"/>
  <c r="W77" i="12"/>
  <c r="U77" i="12"/>
  <c r="S77" i="12"/>
  <c r="Q77" i="12"/>
  <c r="O77" i="12"/>
  <c r="M77" i="12"/>
  <c r="K77" i="12"/>
  <c r="I77" i="12"/>
  <c r="G77" i="12"/>
  <c r="F77" i="12" s="1"/>
  <c r="C76" i="12"/>
  <c r="F75" i="12"/>
  <c r="C75" i="12"/>
  <c r="F74" i="12"/>
  <c r="C74" i="12"/>
  <c r="F73" i="12"/>
  <c r="C73" i="12"/>
  <c r="F72" i="12"/>
  <c r="C72" i="12"/>
  <c r="C71" i="12"/>
  <c r="C70" i="12"/>
  <c r="C69" i="12"/>
  <c r="C68" i="12"/>
  <c r="C66" i="12"/>
  <c r="C65" i="12"/>
  <c r="F63" i="12"/>
  <c r="C63" i="12"/>
  <c r="F62" i="12"/>
  <c r="C62" i="12"/>
  <c r="F61" i="12"/>
  <c r="C61" i="12"/>
  <c r="F59" i="12"/>
  <c r="C59" i="12"/>
  <c r="F58" i="12"/>
  <c r="F57" i="12"/>
  <c r="C57" i="12"/>
  <c r="F56" i="12"/>
  <c r="C56" i="12"/>
  <c r="F55" i="12"/>
  <c r="C55" i="12"/>
  <c r="F54" i="12"/>
  <c r="C54" i="12"/>
  <c r="C53" i="12"/>
  <c r="C52" i="12"/>
  <c r="F51" i="12"/>
  <c r="C48" i="12"/>
  <c r="F47" i="12"/>
  <c r="C47" i="12"/>
  <c r="F46" i="12"/>
  <c r="C46" i="12"/>
  <c r="F45" i="12"/>
  <c r="F44" i="12"/>
  <c r="C44" i="12"/>
  <c r="C43" i="12"/>
  <c r="F42" i="12"/>
  <c r="C42" i="12"/>
  <c r="F41" i="12"/>
  <c r="F40" i="12"/>
  <c r="C40" i="12"/>
  <c r="F39" i="12"/>
  <c r="C39" i="12"/>
  <c r="F38" i="12"/>
  <c r="C38" i="12"/>
  <c r="C37" i="12"/>
  <c r="C36" i="12"/>
  <c r="F35" i="12"/>
  <c r="C35" i="12"/>
  <c r="F34" i="12"/>
  <c r="C34" i="12"/>
  <c r="F33" i="12"/>
  <c r="C33" i="12"/>
  <c r="C32" i="12"/>
  <c r="F31" i="12"/>
  <c r="C31" i="12"/>
  <c r="F30" i="12"/>
  <c r="C30" i="12"/>
  <c r="F29" i="12"/>
  <c r="C29" i="12"/>
  <c r="F28" i="12"/>
  <c r="C28" i="12"/>
  <c r="F27" i="12"/>
  <c r="C27" i="12"/>
  <c r="F26" i="12"/>
  <c r="F25" i="12"/>
  <c r="C25" i="12"/>
  <c r="F24" i="12"/>
  <c r="C24" i="12"/>
  <c r="F23" i="12"/>
  <c r="C23" i="12"/>
  <c r="F22" i="12"/>
  <c r="C22" i="12"/>
  <c r="F21" i="12"/>
  <c r="F20" i="12"/>
  <c r="C20" i="12"/>
  <c r="F19" i="12"/>
  <c r="F18" i="12"/>
  <c r="C18" i="12"/>
  <c r="F17" i="12"/>
  <c r="C17" i="12"/>
  <c r="F16" i="12"/>
  <c r="F14" i="12"/>
  <c r="F13" i="12"/>
  <c r="C13" i="12"/>
  <c r="F12" i="12"/>
  <c r="C12" i="12"/>
  <c r="C11" i="12"/>
  <c r="F10" i="12"/>
  <c r="C10" i="12"/>
  <c r="F9" i="12"/>
  <c r="C9" i="12"/>
  <c r="F8" i="12"/>
  <c r="C8" i="12"/>
  <c r="F7" i="12"/>
  <c r="C7" i="12"/>
  <c r="F6" i="12"/>
  <c r="C6" i="12"/>
  <c r="F5" i="12"/>
  <c r="C5" i="12"/>
  <c r="F4" i="12"/>
  <c r="C4" i="12"/>
  <c r="K63" i="10"/>
  <c r="K62" i="10"/>
  <c r="K61" i="10"/>
  <c r="K60" i="10"/>
  <c r="K59" i="10"/>
  <c r="K58" i="10"/>
  <c r="K57" i="10"/>
  <c r="K5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K5" i="10"/>
  <c r="K4" i="10"/>
  <c r="K3" i="10" s="1"/>
  <c r="X3" i="10"/>
  <c r="W3" i="10"/>
  <c r="V3" i="10"/>
  <c r="U3" i="10"/>
  <c r="L3" i="10"/>
  <c r="J3" i="10"/>
  <c r="I3" i="10"/>
  <c r="H3" i="10"/>
  <c r="G3" i="10"/>
  <c r="F3" i="10"/>
  <c r="E3" i="10"/>
  <c r="D3" i="10"/>
  <c r="H75" i="6" a="1"/>
  <c r="H75" i="6"/>
  <c r="G75" i="6" a="1"/>
  <c r="G75" i="6"/>
  <c r="H74" i="6" a="1"/>
  <c r="H74" i="6"/>
  <c r="G74" i="6" a="1"/>
  <c r="G74" i="6"/>
  <c r="H73" i="6" a="1"/>
  <c r="H73" i="6"/>
  <c r="G73" i="6" a="1"/>
  <c r="G73" i="6"/>
  <c r="H72" i="6" a="1"/>
  <c r="H72" i="6"/>
  <c r="G72" i="6" a="1"/>
  <c r="G72" i="6"/>
  <c r="H71" i="6" a="1"/>
  <c r="H71" i="6"/>
  <c r="G71" i="6" a="1"/>
  <c r="G71" i="6"/>
  <c r="H70" i="6" a="1"/>
  <c r="H70" i="6"/>
  <c r="G70" i="6" a="1"/>
  <c r="G70" i="6"/>
  <c r="H69" i="6" a="1"/>
  <c r="H69" i="6"/>
  <c r="G69" i="6" a="1"/>
  <c r="G69" i="6"/>
  <c r="H68" i="6" a="1"/>
  <c r="H68" i="6"/>
  <c r="G68" i="6" a="1"/>
  <c r="G68" i="6"/>
  <c r="H67" i="6" a="1"/>
  <c r="H67" i="6"/>
  <c r="G67" i="6" a="1"/>
  <c r="G67" i="6"/>
  <c r="H66" i="6" a="1"/>
  <c r="H66" i="6"/>
  <c r="G66" i="6" a="1"/>
  <c r="G66" i="6"/>
  <c r="H65" i="6" a="1"/>
  <c r="H65" i="6"/>
  <c r="G65" i="6" a="1"/>
  <c r="G65" i="6"/>
  <c r="H64" i="6" a="1"/>
  <c r="H64" i="6"/>
  <c r="G64" i="6" a="1"/>
  <c r="G64" i="6"/>
  <c r="H63" i="6" a="1"/>
  <c r="H63" i="6"/>
  <c r="G63" i="6" a="1"/>
  <c r="G63" i="6"/>
  <c r="H62" i="6" a="1"/>
  <c r="H62" i="6"/>
  <c r="G62" i="6" a="1"/>
  <c r="G62" i="6"/>
  <c r="H61" i="6" a="1"/>
  <c r="H61" i="6"/>
  <c r="G61" i="6" a="1"/>
  <c r="G61" i="6"/>
  <c r="H60" i="6" a="1"/>
  <c r="H60" i="6"/>
  <c r="G60" i="6" a="1"/>
  <c r="G60" i="6"/>
  <c r="H59" i="6" a="1"/>
  <c r="H59" i="6"/>
  <c r="G59" i="6" a="1"/>
  <c r="G59" i="6"/>
  <c r="H58" i="6" a="1"/>
  <c r="H58" i="6"/>
  <c r="G58" i="6" a="1"/>
  <c r="G58" i="6"/>
  <c r="H57" i="6" a="1"/>
  <c r="H57" i="6"/>
  <c r="G57" i="6" a="1"/>
  <c r="G57" i="6"/>
  <c r="H56" i="6" a="1"/>
  <c r="H56" i="6"/>
  <c r="G56" i="6" a="1"/>
  <c r="G56" i="6"/>
  <c r="H55" i="6" a="1"/>
  <c r="H55" i="6"/>
  <c r="G55" i="6" a="1"/>
  <c r="G55" i="6"/>
  <c r="H54" i="6" a="1"/>
  <c r="H54" i="6"/>
  <c r="G54" i="6" a="1"/>
  <c r="G54" i="6"/>
  <c r="H53" i="6" a="1"/>
  <c r="H53" i="6"/>
  <c r="G53" i="6" a="1"/>
  <c r="G53" i="6"/>
  <c r="H52" i="6" a="1"/>
  <c r="H52" i="6"/>
  <c r="G52" i="6" a="1"/>
  <c r="G52" i="6"/>
  <c r="H51" i="6" a="1"/>
  <c r="H51" i="6"/>
  <c r="G51" i="6" a="1"/>
  <c r="G51" i="6"/>
  <c r="H50" i="6" a="1"/>
  <c r="H50" i="6"/>
  <c r="G50" i="6" a="1"/>
  <c r="G50" i="6"/>
  <c r="H49" i="6" a="1"/>
  <c r="H49" i="6"/>
  <c r="G49" i="6" a="1"/>
  <c r="G49" i="6"/>
  <c r="H48" i="6" a="1"/>
  <c r="H48" i="6"/>
  <c r="G48" i="6" a="1"/>
  <c r="G48" i="6"/>
  <c r="H47" i="6" a="1"/>
  <c r="H47" i="6"/>
  <c r="G47" i="6" a="1"/>
  <c r="G47" i="6"/>
  <c r="H46" i="6" a="1"/>
  <c r="H46" i="6"/>
  <c r="G46" i="6" a="1"/>
  <c r="G46" i="6"/>
  <c r="H45" i="6" a="1"/>
  <c r="H45" i="6"/>
  <c r="G45" i="6" a="1"/>
  <c r="G45" i="6"/>
  <c r="H44" i="6" a="1"/>
  <c r="H44" i="6"/>
  <c r="G44" i="6" a="1"/>
  <c r="G44" i="6"/>
  <c r="H43" i="6" a="1"/>
  <c r="H43" i="6"/>
  <c r="G43" i="6" a="1"/>
  <c r="G43" i="6"/>
  <c r="H42" i="6" a="1"/>
  <c r="H42" i="6"/>
  <c r="G42" i="6" a="1"/>
  <c r="G42" i="6"/>
  <c r="H41" i="6" a="1"/>
  <c r="H41" i="6"/>
  <c r="G41" i="6" a="1"/>
  <c r="G41" i="6"/>
  <c r="H40" i="6" a="1"/>
  <c r="H40" i="6"/>
  <c r="G40" i="6" a="1"/>
  <c r="G40" i="6"/>
  <c r="H39" i="6" a="1"/>
  <c r="H39" i="6"/>
  <c r="G39" i="6" a="1"/>
  <c r="G39" i="6"/>
  <c r="H38" i="6" a="1"/>
  <c r="H38" i="6"/>
  <c r="G38" i="6" a="1"/>
  <c r="G38" i="6"/>
  <c r="H37" i="6" a="1"/>
  <c r="H37" i="6"/>
  <c r="G37" i="6" a="1"/>
  <c r="G37" i="6"/>
  <c r="H36" i="6" a="1"/>
  <c r="H36" i="6"/>
  <c r="G36" i="6" a="1"/>
  <c r="G36" i="6"/>
  <c r="H35" i="6" a="1"/>
  <c r="H35" i="6"/>
  <c r="G35" i="6" a="1"/>
  <c r="G35" i="6"/>
  <c r="H34" i="6" a="1"/>
  <c r="H34" i="6"/>
  <c r="G34" i="6" a="1"/>
  <c r="G34" i="6"/>
  <c r="H33" i="6" a="1"/>
  <c r="H33" i="6"/>
  <c r="G33" i="6" a="1"/>
  <c r="G33" i="6"/>
  <c r="H32" i="6" a="1"/>
  <c r="H32" i="6"/>
  <c r="G32" i="6" a="1"/>
  <c r="G32" i="6"/>
  <c r="H31" i="6" a="1"/>
  <c r="H31" i="6"/>
  <c r="G31" i="6" a="1"/>
  <c r="G31" i="6"/>
  <c r="H30" i="6" a="1"/>
  <c r="H30" i="6"/>
  <c r="G30" i="6" a="1"/>
  <c r="G30" i="6"/>
  <c r="H29" i="6" a="1"/>
  <c r="H29" i="6"/>
  <c r="G29" i="6" a="1"/>
  <c r="G29" i="6"/>
  <c r="H28" i="6" a="1"/>
  <c r="H28" i="6"/>
  <c r="G28" i="6" a="1"/>
  <c r="G28" i="6"/>
  <c r="H27" i="6" a="1"/>
  <c r="H27" i="6"/>
  <c r="G27" i="6" a="1"/>
  <c r="G27" i="6"/>
  <c r="H26" i="6" a="1"/>
  <c r="H26" i="6"/>
  <c r="G26" i="6" a="1"/>
  <c r="G26" i="6"/>
  <c r="H25" i="6" a="1"/>
  <c r="H25" i="6"/>
  <c r="G25" i="6" a="1"/>
  <c r="G25" i="6"/>
  <c r="H24" i="6" a="1"/>
  <c r="H24" i="6"/>
  <c r="G24" i="6" a="1"/>
  <c r="G24" i="6"/>
  <c r="H23" i="6" a="1"/>
  <c r="H23" i="6"/>
  <c r="G23" i="6" a="1"/>
  <c r="G23" i="6"/>
  <c r="H22" i="6" a="1"/>
  <c r="H22" i="6"/>
  <c r="G22" i="6" a="1"/>
  <c r="G22" i="6"/>
  <c r="H21" i="6" a="1"/>
  <c r="H21" i="6"/>
  <c r="G21" i="6" a="1"/>
  <c r="G21" i="6"/>
  <c r="H20" i="6" a="1"/>
  <c r="H20" i="6"/>
  <c r="G20" i="6" a="1"/>
  <c r="G20" i="6"/>
  <c r="H19" i="6" a="1"/>
  <c r="H19" i="6"/>
  <c r="G19" i="6" a="1"/>
  <c r="G19" i="6"/>
  <c r="H18" i="6" a="1"/>
  <c r="H18" i="6"/>
  <c r="G18" i="6" a="1"/>
  <c r="G18" i="6"/>
  <c r="H17" i="6" a="1"/>
  <c r="H17" i="6"/>
  <c r="G17" i="6" a="1"/>
  <c r="G17" i="6"/>
  <c r="H16" i="6" a="1"/>
  <c r="H16" i="6"/>
  <c r="G16" i="6" a="1"/>
  <c r="G16" i="6"/>
  <c r="H15" i="6" a="1"/>
  <c r="H15" i="6"/>
  <c r="G15" i="6" a="1"/>
  <c r="G15" i="6"/>
  <c r="H14" i="6" a="1"/>
  <c r="H14" i="6"/>
  <c r="G14" i="6" a="1"/>
  <c r="G14" i="6"/>
  <c r="H13" i="6" a="1"/>
  <c r="H13" i="6"/>
  <c r="G13" i="6" a="1"/>
  <c r="G13" i="6"/>
  <c r="H12" i="6" a="1"/>
  <c r="H12" i="6"/>
  <c r="G12" i="6" a="1"/>
  <c r="G12" i="6"/>
  <c r="H11" i="6" a="1"/>
  <c r="H11" i="6"/>
  <c r="G11" i="6" a="1"/>
  <c r="G11" i="6"/>
  <c r="H10" i="6" a="1"/>
  <c r="H10" i="6"/>
  <c r="G10" i="6" a="1"/>
  <c r="G10" i="6"/>
  <c r="H9" i="6" a="1"/>
  <c r="H9" i="6"/>
  <c r="G9" i="6" a="1"/>
  <c r="G9" i="6"/>
  <c r="H8" i="6" a="1"/>
  <c r="H8" i="6"/>
  <c r="G8" i="6" a="1"/>
  <c r="G8" i="6"/>
  <c r="H7" i="6" a="1"/>
  <c r="H7" i="6"/>
  <c r="G7" i="6" a="1"/>
  <c r="G7" i="6"/>
  <c r="H6" i="6" a="1"/>
  <c r="H6" i="6"/>
  <c r="G6" i="6" a="1"/>
  <c r="G6" i="6"/>
  <c r="H5" i="6" a="1"/>
  <c r="H5" i="6"/>
  <c r="G5" i="6" a="1"/>
  <c r="G5" i="6"/>
  <c r="H4" i="6" a="1"/>
  <c r="H4" i="6"/>
  <c r="G4" i="6" a="1"/>
  <c r="G4" i="6"/>
  <c r="H3" i="6" a="1"/>
  <c r="H3" i="6"/>
  <c r="H76" i="6" s="1"/>
  <c r="G3" i="6" a="1"/>
  <c r="G3" i="6"/>
  <c r="G76" i="6" s="1"/>
  <c r="H45" i="3"/>
  <c r="H44" i="3"/>
  <c r="H43" i="3"/>
  <c r="H42" i="3"/>
  <c r="H41" i="3"/>
  <c r="H40" i="3"/>
  <c r="H39" i="3"/>
  <c r="H38" i="3"/>
  <c r="H37" i="3"/>
  <c r="H36" i="3"/>
  <c r="H35" i="3"/>
  <c r="H34" i="3"/>
  <c r="H33" i="3"/>
  <c r="H32" i="3"/>
  <c r="H31" i="3"/>
  <c r="H30" i="3"/>
  <c r="H29" i="3"/>
  <c r="H28" i="3"/>
  <c r="H27" i="3"/>
  <c r="H26" i="3"/>
  <c r="H25" i="3"/>
  <c r="H24" i="3"/>
  <c r="H23" i="3"/>
  <c r="H21" i="3"/>
  <c r="H20" i="3"/>
  <c r="H19" i="3"/>
  <c r="H18" i="3"/>
  <c r="H17" i="3"/>
  <c r="H16" i="3"/>
  <c r="H15" i="3"/>
  <c r="H14" i="3"/>
  <c r="H13" i="3"/>
  <c r="H12" i="3"/>
  <c r="H11" i="3"/>
  <c r="H10" i="3"/>
  <c r="H9" i="3"/>
  <c r="H8" i="3"/>
  <c r="H7" i="3"/>
  <c r="H6" i="3"/>
  <c r="H5" i="3"/>
  <c r="H4" i="3"/>
  <c r="H3" i="3"/>
  <c r="H2" i="3"/>
  <c r="E5" i="1"/>
  <c r="G75" i="2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rPr>
          <t>Date, tags,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900-000001000000}">
      <text>
        <r>
          <rPr>
            <sz val="10"/>
            <color rgb="FF000000"/>
            <rFont val="Arial"/>
          </rPr>
          <t xml:space="preserve">Where your school is located regionally in the US or elsewhere. Ex: Northeast, West, Mid-Atlantic. You are welcome to get more specific and use states if you're not worried about anonymity. </t>
        </r>
      </text>
    </comment>
    <comment ref="C2" authorId="0" shapeId="0" xr:uid="{00000000-0006-0000-0900-000002000000}">
      <text>
        <r>
          <rPr>
            <sz val="10"/>
            <color rgb="FF000000"/>
            <rFont val="Arial"/>
          </rPr>
          <t>USMD, DO, IMG/FMG</t>
        </r>
      </text>
    </comment>
    <comment ref="K2" authorId="0" shapeId="0" xr:uid="{00000000-0006-0000-0900-000003000000}">
      <text>
        <r>
          <rPr>
            <sz val="10"/>
            <color rgb="FF000000"/>
            <rFont val="Arial"/>
          </rPr>
          <t>This is auto-calculated.</t>
        </r>
      </text>
    </comment>
    <comment ref="O2" authorId="0" shapeId="0" xr:uid="{00000000-0006-0000-0900-000004000000}">
      <text>
        <r>
          <rPr>
            <sz val="10"/>
            <color rgb="FF000000"/>
            <rFont val="Arial"/>
          </rPr>
          <t>That honor society thing.</t>
        </r>
      </text>
    </comment>
    <comment ref="P2" authorId="0" shapeId="0" xr:uid="{00000000-0006-0000-0900-000005000000}">
      <text>
        <r>
          <rPr>
            <sz val="10"/>
            <color rgb="FF000000"/>
            <rFont val="Arial"/>
          </rPr>
          <t>Gold Humanism thingy</t>
        </r>
      </text>
    </comment>
    <comment ref="Q2" authorId="0" shapeId="0" xr:uid="{00000000-0006-0000-0900-000006000000}">
      <text>
        <r>
          <rPr>
            <sz val="10"/>
            <color rgb="FF000000"/>
            <rFont val="Arial"/>
          </rPr>
          <t>Did you get Honors on your Peds rotation?</t>
        </r>
      </text>
    </comment>
    <comment ref="S2" authorId="0" shapeId="0" xr:uid="{00000000-0006-0000-0900-000007000000}">
      <text>
        <r>
          <rPr>
            <sz val="10"/>
            <color rgb="FF000000"/>
            <rFont val="Arial"/>
          </rPr>
          <t>If applicable.</t>
        </r>
      </text>
    </comment>
    <comment ref="U2" authorId="0" shapeId="0" xr:uid="{00000000-0006-0000-0900-000008000000}">
      <text>
        <r>
          <rPr>
            <sz val="10"/>
            <color rgb="FF000000"/>
            <rFont val="Arial"/>
          </rPr>
          <t>Pubs + presentations</t>
        </r>
      </text>
    </comment>
    <comment ref="W2" authorId="0" shapeId="0" xr:uid="{00000000-0006-0000-0900-000009000000}">
      <text>
        <r>
          <rPr>
            <sz val="10"/>
            <color rgb="FF000000"/>
            <rFont val="Arial"/>
          </rPr>
          <t># of volunteer experiences listed on ERAS</t>
        </r>
      </text>
    </comment>
    <comment ref="X2" authorId="0" shapeId="0" xr:uid="{00000000-0006-0000-0900-00000A000000}">
      <text>
        <r>
          <rPr>
            <sz val="10"/>
            <color rgb="FF000000"/>
            <rFont val="Arial"/>
          </rPr>
          <t># work experiences listed on ERAS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A00-000001000000}">
      <text>
        <r>
          <rPr>
            <sz val="10"/>
            <color rgb="FF000000"/>
            <rFont val="Arial"/>
          </rPr>
          <t>rent for a 1-BR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B00-000001000000}">
      <text>
        <r>
          <rPr>
            <sz val="10"/>
            <color rgb="FF000000"/>
            <rFont val="Arial"/>
          </rPr>
          <t>Ex: email vs third party vs eras</t>
        </r>
      </text>
    </comment>
    <comment ref="E1" authorId="0" shapeId="0" xr:uid="{00000000-0006-0000-0B00-000002000000}">
      <text>
        <r>
          <rPr>
            <sz val="10"/>
            <color rgb="FF000000"/>
            <rFont val="Arial"/>
          </rPr>
          <t>Ex: email vs third party vs eras</t>
        </r>
      </text>
    </comment>
  </commentList>
</comments>
</file>

<file path=xl/sharedStrings.xml><?xml version="1.0" encoding="utf-8"?>
<sst xmlns="http://schemas.openxmlformats.org/spreadsheetml/2006/main" count="7467" uniqueCount="4844">
  <si>
    <t xml:space="preserve"> </t>
  </si>
  <si>
    <t>OFFICIAL 2020-2021 CHILD NEUROLOGY RESIDENCY SPREADSHEET</t>
  </si>
  <si>
    <t>Table of Contents</t>
  </si>
  <si>
    <t>Rules</t>
  </si>
  <si>
    <t>Welcome</t>
  </si>
  <si>
    <t>Programs List</t>
  </si>
  <si>
    <t>1. Be kind</t>
  </si>
  <si>
    <t>This sheet's format has been copied from the 2020 cycle's sheet. Not all data has been reset to the default option. Please edit as you go and double check to make sure it isn't new info added by one of us from this cycle.</t>
  </si>
  <si>
    <t>There were a lot of tabs with odd formating that I do not know if we will need. I have deleted them for now but they can always be copied from the old doc if needed. I made the childneuro2021@gmail.com email just to keep things organized. It's not an offical email for anything.</t>
  </si>
  <si>
    <t>Chat</t>
  </si>
  <si>
    <t>2. Don't edit other people's posts</t>
  </si>
  <si>
    <t>3. Be honest</t>
  </si>
  <si>
    <t>Link to 2019-2020 Sheet</t>
  </si>
  <si>
    <t>Rejections ):</t>
  </si>
  <si>
    <t>4. Please help keep the sheet organized and formated</t>
  </si>
  <si>
    <t>Interview Offers</t>
  </si>
  <si>
    <t>Facebook Group: Child Neurology 2021 Residency Application Cycle (Pediatric Neurology)</t>
  </si>
  <si>
    <t>IV Trades</t>
  </si>
  <si>
    <t>5. Remember that all information provided is voluntary. There may be others on this sheet who wish to not reveal their rank lists/tallies or impressions. Let's keep things collaborative but respect everyone's privacy!</t>
  </si>
  <si>
    <t>There is also a twitter message group! DM @natashaabadilla to be added :)</t>
  </si>
  <si>
    <t>IV Impressions</t>
  </si>
  <si>
    <t>Programs Q&amp;A</t>
  </si>
  <si>
    <t>On the "Interviews offered" you just put a tally under the week the interview was offered, not when you choose to interview. This allows everyone to see when exactly programs send out interview offers</t>
  </si>
  <si>
    <t>Note: This wasn't done this year. Instead, people tallied when their interviews were. In the Chat tab, we kept a pretty good track of when interviews were offered. Under the Programs tab, we noted if the programs offered second batches of invites.</t>
  </si>
  <si>
    <t>10/31: added column with tally of interviews offered last year</t>
  </si>
  <si>
    <t>10/31: added interview dropped page</t>
  </si>
  <si>
    <t>11/11: added Program A vs Program B page</t>
  </si>
  <si>
    <t>1/4: added Rank Tally &amp; Rank List tabs</t>
  </si>
  <si>
    <t>CN DOXIMITY RANKINGS 2021 - new rankings</t>
  </si>
  <si>
    <t>CHOP</t>
  </si>
  <si>
    <t>BCH</t>
  </si>
  <si>
    <t>Wash U</t>
  </si>
  <si>
    <t>Cincinnati</t>
  </si>
  <si>
    <t>Baylor</t>
  </si>
  <si>
    <t>Johns Hopkins</t>
  </si>
  <si>
    <t>UCSF</t>
  </si>
  <si>
    <t>Children's National</t>
  </si>
  <si>
    <t>University of Colorado</t>
  </si>
  <si>
    <t xml:space="preserve">Nationwide </t>
  </si>
  <si>
    <t>University of Washington</t>
  </si>
  <si>
    <t>Mayo Clinic (Rochester)</t>
  </si>
  <si>
    <t>UPMC</t>
  </si>
  <si>
    <t>Stanford</t>
  </si>
  <si>
    <t xml:space="preserve">Northwestern </t>
  </si>
  <si>
    <t xml:space="preserve">University of Michigan </t>
  </si>
  <si>
    <t xml:space="preserve">Vanderbilt </t>
  </si>
  <si>
    <t>UCLA</t>
  </si>
  <si>
    <t>UT Houston</t>
  </si>
  <si>
    <t>University of Rochester</t>
  </si>
  <si>
    <t>Montefiore</t>
  </si>
  <si>
    <t xml:space="preserve">Columbia </t>
  </si>
  <si>
    <t>Children's Hospital of LA</t>
  </si>
  <si>
    <t>MGH</t>
  </si>
  <si>
    <t>Duke</t>
  </si>
  <si>
    <t>NYU</t>
  </si>
  <si>
    <t>Cleveland Clinic</t>
  </si>
  <si>
    <t>Children's Mercy</t>
  </si>
  <si>
    <t>UTSW</t>
  </si>
  <si>
    <t>Cornell</t>
  </si>
  <si>
    <t>Phoenix Children's</t>
  </si>
  <si>
    <t xml:space="preserve">Boston Univeristy </t>
  </si>
  <si>
    <t>Case Western</t>
  </si>
  <si>
    <t>University of California (Irvine)</t>
  </si>
  <si>
    <t xml:space="preserve">University of Chicago </t>
  </si>
  <si>
    <t xml:space="preserve">Utah </t>
  </si>
  <si>
    <t>Wake Forest</t>
  </si>
  <si>
    <t>Univeristy of Virginia</t>
  </si>
  <si>
    <t>Emory</t>
  </si>
  <si>
    <t>Univeristy of Florida</t>
  </si>
  <si>
    <t>Mayo Clinic (Jacksonville)</t>
  </si>
  <si>
    <t>UC San Diego</t>
  </si>
  <si>
    <t>Indiana University</t>
  </si>
  <si>
    <t xml:space="preserve">University of Alabama </t>
  </si>
  <si>
    <t>University of Louisville</t>
  </si>
  <si>
    <t xml:space="preserve">Univeristy of Wisconsin </t>
  </si>
  <si>
    <t>Zucker</t>
  </si>
  <si>
    <t xml:space="preserve">St Louis </t>
  </si>
  <si>
    <t>SUNY Brooklyn</t>
  </si>
  <si>
    <t>Univeristy of Iowa</t>
  </si>
  <si>
    <t>University of Tennessee</t>
  </si>
  <si>
    <t>Detroit Medical</t>
  </si>
  <si>
    <t>Stony Brook</t>
  </si>
  <si>
    <t>Tower Health</t>
  </si>
  <si>
    <t>UT Dell</t>
  </si>
  <si>
    <t>Virginia Commonwealth</t>
  </si>
  <si>
    <t>Yale</t>
  </si>
  <si>
    <t>Loma Linda</t>
  </si>
  <si>
    <t>Louisiana State</t>
  </si>
  <si>
    <t>Medial Center of SC</t>
  </si>
  <si>
    <t>PED CLINCAL</t>
  </si>
  <si>
    <t>NEURO CLINICAL</t>
  </si>
  <si>
    <t>CN CLINICAL</t>
  </si>
  <si>
    <t>RESEARCH - opportunities, overall environment</t>
  </si>
  <si>
    <t>CULTURE - friendliness, collegiality, overall vibe, etc...</t>
  </si>
  <si>
    <t>RED FLAGS (-1) - malignant, accreditation, etc..</t>
  </si>
  <si>
    <t>TOTAL POINTS</t>
  </si>
  <si>
    <t>x+y peds, volume not the easiest</t>
  </si>
  <si>
    <t>JHU</t>
  </si>
  <si>
    <t xml:space="preserve">only one service </t>
  </si>
  <si>
    <t>Boston medical center</t>
  </si>
  <si>
    <t>whats the red flag? oops confused it with boston children's, corrected it now.</t>
  </si>
  <si>
    <t>WashU</t>
  </si>
  <si>
    <t>Note: Small city</t>
  </si>
  <si>
    <t>almost entirely night float for adult neuro, hiring APPs and getting faculty to take mommy calls, APPs also for administrative tasks like pre-auth for CN years, CHO for those who want more community/social justice vibes for peds</t>
  </si>
  <si>
    <t>Nationwide</t>
  </si>
  <si>
    <t>- adult neuro and peds neuro get along because they are service with eachother at each location (Spread out your adult year through PGY3-5 years)
- NICU/PICU service, General Consults (floor/ER), Night Float rotation
- Hight volume</t>
  </si>
  <si>
    <t>Boston Children's</t>
  </si>
  <si>
    <t>malignant, everyone I know there is overworked, not the greatest work life balance even for residency. &lt;&lt;The residents ive been able to talk with seem happy</t>
  </si>
  <si>
    <t>mainly consult team, though there is an EMU team; research: enormous amount of funding</t>
  </si>
  <si>
    <t>Northwestern</t>
  </si>
  <si>
    <t>Likely not what it was in years past. &lt;--what do you mean by this? (+1)</t>
  </si>
  <si>
    <t>Why a 2 in neuro clinical? Can someone provide insight? &gt;&gt; based on feedback from their own residents.&lt;&lt; oh thanks</t>
  </si>
  <si>
    <t>Baylor, Texas Childrens</t>
  </si>
  <si>
    <t>- adult neuro malignant (PD addressed this and they are working on it)
- if not on research track, few research opportunties -residents seemed overworked</t>
  </si>
  <si>
    <t>Colorado</t>
  </si>
  <si>
    <t>why is adult neuro so bad? (+1)</t>
  </si>
  <si>
    <t>consult team + EMU team, faculty very chill, awesome adult neuro</t>
  </si>
  <si>
    <t>Vanderbilt</t>
  </si>
  <si>
    <t>one inpatient team, CN families from intern year</t>
  </si>
  <si>
    <t>UW Seattle</t>
  </si>
  <si>
    <t>WWAMI a really cool opportunity for rural CN</t>
  </si>
  <si>
    <t>NY - Columbia</t>
  </si>
  <si>
    <t xml:space="preserve">CHONY is great but CN dpt not very close or friendly &gt;&gt; just want to say I did not get the vibe and actually loved the CN people! </t>
  </si>
  <si>
    <t>NY - Cornell</t>
  </si>
  <si>
    <t>Tufts</t>
  </si>
  <si>
    <t>Utah</t>
  </si>
  <si>
    <t>largest catchment area of any peds hospital in USA, extremely wide variety of cases</t>
  </si>
  <si>
    <t>CHLA</t>
  </si>
  <si>
    <r>
      <rPr>
        <b/>
        <sz val="10"/>
        <rFont val="Arial"/>
      </rPr>
      <t xml:space="preserve">--&gt; anyone else get the sense (and were explicitly told they are overworked here?) &gt; </t>
    </r>
    <r>
      <rPr>
        <sz val="10"/>
        <rFont val="Arial"/>
      </rPr>
      <t xml:space="preserve">One resident told our group outright that their peds is VERY busy when he was talking about negatives &gt;&gt; I asked a CN resident directly about peds being malignant and they assured me that was not their experience. I think it really depends on who you talk to. </t>
    </r>
  </si>
  <si>
    <t>UCSD</t>
  </si>
  <si>
    <t>Note: Excellent location</t>
  </si>
  <si>
    <t>Iowa</t>
  </si>
  <si>
    <t>Barrow - AZ</t>
  </si>
  <si>
    <t>- X+Y peds, malignant intermittently; Why is CN rated 2/5 in a place that has one of the largest catchments for a standalone children's hospital? Would love some insight as it is one of the programs I was planning to rank very high&gt;&gt; see the chat page. &gt;&gt; I upped the CN to 3, based on the comment that it is weaker than peds and neuro, but I don't think it warrants half the score of the other sections.</t>
  </si>
  <si>
    <t xml:space="preserve">Small division with low diversity of cases, they themselves mentioned during the interview day that it is not suitable for an applicant who needs multiple cases to learn.                                Someone please explain how MGH has dropped in Zoomkids ranking from like 20 total points to 14 lol&gt;&gt; more applicants expressed their views to remove bias. </t>
  </si>
  <si>
    <t xml:space="preserve">very new program. Only 2 years of residents so far </t>
  </si>
  <si>
    <t>UFlorida</t>
  </si>
  <si>
    <t>heavy patient load, malignant &lt;&lt; I disagree with the malignancy - i know a few residents there now who say it is not malignant at all! But everyone will have their own opinion!</t>
  </si>
  <si>
    <t>UChicago</t>
  </si>
  <si>
    <t xml:space="preserve">The faculty is also small although they claim it helps them to be really close and get to know residents. I loved the culture. The academic session was very interactive. &lt;- second this. Strong culture and focus is on resident education </t>
  </si>
  <si>
    <t>U Rochester</t>
  </si>
  <si>
    <t>Medical College of Wisconsin</t>
  </si>
  <si>
    <t>accreditation issues, new program structure with research year</t>
  </si>
  <si>
    <t>Issues with nursing staff during peds year, weird interaction between the interviewer and applicants on multiple occasions</t>
  </si>
  <si>
    <t>only 10 CN faculty members</t>
  </si>
  <si>
    <t>Michigan</t>
  </si>
  <si>
    <t xml:space="preserve">UW-Madison </t>
  </si>
  <si>
    <t>new program, consult service</t>
  </si>
  <si>
    <t>New Mexico</t>
  </si>
  <si>
    <t>Spectrum</t>
  </si>
  <si>
    <t>Hard to tell, its new, but faculty seemed friendly, the peds residents were very friendly.  First year.</t>
  </si>
  <si>
    <t>Hofstra/Cohen</t>
  </si>
  <si>
    <t>UCI/CHOC</t>
  </si>
  <si>
    <t>malignant peds due to heavy patient load and frequently going over duty hours (personally know peds residents at CHOC)</t>
  </si>
  <si>
    <t>can someone expand on the malignant behavior, did not get that vibe from the peds social is this a known reputation &gt;&gt; Yes</t>
  </si>
  <si>
    <t xml:space="preserve">Pheonix </t>
  </si>
  <si>
    <t>malignant peds, intense work hours, residents seemed exhausted</t>
  </si>
  <si>
    <t>ZoomKids' CN Rankings List - because there's no real list, we can crowdsource our own (maybe tiers instead of numbers would work better)</t>
  </si>
  <si>
    <t>*can use doximity as a guideline, if someone has access via an account &lt;&lt; doximity numbers in parentheses &lt;&lt; (thanks!)</t>
  </si>
  <si>
    <t>***PLEASE FILL OUT OUR LIST AS WELL - RE-ARRANGED SO THAT BOTH OUR LIST (TIERS) AND DOXIMITY CAN BE AVAILABLE TO HELP MAKE DECISIONS</t>
  </si>
  <si>
    <t>I'm confused.. if we were just going to copy the doximity list, why is this here? I thought we were going to make our own list :(</t>
  </si>
  <si>
    <t>&lt;&lt;I tried to add our own column where people can list their group of top. Maybe if we moved the Doximity list further over (so we could reference) then our list of preferences could be first?</t>
  </si>
  <si>
    <t>ZK LIST</t>
  </si>
  <si>
    <t>(rate each school from 1-4 in each area, total is summed ... only give 5 if exceptional)</t>
  </si>
  <si>
    <t>TOP 25 (DOXIMITY)</t>
  </si>
  <si>
    <t>OTHERS (BASED ON DOXIMITY RANKING)</t>
  </si>
  <si>
    <t>*feel free to rearrange!</t>
  </si>
  <si>
    <t>- CN clinical</t>
  </si>
  <si>
    <t>CHOP (1)</t>
  </si>
  <si>
    <t>NYU (26)</t>
  </si>
  <si>
    <t>Programs on Doximity: 76</t>
  </si>
  <si>
    <t>- research</t>
  </si>
  <si>
    <t>Boston Children's (2)</t>
  </si>
  <si>
    <t>- pediatrics clinical</t>
  </si>
  <si>
    <t>WUSTL (3)</t>
  </si>
  <si>
    <t>UTSW (29)</t>
  </si>
  <si>
    <t>- Adult neurology clinical</t>
  </si>
  <si>
    <t>Cinncinati (4)</t>
  </si>
  <si>
    <t>NY- Cornell (30)</t>
  </si>
  <si>
    <t>- whatever other academic factors ppl want to add</t>
  </si>
  <si>
    <t>BCM (5)</t>
  </si>
  <si>
    <t>Barrow AZ (31)</t>
  </si>
  <si>
    <t>- 1 point for malignant behavior</t>
  </si>
  <si>
    <t>JHU (6)</t>
  </si>
  <si>
    <t>BMC (32)</t>
  </si>
  <si>
    <t>UCSF (7)</t>
  </si>
  <si>
    <t>CHOC/UC Irvine (34)</t>
  </si>
  <si>
    <t>Children's National (8)</t>
  </si>
  <si>
    <t>UChicago (35)</t>
  </si>
  <si>
    <t>Colorado (9)</t>
  </si>
  <si>
    <t>Utah (36)</t>
  </si>
  <si>
    <t>Nationwide (10)</t>
  </si>
  <si>
    <t>Wake Forest (37)</t>
  </si>
  <si>
    <t>UW Seattle (11)</t>
  </si>
  <si>
    <t>Emory (39)</t>
  </si>
  <si>
    <t>Mayo Rochester (12)</t>
  </si>
  <si>
    <t>UPMC (13)</t>
  </si>
  <si>
    <t>Stanford (14)</t>
  </si>
  <si>
    <t>UCSD (42)</t>
  </si>
  <si>
    <t>Northwestern (15)</t>
  </si>
  <si>
    <t>Michigan (16)</t>
  </si>
  <si>
    <t>Iowa (50)</t>
  </si>
  <si>
    <t>Vanderbilt (17)</t>
  </si>
  <si>
    <t>St. Christopher (54)</t>
  </si>
  <si>
    <t>UCLA (18)</t>
  </si>
  <si>
    <t>UT Austin - Dell (55)</t>
  </si>
  <si>
    <t>UT Houston (19)</t>
  </si>
  <si>
    <t>Yale (57)</t>
  </si>
  <si>
    <t>&lt;how can new programs be ranked with no graduates yet? &lt;&lt; reputation, I assume then of faculty and department</t>
  </si>
  <si>
    <t>URochester (20)</t>
  </si>
  <si>
    <t>Montefiore (21)</t>
  </si>
  <si>
    <t>OSHU (66)</t>
  </si>
  <si>
    <t>NY - Columbia (22)</t>
  </si>
  <si>
    <t>CHLA (23)</t>
  </si>
  <si>
    <t>UNC (70)</t>
  </si>
  <si>
    <t>DuPont (73)</t>
  </si>
  <si>
    <t>Duke (25)</t>
  </si>
  <si>
    <t>U of Kentucky</t>
  </si>
  <si>
    <t xml:space="preserve">Louisville </t>
  </si>
  <si>
    <t xml:space="preserve">  </t>
  </si>
  <si>
    <t>Slots</t>
  </si>
  <si>
    <t>Name</t>
  </si>
  <si>
    <t>Contact Info</t>
  </si>
  <si>
    <t>Key:</t>
  </si>
  <si>
    <t>C#: Categorical</t>
  </si>
  <si>
    <t>Univ of Alabama Medical Center Program</t>
  </si>
  <si>
    <t>C1</t>
  </si>
  <si>
    <t>A#: Advanced</t>
  </si>
  <si>
    <t>C2</t>
  </si>
  <si>
    <t>R#: Reserved</t>
  </si>
  <si>
    <t>Univ of Arkansas</t>
  </si>
  <si>
    <t>NDD#: Neurodevelopmental</t>
  </si>
  <si>
    <t>Phoenix Children's Hospital</t>
  </si>
  <si>
    <t>C3</t>
  </si>
  <si>
    <t xml:space="preserve">UC San Diego </t>
  </si>
  <si>
    <t>Loma Linda University</t>
  </si>
  <si>
    <t>Children's Hospital of Los Angeles</t>
  </si>
  <si>
    <t>UCLA David Geffen/UCLA</t>
  </si>
  <si>
    <t>UC Irvine/Children's Hosp of Orange County</t>
  </si>
  <si>
    <t>Ulisses Perdomo</t>
  </si>
  <si>
    <t>UCSF/CHO</t>
  </si>
  <si>
    <t>A1</t>
  </si>
  <si>
    <t>Ben Africk</t>
  </si>
  <si>
    <t>bna4632@gmail.com</t>
  </si>
  <si>
    <t>Natasha Abadilla</t>
  </si>
  <si>
    <t>abadilla@stanford.edu</t>
  </si>
  <si>
    <t>C4</t>
  </si>
  <si>
    <t>Univ of Colorado</t>
  </si>
  <si>
    <t>R1</t>
  </si>
  <si>
    <t>R2</t>
  </si>
  <si>
    <t xml:space="preserve">Children's National </t>
  </si>
  <si>
    <t>NDD1</t>
  </si>
  <si>
    <t xml:space="preserve">Xuan Tran </t>
  </si>
  <si>
    <t>Sidney Kimmel/AI DuPont</t>
  </si>
  <si>
    <t>Univ of Florida College of Medicine, Gainesville</t>
  </si>
  <si>
    <t>Mayo Clinic COM and Science (Jacksonville)</t>
  </si>
  <si>
    <t>Emory Univ</t>
  </si>
  <si>
    <t>Medical College of Georgia</t>
  </si>
  <si>
    <t>Univ of Iowa Hospitals and Clinics</t>
  </si>
  <si>
    <t>McGaw Medical Center of Northwestern</t>
  </si>
  <si>
    <t>Univ of Chicago</t>
  </si>
  <si>
    <t>Indiana Univ SOM</t>
  </si>
  <si>
    <t>NDD2</t>
  </si>
  <si>
    <t>NDD3</t>
  </si>
  <si>
    <t>Univ of Louisville SOM</t>
  </si>
  <si>
    <t>Univ of Kentucky COM</t>
  </si>
  <si>
    <t>Louisiana State Univ (New Orleans)</t>
  </si>
  <si>
    <t>Boston University Medical Center Program</t>
  </si>
  <si>
    <t>Children's Hospital/Boston Medical Center</t>
  </si>
  <si>
    <t>C5</t>
  </si>
  <si>
    <t>Mass Gen</t>
  </si>
  <si>
    <t xml:space="preserve">Johns Hopkins </t>
  </si>
  <si>
    <t>NDD4</t>
  </si>
  <si>
    <t>Univ of Michigan Health System</t>
  </si>
  <si>
    <t>Joshua Adams</t>
  </si>
  <si>
    <t>adamskate1234@gmail.com</t>
  </si>
  <si>
    <t>Detroit Medical Center/Wayne State Univ</t>
  </si>
  <si>
    <t>Mayo Clinic COM and Science (Rochester)</t>
  </si>
  <si>
    <t xml:space="preserve">Children's Mercy Hospital/Univ of Kansas </t>
  </si>
  <si>
    <t>Annie Altschul</t>
  </si>
  <si>
    <t>anniealtschul@gmail.com</t>
  </si>
  <si>
    <t>St Louis Univ SOM</t>
  </si>
  <si>
    <t>Washington Univ/B-JH/SLCH Consortium</t>
  </si>
  <si>
    <t>Megan Garvey-Whatley</t>
  </si>
  <si>
    <t>Megan GW on fb or megangarveywhatley@gmail.com (SO EXCITED!!!)</t>
  </si>
  <si>
    <t xml:space="preserve">Univ of Mississippi </t>
  </si>
  <si>
    <t>Univ of North Carolina</t>
  </si>
  <si>
    <t>Duke Univ</t>
  </si>
  <si>
    <t>Jersey Shore University Medical Center</t>
  </si>
  <si>
    <t>Rutgers New Jersey Medical School Program</t>
  </si>
  <si>
    <t>Univ of New Mexico</t>
  </si>
  <si>
    <t>Montefiore Medical Center/Albert Einstein COM</t>
  </si>
  <si>
    <t>SUNY Downstate</t>
  </si>
  <si>
    <t>Univ at Buffalo</t>
  </si>
  <si>
    <t>Zucker SOM at Hofstra/Northwell at Cohen Children's</t>
  </si>
  <si>
    <t>New York Presbyterian (Columbia)</t>
  </si>
  <si>
    <t>New York Presbyterian (Cornell)</t>
  </si>
  <si>
    <t>New York Univ SOM</t>
  </si>
  <si>
    <t>Univ of Rochester</t>
  </si>
  <si>
    <t>Stony Brook Med</t>
  </si>
  <si>
    <t>Cincinnati Children's Hosp</t>
  </si>
  <si>
    <t xml:space="preserve">Helen Burks </t>
  </si>
  <si>
    <t>bailey_burks_mann on instagram, helen.b.burks@gmail.com I am so excited!!!!!</t>
  </si>
  <si>
    <t>Cameron Wade</t>
  </si>
  <si>
    <t>w.camerona@gmail.com (Hi co-rezzies!)</t>
  </si>
  <si>
    <t>Case Western Reserve Univ/Univ Hosps Cleveland Med Ctr</t>
  </si>
  <si>
    <t>Nationwide Children's Hosp/Ohio State Univ</t>
  </si>
  <si>
    <t>Oregon Health &amp; Science University</t>
  </si>
  <si>
    <t>C6</t>
  </si>
  <si>
    <t>C7</t>
  </si>
  <si>
    <t>St Christopher's Hosp for Children</t>
  </si>
  <si>
    <t xml:space="preserve">UPMC Med Ed </t>
  </si>
  <si>
    <t>Univ of Puerto Rico</t>
  </si>
  <si>
    <t>Medical Univ of South Carolina</t>
  </si>
  <si>
    <t>Univ of Tennessee (Memphis)</t>
  </si>
  <si>
    <t>Vanderbilt Univ</t>
  </si>
  <si>
    <t>Univ of Texas at Austin Dell Med School</t>
  </si>
  <si>
    <t>Univ of Texas Southwestern Med School</t>
  </si>
  <si>
    <t>Joshua Beitchman</t>
  </si>
  <si>
    <t>joshua.beitchman@gmail.com or @JBeitchman on Twitter</t>
  </si>
  <si>
    <t>Baylor COM (Houston)</t>
  </si>
  <si>
    <t>Univ of Texas Health Science Center at Houston</t>
  </si>
  <si>
    <t xml:space="preserve">Univ of Utah </t>
  </si>
  <si>
    <t>Reilly Philliben</t>
  </si>
  <si>
    <t>reiphi2021@gmail.com</t>
  </si>
  <si>
    <t>Univ of Virginia</t>
  </si>
  <si>
    <t>Carly Randall</t>
  </si>
  <si>
    <t>c.randall95@gmail.com or @Carly_Randall_ on twitter</t>
  </si>
  <si>
    <t>Virginia Commonwealth Univ</t>
  </si>
  <si>
    <t>Univ of Washington</t>
  </si>
  <si>
    <t>Univ of Wisconsin Hospitals and Clinics</t>
  </si>
  <si>
    <t xml:space="preserve">Medical College of Wisconsin Affiliated Hospitals </t>
  </si>
  <si>
    <t>Went based off Child Neurology Society site, so correct if needed</t>
  </si>
  <si>
    <t>CHAT</t>
  </si>
  <si>
    <t xml:space="preserve">REPLY --&gt; </t>
  </si>
  <si>
    <t>Real question, do you think Jill Biden should use the Dr title? She has a EdD in educational leadership and her dissertation was called Student Retention at the Community College: Meeting Students' Needs.</t>
  </si>
  <si>
    <t>I voted for Biden but don't think non-docs, esp not even a PhD, call themselves a doctor. But I am biased b/c I'm going to be a doctor haha.</t>
  </si>
  <si>
    <t xml:space="preserve">I rarely comment but couldn't scroll past this without saying I strongly disagree with both of these statements... the D in both of these degrees literally stands for doctor. They are not claiming to be medical doctors in anyway so I don't understand why this is "offensive" or "unfair" to MDs /DOs. </t>
  </si>
  <si>
    <t>&lt;-- Couldn't agree more! Earning a doctorate is an achievement worth recognition. It does not diminish your achitevement to extend the same recognition to others.</t>
  </si>
  <si>
    <t>As an MD/PhD student, I will tell you the PhD was harder than the MD. No way that PhDs shouldn't be called "doctor"</t>
  </si>
  <si>
    <t>Would Anyone be able to put the doximity rank list in order on the doximity page? I don't have access (I'm not American). Thank u!!</t>
  </si>
  <si>
    <t>Done (in the zoomkids page scroll a bit in it you will be able to view it).</t>
  </si>
  <si>
    <t>Anyone planning on dropping  Nationwide On January ?</t>
  </si>
  <si>
    <t>Possibly interested in pursuing child neuro. I was wondering how do you find which programs are categorical that you can apply straight into after medical school vs fellowship</t>
  </si>
  <si>
    <t xml:space="preserve">Categorical spots means you apply right after med school, reserved spots means you apply after you finish a gen peds program </t>
  </si>
  <si>
    <t>Could anyone who interviewed at UPMC please fill out the impressions tab? **update** Whoops sorry I was looking at "MS4 Impressions", I see it now!</t>
  </si>
  <si>
    <t>please look at my updated response! i think i just had one not so great interview that threw me off, but looking back it overall sounded like an amazing program!</t>
  </si>
  <si>
    <r>
      <rPr>
        <sz val="10"/>
        <color rgb="FF000000"/>
        <rFont val="Arial"/>
      </rPr>
      <t xml:space="preserve">Free service (with .edu email) that helps you find which cities are a good match for you.  </t>
    </r>
    <r>
      <rPr>
        <u/>
        <sz val="10"/>
        <color rgb="FF1155CC"/>
        <rFont val="Arial"/>
      </rPr>
      <t>Mycitymatch.com</t>
    </r>
  </si>
  <si>
    <t>UCSF I've heard is a big movement disorder place!</t>
  </si>
  <si>
    <t>"Founded in 2019, UT Health Austin Pediatric Neurosciences at Dell Children’s Hospital represents a unique partnership between the University of Texas Dell Medical School and Dell Children’s Hospital.  The pediatric neuroscience program combines pediatric neurology, pediatric neurosurgery, pediatric rehabilitation, and pediatric neuropsychology."</t>
  </si>
  <si>
    <t>Looking for programs with strong movement disorder or neuro-rehab experience! Please let me know if you've heard of any. Thanks!</t>
  </si>
  <si>
    <t xml:space="preserve">I posted it as a general message in that Reddit list and in the comments where people had mentioned Child Neuro but I think it is up to the person who initially made the post to add it. I have zero understanding of how Reddit works so if anyone knows please advise! </t>
  </si>
  <si>
    <t>Anyone want to make a facebook group?</t>
  </si>
  <si>
    <t>sure, or even a groupme/whatsapp?</t>
  </si>
  <si>
    <r>
      <rPr>
        <sz val="10"/>
        <color rgb="FF050505"/>
        <rFont val="Arial"/>
      </rPr>
      <t xml:space="preserve">Made a FB Group! Same title as 2018 and 2019 groups: </t>
    </r>
    <r>
      <rPr>
        <b/>
        <sz val="10"/>
        <color rgb="FF050505"/>
        <rFont val="Arial"/>
      </rPr>
      <t xml:space="preserve">Child Neurology 2021 Residency Application Cycle (Pediatric Neurology) </t>
    </r>
    <r>
      <rPr>
        <sz val="10"/>
        <color rgb="FF050505"/>
        <rFont val="Arial"/>
      </rPr>
      <t>Would anyone who has done sub-i's at programs and wants to get together to talk about them? I heard that you used to spend two days in a city (usually all expenses paid) for child neuro interviews and get to meet a lot of people. I'm worried we're going to miss out a lot by not visiting so if anyone wants to meet I would be down to plan something!</t>
    </r>
  </si>
  <si>
    <t>There is also a twitter child neuro group available! -- Add your twitter handles and I can add you to the group</t>
  </si>
  <si>
    <t>where do we add our twitter handle to join the twitter group?</t>
  </si>
  <si>
    <r>
      <rPr>
        <sz val="10"/>
        <color rgb="FF000000"/>
        <rFont val="Arial"/>
      </rPr>
      <t xml:space="preserve">Check out this NEW resident-led resource for application and interview tips: @Inside_theMatch </t>
    </r>
    <r>
      <rPr>
        <u/>
        <sz val="10"/>
        <color rgb="FF1155CC"/>
        <rFont val="Arial"/>
      </rPr>
      <t>https://www.instagram.com/inside_thematch/</t>
    </r>
  </si>
  <si>
    <r>
      <rPr>
        <sz val="10"/>
        <color rgb="FF000000"/>
        <rFont val="Arial"/>
      </rPr>
      <t xml:space="preserve">Sharing this recorded one-hour webinar on YouTube with ERAS application and interview tips: </t>
    </r>
    <r>
      <rPr>
        <u/>
        <sz val="10"/>
        <color rgb="FF1155CC"/>
        <rFont val="Arial"/>
      </rPr>
      <t>bit.ly/MatchWebinar</t>
    </r>
  </si>
  <si>
    <t xml:space="preserve">Residency open house for Mayo Clinic Florida Child Neurology on 10/01. More info provided in Residency Interest Event tab </t>
  </si>
  <si>
    <t>Does anyone know if CHLA needs a separate peds application? I tried calling/emailing and haven't gotten a response yet. TY!</t>
  </si>
  <si>
    <t>No separate peds application needed!</t>
  </si>
  <si>
    <t>Do all programs provide free lunch everday? I have yet to see one that doesn't</t>
  </si>
  <si>
    <t>there are some programs that provide meals only for call shifts or during conferences/lectures</t>
  </si>
  <si>
    <t>BCRP provides free lunch and money for food. (Current resident) - I barely spend money on food. // That is amazing!</t>
  </si>
  <si>
    <t xml:space="preserve">Do you think fewer people than average are applying to Child Neuro this year? Can't tell if this page is quiet compared to other years because there is less interest this year or if it's just not active... </t>
  </si>
  <si>
    <t>I was wondering the same thing! Its stressing me out a little bit. The most I've seen at open houses was about 35 applicants.</t>
  </si>
  <si>
    <t xml:space="preserve">How many programs are people applying to on average? </t>
  </si>
  <si>
    <t>15? (Yikes! I should apply to more, TY!)</t>
  </si>
  <si>
    <t>&gt;20</t>
  </si>
  <si>
    <t>25-30 (+3)</t>
  </si>
  <si>
    <t xml:space="preserve">I've noticed some programs starting to put up their interview dates for this cycle and it looks like interviews may start as early as mid November... </t>
  </si>
  <si>
    <t>seen some that are early as october...</t>
  </si>
  <si>
    <t>which in october? wonder how they're going to screen ERAS that fast</t>
  </si>
  <si>
    <t>&lt;--Wonder no more lol</t>
  </si>
  <si>
    <t>Any NDD folks? Is it okay to apply to CN and NDD at the same institution?</t>
  </si>
  <si>
    <t>Current PGY-1, it didn't go well for me, bc ppl thought I didn't know the difference</t>
  </si>
  <si>
    <t>Oh no! I asked folks at BCH and Baylor, and they seemed to think it was okay, but I should probably play it safe</t>
  </si>
  <si>
    <t>Anyone else get a "thanks for applying" message from UW on ERAS?</t>
  </si>
  <si>
    <t>Yep (x7)</t>
  </si>
  <si>
    <t>My friend who applied to Gen Peds there also got the exact same message</t>
  </si>
  <si>
    <t>Wake Forest just sent invites! I got a weird secure message with no actual message, but the invite was listed under interviews in myERAS</t>
  </si>
  <si>
    <t>Did you get an email notification or was it just on ERAS?</t>
  </si>
  <si>
    <t>just ERAS for me</t>
  </si>
  <si>
    <t>OP: Ya they sent the secure message w/o attaching the PDF invitation doc</t>
  </si>
  <si>
    <t>^what time of day was this sent?</t>
  </si>
  <si>
    <t>3pm EST</t>
  </si>
  <si>
    <t>When are the interview dates for Wake Forest?</t>
  </si>
  <si>
    <t>DMC sent invites aswell, got the email through eras around 8pm</t>
  </si>
  <si>
    <t>I got an invite from Medical College of Wisconsin /not/ through ERAS at around 3:45pm EST yesterday (10/21). Came directly from the program coordinator's email. It's a two round interview, the first with the program director and the dates that were given were today through next Tuesday.</t>
  </si>
  <si>
    <t>Just received my invite from them today (10/22) Options were Oct 28 through Nov 6</t>
  </si>
  <si>
    <t>They are doing mini interviews per their instagram</t>
  </si>
  <si>
    <t>I am having major anxiety about this even though I feel like I've checked 10 times. But can anyone help verify which programs require a separate application to be put in for the Peds program at the same institution? So far I just have: Iowa, Johns Hopkins, U of Michigan. Anywhere else?</t>
  </si>
  <si>
    <t>Boston Children's and Harvard both required separate peds apps as well. Not a fan of it, as I was charged the additional $99 for a separate specialty app</t>
  </si>
  <si>
    <t>UTSW but you can wait to send one until you get sent an interview (Confirmed with program coordinator x3)</t>
  </si>
  <si>
    <t xml:space="preserve">Sorry everyone, just found that this info is posted in another tab, thanks to whomever did that!! </t>
  </si>
  <si>
    <t xml:space="preserve">Mayo Clinc Florida </t>
  </si>
  <si>
    <t>University of Kentucky just sent out invites at 9:40am cst</t>
  </si>
  <si>
    <t>via interview broker</t>
  </si>
  <si>
    <t>interview dates are 11/11, 11/18, 12/2, 12/9, 12/16, 1/13</t>
  </si>
  <si>
    <t>do we think it's both interviews in one day?</t>
  </si>
  <si>
    <t>**Added tabs to interview offer sheet</t>
  </si>
  <si>
    <t>Do we think programs will be contacting for interviews on the weekend?</t>
  </si>
  <si>
    <t>Eh doubtful. More likely we'll see a slew of invites either right beforehand tomorrow or afterwards on Monday. Program coordinators are likely off duty on weekends lol</t>
  </si>
  <si>
    <t>I'm on evening shift for Peds ED and I know I'll be spending the whole day flipping between this chat, myERAS, and my email waiting for invites...</t>
  </si>
  <si>
    <t>****Please fill out the interview offers tab as you schedule!</t>
  </si>
  <si>
    <t>I think this chat is where I live now (+2)</t>
  </si>
  <si>
    <t>same :)</t>
  </si>
  <si>
    <t>hi</t>
  </si>
  <si>
    <t>Mayo Jacksonville offered me an interview this morning 10:30 EST</t>
  </si>
  <si>
    <t>Same here!!</t>
  </si>
  <si>
    <t>Anyone hear from west coast/TX programs yet?</t>
  </si>
  <si>
    <t xml:space="preserve">nada </t>
  </si>
  <si>
    <t>NYU Invite sent out at 1:30 CST via interview broker</t>
  </si>
  <si>
    <t>confirmed with coordinator that the peds date is 11/12 for the CN slot on 11/10</t>
  </si>
  <si>
    <t>Moved the program list tab up so we can update this years' dates- can people help fill it out?</t>
  </si>
  <si>
    <t>UPDATED!</t>
  </si>
  <si>
    <t>Interview Invite from UMMC via email</t>
  </si>
  <si>
    <t>interview invite from Buffalo 3:30 cst</t>
  </si>
  <si>
    <t>was this for their peds program or child neuro?</t>
  </si>
  <si>
    <t>Interview from Iowa 4ish est (+1)</t>
  </si>
  <si>
    <t>anyone else get that tufts message that wasn't an invite?</t>
  </si>
  <si>
    <t>yes (+2)</t>
  </si>
  <si>
    <t>\</t>
  </si>
  <si>
    <t>Looked at last year's thread, and they sent the same email last year...</t>
  </si>
  <si>
    <t>UTSW 730a PST via Thalamus</t>
  </si>
  <si>
    <t>u</t>
  </si>
  <si>
    <t xml:space="preserve">UT Houston and cincinnati sent interviews </t>
  </si>
  <si>
    <t xml:space="preserve">Thalamus for Cincinatti </t>
  </si>
  <si>
    <t xml:space="preserve">you got an email through thalamus for cincinatti? </t>
  </si>
  <si>
    <t>&lt;-- Yes</t>
  </si>
  <si>
    <t>Maybe a stupid question but do we make a thalamus account before getting invites?</t>
  </si>
  <si>
    <t>&lt;&lt; nope. it's in the email invite. i was worried too but just got one on thalamus and you get an email to your eras email and you click the button and sign up</t>
  </si>
  <si>
    <t>&lt;- Thank you for clarifying!</t>
  </si>
  <si>
    <t>just got cleveland clinic (1:45 pm 10/23) via thalamus (+2)</t>
  </si>
  <si>
    <t>Just received UAB (10/23 ~2:30)  (+2)</t>
  </si>
  <si>
    <t>McGaw Northwestern 10/23 ~12:20 PST via email</t>
  </si>
  <si>
    <t>Same</t>
  </si>
  <si>
    <t>Do we pick two dates from that list, or just one then schedule the peds one later?</t>
  </si>
  <si>
    <t>&lt;--- Schedule neuro then peds will contact you next week</t>
  </si>
  <si>
    <t>&lt;- did anyone hear back after emailing with a date yet?</t>
  </si>
  <si>
    <t>&lt;-- I heard back a few hours later</t>
  </si>
  <si>
    <t>I haven't heard back yet! (+4)</t>
  </si>
  <si>
    <t>&lt;---- I think the admins are overwelmed this year with less time---Baylor took a day to get back to me and Rochester has yet to</t>
  </si>
  <si>
    <t>Just heard back today (10/26)</t>
  </si>
  <si>
    <t>Received interview invite from UCSD 10/23 12:30pm PST</t>
  </si>
  <si>
    <t>email invite</t>
  </si>
  <si>
    <t>Children's Mercy just sent them out via Thalamus</t>
  </si>
  <si>
    <t>Same! (+2)</t>
  </si>
  <si>
    <t>Recieved interview invite from Baylor Neuroscience Track 10/22 @2:20pm CST</t>
  </si>
  <si>
    <t>how about Baylor categorical?</t>
  </si>
  <si>
    <t>&lt;--- That I don't know. If you get an interview for the research track you automatically are interviewed for the categorical so I don't know cateogrical only applications</t>
  </si>
  <si>
    <t>Categorical only applicant here and If it helps, I haven't heard back from Baylor categorical. (+4)</t>
  </si>
  <si>
    <t>UVA interview invite 4:50 EST</t>
  </si>
  <si>
    <t>UCSOM is contacting for interviews</t>
  </si>
  <si>
    <t>Is that the one in colorado?</t>
  </si>
  <si>
    <t>yep</t>
  </si>
  <si>
    <t>mayo rochester at ~6pm EST via program coordinator email (+1)</t>
  </si>
  <si>
    <t>UCSF invite @ 5pm PST via program coordinator email</t>
  </si>
  <si>
    <t>Weekends ain't safe. Children's National at 1:30 10/24 (+2)</t>
  </si>
  <si>
    <t>Nothing is safe anymore (2)</t>
  </si>
  <si>
    <t>Y'all I was just caught so off guard. Didn't hear the email, was out at lunch with a friend, didn't have my aamc password on my phone, then picked 3 choices that had conflicts before I scheduled the right date. DON'T BE ME-- BE PREPARED!!!</t>
  </si>
  <si>
    <t>Maybe dumb question: if I haven't received interview invites from some of the places above, should I assume my app has been rejected?</t>
  </si>
  <si>
    <t>I wouldn't say that. I'm confident they're still making their way through apps and will use the coming week to send interview invites</t>
  </si>
  <si>
    <t>I recieved invites 1-2 days delayed from when I saw others go out (+1)</t>
  </si>
  <si>
    <t xml:space="preserve">Thank you! It's been super helpful seeing on this chat that second batches of invites have been going out todau. </t>
  </si>
  <si>
    <t>Definitely multiple rounds of emails being sent out!!</t>
  </si>
  <si>
    <t>I messed up and didn't apply to categorical peds for a few that required 2 apps. Anyone know if these are lost causes now? &lt;&lt;&lt; (10/24) i missed the iowa one at first went back and applied and then recieved and interview that same day when the first round went out, so i dont think it's a big deal!</t>
  </si>
  <si>
    <t>I think there's still hope!</t>
  </si>
  <si>
    <t>I would just get them in asap</t>
  </si>
  <si>
    <t>They sent the Iowa peds invite about 3 days after the Iowa child neuro so you might be okay!</t>
  </si>
  <si>
    <t>Those who got an invite to Rochester, did you get an email confirmation from the coordinator? I sent her two emails and have heard nothing (+1)</t>
  </si>
  <si>
    <t>I've heard nothing as well. I'm going to call on Monday if I still don't hear anything.  UPDATE: Recieved a response a few hours ago (10/24)</t>
  </si>
  <si>
    <t>Just got a response back from the coordinator</t>
  </si>
  <si>
    <t>Has anyone who got an interview offer from Northwestern/McGaw heard back from the program coordinator after emailing your availabilities?</t>
  </si>
  <si>
    <t>I emailed both through email and ERAS, they responded on ERAS</t>
  </si>
  <si>
    <t>Sent my responses through email and she got back to me</t>
  </si>
  <si>
    <t>I sent my response through email and have not heard back</t>
  </si>
  <si>
    <t>Update 10/26: heard back this morning via email! (+1)</t>
  </si>
  <si>
    <t>Has anyone been asked to attach their CV to interview invite responses? (your own CV, not the one from ERAS) There are several programs which stated "CV" in application materials. It's unclear to me if they're just referring to the one automatically synthesized from your ERAS info, or if I should have a separate doc made up.</t>
  </si>
  <si>
    <t>I believe they're usually referring to ERAS</t>
  </si>
  <si>
    <t>Can we talk # of LOR? I have 4 letters. 1 from peds neuro, 2 from peds preceptor that know me well, 1 from Chair that doesn't know me well. I have read lots of programs get annoyed with 4 letters because they don't have time to read them all and will randomly choose one letter to toss. So my strategy was to assign the peds neuro letter to all of them, assign one of the peds who knew me well to all of them, and then assign the chair letter to the programs that ask for a chair letter but not the chair letter for the programs who specified people who knew the student well. I was worried that if I assigned all 4 letters to all programs, that some programs would indeed randomly throw one letter out, and it would be one of my important ones (like peds neuro one or chair letter)  Wondering if I should go back and add my 4th letter to all the programs. I also noticed some of them said "at least 3 letters"... does that seem to encourage 4?  Please share your strategy!  I feel like it's not too late to add a letter</t>
  </si>
  <si>
    <t>I feel like most of the programs I looked at had "min of 3" or "3-4," which I took to mean 4, so I sent 4 to all of the programs. If they don't read one, I feel like it is unlikely they would not read one at random! They would pick the one least relevant.</t>
  </si>
  <si>
    <t>I didn't come across any that said they *only* wanted 3 - did anyone else? &gt;&gt; UC Irvine put "three LORs" on their website with no indication to send more so that's the only program where I didn't send 4</t>
  </si>
  <si>
    <t>I didn't come across that only wanted 3 either. I sent 4 to all programs. Albeit one isn't an MD letter. And no Chair letter.</t>
  </si>
  <si>
    <t>I hope they don't throw any out - I uploaded them in a specific order, but then they sent them in alphabetical order</t>
  </si>
  <si>
    <t>Maybe I do too much reading online. I've even seen stuff that goes as far as saying that using 4 letters makes you look bad if they don't ask for 4 because it implies you can't follow directions. Maybe this kind of stuff only happens with hard core specialties like ortho, etc &lt;&lt;&lt; Probably more for the competitive programs. I have gotten a few invites and sent 4 letters to these programs (+1)</t>
  </si>
  <si>
    <t>Michigan State/Helen Devos invite @2pm est (10/25) (+3)</t>
  </si>
  <si>
    <t>Did everyone apply to both Michigan State Child Neuro and Peds?/ Did you already get the peds interview?</t>
  </si>
  <si>
    <t>yikes I didn't... were we supposed to apply both? oops</t>
  </si>
  <si>
    <t>U of Michigan requires separate applications, however I have not seen any indications that Michigan State requires this</t>
  </si>
  <si>
    <t>Yale invite @2:15 est</t>
  </si>
  <si>
    <t>Anyone hear back?</t>
  </si>
  <si>
    <t>not yet here (+1)</t>
  </si>
  <si>
    <t>They may be waiting to get all responses first---I just got an invite @ 12pm CST</t>
  </si>
  <si>
    <t>Got an email saying they got my repsonse and will let me know when they confirm dates</t>
  </si>
  <si>
    <t>Michigan seems wrong on the interview tab - there are two categorical programs and one advanced program in this state. Michigan State is missing from the list? Wayne seems to be advanced positions only - is anyone allowed to change the document?</t>
  </si>
  <si>
    <t>Not sure how changing works. MSU is new catagorical this year, Wayne is now technically catagorical as well and just hasn't seemed to update their sites super well. I'm technologically challenged or I would try to change it! source: I live in michigan and asked hah</t>
  </si>
  <si>
    <t>Interesting - their (wayne) match nrmp website code is for advanced spots. I didn't apply to them because they weren't categorical. Anyway, I don't trust myself to change it without messing up the current document</t>
  </si>
  <si>
    <t>Anyone know when they are going to schedule us for gen peds interviews. I've gotten interviews at Mayo Jax, UAB, UMMC, and UK and it only talked about the child neuro ones.  What is the process for doing our gen peds interviews? Or do we only have to interview at gen peds places that made us double apply?</t>
  </si>
  <si>
    <t>Many programs have you interview with Peds, but not all. However, it's not simply correlated with whether or not they make you double apply, as many of the programs that don't require 2 applications will still have you interview with both.</t>
  </si>
  <si>
    <t>I have interviews at Iowa, MCW, UAB, U Kentucky, U Mich, and I will be doing interviews with Peds for both Iowa and MCW, however only Iowa requred 2 applications.</t>
  </si>
  <si>
    <t>Historically, UK peds interview has been the same day as CN</t>
  </si>
  <si>
    <t>^^ i emailed mayo jax about it and they said she'd get back to me about the peds one, but that it would most likely be on the same day as the CN one</t>
  </si>
  <si>
    <t>&lt;-- Keep me updated</t>
  </si>
  <si>
    <t>LSU sending out invites 10/26 @845 CST</t>
  </si>
  <si>
    <t>University of Tennessee emailed through eras to say expect an email to schedule via interview broker later today</t>
  </si>
  <si>
    <t>Same! 10/26 @ 10:52 am (+1) EST</t>
  </si>
  <si>
    <t>Just got the Interview Broker email (11:57 am est) (+1)</t>
  </si>
  <si>
    <t>Did anyone apply to MGH and also their preliminary pediatrics? Was asked to also apply to the prelem this AM but it appears the applications are closed.</t>
  </si>
  <si>
    <t>Did not get that email</t>
  </si>
  <si>
    <t>I originally applied to both because they said to if you wanted to do peds prelim there</t>
  </si>
  <si>
    <t>UTSW just sent their peds invite, anyone else get it?</t>
  </si>
  <si>
    <t>yes. It doesnt matter when we schedule it in relation to the neuro interview does it?</t>
  </si>
  <si>
    <t>I just scheduled it based on my availability (ended up being 4 days before the CN portion)</t>
  </si>
  <si>
    <t>ok same, thanks!</t>
  </si>
  <si>
    <t>UT Austin Dell invite sent out at 10/26 @830 AM</t>
  </si>
  <si>
    <t>dumb question- Whats the difference between the Boston University Medical Center program and the Children’s Hospital/Boston Medical Center program? (I don’t mean about applying to the peds programs separately I mean in terms of training/reputation/etc)</t>
  </si>
  <si>
    <t>Not dumb because I have wondered the same thing for a month... // Second this. Confused</t>
  </si>
  <si>
    <t>U of Michigan just sent invite via Thalamus @1235 PM CST (+1)</t>
  </si>
  <si>
    <t>So are we to expect a separate interview invite/day for their Peds program?</t>
  </si>
  <si>
    <t>UPDATE: I got a response and Pediatrics will contact us later today or early tomorrow</t>
  </si>
  <si>
    <t>My email didnt have any documents attached that were mentioned in the email?</t>
  </si>
  <si>
    <t>&lt;---Mine didn't either. I emailed about the pediatrics question and will follow up on this point too  &lt;--  thanks! UPDATE--The Program Admin emailed me the files and is aware that there is a system problem---if you don't recieve them by tomorrow I'd email her directly.</t>
  </si>
  <si>
    <t>Thanks for the help y'all!</t>
  </si>
  <si>
    <t>Are y'all sending programs your any additional grades? I just got my Family Medicine final grade back (it was postponed 2/2 covid) and didn't know if i should bother programs with it?</t>
  </si>
  <si>
    <t xml:space="preserve">I won't be. Especially if it's not pertinent to the specialty and if you didn't honor. </t>
  </si>
  <si>
    <t xml:space="preserve"> Duke interview sent! - 1:24pm CST (+1)</t>
  </si>
  <si>
    <t>does anyone know how to send a message through ERAS messenger? Does that mean just reply to the interview invite?</t>
  </si>
  <si>
    <t>There's a little drop down arrow on the invite that gives you a "reply" option</t>
  </si>
  <si>
    <t>But will that go to the coordinator or the PD? because both are listed on the email</t>
  </si>
  <si>
    <t>I addressed both the PD and coordinator in my response... couldn't figure out a way to message just the coordinator</t>
  </si>
  <si>
    <t>You should be able to just go to the Interview tab and then click on "Invitations"</t>
  </si>
  <si>
    <t>I'm trying to request an afternoon spot (as offered in the letter attached to the message) and it said to message the coordinator</t>
  </si>
  <si>
    <t>yale sent out another round of invites</t>
  </si>
  <si>
    <t>IUSM just sent out on ERAS at aorund 3:25 EST (10/26) (+1)</t>
  </si>
  <si>
    <t>How do I schedule the interview for IUSM?</t>
  </si>
  <si>
    <t>It sounds like an email will be sent from zoom with your date pre-selected? Unsure though // Same guy who wrote this earlier. To confirm, no one got anything from Zoom yet about scheduling this?</t>
  </si>
  <si>
    <t>UCSD sent out invite earlier this this morning (10/26); schedule via email directly</t>
  </si>
  <si>
    <t>This is their second batch of invites sent</t>
  </si>
  <si>
    <t xml:space="preserve">So do child neuro programs usually send multiple waves of invites? It seems like dates have been filling up quickly... </t>
  </si>
  <si>
    <t>Going back through this chat, it seems like multiple programs have already sent out two waves of invites, just from what's been reported here! (10/26 response)</t>
  </si>
  <si>
    <t>There have been a couple of times where I have clicked on the scheduling link IMMEDIATELY after receving the invite, and more than half the spots had already been taken. So yes, my assumption has been that the spots were taken by people invited in previous batches // Second this</t>
  </si>
  <si>
    <t>okay thank you! One of my favorite programs sent out invites already, so I'm holding out hope!</t>
  </si>
  <si>
    <t xml:space="preserve">mayo and UTSW seem to have just sent another batch </t>
  </si>
  <si>
    <t>(+1 for utsw)</t>
  </si>
  <si>
    <t>did anyone actually get the montefiore invite yet?</t>
  </si>
  <si>
    <t>nevermind - it just came now!</t>
  </si>
  <si>
    <t>Why is CHLA ranked so much lower an doximity than, say, U Wash (Seattle)? Is their neuro not as strong as peds?</t>
  </si>
  <si>
    <t>was wondering this aswell!</t>
  </si>
  <si>
    <t>From some of my mentors (most of whom have been Northwestern/Hopkins/Stanford/UCSF-trained, and one of whom trained at UCLA, but not CHLA so take this with a grain of salt), rankings deal wtih the amount of sub-specialists there are in the program, as well as the research put out by each program and consortiums they belong to, in addition to patient care rankings and patient volume, specific to Child Neuro.</t>
  </si>
  <si>
    <t>&lt;&lt; one of my mentors mentioned CHLA hasn't put out a lot of research recently so this makes sense based on previous commentor's post</t>
  </si>
  <si>
    <t>Love that ERAS is doing scheduled maintenance this weekend.... couldn't they have planned it for any other time</t>
  </si>
  <si>
    <t>for real!!! I thought the same thing</t>
  </si>
  <si>
    <t>I'm rewriting my question reply from above because I'm really confused and think my question may have been lost up there. For University of buffalo, did people get invited to child neurology? Or only peds? I only got a peds invite and am wondering if others did too. I got the invite the same time that was mentioned above about when buffalo sent invites out...</t>
  </si>
  <si>
    <t>I applied to only child neuro and received my invite through them, i did not apply to their pediatrics program. (+2)</t>
  </si>
  <si>
    <t>But their website says you have to apply to their peds program? (Actually, this part is not right, my mistake, - With a guarenteed spot if you match to child neuro - it actually says "you must be accepted by their peds department") here's the website I found this info on - http://medicine.buffalo.edu/departments/neurology/education/child-neurology/apply.html - please tell me if I am reading this wrong but I think it clearly states you must apply to the peds department?</t>
  </si>
  <si>
    <t>&lt;--- can anyone else weigh in on this??</t>
  </si>
  <si>
    <t>Hi! So back when I emailed the program coordinator for buffalo before 10/21, he said we did not need to apply to peds. Not sure if that helps!</t>
  </si>
  <si>
    <t>I wish their website didn't tell me to apply to their peds. Now I have a peds invite but no child neuro invite and I'm super confused</t>
  </si>
  <si>
    <t>I have yet to use Interview Broker, but one of my programs' Peds interview will be scheduled using it. Is it like Thalamus, where I'll get a link to sign up via email?</t>
  </si>
  <si>
    <t xml:space="preserve">it's even easier - no account needed. They send a link, you click the link. It knows who you are and you can see all your invite brooker invites in one place </t>
  </si>
  <si>
    <t>Nice, thank you!!</t>
  </si>
  <si>
    <t>you're welcome :)</t>
  </si>
  <si>
    <t>Did anyone else get a Lurie chicago peds interview that referenced the child neuro interview you already received, but you have not yet got a child neuro interview? Should I be worried I havent received one, or should I just wait and see?  (+1)</t>
  </si>
  <si>
    <t>I emailed the Child Neuro program coordinator when I received the invite on 10/23 and didn't hear back til this morning (10/26), right before I got the Categorical Peds invite! Seems like program coordinators in general may be a bit overwhelmed this year. Since they recommend you schedule the Peds interview in close proximity with the Child Neuro one, I'd confirm your interview date with Child Neuro before scheduling Peds!</t>
  </si>
  <si>
    <t>I emailed the coordinator both over email and over ERAS messaging before she replied to me (same as last commenter - I got my reply 10/26 AM)</t>
  </si>
  <si>
    <t xml:space="preserve">Update: it looks like not all of the invites have gone out yet, but we will here back soon! </t>
  </si>
  <si>
    <t>^I just got an invitation to interview at UMichigan pediatrics but have not received the child neurology invite - this was one of the programs you had to apply to both CN and peds. did this happen to anyone else?</t>
  </si>
  <si>
    <t>It happened to me but with Northwestern (see row 77, not me who originally posted but was in the same boat). I'd reach out to the peds program coordinator to let them know. I did that with Luries and the peds coordinator there said he would follow up with CN.</t>
  </si>
  <si>
    <t>great thanks!</t>
  </si>
  <si>
    <t>WashU with the fake out (+4)</t>
  </si>
  <si>
    <t>I didn't apply to WashU, but I'm nosy lol what did they send? One of those "we got your app" emails?</t>
  </si>
  <si>
    <t>not even! "Thank you for your interest in Pediatric Neurology Residency training at Washington University in St. Louis. We would like to call your attention to an optional Open House with our program leadership on November 7, 2020 at 4pm (Central)." -______-</t>
  </si>
  <si>
    <t>wow I feel for you guys!! That is a true fake out // and i saw they just posted to their instagram so its open to anyone? confused...</t>
  </si>
  <si>
    <t>my heart STOPPED when i saw the email and i was so annoyed (+1)</t>
  </si>
  <si>
    <t>heads up they have a number of these open houses scheduled over the next couple of months so expect more messages</t>
  </si>
  <si>
    <t xml:space="preserve">are they saying we haveee to go the open house?? lol </t>
  </si>
  <si>
    <t>I'm going to say no, especially if you were already at the open house pre-app submission</t>
  </si>
  <si>
    <t>maaaaan so many of my fav programs sent out interviews and i didn't get one today. suuuucks. heres to hoping for a round 2/3???? haha</t>
  </si>
  <si>
    <t>I feel you! Let's keep the hope alive (+3)</t>
  </si>
  <si>
    <t>For this reason I sometimes think these spreadsheets aren't the greatest thing to look at</t>
  </si>
  <si>
    <t>Yes, but I'm also too curious to look away (+1)</t>
  </si>
  <si>
    <t>&lt;-- I FEEL YOU!</t>
  </si>
  <si>
    <t>Stanford at ~6:30pm PST! (10/26) (+1)</t>
  </si>
  <si>
    <t>Yes ahhh!</t>
  </si>
  <si>
    <t>Surprised me while watching great British baking show with my girlfriend &lt;&lt; lol I was at the grocery store with my bf and he had to guide me through the aisles while I figured out Thalamus on my phone</t>
  </si>
  <si>
    <t>got it !</t>
  </si>
  <si>
    <t>The 11/10 day is now open!!! Get you your spot!</t>
  </si>
  <si>
    <t xml:space="preserve">anyone else see people posting about programs you *didn't* apply to and somehow still feel slightly disappointed you didn't get an invite? LOL just me? // Me too :( </t>
  </si>
  <si>
    <t>&lt;&lt;that's how I felt about yale lolol</t>
  </si>
  <si>
    <t>Was about to fall asleep when this snapped me awake</t>
  </si>
  <si>
    <t>I was asleep.... Just now seeing my stanford invite. Keep your phone on loud, peeps. Don't be like me</t>
  </si>
  <si>
    <t>^based on the number and dates of interview slots they offered, do you think they'll do a second sweep through apps or was this it for who they're going to invite?</t>
  </si>
  <si>
    <t>Stanford already filled all the current interview dates available looking at Thalamus right now, but it could change!</t>
  </si>
  <si>
    <t>what dates did they have?</t>
  </si>
  <si>
    <t>11/10, 11/17, 11/18, 12/02, 12/08, 12/09</t>
  </si>
  <si>
    <t>&lt;- I think there will probably be a second release of dates, but last year's spreadsheet mentions Stanford feeling burned from cancellations and being a little bit stingey, so who knows</t>
  </si>
  <si>
    <t>Does Stanford have a one day interview with peds?</t>
  </si>
  <si>
    <t>The interview is 10-8 (CST) so I would assume so</t>
  </si>
  <si>
    <t>Med student at Stanford here - yes, I believe you chat with Peds people on the same day! (+1, website says interviews will be combined over 1 day)</t>
  </si>
  <si>
    <t>&lt;&lt; Thank you!</t>
  </si>
  <si>
    <t>Question: what's the difference between the "IV impressions" tab and the "MS4 impressions" tab on this sheet?</t>
  </si>
  <si>
    <t>MS4 impressions is supposed to be filled out if you do an away rotation there in 4th year or if it's your home institution</t>
  </si>
  <si>
    <t>Oooh gotcha, thanks!</t>
  </si>
  <si>
    <t>Just read the first page: tab line about how the "interviews offered" tab is supposed to run...oops, I haven't been doing it like that - sorry folks!</t>
  </si>
  <si>
    <t>Oops me too!</t>
  </si>
  <si>
    <t>Prelim data from this year indicates less CN applicants than the last two years (response to a comment wayyy above), but still around 120 total... where are all the rest?! So few on our spreadsheet this year</t>
  </si>
  <si>
    <t>Hi where can we see the prelim data ? Please share</t>
  </si>
  <si>
    <t xml:space="preserve">interesting thank you! </t>
  </si>
  <si>
    <t>I wonder if it is because IMG applicants have had a harder time getting visas. It looks like MD/DO are fairly stable. I know the US has been passing more laws about it and there is a particularly bad one about having to renew every year instead of it going through residency:( Vote yall   (+1 - i'm a carib school USIMG and a lot of my canadian friends are freaking out about this and it makes me so mad that they have to)</t>
  </si>
  <si>
    <t>&lt;-- super upsetting. GO VOTE</t>
  </si>
  <si>
    <t>Response to questions about the attached link (&lt;-). you click on the 2021 residency data towards the top of the page and it downloads a spreadsheet. data is collected through april, so will change, but right now it's showing increased numbers of IMG applicants, stable DO, and decreased MD for CN, overall lower total than the last two years</t>
  </si>
  <si>
    <t>If anyone got an interview from northwestern, did they send it though a third party site or did you reply to the email?</t>
  </si>
  <si>
    <t>you're supposed to send an email to their coordinator whose email is included in the original email from them</t>
  </si>
  <si>
    <t>Does it really matter if we interview in Novemeber vs. January?  Idk if earlier looks better?</t>
  </si>
  <si>
    <t>For me I'm trying to put my top programs later in the winter so I have prior experience from other interviews informing my interview performance.</t>
  </si>
  <si>
    <t xml:space="preserve">Were there any programs that required supplements? </t>
  </si>
  <si>
    <t>Haha okay good to know i was just talking to people in other specialitiies and got a little nervous because i didnt do any</t>
  </si>
  <si>
    <t>Did not do any either!!</t>
  </si>
  <si>
    <t>I've had several of them ask questions in the invite: "Why do you want to go to our program?" "What are your hobbies?" etc</t>
  </si>
  <si>
    <t>What kind of supplements were needed for the other specialities ? I have heard of Casper.</t>
  </si>
  <si>
    <t>Just FYI, if anyone recieved a peds interview from Iowa yesterday but not yet a child neuro, the director said the neuro interview will come soon but peds was quicker</t>
  </si>
  <si>
    <t xml:space="preserve">Same question as above, does anyone know if you need to submit a separate peds application to Buffalo? </t>
  </si>
  <si>
    <t xml:space="preserve">&lt;--- I emailed the program coordinator. Waiting for a response. </t>
  </si>
  <si>
    <r>
      <rPr>
        <sz val="8"/>
        <rFont val="Arial"/>
      </rPr>
      <t xml:space="preserve">&lt;--- UPDATE: YOU DO </t>
    </r>
    <r>
      <rPr>
        <b/>
        <sz val="8"/>
        <rFont val="Arial"/>
      </rPr>
      <t>NOT</t>
    </r>
    <r>
      <rPr>
        <sz val="8"/>
        <rFont val="Arial"/>
      </rPr>
      <t xml:space="preserve"> NEED TO APPLY SEPARATELY</t>
    </r>
  </si>
  <si>
    <t>Did anyone apply to them via the San Franciso Match? On their website it says to apply that way...</t>
  </si>
  <si>
    <t>I didnt.. their website seems outdated. the most recent graduate they have listed is from 2015.</t>
  </si>
  <si>
    <t>Ugh... I didn't apply to them because I couldn't figure out the SF match info. But just now I found them on ERAS. I feel so stupid. Paid the $26 to apply, but I doubt they will take my app seriously this late in the game :(  Does anyone think I should send an email, or do they get notification that a new app is submitted even after they download them all on 10/21?</t>
  </si>
  <si>
    <t>you should still apply! :) &lt;&lt; I did, but I'm worried they won't look at my app this late after submission day</t>
  </si>
  <si>
    <t>Did anyone having interview at Children's National, receive further interview details or pediatrics invite ?</t>
  </si>
  <si>
    <t>You're automatically scheduled for peds. It's in the attachment in ERAS. "You will automatically be scheduled for the corresponding date for your pediatrics interview date. If you choose to interview with child neurology on a Thursday you will interview in pediatrics on that Friday, and if you choose to interview with child neurology on a Friday you will interview in pediatrics on that Thursday."</t>
  </si>
  <si>
    <t xml:space="preserve">I just got a Peds invite emailed to me at 10:23 CST. The automatically scheduled me for the corresponding day and sent a lot more info. </t>
  </si>
  <si>
    <t>Anyone heard from UC Irvine yet?</t>
  </si>
  <si>
    <t>Nada</t>
  </si>
  <si>
    <t>&lt;&lt;was confused because someone put "received invite" on the IV offers tab but didn't see anyone else corroborating</t>
  </si>
  <si>
    <t>Has anyone heard back from Cinci peds about scheduling the peds day?</t>
  </si>
  <si>
    <t>nope</t>
  </si>
  <si>
    <t>umich just sent out another batch (~12:45 EST 10/27)</t>
  </si>
  <si>
    <t>also, i know that this was kind of mentioned up a bit, but i just got the peds from umich - the CN will come a bit later or do i need to email someone about it? (+1)</t>
  </si>
  <si>
    <t>Received an invite from UCSF Oakland Peds which is required with UCSF app but nothing from UCSF?</t>
  </si>
  <si>
    <t>Johns Hopkins ERAS email, however no way to schedule? 11:20am PST</t>
  </si>
  <si>
    <t>Yeah I was wondering if anyone had this problem (+2) I just sent an email and will update when I get an answer</t>
  </si>
  <si>
    <t xml:space="preserve">"I need to change the event dates from private to RSVP.  Please give me about 10 minutes!  
So sorry! " &lt;-- that is the response they sent! </t>
  </si>
  <si>
    <t>This has been the longest 8 mins of my life</t>
  </si>
  <si>
    <t>"I am so sorry for the confusion. Clearly something has changed in the system. I am trying to invite you all to all the dates (5) and see if that will allow you to select. Fingers crossed. My sincerest apologies!"</t>
  </si>
  <si>
    <t>UPDATE: Out on ERAS Scheduler!!!</t>
  </si>
  <si>
    <t>I feel those slots went way too fast because of the delay(+1)</t>
  </si>
  <si>
    <t>Just want to ask since it's been a few days, has anyone heard from Baylor categorical? ... So weird, just got it! thx everyone</t>
  </si>
  <si>
    <t>not yet (x2)</t>
  </si>
  <si>
    <t>Yep! this morning (+1)</t>
  </si>
  <si>
    <t>^^ Just heard back from Baylor Categorical (10/27 @ 12pm PST)! (+5)</t>
  </si>
  <si>
    <t>Interview Broker!</t>
  </si>
  <si>
    <t>I hope to hear from them, fingers crossed.</t>
  </si>
  <si>
    <t>Do you guys think programs are interviewing way more applicants than normal this year?</t>
  </si>
  <si>
    <t>yes - way more interview dates than i would expect for some programs... so overall, more applicants per spot</t>
  </si>
  <si>
    <t>No, they seem to have limited dates for most</t>
  </si>
  <si>
    <t>I think since CN is such a small field, interview numbers haven't really changed. I know IM and peds are interviewing way more.</t>
  </si>
  <si>
    <t>Less applicants this year too!</t>
  </si>
  <si>
    <t xml:space="preserve">&lt;can you please explain how we know there are less applicants? I saw something above about prelim data but then couldn't figure out where it was </t>
  </si>
  <si>
    <t xml:space="preserve">I also think some programs are offering more slots with fewer applicants per slot since we are not traveling </t>
  </si>
  <si>
    <t>Isn't it the other way around? Offering more spots so then a higher ratio of interviewee to spot?</t>
  </si>
  <si>
    <t>Loma Linda 12:20 PST (+3)</t>
  </si>
  <si>
    <t>Whyyyyy do programs send out way more invitations than they have slots for? Got an invite and there were about 15 slots open. By the time I doubled checked my dates, they were gone. 5 minutes after the email time stamp and they were gone.</t>
  </si>
  <si>
    <t xml:space="preserve">I agree - I thought programs were asked not to do this this year. I wish they would just send more invites out in batches if they were worried about their slots not getting filled. </t>
  </si>
  <si>
    <t>It is crushing. This is going to give me ptsd.</t>
  </si>
  <si>
    <t>Immediately after I missed getting a slot, I received an invite from Mayo. It was like 5 paragraphs of info and I kept frantically scanning for the scheduling link. Finally realized it was just an email reply to schedule. It took me 8 minutes to reply. Now I'm sitting her panicking that I wasn't fast enough again. Mayo is my top choice =*(  &lt;&lt;- They just responded back to confirm my interview date! (phew)</t>
  </si>
  <si>
    <t>&lt;I kind of feel like the programs that ask you to email with dates are then picking people they want the most, so if they want you 8 mins doesn't mean anything, but if you're lower on the list 1 min wouldn't even help, but I'm an overthinker lol</t>
  </si>
  <si>
    <t>Interview spots will open up as the season goes on!! Don't give up!!</t>
  </si>
  <si>
    <t>&lt;&lt; Do we get notified of this, or do we need to keep obsessively refreshing the dates page???</t>
  </si>
  <si>
    <t>Just found out you need to email the program directly to be put on a waitlist. But also, Mayo did email back to confirm my date, so phew.</t>
  </si>
  <si>
    <t xml:space="preserve">So has anyone gotten the actual child neuro date from Uni of Michigan? </t>
  </si>
  <si>
    <t>Yes I was able to schedule both the child neuro and peds dates</t>
  </si>
  <si>
    <t>&lt;were you in the first batch of invites? how long after your peds invite did the child neuro one come? (thanks for your help! just got my invite today) and last question, what were the dates of child neuro? (+1)</t>
  </si>
  <si>
    <t>^good luck, friend! I hope you got your date of choice!</t>
  </si>
  <si>
    <t>10/28 1:30 est - i got my umich for peds yesterday afternoon and just got child neurology this morning at like 7:30 am (when i was driving to work.......)</t>
  </si>
  <si>
    <t>Did anyone hear back confirmation from Yale yet? (To clarify, I meant date confirmation. Thank you though :) I also got confirmation that they received the email)</t>
  </si>
  <si>
    <t>I got confirmation of my email but not of which date (+2)</t>
  </si>
  <si>
    <t>&lt;thanks! Hoping to hear soon =D</t>
  </si>
  <si>
    <t>Did anyone get the Zoom invite for IUSM that they said would come with their interview invite?</t>
  </si>
  <si>
    <t>I still haven't gotten a date from them (+1)</t>
  </si>
  <si>
    <t>&lt;-- Awesome</t>
  </si>
  <si>
    <t>I stalk the peds spreadsheet as well and sounds like IU peds has had a really tough week. Lets keep them all in our thoughts this week &lt;3</t>
  </si>
  <si>
    <t>So heartbreaking.</t>
  </si>
  <si>
    <t>How many interviews are people aiming for?</t>
  </si>
  <si>
    <t>My advisor told me 12-15 but I have an extremely low Step 1 score</t>
  </si>
  <si>
    <t>Personally thinking ~15</t>
  </si>
  <si>
    <t>12 due to fatigue and some of these two day interviews</t>
  </si>
  <si>
    <t>i also have very low STEP score... planning for 15-18 just in case i accidentally burn the first few</t>
  </si>
  <si>
    <t>Was advised to get about 12 programs that you LIKE to rank. Will probably interview at some you don't like as much. (also low step)</t>
  </si>
  <si>
    <t>&lt;- Good point!</t>
  </si>
  <si>
    <t>Anyone else get an "under review" email from Phoenix?</t>
  </si>
  <si>
    <t>Yup... (+10)</t>
  </si>
  <si>
    <t>Did anyone get an invite from it or just the under review?</t>
  </si>
  <si>
    <t>Does anyone's status say anything other than: "Current Status of your File:  Your file is currently with the review team for discussion."</t>
  </si>
  <si>
    <t>Who else jumped at a notification just now only to have it be the aamc? (+2)</t>
  </si>
  <si>
    <t>meeee they own me (+1) lol</t>
  </si>
  <si>
    <t>OMG for real!!</t>
  </si>
  <si>
    <t>biggest eye roll when I saw that email lol</t>
  </si>
  <si>
    <t>Me too</t>
  </si>
  <si>
    <t>SLU invite 5 cst</t>
  </si>
  <si>
    <t>So other spreadsheets do the chat with the most recent on the top and I wish we did too XD</t>
  </si>
  <si>
    <t>Lol, I recently thought to myself I'm glad we don't =D</t>
  </si>
  <si>
    <t>Repeating question above in case it gets lost, as I see others are also wondering: How long after peds invite did child neuro come for university of michigan? Please and thank you!</t>
  </si>
  <si>
    <t>&lt;I am the OP from this box. Just read above - actually looks like the first batch of Uni of Michigan people got their child neuro invite BEFORE peds? And second batch is peds before neuro...</t>
  </si>
  <si>
    <t>same and it was super hard to make child neuro and peds day be near each other</t>
  </si>
  <si>
    <t>Hi, did the peds interview details come to the people who received interview for Medical College of Wisconsin ?</t>
  </si>
  <si>
    <t>Nope not yet</t>
  </si>
  <si>
    <t>yes as of 3 pm est 10/29</t>
  </si>
  <si>
    <t>my last LOR finally came in so i just added it to programs on ERAS. would it be acceptable to notify programs im interested in (who already released interviews) of this update and reiterate my interest?... or is it too soon for these kinds of emails?</t>
  </si>
  <si>
    <t>I personally would feel okay doing that! I'd keep it brief, and have the focus be on updating about the letter as opposed to waxing about your love for the program maybe, (+1)</t>
  </si>
  <si>
    <t>thx</t>
  </si>
  <si>
    <t>Would love to read more in the MS4 Impressions tab about the schools ya'll go to!! :) I just filled mine in.</t>
  </si>
  <si>
    <t>*cries in no home program* (+7)</t>
  </si>
  <si>
    <t>Lol, the only home program here is family medicine</t>
  </si>
  <si>
    <t>Vanderbilt at 2 am (EST)???? why</t>
  </si>
  <si>
    <t>Exactly my thoughts when I woke up</t>
  </si>
  <si>
    <t>&lt; -- I just responded through ERAS, that's a thing right?</t>
  </si>
  <si>
    <t>&lt;---Also I'm getting tired of the preference listing. It's hard to then block off multiple dates if you don't hear back promptly (+1)</t>
  </si>
  <si>
    <t xml:space="preserve">&lt;-- agreed!! </t>
  </si>
  <si>
    <t>So frustrating!!</t>
  </si>
  <si>
    <t>I FEEL HAZED</t>
  </si>
  <si>
    <t>Has anyone signed up for Wake Forest interview gotten any information? The original message was missing that attachment and I haven't heard anything since</t>
  </si>
  <si>
    <t>I emailed them through ERAS to ask if the attachment was missing. They sent me the attachment but haven't heard anything since. (+1)</t>
  </si>
  <si>
    <t>Thanks, guys. I ended up emailing them this morning as well. I'll let you know if I get any more info. Update: just received the attachment in response.</t>
  </si>
  <si>
    <t>What attachment??? I signed up on ERAS calendar after getting the invite and then followed up about the social??</t>
  </si>
  <si>
    <t>For anyone who RSVP'd to the Duke meet and greet the night before the interview, did they tell you a time?</t>
  </si>
  <si>
    <t>7-8pm EST</t>
  </si>
  <si>
    <t>thank you!!</t>
  </si>
  <si>
    <t xml:space="preserve">What is the etiquette on declining interviews? Before you schedule them can you just decline on ERAS? or do you also need to send an email? Also what if you already have scheduled one and then want to cancel ?? </t>
  </si>
  <si>
    <t>i think if you decline initially, you don't need to send an email, but if you cancel after accepting, you need to send a courtesy email so they know</t>
  </si>
  <si>
    <t>IU resent their invite, but now the option to schedule is open in myERAS (for those like me that were perplexed and almost dismissed it). Only 4 dates—11/11, 12/9, 1/13, and 1/20</t>
  </si>
  <si>
    <t>&lt;-- To add to this, the interviews will be one day, with CN in AM, peds in PM</t>
  </si>
  <si>
    <t>For those curious about where their interview for Cinci's gen peds program is after scheduling for peds neuro: Spoke with Terri Feist (CN coordinator) and their peds program sent erroneous invites to their gen peds applicants, and they are working out the glitch. Those that got peds neuro interviews will be GUARANTEED the peds interview on the Thursday following their child neuro ones</t>
  </si>
  <si>
    <t>&lt;-- thanks!!   just got the email update</t>
  </si>
  <si>
    <t>OHSU at 8:40am (Pacific)!</t>
  </si>
  <si>
    <t>t</t>
  </si>
  <si>
    <t>Anyone with a UVA interview get their peds interview invite yet?</t>
  </si>
  <si>
    <t>nope (+3)</t>
  </si>
  <si>
    <t>Rainbow Babies (Cleveland) just sent @1215 (+2)</t>
  </si>
  <si>
    <t>they made it so hard to schedule with all the different date options within 1 option</t>
  </si>
  <si>
    <t>&lt;-- Just spoke with coordinator about this. You can circle/underline/highlight your preferred date for peds interview within one set.</t>
  </si>
  <si>
    <t>Utah just went out! (1:30ish EST) (+1)</t>
  </si>
  <si>
    <t>Has anyone heard back from Vanderbilt? UPDATE: just got my date request confirmed (3:20pm EST) (+1)</t>
  </si>
  <si>
    <t>not since emailing them my preferences</t>
  </si>
  <si>
    <t>&lt;- that's what i meant, thanks! Dare I say I expect a response at 2am?</t>
  </si>
  <si>
    <t>I still just can't think of a good reason for them to do us wrong like this</t>
  </si>
  <si>
    <t>because they can lol</t>
  </si>
  <si>
    <t>sigh</t>
  </si>
  <si>
    <t>Just heard back from them! 3:30 EST (+1)</t>
  </si>
  <si>
    <t>Did anyone with a Cleveland Clinic interview receive a Thalamus invite for the peds interview?</t>
  </si>
  <si>
    <t>no separate invite... my interpretation was whatever wednesday you picked for CN, you were automatically signed up for the next day with Peds</t>
  </si>
  <si>
    <t>&lt;&lt; yeah, that's the impression i got too. that it was 2 days even though you just signed up for one</t>
  </si>
  <si>
    <t>great, thanks!</t>
  </si>
  <si>
    <t>So glad I saw this comment because I missed that piece of info *headsmack* thanks!</t>
  </si>
  <si>
    <t>Utah just sent a few more I guess (12:22 PST)</t>
  </si>
  <si>
    <t>Not a question just venting we need more late January/Feb dates. My schedule is so awkwardly jammed in the early months</t>
  </si>
  <si>
    <t>&lt;—February is when rank lists open, I don't think any program in any specialty is interviewing by then (but agreed about the January dates)</t>
  </si>
  <si>
    <t>seriously why are there like no January dates? (maybe they'll open them up and do more interview invite waves??) but so many programs list their dates on their website and don't have January dates 😭</t>
  </si>
  <si>
    <t>UPMC @250pm (+2)</t>
  </si>
  <si>
    <t xml:space="preserve">Did anyone get the Peds invite from UPMC? </t>
  </si>
  <si>
    <t>Nope. I keep refreshing (+2)</t>
  </si>
  <si>
    <t>does it seem like they sent all invites out at once or any hope for a second wave? (like based on availability of spots?)</t>
  </si>
  <si>
    <t>&lt;---So far there are only 2 remaining spots but it doesn't rule out them adding slots later...no idea how this works on the backend</t>
  </si>
  <si>
    <t>thank you!</t>
  </si>
  <si>
    <t>Vanderbilt round 2 at 4 pm CST</t>
  </si>
  <si>
    <t>Anyone hear from CHOP ?</t>
  </si>
  <si>
    <t>Not yet (fingers crossed) (+1)</t>
  </si>
  <si>
    <t>Finally heard back from yale with a confirmed date</t>
  </si>
  <si>
    <t xml:space="preserve">what time did they reply? please </t>
  </si>
  <si>
    <t>I got it on 10/28 at like 9 pm lol</t>
  </si>
  <si>
    <t>still havent heard back about a confirmed date (10/29 at 11:50 am) anyone else?</t>
  </si>
  <si>
    <t xml:space="preserve">net yet 10/29 5:40pm </t>
  </si>
  <si>
    <t xml:space="preserve">for the people who got interviews from Johns hopkins, what days did they give? </t>
  </si>
  <si>
    <t>11/12, 11/19, 12/03, 12/10, 12/17, all waitlist now :(</t>
  </si>
  <si>
    <t>:,( I hope they open up more dates</t>
  </si>
  <si>
    <t>I could be viewing this wrong, but it looks like there is a spot for hopkins available 11/12</t>
  </si>
  <si>
    <t>If anyone was waiting for a St. Louis spot, one just opened up for 1/7 peds 1/8 neuro</t>
  </si>
  <si>
    <t>I've started a column (last column currently) on the "Programs" tab to track which ones have already sent &gt;1 batch of interview invites, based on this chat thread. If any of ya'll know of more, please do add them! May be helpful for us, as well as for next year's applicants.</t>
  </si>
  <si>
    <t>Thank you!!!</t>
  </si>
  <si>
    <t>Can someone please let us know what dates UPMC opened for the interviews today? please and thank you!</t>
  </si>
  <si>
    <t>11/10, 11/17, 11/24, 12/1, 12/8, 1/8</t>
  </si>
  <si>
    <t>Those who got UPMC neuro invite, did you get UPMC peds invite, do we need to do something for that like an email ?</t>
  </si>
  <si>
    <t>not yet; they said it would be sent out later</t>
  </si>
  <si>
    <t>&lt;-- i cant believe they made us do HIPAA training haha</t>
  </si>
  <si>
    <t>&lt;- really though, whyyyy? (+2, do they think we haven't had to do this at ever one of our med schools already??)</t>
  </si>
  <si>
    <t>I'm happy to send proof lol</t>
  </si>
  <si>
    <t>Does anyone know anything about the Hopkins peds interview?</t>
  </si>
  <si>
    <t>hi, i know it is peds the day following the day you sign up for CN, however i do not know if we will schedule that separately or if it is like cleveland clinic and you are automatically signed up for the peds the corresponding day</t>
  </si>
  <si>
    <t>Does anyone know if Hopkins sends out a second batch of interview invites?</t>
  </si>
  <si>
    <t>Indiana sent out a 2nd rount of invites this morning</t>
  </si>
  <si>
    <r>
      <rPr>
        <sz val="8"/>
        <rFont val="Arial"/>
      </rPr>
      <t xml:space="preserve">Anyone else just curious how many of us are active on this sheet and contributing to the data on here? </t>
    </r>
    <r>
      <rPr>
        <b/>
        <sz val="8"/>
        <rFont val="Arial"/>
      </rPr>
      <t>Can we do a head cout? :)  IF YOU SEE THIS PLEASE ADD A +</t>
    </r>
    <r>
      <rPr>
        <sz val="8"/>
        <rFont val="Arial"/>
      </rPr>
      <t>!!! I'll start -----&gt; (+40)</t>
    </r>
  </si>
  <si>
    <t>p.s. I know this isn't the most accurate way to do this so if someone has a better idea then please by all means</t>
  </si>
  <si>
    <t>Probably fairly arcurate. There are like 31 entries in the applicant info tab but not everyone might see that &lt;----True! But I use the spreadsheet but didn't make an applicant entry!!! &lt;&lt;- That's what I meant :)  People using chat might not have made an applicant entry. But the tab is just at least an estimate that we have at least 30</t>
  </si>
  <si>
    <t xml:space="preserve">if you see # people active at a given time on the sheet at right top corner, ive seen max of around 30-35 once &lt;--- Yeah! I personally am a lurker though and don't really post or add to the interview counts (and I'm sure several others are too) so I was more so trying to understand how many people are actively contributing to these numbers I guess haha </t>
  </si>
  <si>
    <t>Rutgers Invites out</t>
  </si>
  <si>
    <r>
      <rPr>
        <sz val="8"/>
        <rFont val="Arial"/>
      </rPr>
      <t xml:space="preserve">BMC fakeout.... // </t>
    </r>
    <r>
      <rPr>
        <b/>
        <sz val="8"/>
        <rFont val="Arial"/>
      </rPr>
      <t>Looking for info --&gt; read line</t>
    </r>
  </si>
  <si>
    <t>wow that was horrible...</t>
  </si>
  <si>
    <t>wait what happened?</t>
  </si>
  <si>
    <t>just invited to open house. it was unexpected lol</t>
  </si>
  <si>
    <t>They said to RSVP... how do we do that?</t>
  </si>
  <si>
    <t xml:space="preserve">I did not get that. So maybe they only sent it to those they intend to interview? &lt;&lt; Are you sure we are talking about about the same program? Boston University? </t>
  </si>
  <si>
    <t>oh snap, thatd be insane</t>
  </si>
  <si>
    <t>anyone else not get it?</t>
  </si>
  <si>
    <t>i have an interview on one of the days and my wedding ceremony on the other baaaah</t>
  </si>
  <si>
    <r>
      <rPr>
        <sz val="8"/>
        <rFont val="Arial"/>
      </rPr>
      <t xml:space="preserve">I know the boston schools are confusing, but I think I have the right one. The subject line was </t>
    </r>
    <r>
      <rPr>
        <sz val="9"/>
        <rFont val="Helvetica"/>
      </rPr>
      <t>BMC Neurology Residency Program virtual open house. Did they really not send that to everyone.... if so thats wild &lt;&lt; thats why i asked in the other box, boston programs are sooo similiarly named and affliated, id love confirmation if they really didnt send to some</t>
    </r>
  </si>
  <si>
    <t>Anyone applying for NDD hear anything from Indiana?</t>
  </si>
  <si>
    <t>Have any NDD invites gone out?</t>
  </si>
  <si>
    <t>&lt;---The only NDD invite I know of that went out was Baylor (but that was combined with the Neuroscience Track) and Oregon</t>
  </si>
  <si>
    <t>&lt; Thanks!</t>
  </si>
  <si>
    <t>univ kentucky also sent some out this morning. i had to schedule in january  - anyone else get nervous scheduling late in the season?</t>
  </si>
  <si>
    <t>i dont think january is considered late in the season, i think thats perfectly fine!</t>
  </si>
  <si>
    <t>I think its fine. Keep in mind that in previous years with traveling, it would be neccessary to space interviews out just to get everywhere. Also, depending on people's clinical schedules it may be neccessary.</t>
  </si>
  <si>
    <t>anyone else feel like WashU is holding out on us to see who rsvps for the open house?</t>
  </si>
  <si>
    <t>lol</t>
  </si>
  <si>
    <t xml:space="preserve">yes, and it's kind of lame... </t>
  </si>
  <si>
    <t>What are you guys doing for your background for your interviews?</t>
  </si>
  <si>
    <t>Just my office space's background. Off-white wall, can see some cool map posters further back in my living room.</t>
  </si>
  <si>
    <t xml:space="preserve">zoom background book case </t>
  </si>
  <si>
    <t>anyone going to have a plant in the background :D</t>
  </si>
  <si>
    <t>My friends in surgery have a groupchat. Would anyone be down to be in a slack or twitch chat? That way we can have usernames and still be anon, but get updates a little easier than checking this spreadsheet</t>
  </si>
  <si>
    <t xml:space="preserve">&lt;- we currently have a Twitter group message chat for applicants. Not necessarily anonomyous though. Message me @JBeitchman if you'd like to join! I believe there is also a FB group </t>
  </si>
  <si>
    <t xml:space="preserve">haha I don't have a twitter but thank you! how many are in the groupchat? </t>
  </si>
  <si>
    <t>42 currently // we're a great group, hehe. everyone else should join!!</t>
  </si>
  <si>
    <t xml:space="preserve">You should make a Twitter just for the group chat and following other Chld Neurologists and applicants :) :)  (+2) </t>
  </si>
  <si>
    <t>I'd like the anonymous chat!</t>
  </si>
  <si>
    <t>duke sending out rejections</t>
  </si>
  <si>
    <t>yup (+7)</t>
  </si>
  <si>
    <t>waitlisted</t>
  </si>
  <si>
    <t>Are they the first to do that? Or have other schools sent rejections before now?</t>
  </si>
  <si>
    <t>Did they send rejections or waitlisting ? What does being waitlisted mean ?</t>
  </si>
  <si>
    <t>"We have reviewed your application and would like to offer you a spot on our waitlist for an interview." I was also waitlisted at Rochester so I know other places are doing it!&lt;&lt; Rochester NY or Rochester MN? &lt;--Rochester, NY!</t>
  </si>
  <si>
    <t>Does anyone know if UMMC (Mississippi) interview will include gen peds on same day?</t>
  </si>
  <si>
    <t>looks like last year it was all one day</t>
  </si>
  <si>
    <t xml:space="preserve">what resources are you using to determine accurate ranking/standing of each program? </t>
  </si>
  <si>
    <t>doximity... if there is a better one I'd love to know! also talking to mentors</t>
  </si>
  <si>
    <t>I've been using us news report, but not sure which is more reputable</t>
  </si>
  <si>
    <t>US news is probably more about how good a hospital is from the patient perspective, which might not line up with how good a hospital is from the resident perspective, right?</t>
  </si>
  <si>
    <t>plus us news includes neurosurgery and that messes up our rank order, some good programs arent even on their list</t>
  </si>
  <si>
    <t>Louisville invite 12:42 EST via ERAS (+5)</t>
  </si>
  <si>
    <t xml:space="preserve">Has anyone had their date confirmed for Yale? </t>
  </si>
  <si>
    <t>Yes but only bc I needed to make a change so they confirmed a different date (+1)</t>
  </si>
  <si>
    <t>just got confirmed today</t>
  </si>
  <si>
    <t>same but still no schedule of the day</t>
  </si>
  <si>
    <t>waiting still (+2)</t>
  </si>
  <si>
    <t>CHOP @1150 CST via PD email (+2)</t>
  </si>
  <si>
    <t>!!! dates?</t>
  </si>
  <si>
    <t>11/11, 11/18, 11/23 (Monday), 12/2, 12/9, 12/16, 1/6, 1/13</t>
  </si>
  <si>
    <t>still waiting to see some love from Western programs... (+2)</t>
  </si>
  <si>
    <t>Anyone hear from UCLA yet?</t>
  </si>
  <si>
    <t>no :(</t>
  </si>
  <si>
    <t xml:space="preserve">anyone else feel like child neuro invites are going out quicker than other specialities? </t>
  </si>
  <si>
    <t>can confirm - other friends have got 1 - 2 in other specialties; my school even sent an email about it &lt;&lt;-- if you go to the ERAS statistics, specialties like IM or Peds show each program receiving over 2,000 applicants. Where Child neuro programs only receive about 100-200 applications to sort through</t>
  </si>
  <si>
    <t>do you think this means its now or never for us? because our programs have literally starting rejecting... before the 2 week rule for love letters from us =(  &lt;&lt;--This is what I am been worried about. That most of the invites have gone out already and what I have now is basically it</t>
  </si>
  <si>
    <t>&lt;--- agreed x1000. after the first few days, it's been pretty quiet for me, so i think this is it, and im not really satisfied with the collection I've got now :/ . and a lot of the schools i was really interested in have already sent invites to others. with how fast they're going, idk if second wave invites will be a thing (+1)</t>
  </si>
  <si>
    <t>and I just dont get what schools are judging on... Im so frustrated and confused.</t>
  </si>
  <si>
    <t>I feel like there are a still a bunch of programs that haven't sent out yep?</t>
  </si>
  <si>
    <t>but fewer left everyday.. i feel like this is crazyyy</t>
  </si>
  <si>
    <t>FWIW i asked someone from my school who applied a few years ago about this and they said it was still super early even for child neuro and that he got a bunch of interviews in a "late surge" and not to worry. he ended up with like 25-30 interviews and matched into mayo jax - but again this is a weird year so really whooooo knowwwwsss????</t>
  </si>
  <si>
    <t>&lt;---My guess is this late surge will happen once programs have an idea of how many people are actually coming on an interview. People drop programs over time which frees up slots---at least that's how others who have gone through this last year put it</t>
  </si>
  <si>
    <t>why did someone delete my comment from this box? I thought we weren't supposed to delete anyone else's comments</t>
  </si>
  <si>
    <t>do you think this timeline holds for this cycle? things seem to be moving faster, so i wonder if 1-2 wk is okay now?</t>
  </si>
  <si>
    <t>Didn't know about this rule lol, I've already reached out to a few .... oops...</t>
  </si>
  <si>
    <t xml:space="preserve">I've only reached out to one because I recieved a Peds interview request w/o CN and wanted to know if I was being considered for CN as otherwise I'd decline the Peds </t>
  </si>
  <si>
    <t xml:space="preserve">&lt;&lt;did they answer you?/did you get the child neuro invite? </t>
  </si>
  <si>
    <t>&lt;---Yes and Yes</t>
  </si>
  <si>
    <t xml:space="preserve">I reached out to my top choice school last night that had already sent out invites and got an invite today, so maybe not a bad idea to reach out? </t>
  </si>
  <si>
    <t>&lt;&lt;which school please?</t>
  </si>
  <si>
    <t xml:space="preserve">Did you reach out by email to the program director? </t>
  </si>
  <si>
    <t>I reached out to the coordinator</t>
  </si>
  <si>
    <t>Does anyone who got a JHU invite know what times the interviews are?</t>
  </si>
  <si>
    <t>No</t>
  </si>
  <si>
    <t>program coordinator ^</t>
  </si>
  <si>
    <t>UCI 1150 PST on ERAS (+6)</t>
  </si>
  <si>
    <t>Anyone get the UCI peds invite yet? &lt;&lt; no, I'm going to email tomorrow if I don't get it because I'm worried about the ERAS closure this weekend</t>
  </si>
  <si>
    <t>&lt;&lt;I called them and they said they will send them out later today.  Since its via zoom, it doesn't have to be scheduled the day before or the day after, can be scheduled any time. (thank you!) &lt;&lt; Thanks :-) &lt;&lt;&lt; Thanks!</t>
  </si>
  <si>
    <t>Does anyone know in general, do programs send out rejections or do they just not send anything for the entirety of the application cycle if they decided not to give you an invite? I'd rather just know early rather than just waiting lol</t>
  </si>
  <si>
    <t>Sounds like programs will send rejections (see above for notification about duke rejection). But idk if it's program-specific</t>
  </si>
  <si>
    <t>I have a friend who applied CN two cycles ago, they said it's program specific</t>
  </si>
  <si>
    <t>last year's spreadsheet can give you a rough idea of programs that send rejections. It appears to be the minority, and duke sent out the most last year so I wouldn't expect that from every program</t>
  </si>
  <si>
    <t>Does anyone know about cleveland clinic ? Have they rolled out all the interviews, also which date if anyone remembers or is there still some hope ?</t>
  </si>
  <si>
    <t>Dates listed are 11/11, 11/18, 12/2, 12/9. Seems like all are on waitlist</t>
  </si>
  <si>
    <t>I had to withdrawl from the 11/11 date so maybe check again and see if it is still free?</t>
  </si>
  <si>
    <t>UW sent on ERAS 1:15 Pacific</t>
  </si>
  <si>
    <t>Has Baylor and UT Houston rolled out all the interviews, or is it in phases ?</t>
  </si>
  <si>
    <t>I personally think it's near impossible to predict if they are done or not, especially since it probably depends on how many people took spots and if they end up dropping</t>
  </si>
  <si>
    <t>Oh ok Thank you.  UT Houston still has 5 interview dates in Jan that are available to schedule so I'm guessing they will send more invites out.</t>
  </si>
  <si>
    <t>Baylor says they will let us know if theydon't plan on sending people intverviews on the website. Unsure for UTH</t>
  </si>
  <si>
    <t>Did anyone who got UPMC Neuro, get pediatrics interview followup to schedule on Thalamus ?</t>
  </si>
  <si>
    <t>Haven't reached out or recieved one yet. I'm going to email them now  &lt;&lt;  thanks please share when you get reply, did you email them the HIPAA certificate they needed ? &lt;&lt;Will do and Not yet&lt;&lt;Thanks UPDATE: "Within the next day or two I am hoping! 😊"</t>
  </si>
  <si>
    <t>Is Medical college of Wisconsin a staged process with rounds of interview we need to qualify? As in do we enter round 2 only post selection in round 1 ?</t>
  </si>
  <si>
    <t>Yes! You meet with the PD first on Zoom, and then he will extend an official interview with child neuro and the peds department later on (if he feels you qualify).&lt;&lt; Thanks.</t>
  </si>
  <si>
    <t>I'm so anxious about not knowing when the peds part will be scheduled. Between the double interviews for child neuro plus also applying to separate gen peds programs for backup, my schedule is SO FULL. MCW is one of my top programs and I want to make sure nothing conflicts with them, hopefully without having to outright cancel another place.</t>
  </si>
  <si>
    <t>Is Baylor interview only one day combined with peds?</t>
  </si>
  <si>
    <t>was two days last year. I haven't heard anything about the peds day</t>
  </si>
  <si>
    <t>One day, confirmed with coordinator (2+)</t>
  </si>
  <si>
    <t>awesome, thanks!</t>
  </si>
  <si>
    <t>For those interviewing at UT Southwestern, does it take a while to get the peds invite?  Got the child neuro one yesterday but still waiting on the peds invite (1+)</t>
  </si>
  <si>
    <t>Yes, approximately 4 working days.  Ok thank you!!</t>
  </si>
  <si>
    <t>Got CN on a Friday and peds on a Monday.  Thanks!!</t>
  </si>
  <si>
    <t>Is Detroit/Wayne State a 2 day interview?</t>
  </si>
  <si>
    <t>Seems to be a single day. But not sure, any other views?</t>
  </si>
  <si>
    <t>also read the email as a one day with peds in there somewhere same day</t>
  </si>
  <si>
    <t>Did you get a child neuro invite?  Mine was a peds invite &lt;&lt; mine said pediatrics/neurology invite in the subject line</t>
  </si>
  <si>
    <t>I interviewed with peds already and they didn't seem to realize I was clearly applying child neuro so I have to do another whole day lol</t>
  </si>
  <si>
    <t xml:space="preserve">I think it's just one day </t>
  </si>
  <si>
    <t>just got hopkins peds invite (4+)</t>
  </si>
  <si>
    <t>Hey, to the person who said above that they interviewed at Detroit/Wayne peds already and the program didn't realize you were clearly a child neuro applicant --&gt; did you mention child neuro during your interview? how did the interview go? I appreciate your input on this experience!</t>
  </si>
  <si>
    <t xml:space="preserve">I did! The director explained in my last interview that usually both interviews are done on the same day. I think it was just a mistake being so early in the season. I mentioned it in multiple of the interviews and then was private messaged during a group portion of the interview that I would need to do it again on a different day hah. Great practice at least, peds was solid </t>
  </si>
  <si>
    <t xml:space="preserve">oh wow! thank you! </t>
  </si>
  <si>
    <t>UCI sent out peds interview invite @1625 +2</t>
  </si>
  <si>
    <t>Managed to get them on consecutive days, which was a shock</t>
  </si>
  <si>
    <t xml:space="preserve">Someone made a comment awhile ago regarding the possibility that a program is waiting to see who goes to their open house before sending out invites. I just read on another sheet that they made explicit rules against taking a tally or allowing these virtual meet and greets to play any part in making choices regarding applicants. Just something to look into for anyone who is, like me, feeling overwhelmed by all the virtual meetings outside of interviews. </t>
  </si>
  <si>
    <t>&lt;---I think this may have mattered more in the weeks prior to the applications going out. If a program knows you are interested early, that might tilt them in your favor, especialyt if you're on their maybe list. But, agreed once the applications are released they aren't supposed to do that.</t>
  </si>
  <si>
    <t>I dont understand why programs are even doing open houses after applications are in? Obviously people were interested and applied, and they are just going to give the same info on interview day... so it makes it feel like they just want to see who shows up</t>
  </si>
  <si>
    <t xml:space="preserve">&lt; hope this isn't the case... Wash U is one of my top choices but I can't make their 11/7 open house due to a prior commitment :\ </t>
  </si>
  <si>
    <t xml:space="preserve">Tried to sign up for the peds interview at UT southwestern the day before or after my peds neuro interview but thalamus says "cannot sign up during the lockout interval".  Is anyone else having this problem?  For those whose interviews are already set up, are you not doing them back to back? </t>
  </si>
  <si>
    <t>Email the Coordinator, I had to do that for Standford. I think there is a lock so people cant change dates x-days away, but when you are sceduling for the first time it doesnt make sense. I think it is an easy fix</t>
  </si>
  <si>
    <t>Ok thank you so much!</t>
  </si>
  <si>
    <t>OHSU just sent some out (7:30 EST) +1</t>
  </si>
  <si>
    <t>&lt;---So this is interesting. I booked an interview a few days ago and its still showing all slots being filled. They might be reserving slots specifically for a second batch then.</t>
  </si>
  <si>
    <t>okay but wth is this signing up for only day 1 thing. do i not sign up for the child neuro part, just the peds part? i'm so confused.</t>
  </si>
  <si>
    <t>i just received both peds and CN thalamus invites within two minutes of each other. also each slot only had one spot available  &lt;&lt;&lt; same, i'd signed up fro child neuro but then got the peds one and then canceled the CN one and just signed up for peds but idk if that's right??? its says to only sign up for the peds one</t>
  </si>
  <si>
    <t>sign up for both!! I think they originally planned to send them out separately but i wouldn't leave a thalamus invite unfilled, idk &lt;&lt; program coordinator briefly got back to me and said thalamus makes them send both but just scheduling peds was what they intended, so? she said she'd look into it and get back to me tomorrow.</t>
  </si>
  <si>
    <t>(same person here from before) I just got an email that my OHSU CN that i had scheduled had been cancelled and then got an email that i had scheduled it on another day. I didn't actually do this, so i'm thinking the coordinator you contacted did? They scheduled me for a day I can't do, so idk how to proceed.</t>
  </si>
  <si>
    <t>yeah she said she was going to move people around who didnt schedule just a peds date to put them at the right child neuro date - could it be that?</t>
  </si>
  <si>
    <t>did anyone else get a weird 3rd invite from Children's Mercy today? I cannot figure out what it's for or how to sign up but thalamus is saying it's still pending (+1)</t>
  </si>
  <si>
    <t>&lt;&lt;--I did get an email from thalamus titled child neuro-peds interview platform.  i dont think we have to do anything but theres a survey the peds program wants filled out, its on thalamus.</t>
  </si>
  <si>
    <t>Ya, i filled out that survey but it still says pending so i wasn't sure if there was something else to do</t>
  </si>
  <si>
    <t>oh ok i still havent filled out the survey and im not sure, sorry!</t>
  </si>
  <si>
    <t>i havent had a single interview yet but im already tired of this process lol</t>
  </si>
  <si>
    <t>&lt;&lt; sorry :( ... I do think it will all work out in the end, but this is definitely a stressful time (and sometimes the info from here makes me feel worse not better!)</t>
  </si>
  <si>
    <t>thanks for the support! at least this sheet has shown me im going into a field with very nice people :) (+1)</t>
  </si>
  <si>
    <t>we can do this! can't wait to meet y'all</t>
  </si>
  <si>
    <t xml:space="preserve">&lt;&lt; yes!! :) </t>
  </si>
  <si>
    <t>^ do you mean you haven't been invited to a single interview or you haven't gone on a single interview? (I'm also tired of this process.... longest week ever and there's so many weeks left)</t>
  </si>
  <si>
    <t>&lt; i havent gone to a single interview... thankfully ive received some invitations</t>
  </si>
  <si>
    <t xml:space="preserve">I see someone changed the format of the interview offers tab. Does that mean it all reset?? and when? Want to make sure I stay updated because I'm kinda relying on the tallies to make the rejection part easier when it comes </t>
  </si>
  <si>
    <t>What is this "love letters" rule someone mentioned above?? Do programs expect letters of intent? I thought that was a big no-no</t>
  </si>
  <si>
    <t xml:space="preserve">no! they do not expect them - but some people send them to their top program or two in a last ditch effort to get an interview. But sending this early is definitely too early. This year directors are saying to wait at least 2 weeks - I looked online and in previous years they asked you to wait 4-6 weeks before sending. I think the person above who got an interview after sending a letter was a coincidence! that's too quick a turnaround. Also, I think the no-no you're refering to is a love letter AFTER an interview // Thank you! </t>
  </si>
  <si>
    <t>That was me, it wasnt a love letter, it was an email asking a question while expressing interest in the program  (that happened to be my top choice) and it for sure could have been a coincidence</t>
  </si>
  <si>
    <t>Cornell just sent some @ 9:28 CST lol (+2)</t>
  </si>
  <si>
    <t>Was about to hit the hay but saw the notification before doing so</t>
  </si>
  <si>
    <t>do we think the coordinators are going to respond at 11 PM EST...</t>
  </si>
  <si>
    <t>&lt;— I just woke up to an ERAS message saying my child neuro date request was granted, nothing from Peds though. This was after sending emails to the CN and peds coordinators last night before going to bed. (+1)</t>
  </si>
  <si>
    <t>When they place you on a completely different date than the one you asked for without asking. Lol (+1)&lt;&lt;&lt; They fixed it after I sent an email asking if I was placed on alternative date due to lack of spots. She said she didn't expect so many response late at night. Little does she know, we all run on 20 minutes of sleep a day.</t>
  </si>
  <si>
    <t>oh wow. So that confirms the strategy of inviting late. They're underestimating us</t>
  </si>
  <si>
    <t>Love letters for a city that we really want due to family. Are they okay to send right now ?</t>
  </si>
  <si>
    <t>I don't think so..I am also trying to send one of those but am waiting until this wednesday</t>
  </si>
  <si>
    <t>Emory stated they opened up 2 more interview days and that they arent offering more interview spots than positions. Maybe others have done the same? Does anyone know?</t>
  </si>
  <si>
    <t>yes, from my research I'd found about that too! Anyone else? (hoping that's still the case this year...who knows how many programs are actually interviewing this year)</t>
  </si>
  <si>
    <t>My theory is that they are going to do more interviews for 2 reasons: it's less expensive for them to interview now (no dinners), and they want to try to decrease the chance of going unfilled as a result of all the over-interviewing by applicants who are competetive enough to not need all those interviews and won't end up ranking them that is theorized to happen this year.</t>
  </si>
  <si>
    <t>I think for some programs it's more. On the ERAS residency explorer tool, they list the number of applicants and % interviews for each program for 2019. The average is like 25% of their applicants and some places get a lot of applications</t>
  </si>
  <si>
    <t>Yeah, I was just going by the average of all programs that the Tool lists. Some programs are definitely a lot different. For instance, Mayo interviews over 40% of their applicants even though they only have 2 spots</t>
  </si>
  <si>
    <t>Do you think child neuro statistics line up with what they say about the probability of matching? Like will ranking 10 programs be close to a 100% match rate? or is our field different since so many programs only have one spot?</t>
  </si>
  <si>
    <t>The whole vying for a single position has been messing with my head. Like, what are the chances I'm going to be *the* single best applicant interviewed at even just one program? I realize that it should even out statistics wise, because there are only 100 applicants per program for child neuro vs 2000 applicants for say, IM. But it still messes with my head and makes me doubtufl of matching.</t>
  </si>
  <si>
    <t>THANK YOU. that's what I am saying. I feel like my friends can't relate so I am glad we are on the same page. So overall, you think stats will even out and 10 should still be the number for us?&lt;&lt;-Yeah my friends definitely don't relate either and they think I have it so much easier because there are such a small number of CN applicants overall. My dean told me to interview at 12-15 places and to apply peds backup, but I have a low step score to worry about.</t>
  </si>
  <si>
    <t xml:space="preserve">&lt;&lt;&lt; My dean is making us (child neuro applicants) rank 12-13 this year, which I still think is a little silly, but just thought I would add my 2 cents </t>
  </si>
  <si>
    <t>&lt;&lt;how does your dean "make" you do something? no one is guarenteed that many interviews..right? lol</t>
  </si>
  <si>
    <t>&lt;&lt; Oh I guess I meant she clears the number of programs we apply to and the number of interviews we should take before declining any. Of course no guarantees about how many we'll get and she can't make us do anything, but the threat is the school won't help if you don't match if you don't follow their recs!</t>
  </si>
  <si>
    <t>&lt;-- thats crazy haha // Geez, thats intense. They should help you no matter what happens</t>
  </si>
  <si>
    <t>anyone hear back from Yale yet confirming their interview date? haha</t>
  </si>
  <si>
    <t>i havent</t>
  </si>
  <si>
    <t>I have. I had to change my date preferences, and they gave me a confirmed date</t>
  </si>
  <si>
    <t>I'm still waiting, glad we're not alone!</t>
  </si>
  <si>
    <t>Woohoo okay!</t>
  </si>
  <si>
    <t>Confirmed date 10:45 EST (+2)</t>
  </si>
  <si>
    <t>im wondering if there will be a slew of invites today since there is the maintenence over the weekend?? +1</t>
  </si>
  <si>
    <t>MAYBE!!!</t>
  </si>
  <si>
    <t>it's so quiet!! I was really hoping we would hear from quite a few today (+5)//Yeah really hoping for a few more invites soon. I applied peds backup and my peds invites are starting to flood in. If I get like 3 more neuro invites I can decline my peds invites, but until then, I feel like I need to schedule them</t>
  </si>
  <si>
    <t>I mean, I feel like most of my invites have been through direct email or interview broker, not through ERAS</t>
  </si>
  <si>
    <t>&lt;&lt; i've had a pretty even spread through all methods tbh</t>
  </si>
  <si>
    <t>thoughts on withdrawing from programs on ERAS before you've heard back from them vs. waiting to see if you get an interview invite and just declining it? I'm not sure what the ettiquete is for this and my advisors weren't very helpful! Child neuro is such a small field so I just don't want to burn any bridges</t>
  </si>
  <si>
    <t>&lt;---So I've debated this myself. As I'm MD/PhD and want a mixed research/clinical career I've decided even if a program is lower on my list, building those connections now will be helpful in the future. I think the same is true for anyone wanting an academic career in child neuro w or w/o research</t>
  </si>
  <si>
    <t>i have declined some once they sent the interview invite, before i accepted them (+2)</t>
  </si>
  <si>
    <t>For anyone interviewing at Austin Dell, please make note that you will have a Peds interview the Tuesday before your interview. This isn't noted on any of the calanders/dates the neuro program sends out, you only get the info separately from the peds program later on.</t>
  </si>
  <si>
    <t>Thank you! Would have missed this&lt;&lt;- I thankfully figured this out today because my interview is 4 days away and I totally would have ghosted them by accident  &lt;&lt;same, we will be at the same interview!</t>
  </si>
  <si>
    <t>thanks so much@ (+1)</t>
  </si>
  <si>
    <t>Jefferson/DuPont sent invites at 10:30 EST (not sure if it was first or second round?)</t>
  </si>
  <si>
    <t>?</t>
  </si>
  <si>
    <t>Do you guys have a plant pet you are bringing into your interview space? :D care to share pics?? need some inspo</t>
  </si>
  <si>
    <t>&lt;3 My rubber plant friend will be joining me on this journey. &lt;&lt;- Precious and immortal ❤️</t>
  </si>
  <si>
    <t>Oooh I'd love to see others' interview spaces? Can we make a new tab for that? Hehe</t>
  </si>
  <si>
    <t xml:space="preserve">Please I need inspiration I'm so boring </t>
  </si>
  <si>
    <t>My monstera will be accompanying me. And probably my two cats as well (they come to all my meetings anyways...)</t>
  </si>
  <si>
    <t xml:space="preserve">&lt;---So some programs are telling us to have a blank wall or background to avoid any biasing </t>
  </si>
  <si>
    <t>&lt;-- thats boring I dont plan to do that haha (+2) // same, will being trying to include my art and things</t>
  </si>
  <si>
    <t>emory @ 2:53 est (+1)</t>
  </si>
  <si>
    <t>:(</t>
  </si>
  <si>
    <t>UCSF sent out another batch just now (~12:30 pacific) (+1)</t>
  </si>
  <si>
    <t>:( on this one too</t>
  </si>
  <si>
    <t>Anyone else feel like things are starting to pick up now that I'm ready to go into weekend mode??</t>
  </si>
  <si>
    <t>yepppp</t>
  </si>
  <si>
    <t>Anyone know if UMMC interview includes gen peds in the same day interview</t>
  </si>
  <si>
    <t xml:space="preserve">It will </t>
  </si>
  <si>
    <t>Vanderbilt waitlist! (+10)</t>
  </si>
  <si>
    <t xml:space="preserve">anyone rejected or not waitlisted? </t>
  </si>
  <si>
    <t>I just got rejected! (+2)</t>
  </si>
  <si>
    <t>&lt;&lt;I'm sorry about that!</t>
  </si>
  <si>
    <t>Did anyone ever hear about UPMC peds? I realized I forgot about that but it's been a few days?</t>
  </si>
  <si>
    <t>&lt;-still nothing here too</t>
  </si>
  <si>
    <t>&lt;&lt;ok well I'm comforted that at least I didn't just totally miss something! thx</t>
  </si>
  <si>
    <t>&gt;&gt;I did not hear also.</t>
  </si>
  <si>
    <t>Anyone hear back from UVA about gen peds interview?</t>
  </si>
  <si>
    <t>nope (+1)&lt;--- I heard it was going to be either 11/17 or 11/18 (based on the date I asked for)</t>
  </si>
  <si>
    <t>The invite I received specified that it will either be the Tuesday or the Wednesday the week of your interview</t>
  </si>
  <si>
    <t>How bad of an idea is it to schedule an AM interview with one program, and a PM interview with another?</t>
  </si>
  <si>
    <t>&lt;--I'm trying to keep it to one interview per day personally. That way you can at least focus your energies on one school each day and not worry about the other interview (if time runs over, if you say something about one school during the other's interview, etc)</t>
  </si>
  <si>
    <t xml:space="preserve">my school advised against this for multiple reasons and honestly zoom fatigue is such a real thing </t>
  </si>
  <si>
    <t>This seems too risky! Delays because of tech, meetings, etc. Plus you don't want to mix up the name or info about the program!!</t>
  </si>
  <si>
    <t>VCU @6 EST (+5)</t>
  </si>
  <si>
    <t>what did u get invite or waitlist</t>
  </si>
  <si>
    <t>&lt;&lt;- all the spots are full in ERAS with no action available, so waitlist isn't an option</t>
  </si>
  <si>
    <t>they sent out more invites than spots, fyi</t>
  </si>
  <si>
    <t>&lt;&lt;not cool!</t>
  </si>
  <si>
    <t>I agree! Is it weird that I feel personally offended haha.. I'm like you didn't think I'm special enough to make sure I had a spot? lolololol byeee</t>
  </si>
  <si>
    <t>Anyone get confirmation from Cornell peds?</t>
  </si>
  <si>
    <t>nope (+2)</t>
  </si>
  <si>
    <t>The peds page started a list of questions from programs they've gotten, feel like it might be a good idea to start something similar, thoughts?</t>
  </si>
  <si>
    <t>I'd be up for that</t>
  </si>
  <si>
    <t>&lt;love that idea!</t>
  </si>
  <si>
    <t xml:space="preserve">&lt;&lt;made a tab called current Intv q's </t>
  </si>
  <si>
    <t xml:space="preserve">&lt;&lt; Pls do add for MCW too </t>
  </si>
  <si>
    <t>&lt;&lt; I didn't get any questions from MCW... &lt;&lt; As in please clarify ?&lt;&lt;-- Sorry, I think I misunderstood the OP. I thought this meant the questions we are getting when we get the interview invitations. Now that I'm looking again, I think it means questions during the actual interview. I didn't think that was allowed but I guess I'm wrong</t>
  </si>
  <si>
    <t>&lt;-- I also believe the original point was to have a collection of which programs were asking questions in their invitation email. Somehow someone twisted it to be interview questions which is definitely *not allowed* and should probably be stopped before our program gets in trouble as a whole. There have been multiple "contracts" I have had to send back with my signature saying the entire virutal process would be kept secret.</t>
  </si>
  <si>
    <t>Yeah. It's one thing to have a list of generalized questions you got while on your interview trail but another to share questions specific from a program</t>
  </si>
  <si>
    <t>FYI Mass Gen is calling people (~5:20 CST) and then subsequently emailing invites! (+1)</t>
  </si>
  <si>
    <t>Wooaahhhhh, anyone else getting called from programs? I have terrible service in the hospital I'm at right now</t>
  </si>
  <si>
    <t>I have gotten 1 phone call &lt;&lt;what program please? &lt;&lt;Colorado</t>
  </si>
  <si>
    <t>I got one from Colorado and one from Mass Gen</t>
  </si>
  <si>
    <t>UPMC sending out Peds invites @815pm CST</t>
  </si>
  <si>
    <t>Would have loved to get an invite from them regardless of time of day! (&lt;&lt;same)</t>
  </si>
  <si>
    <t>just for fun! do you guys call it child neurology or pediatric neurology? --&gt; vote with plus sign in next two columns please</t>
  </si>
  <si>
    <t>Child Neurology (+10)</t>
  </si>
  <si>
    <t>Pediatric Neurology +5</t>
  </si>
  <si>
    <t>Both (+2)</t>
  </si>
  <si>
    <t>I like pediatric because to me, a child is a specific age group (3ish to 10ish) whereas pediatric is inclusive of infants and adolescents (+2)</t>
  </si>
  <si>
    <t>Question for anyone who applied to Zucker Child Neuro --&gt; did you also apply to peds? (I have been so confused about which programs you need to apply to peds for)</t>
  </si>
  <si>
    <t>Did Zucker sent invites ? &lt;&lt; not that I know of</t>
  </si>
  <si>
    <t>Happy Halloween/break from ERAS day, everyone!</t>
  </si>
  <si>
    <t>if anyone's curious, went through Interview Offers tab and made a list of programs that have not released ANY invites yet (18 programs): Phoenix, CHLA, UCLA, UF Gainesville, UChicago, HMC, Harvard/Boston Children's, WashU, UNC, New Mexico, SUNY Downstate, NYP Columbia, Nationwide, St Christopher's, PuertoRico, South Carolina, UWisconsin, Zucker</t>
  </si>
  <si>
    <t>there's still hope for those who haven't received the amount of invites they want yet! &lt;&lt;there's lots of hope left! I have seen multiple rounds of invites go out for some programs and some programs have opened new dates to the additional round people, so as hard as it is I am trying to remember this is possible!!</t>
  </si>
  <si>
    <t>&lt;&lt;UVirginia has sent invites</t>
  </si>
  <si>
    <t>UVA sent out invites on 10/29</t>
  </si>
  <si>
    <t>Did St. Christopher's send invites? Someone posted on the interview tab that they did..but no one in the chat has said anything??</t>
  </si>
  <si>
    <t>You didn't include Zucker on your list but no one has said anything in the chat or interview tab...anyone out there with zucker invites?</t>
  </si>
  <si>
    <t>&lt; thanks, fixed!</t>
  </si>
  <si>
    <t>WashU and Phoenix have started to send invites</t>
  </si>
  <si>
    <t>Haven't actually seen it yet but through some USPS notification thing my GF signed up for I'm getting a letter from one of the residents at Cincinnati. Anyone else that's interviewing there similarly get a hand-written letter? Does it say generic stuff or is it more personalized?</t>
  </si>
  <si>
    <t>wow, look at you! Keep us updated. That's awesome ☺️</t>
  </si>
  <si>
    <t>Added a column showing number of interviews offered last year</t>
  </si>
  <si>
    <t xml:space="preserve">to which page? &lt;&lt; they added it to the interview offer page and I personally find it very confusing because it is one of the first columns now so it looks like it is current interview offer number...can someone please move this to a different column, possiblity towards the end of the columns? &lt;&lt; done! &lt;&lt; THANK YOU SO MUCH! </t>
  </si>
  <si>
    <t>Are the number of interview offers last coming from program pages or from the number of people commenting on the spreadsheet? &lt;&lt; what people reported from last years spreadsheet</t>
  </si>
  <si>
    <t>&lt; cool, but im thinking these numbers are likely incomplete...how many people do you think each program actually interviews? maybe like 30? for 2-4 spots?</t>
  </si>
  <si>
    <t>Added a sheet where we can post what interviews we dropped</t>
  </si>
  <si>
    <t>Bump from previous question: Anyone who applied to Boston University *not* get the open house invite?</t>
  </si>
  <si>
    <t>looks like someone heard back from CHLA (interview offers tab has 1)... any more info?</t>
  </si>
  <si>
    <t>I feel like the "total number of offers" got messed up :( it was supposed to be people just adding +1 if they were offered an interview so we know who many people total they are going to interview but the formating is weird now and I don't think people understand how it works...</t>
  </si>
  <si>
    <t>&lt;&lt; should we reset and fill it in again?</t>
  </si>
  <si>
    <t>TBH I never understood how to use that sheet so I just didn't enter mine &lt;&lt;same</t>
  </si>
  <si>
    <t>ERAS scheduled maintenance is completed ya'll</t>
  </si>
  <si>
    <t>LSU just sent out invites 8:05am (PST) via email (+2)</t>
  </si>
  <si>
    <t>Did you get a confirmation of your interview date after you sent your preferred dates?</t>
  </si>
  <si>
    <t>I'm confused - did Tufts send out invites? The interview offers tab says "1" but no one mentioned in the chat so I feel like this could be a mistake?</t>
  </si>
  <si>
    <t>I haven't been mentioning any of my invites in the chat tab because I feel like all this does is stress people out who didn't get an invite from them. If people want to torture themselves with knowing which invites have gone out they can look in the interview tab. So, it's totally possible that invites go out and people post them in the tally without mentioning in chat. (I'm not saying other people shouldn't do it, just that I choose not to post it)</t>
  </si>
  <si>
    <t>I actually prefer seeing in the chat when programs send invites- yeah, it's sad when a program I applied to starts sending invites but I don't receive one, but it allows me to be more realistic when looking at the invites I do have. Nothing wrong with the opinion shared to the left, just my two cents! &lt;&lt;&lt;- I agree (+3)&lt;&lt;--Just know that just because other people have started getting invites and you haven't, you won't get in invite. It just means that the person who was assigned to your app is slower at getting through their pile. There have been plenty of times where I've gotten invites several days after others and I had gotten all upset for nothing.</t>
  </si>
  <si>
    <t>I understand all views, but based on our history people have been putting it in the chat so even if one person doesn't add it to the chat, it would probably show up here and no one has said anything about Tufts...so I was just hoping for confirmation of whether or not they actually sent invites out yet</t>
  </si>
  <si>
    <t>Did anyone get a UPMC NDD invite? I applied to both CN and NDD and haven't heard anything from either :(</t>
  </si>
  <si>
    <t>I applied to UPMC CN and haven't heard anything</t>
  </si>
  <si>
    <t>Yeah nothing from me. I selected a date that was marked as CN/NDD in case for some reason they didn't send a separate email. I might message them this week.</t>
  </si>
  <si>
    <t>If it's our only option, do you think it's ok to schedule the michigan interviews 6 days apart (not in the same work week)</t>
  </si>
  <si>
    <t>&lt;—you should reach out and ask! Luries was up front about this and recommended (but is not requiring) doing both interviews within a week of each other. Can't hurt to ask the program coordinator</t>
  </si>
  <si>
    <t>They said within a week *if possible*, and 6 days is within a week so I think it's totally okay! (+1)</t>
  </si>
  <si>
    <t>WashU sent invites at 6:15 EST (+15)</t>
  </si>
  <si>
    <t>congrats to all you superstars!</t>
  </si>
  <si>
    <t>Is the UT Houston interview one day for both CN and peds?</t>
  </si>
  <si>
    <t>pretty sure it is all on one day. yes it is one day!</t>
  </si>
  <si>
    <t>&lt;&lt; thank you my IV is coming up and it would have been reallll awkward to find out there was a second portion</t>
  </si>
  <si>
    <t>So I messed up and applied to MGH categorical CN without applying to the prelim peds program. The MGH ped prelim is no longer on ERAS. Although I got an interview for CN. What should I do?</t>
  </si>
  <si>
    <t>I would contact the program administrator. &lt;&lt;&lt; Thanks. I did just that. She said I was not the only one and it shouldn't be an issue. Looks like MGH peds may reopen the ERAS application to allow us to send them our info.</t>
  </si>
  <si>
    <t>&lt;&lt;this was such an easy mistake to make...they really should make it more obivous</t>
  </si>
  <si>
    <t xml:space="preserve">CHOP Peds invite @5:40am CST (+2) </t>
  </si>
  <si>
    <t xml:space="preserve">What are y'all eating/drinking at the virtual socials/ happy hours? </t>
  </si>
  <si>
    <t>Taco bell lol</t>
  </si>
  <si>
    <t xml:space="preserve">&lt;&lt;phenomenal </t>
  </si>
  <si>
    <t>I got 2 15-pks of Revolution IPAs, it will be my go-to for these socials the next few weeks. Respectable local brewery and not as hardcore as a cocktail. That being said Cinci is doing a cocktails and cocoa social so I may whip out my ingredients for old-fashioneds...</t>
  </si>
  <si>
    <t>Emory went out around 630am PST</t>
  </si>
  <si>
    <t>St. Christopher invites at 10:30 est (+1)</t>
  </si>
  <si>
    <t>CHOP sent out another round at 11:20 EST</t>
  </si>
  <si>
    <t>Nationwide went out at 11:36 EST through myERAS</t>
  </si>
  <si>
    <t>What are the interview dates? and is it 1 day or 2?</t>
  </si>
  <si>
    <t>Same day for both peds and pedi neuro, but overall a half day interview</t>
  </si>
  <si>
    <t>Nov 12 (AM), Nov 17 (AM), Dec 10 (AM), Dec 17 (PM), Jan 7 (PM), Jan 12 (AM), Jan 14 (AM)</t>
  </si>
  <si>
    <t>How are they scheduling them?</t>
  </si>
  <si>
    <t>&lt;&lt;ERAS  &lt;--- thank you!!</t>
  </si>
  <si>
    <t>Phoenix Children's 11:45 EST via EMAIL +3</t>
  </si>
  <si>
    <t xml:space="preserve">Program coordinator's email said please fill out attached forms-anyone able to see these?  I don't see any attachments on the email </t>
  </si>
  <si>
    <t>&lt;- DId not see the forms, asked about it my response.  &lt;&lt;same, thanks!!</t>
  </si>
  <si>
    <t>&lt;&lt;She replied with the forms with the confirmation</t>
  </si>
  <si>
    <t>&lt;&lt;&lt; when did she email you a confirmation? i replied in 10 mins but haven't heard back from her for over 2 hrs now... UPDATE she just replied to me (11:30am PST)</t>
  </si>
  <si>
    <t>anyone doing the Baylor social tonight?</t>
  </si>
  <si>
    <t>Yes! (+4)</t>
  </si>
  <si>
    <t>I was unaware they had one tonight? Is this just for those interviewing tomorrow or something?</t>
  </si>
  <si>
    <t>I got it and am interviewing on the 16th</t>
  </si>
  <si>
    <t xml:space="preserve">Can't wait to "see" ya'll there! </t>
  </si>
  <si>
    <t>Anyone interviewing with Wake Forest get access to the website?</t>
  </si>
  <si>
    <r>
      <rPr>
        <sz val="8"/>
        <rFont val="Arial"/>
      </rPr>
      <t xml:space="preserve">Here is the link: </t>
    </r>
    <r>
      <rPr>
        <u/>
        <sz val="8"/>
        <color rgb="FF1155CC"/>
        <rFont val="Arial"/>
      </rPr>
      <t>https://school.wakehealth.edu/Education-and-Training/Residencies-and-Fellowships/Child-Neurology-Residency</t>
    </r>
  </si>
  <si>
    <t>DId people who got LSU invites get a confirmation email after sending your preferred dates?</t>
  </si>
  <si>
    <t>Not yet, its just 1 day right? &lt;&lt;&lt; Yeah I believe so.  Thanks!!</t>
  </si>
  <si>
    <t>I just got an invite at noon central time so I would hope they're keeping track of it all?</t>
  </si>
  <si>
    <t>Yeah I said I could do this Wednesday but I just wanted to make that they didn't miss my reply or something, I haven't gotten confirmation yet</t>
  </si>
  <si>
    <t>LSU invite confirmation email just came in</t>
  </si>
  <si>
    <t>Just a friendly PSA: If you're able to, please remember to vote :) ESPECIALLY if you live in a swing state, but all states are so important bc local elections are vital too. (+6)</t>
  </si>
  <si>
    <t>If anyone wants to join me and channel some ERAS *and* election szn anxiety into tangible action, please DM me on Twitter @natashaabadilla - we are helping people find their polling places &amp; register to vote if they haven't yet (in certain swing states). It's easy, not as awkward as you'd think, and you can 100% pause or stop if you get an interview invite ;)</t>
  </si>
  <si>
    <t xml:space="preserve">Might be a stupid question but attire for resident dinners and meet &amp; greets is formal right? </t>
  </si>
  <si>
    <t xml:space="preserve">Ooh I didn't think so. Someone else pls weigh in! </t>
  </si>
  <si>
    <t xml:space="preserve">&lt;&lt;I also thought less formal. I was definitly planning on a sweater. That was at least ok for the med school app version! </t>
  </si>
  <si>
    <t>i know umich specifically said casual</t>
  </si>
  <si>
    <r>
      <rPr>
        <sz val="8"/>
        <rFont val="Arial"/>
      </rPr>
      <t>what do you make of this situation? program normally gives invites through Interview Broker/Thalamus, but i got an email from program coordinator about a single date available, take it or leave it, for next week. i had emailed about my interest last week, afraid it came off as desperate. my scores are not good, so im even more suspicious. feels like a pity interview, if there is such a thing...       (</t>
    </r>
    <r>
      <rPr>
        <b/>
        <sz val="8"/>
        <rFont val="Arial"/>
      </rPr>
      <t xml:space="preserve">thx guys!!! </t>
    </r>
    <r>
      <rPr>
        <sz val="8"/>
        <rFont val="Arial"/>
      </rPr>
      <t>&gt;)</t>
    </r>
  </si>
  <si>
    <t xml:space="preserve">If it's a program you're really interested in, and you're able to do the interview on the day provided, I'd take it! We all know scores alone DON'T make a good doctor, so it's your chance to show them why you're a great applicant for their program! </t>
  </si>
  <si>
    <t>I don't think a program would offer a pity interview - it's not worth their faculty's time and effort! If it's somewhere you would go, take it! (+5)</t>
  </si>
  <si>
    <t>&lt;--- Showing interest is very important. Programs want their residents to want to be there. If you showed interest and they felt you'd make a good resident, its probably why their sent an invite. Take it!</t>
  </si>
  <si>
    <t>I think I got the same invite as you if you're referring to a top midwest program! Didn't send any sort of interest so it definitely wasn't a pity invite! I'm sure you're a great applicant and glad you got a date at one you're really interested in! ps my scores also are not good hah so maybe we just were good pics from the lower score bunch. thats what I'm telling myself</t>
  </si>
  <si>
    <t>For those interviewing at UVA on 11/19, have you gotten confirmation of the peds day yet?</t>
  </si>
  <si>
    <t>Nope +1</t>
  </si>
  <si>
    <t>I just got my confirmation at 5pm central</t>
  </si>
  <si>
    <t>What date was it?</t>
  </si>
  <si>
    <t>Regarding this Baylor social tonight - I am interviewing and I don't remember getting an invite for it? Am I missing something lol</t>
  </si>
  <si>
    <t>&lt;---I'm at Baylor for med school and also am interviewing but haven't seen it either! &lt;----Glad i'm not the only one! When are you interviewing? I'm in Jan, so maybe it's just for people interviewing in November? Or maybe they're just playing favorites haha</t>
  </si>
  <si>
    <t>I am doing the social but I'm also interviewing next week</t>
  </si>
  <si>
    <t>I got one and am interviewing Dec 2nd but I have a vague memory of signing up a long time ago for this (like before apps were due)</t>
  </si>
  <si>
    <t>In one of the interview emails there's a survey with a link to sign up for social - the dates are 11/2, 11/30, 12/14, 1/2</t>
  </si>
  <si>
    <t>Baylor had sent a survey along with their invite asking us to rank dates for socials. My interview is mid-Dec and I ranked today last. The other dates were end Nov, mid Dec, and sometime in Jan I want to say!</t>
  </si>
  <si>
    <t>I'm interviewing at Baylor as well - at the end of Nov - and i have an email saying something about an open house on Nov 11 and that I would receive a separate email to sign up for a social visit later. I have not received that yet</t>
  </si>
  <si>
    <t>Update: for those confused, there is a survey attached to the initial email invite that includes a portion where you rank dates for the resident social</t>
  </si>
  <si>
    <t>There are multiple different dates these socials are happening.</t>
  </si>
  <si>
    <t>UF invite via Thalamus (+1)</t>
  </si>
  <si>
    <t>Anyone else find it annoying they made the peds on monday and CN on tuesday</t>
  </si>
  <si>
    <t>Yeah haha I just chose a Friday date to do it all on one day</t>
  </si>
  <si>
    <t>Anyone hear back from Rochester Peds program about interview day?</t>
  </si>
  <si>
    <t xml:space="preserve">Nope (didn't hear from them specifically) but this is what it said in the original interview email: The Pediatrics interview day will take place on the Tuesday following your Child Neurology interview day (except for Nov 2nd), and you should be receiving more information about the specific schedule from their program shortly. (+1)
</t>
  </si>
  <si>
    <t>has anyone interviewing at Northwestern been given any info about the neuro day / the zoom link or anything</t>
  </si>
  <si>
    <t>No, I really would like to know the times</t>
  </si>
  <si>
    <t>&lt;-- ok good im not the only one, i was getting worried cause mines this thursday and i havent heard anything from the neuro side</t>
  </si>
  <si>
    <t xml:space="preserve">Im interviewing with Peds first this Thurs and haven't heard anything either </t>
  </si>
  <si>
    <t>UChicago Invites at 8:45 pm cst via eras (+3)</t>
  </si>
  <si>
    <t>&lt;&lt; i'm so lame i was asleep (9:45 pm est) and just woke up at 2 am to check the time an was like !!!!!!!</t>
  </si>
  <si>
    <t>anyone get New Mexico and not sure how to schedule? (+2)</t>
  </si>
  <si>
    <t>Yes, never got an invite to peds like it says! (+2)</t>
  </si>
  <si>
    <t xml:space="preserve">I read that email as "you will be able to schedule it when you get the peds email" but that could be wrong </t>
  </si>
  <si>
    <t>I'm guessing we'll get the email to schedule tomorrow haha</t>
  </si>
  <si>
    <t>Soooo, who else had a panic attack the whole time waiting for their turn during that first Baylor "game"???</t>
  </si>
  <si>
    <t>I still don't understand wth happened</t>
  </si>
  <si>
    <t>&lt;&lt;- so glad I was one of the last people to go so I had a hot second to figure out wtf was going on</t>
  </si>
  <si>
    <t>ooo I didn't even apply to Baylor but please share - what kind of game was it?!</t>
  </si>
  <si>
    <t>It was a fun little icebreaker thing where you had to build on a make-believe story, haha. Really no room to fail because it got super wild (think: Dwayne Johnson, blue footed boobies, etc)...I can see how it could be anxiety producing though! Maybe my years and years of babysitting and putting up with demands for more stories actually benefitted me for once :P</t>
  </si>
  <si>
    <t>okay! Thank you :) I get the anxiety, but also why Baylor might have thoguht it would be fun lol&lt;&lt;- lol, think of it as being put on the spot to give a toast with only seconds warning in front of a group of total strangers, some of which will be helping to decide if you will match at your dream program...</t>
  </si>
  <si>
    <t>People who have been emailing programs to express interest - have you emailed the program director? Or the administrator? Thanks guys!</t>
  </si>
  <si>
    <t>Programs dont read nor care about letters of interest. If you applied to a program by default you are interested. (+1)</t>
  </si>
  <si>
    <t>To the original poster: I'd reach out to your med school advisor or mentors to help express interest for you, if they have connections to that program. That way, it may make more of an impact.</t>
  </si>
  <si>
    <t>UCLA via email 915 PST (+4)</t>
  </si>
  <si>
    <t xml:space="preserve">So crazy that they sent it out at that time imo, but it's nice that it's an email reply vs thalamus or interview broker </t>
  </si>
  <si>
    <t>I was dead asleep when that got sent out. Lol. Responded back at 6:45am EST</t>
  </si>
  <si>
    <t>anyone get confirmation of their dates yet?</t>
  </si>
  <si>
    <t>What days are being offerred? &lt;&lt; 11/17-18, 11/24-25, 12/11-12, 12/15-16, 1/6-8 (not 1/7 for some reason)</t>
  </si>
  <si>
    <t>Someone up above a while ago said that MCW peds program invites went out on 10/29. My interview with the PD is on Friday and I have yet to hear anything about my peds interview...</t>
  </si>
  <si>
    <t>i had an interview with PD on 10/23 and i haven't heard anything from anyone about round 2. i dont think they've gone out?</t>
  </si>
  <si>
    <t>yeah he told me during my interview yesterday that he needs to go through the apps and not to worry if the invite doesnt come right away</t>
  </si>
  <si>
    <t>More Emory at 8:45 EST (+3)</t>
  </si>
  <si>
    <t>Hey this might be a stupid question but how does the waitlist work on ERAS? What if that date never gets an open slot? Is it just assumed that spots will open up?</t>
  </si>
  <si>
    <t xml:space="preserve">Usually spots will open up, but if that doesn't happen, unfortunately you're out of luck unless they open up more dates. I think you can sign up for waitlist on multiple dates (all of them even?)  But hopefully some will open up. I've had to reschedule multiple interviews by this point because of date conflicts. </t>
  </si>
  <si>
    <t>so if there are no dates to interview and no dates to waitlist, are you basically just out of luck for a program?</t>
  </si>
  <si>
    <t>has anyone heard from Mass gen confirming dates?</t>
  </si>
  <si>
    <t>&lt;---Yes, I heard yesterday (11/2)</t>
  </si>
  <si>
    <t>Did anyone interview at UTHSC already?</t>
  </si>
  <si>
    <t>UF invite via Thalamus</t>
  </si>
  <si>
    <t>Colorado is calling for invites ~1:45 est</t>
  </si>
  <si>
    <t>calling for telephone interview ?</t>
  </si>
  <si>
    <t>Anyone else try to sign up for a slot? It says they are all filled</t>
  </si>
  <si>
    <t xml:space="preserve">&lt;-- yup same </t>
  </si>
  <si>
    <t>I got an email not a call</t>
  </si>
  <si>
    <t xml:space="preserve">For the "Current Intv Q's" tab, what does Row 2 mean? I was under the impression it was for us to share questions that we were asked during interviews to sort of help others prep for future interviews(?) </t>
  </si>
  <si>
    <t>spoke with the Northwestern peds neuro coordinator who said that info is coming soon for the interviews this week</t>
  </si>
  <si>
    <t>Along the same vein, if you have your categorical Peds interview this week, the Zoom link was sent out automatically after you signed up via Interview Broker. More info forthcoming!</t>
  </si>
  <si>
    <t>Anyone get confirmation from cornell peds...</t>
  </si>
  <si>
    <t>&lt;--Emailed both CN and Peds coordinators asking for confirmation earlier today and haven't heard anything yet</t>
  </si>
  <si>
    <t>Does anyone have any details on the Kentucky interview day (what time it starts and ends?)</t>
  </si>
  <si>
    <t>nope, but i'd love to know........</t>
  </si>
  <si>
    <t>UW invites round two @ 3:30 est</t>
  </si>
  <si>
    <t>MUSC at 4:10 est via ERAS but not their scheduling service which is... weird... (+1)</t>
  </si>
  <si>
    <t>UCLA round two 2pm CST (+1)</t>
  </si>
  <si>
    <t xml:space="preserve">anyone get the new mexico email yet? </t>
  </si>
  <si>
    <t>nope (+1)</t>
  </si>
  <si>
    <t xml:space="preserve">I emialed him back to double check about "anything falling through the cracks" </t>
  </si>
  <si>
    <t>Peds coordinator responded to my email and said shes sending the invites now!</t>
  </si>
  <si>
    <t>For questions are patient encounters during interviews, are you all only talking about child neuro patients specifically? Getting mixed reviews on how to tackle those</t>
  </si>
  <si>
    <t>No I'm talking about any. They just want to know how you interact with patients.(+1)</t>
  </si>
  <si>
    <t>I interviewed yesterday and used an example from my IM rotation and it was well recieved. We did 4 years of medical school so a lot of our experiences are outside of child neuro or even pediatrics and they want to see how we think in general</t>
  </si>
  <si>
    <t>U chicago rd 2 8:52 PM CST</t>
  </si>
  <si>
    <t>with all these 2nd round invites coming in, are people still aiming for 12-15 interviews, or taking on more now?</t>
  </si>
  <si>
    <t>still 12-15 here. my first one was a serious marathon and I don't think I want to handle more than that (+10000)</t>
  </si>
  <si>
    <t>still the same. I think these second and third rounds are normal. they're working through apps still. i havent seen programs open a million more days or anything, theyre just interviewing the same amount</t>
  </si>
  <si>
    <t>12 for me -- I think there is diminished return on the time/energy investment for more than that!</t>
  </si>
  <si>
    <t xml:space="preserve">Anyone have interview at rochester on 11/9 and 11/10 and has gotten an email outlining the interview itinerary? </t>
  </si>
  <si>
    <t>Nope</t>
  </si>
  <si>
    <t>What date is the peds interview for UVA for interviews on 11/19 or 11/20?</t>
  </si>
  <si>
    <t>Its the Tuesday or Wednesday of that week.  I emailed the coordinator yesterday to see when we would find out and she said she will be sending us an email this afternoon!</t>
  </si>
  <si>
    <t>Confirmation of peds dates are being emailed</t>
  </si>
  <si>
    <t>Hey I think there was a like a poll at the top of page about voting if the current date should be at the top or bottom, is there a reason why most votes were to keep it at the bottom? I feel like it would be better to have the current date at the top so we don't have to scroll all the way down as the cycle continues. Thoughts?</t>
  </si>
  <si>
    <t xml:space="preserve">I say top and didn't see a poll so I didn't vote for the bottom or top before </t>
  </si>
  <si>
    <t>Heads up: A lot of programs have social dinners scheduled as a part of their interview day that they didn't tell us about yet. I had to schedule a lot of interviews back to back and have now found some "happy hour" conflicts. Ex: Vandy has a happy hour at 5:30pm the day of their interview. UAB has one from 7-8pm the night before.</t>
  </si>
  <si>
    <t xml:space="preserve">how did you find out about the UAB one? </t>
  </si>
  <si>
    <t>I emailed the coordinator: " Yes, there will have a social hour with the residents the night before your interview day. The social hour will be 7p-8p. I will be sending the invite for the social as well as your confirmed itinerary for 11/12 in the next few days."</t>
  </si>
  <si>
    <t>I'm guessing that is Eastern TIme?</t>
  </si>
  <si>
    <t>She didn't clarify but UAB is in CST.</t>
  </si>
  <si>
    <t>AH I am def going to mess up time zones for something this interview season...help lol</t>
  </si>
  <si>
    <t>Just dropped my Emory interview on 11/16! If you wanted that slot, email them and take it!</t>
  </si>
  <si>
    <t xml:space="preserve">Just got an interview invite from Medical College of Georgia. </t>
  </si>
  <si>
    <t>their website is old for sure. how did the invite come?</t>
  </si>
  <si>
    <t>ERAS message, schedule through emailing coordinator</t>
  </si>
  <si>
    <t>Yeah I was wondering why the document had them struck out &lt;&lt; this is because last year they struck it out and this year the form was copied without changing it. The program accepts an applicant every OTHER year, so last year was the off year. I was personally not looking to be the one to unstrike out the program until they actually sent out invites this year since I was nervous to get people's hopes up LOL. Thank you!!</t>
  </si>
  <si>
    <t>For UMich, did people get a confirmation for their peds interview? My child neuro interview is on 11/13 but I have heard nothing from the peds department...</t>
  </si>
  <si>
    <t>i think i did? it was on thalamus, wasn't it? i got both on thalamus</t>
  </si>
  <si>
    <t xml:space="preserve">oh yikes, thank you!! </t>
  </si>
  <si>
    <t>&lt; i havent either, and nothing on my thalamus!!</t>
  </si>
  <si>
    <t>Anyone received a confirmation email from UCLA for their date?</t>
  </si>
  <si>
    <t>I did yesterday (11/3/20) and was offered/responded same day for 11/24-25 (+2)</t>
  </si>
  <si>
    <t xml:space="preserve">Is everone sending thank you letters to the program coordinators after their interviews? </t>
  </si>
  <si>
    <t>great news. lol thank you</t>
  </si>
  <si>
    <t>no (feels weird but it's what I was told to do)&lt;&lt;- yep just clutters up their desk/inbox</t>
  </si>
  <si>
    <t>Columbia 2:04 EST on thalamus (+2)</t>
  </si>
  <si>
    <t>anyone do a vanderbilt interview yet? what is the day schedule like? what time start and end, CST?</t>
  </si>
  <si>
    <t>UNM invite throught Interview Broker at 2 CST (+1)</t>
  </si>
  <si>
    <t>Nationwide Invites at 12 PST</t>
  </si>
  <si>
    <t>Just got confirmation from Cornell peds</t>
  </si>
  <si>
    <t xml:space="preserve">Shout-out to all the awesome, friendly, and helpful peeps interviewing at Dell over the past 2 days. </t>
  </si>
  <si>
    <t>&lt;&lt; Back at you &lt;3</t>
  </si>
  <si>
    <t>Another round of university of washington at 4:50 EST +1</t>
  </si>
  <si>
    <t>brb...crying that I'm still not chosen...(+1)</t>
  </si>
  <si>
    <t>Do we send a thank you to each interviewer?</t>
  </si>
  <si>
    <t>Nah</t>
  </si>
  <si>
    <t>do we send thank you at all? if so, to whom?</t>
  </si>
  <si>
    <t>I'm not sending any TYs to anyone. In general/life, I'm a very big TY writer. But it seems that the consensus now for interviewing is not to write them. Many programs even explicitly ask that you not send them</t>
  </si>
  <si>
    <t>Anyone else feel like handwritten notes are not the move during a pandemic? and that emails are just inbox clutter?</t>
  </si>
  <si>
    <t>Just got UVA Peds confirmation (4:45 EST) +1</t>
  </si>
  <si>
    <t>did they schedule anyone else for a day you already have another interview?</t>
  </si>
  <si>
    <t>&lt;-- yep (+1)</t>
  </si>
  <si>
    <t>Is this just a me problem or is anyone getting 'message failed to send' emails from programs at the same time as their original email?</t>
  </si>
  <si>
    <t>I got a VSAS rejection from an away rotation I completely forgot about at a program I already have an interview at. I thought it was a rejection from the program! Talk about a mini heart attack lol</t>
  </si>
  <si>
    <t>yikes!!!</t>
  </si>
  <si>
    <t>UNC 6:30 EST via coordinator email (dates and details on interview offer tab)</t>
  </si>
  <si>
    <t>howd it come, please?</t>
  </si>
  <si>
    <t>has anybody gotten confirmation from emory about the dates who received the email yesterday?</t>
  </si>
  <si>
    <t>yes, came yesterday (+1 - about 5 minutes after sending my preferences)</t>
  </si>
  <si>
    <t>PLEASE CHECK THE INTERVIEW TRADES PAGE! thnx, desperate</t>
  </si>
  <si>
    <t>I thought we decided we really have no way of trading since the waitlist functions exist...? // Not all programs do waitlists on ERAS. Only a few actually have so far for me.</t>
  </si>
  <si>
    <t>Could they both email the coordinater with the trade? // That's the plan or to call.</t>
  </si>
  <si>
    <t>The waitlists are decided by the programs though.. Idk I feel like I see both sides and would just feel bad for the person who rightfully should get access to that date...</t>
  </si>
  <si>
    <t>Its not that a slot is being taken from anyone. Its a one-for-one swap that both people agree on.&lt;&lt;Exactly</t>
  </si>
  <si>
    <t>Vanderbilt has "round table discussions" with their Neurology PD and CN program chair. Are these interviews? -&gt;looks like all the interviews are in the afternoon and theres 6 15min ones</t>
  </si>
  <si>
    <t xml:space="preserve">what time does the day end? I haven't gotten my schedule yet </t>
  </si>
  <si>
    <t>UNC 9 CST (+1)</t>
  </si>
  <si>
    <t>Hi, that was me. I filled that sheet out based on the actual directions (just listing all the dates they are offering based on the email invite I received. I did not actually sign up for an interview with them). The confusion comes from that tab being filled out in two different ways and I did fill it out with the number of dates available unless someone changed it</t>
  </si>
  <si>
    <t>I emailed the program coordinator with my date preferences, email said we would recieve response in 4 hrs, but it has been like 6-7hrs... anyone else not hear back yet?</t>
  </si>
  <si>
    <t xml:space="preserve">Mine randomly went to spam, so check there! I got mine back within 5 minutes </t>
  </si>
  <si>
    <t>have any of y'all gotten waitlisted at a program you sent an email to within an hour of receiving it</t>
  </si>
  <si>
    <t>^THANK YOU</t>
  </si>
  <si>
    <t xml:space="preserve">i just dropped a 11/18 date at SH/helen devos if anyone wants it! (relatedly montefiore/albert einstein sent out another round 11:30 est -ish) </t>
  </si>
  <si>
    <t>Nationwide another round at 12:15 EST</t>
  </si>
  <si>
    <t>SUNY downstate at 12:15 est via email on ERAS, but i cant find the invitation on my scheduler so that's fun</t>
  </si>
  <si>
    <t>sameeee help</t>
  </si>
  <si>
    <t>op here: i emailed them like m'am.........??? my hospital is having server connection issues too so i was like IS THIS JUST ME?!?!?!</t>
  </si>
  <si>
    <t>extra stress</t>
  </si>
  <si>
    <t>ME TOO, PLEASE HELP, I emailed this to them via ERAS. Did anyone call or email them, please do too ? should i just keep refreshing the page ?</t>
  </si>
  <si>
    <t>&gt;&gt;I tried calling, I think they are looking into it now.</t>
  </si>
  <si>
    <t>i am officially refreshing my eras interview page more than the election results now and that's terrifying</t>
  </si>
  <si>
    <t>&gt;&gt;me too, any updates anyone, PLS SHARE</t>
  </si>
  <si>
    <t>WORKING NOW!</t>
  </si>
  <si>
    <t>Any word from CHLA yet?</t>
  </si>
  <si>
    <t>been wondering this aswell :/  (+1)</t>
  </si>
  <si>
    <t>nope :\ it's one of my top programs so I'm hoping soon...</t>
  </si>
  <si>
    <t xml:space="preserve">^^ i can't call, i'm at the hospital, but KEEP ME POSTED fjsadk;lghasdlfj </t>
  </si>
  <si>
    <t>&gt;&gt;ANYONE WITH UPDATES kindly keep us all POSTED. I feel we are a family now and seeing there were more in the same boat was so relieving. Child Neuro FAM is the best.</t>
  </si>
  <si>
    <t>UVA - anotha one! (11/5, 12:30PM EST)</t>
  </si>
  <si>
    <t>Can anyone confirm that Children's National has only contacted for the dates listed on the interview offers tab? Trying to get a read on if they will open up some more and send more invites</t>
  </si>
  <si>
    <t xml:space="preserve">Idk what the dates are in the other tab (I get confused over there!) but there are 8 dates at least on my ERAS ranging from 11/5- 1/8 and none have space availible </t>
  </si>
  <si>
    <t>Thank you!</t>
  </si>
  <si>
    <t>Any updates on SUNY Downstate child neuro eras scheduler issue? Please share.</t>
  </si>
  <si>
    <t>none hereeee</t>
  </si>
  <si>
    <t>Yeah, not really sure, I messaged the coordinator and I'm sure soon she will resolve the issue hopefully</t>
  </si>
  <si>
    <t>Any updates ?</t>
  </si>
  <si>
    <t>&gt;&gt; IT IS NOW VISIBLE IN INVITES :))</t>
  </si>
  <si>
    <t>Anyone doing the Indiana Happy Hour on Monday?</t>
  </si>
  <si>
    <t>Anyone get an invite from Albert Einstein as an ERAS message saying you'd get a Thalamus invite but haven't gotten the invite from Thalamus yet?</t>
  </si>
  <si>
    <t>I got the thalamus invite first and then received the email almost an hour later (+1)</t>
  </si>
  <si>
    <t>I received the message 4 hours ago and still no Thalamus invite</t>
  </si>
  <si>
    <t>Anyone hear from BMC yet? Outside of the webinar invite?</t>
  </si>
  <si>
    <t>none here</t>
  </si>
  <si>
    <t>SUNY SCHEDULING WORKING!</t>
  </si>
  <si>
    <t>&lt;&lt; literally got that email as soon as i started rounding with my attending fml</t>
  </si>
  <si>
    <t>the email says to "pick a spot on the scheduler and let me know immediately" - does that mean she wants us to email her with the day we picked??</t>
  </si>
  <si>
    <t>I just signed up on the scheduler.. is that ok? &lt;&lt; yeah, thats what i did, but idk if she expects an email as well &lt;&lt;okay I guess maybe we should email just to be sure</t>
  </si>
  <si>
    <t xml:space="preserve">&gt;&gt; Did you email? I did not? Anyone who did not email or emailed later ? </t>
  </si>
  <si>
    <t>I emailed but no response.. so not sure if she actually wanted an email</t>
  </si>
  <si>
    <t>&gt;&gt; Thanks.</t>
  </si>
  <si>
    <t>So how does UVA peds work? They just deicde yo give you a Tues or Wednesday randomly??</t>
  </si>
  <si>
    <t>Not sure i emailed the coordinator but no response</t>
  </si>
  <si>
    <t xml:space="preserve">My interview is 11/20 and they assigned me to 11/17 but that was after I emailed the coordinator </t>
  </si>
  <si>
    <t xml:space="preserve">Did you email the peds coordinator or the child neuro one? </t>
  </si>
  <si>
    <t>child neuro</t>
  </si>
  <si>
    <t>interview conflict... UPMC vs NYU vs Utah, no location ties to any of them. what should i pick? looking for research-oriented program......thanks to all&gt;</t>
  </si>
  <si>
    <t>I vote UPMC - they have a ton of research opportunities/ funding (+1) &lt;&lt;also their peds training is incredible!</t>
  </si>
  <si>
    <t>I vote NYU - NYC has great opportunities and you'd be set up for post residency to be in an innovative city  (+1)</t>
  </si>
  <si>
    <t>&lt;that's what im thinking right now too, i want to explore NYC! but idk how it stacks up in terms of setup for a research-oriented career &lt;&lt;NYC is literally the best place in the US (the world!) for healthcare! Rare disorders and research = nyc</t>
  </si>
  <si>
    <t xml:space="preserve">Guys, just a reminder to fill out interview impressions tabs as you complete your interview! Will help some of us in deciding between programs with same dates </t>
  </si>
  <si>
    <t>&gt;&gt; Anyone UT Southwestern ?</t>
  </si>
  <si>
    <t>I'll fill it out in the tab but I really was shocked at how much I enjoyed UTSW. It was lower on my list initially but after meeting the PD and some of the faculty, it's definitely worth the time and rose in my rankings. They are SO kind and well-resourced.</t>
  </si>
  <si>
    <t>Sounds great :))</t>
  </si>
  <si>
    <r>
      <rPr>
        <sz val="8"/>
        <rFont val="Arial"/>
      </rPr>
      <t xml:space="preserve">Anyone knows how the </t>
    </r>
    <r>
      <rPr>
        <b/>
        <sz val="8"/>
        <rFont val="Arial"/>
      </rPr>
      <t xml:space="preserve">"case discussion" </t>
    </r>
    <r>
      <rPr>
        <sz val="8"/>
        <rFont val="Arial"/>
      </rPr>
      <t xml:space="preserve">session for </t>
    </r>
    <r>
      <rPr>
        <b/>
        <sz val="8"/>
        <rFont val="Arial"/>
      </rPr>
      <t>Buffalos interview</t>
    </r>
    <r>
      <rPr>
        <sz val="8"/>
        <rFont val="Arial"/>
      </rPr>
      <t xml:space="preserve"> works?</t>
    </r>
  </si>
  <si>
    <t xml:space="preserve">"The faculty and residents just want to present a current case that they find to be interesting.  They will explain their thought process and how things work in the department.  They aren’t going to grill you or anything like that.  I hope that helps!" &lt;-- from the coordinator </t>
  </si>
  <si>
    <t xml:space="preserve">It does help a lot ! THANK YOU SO MUCH :D This child neuro community is SO helpful! </t>
  </si>
  <si>
    <t>Are most programs done sending out II's?</t>
  </si>
  <si>
    <t>I'm still waiting on 5 programs on my list who haven't set them out (to my knowledge...)</t>
  </si>
  <si>
    <t>Wondering if it's "game over" for some programs on my list that have sent out a bunch already...</t>
  </si>
  <si>
    <t>pretty sure the invites will continue to trinkle in throughout the entire season. People are going to drop interviews once they have a few and start to figure out what they like/dislike and feel more comfortable. Hang in there! It's not over till its over!</t>
  </si>
  <si>
    <t>Hang in there!!</t>
  </si>
  <si>
    <t>Seriously is doximity our only way to judge a program besides the vibe at the interview? I'm feeling lost... (+1)</t>
  </si>
  <si>
    <t>You might be able to do a little digging on Reddit? But you gotta take everything with a huge grain of salt</t>
  </si>
  <si>
    <t>I wish there was more objective data</t>
  </si>
  <si>
    <t>mini vent - ugh, im on a clinical rotation right now which makes signing up for interviews a struggle, and my school's absence policy basically forced me to skip november interviews and schedule them all in december/january so there's a lot of conflicts and im having to drop ones im interested in</t>
  </si>
  <si>
    <t>Oh that stinks!! If you need to make trades or want to hear pros/cons of programs, let us know!!</t>
  </si>
  <si>
    <t>I am *so* sorry. It is frankly so sh*tty of your school to compromise your chances at matching. I feel like that ultimately, in the big picture of things and not necessraily with you individually, bodes poorly for your school too, in terms of their match rate. If you need someone to help log onto Thalamus/Interview Broker quickly and schedule interviews, please reply in this box &amp; I'm happy to help to the best of my abilities. (+2)</t>
  </si>
  <si>
    <t>I'm running into the exact same problem for the exact same reason. It sucks. I'm sorry.</t>
  </si>
  <si>
    <t>sameeee. only its not my school it's specifically my PD for the rotation i'm on so i had to get the deans office involved to let me miss 4 days in a 6 week rotation. i was like ADSJLKHGF:LDJ...............SAME!!!!! (+2)</t>
  </si>
  <si>
    <t>Don't your guys' preceptors just let you go without making a big deal or mentioning it to anyone??</t>
  </si>
  <si>
    <t xml:space="preserve">Do you have a smart watch that will notify you right away when theres an email? Keep your computer nearby and as soon as you hear that *ping* just tell your preceptor you have to schedule an interview. No ifs ands or buts about it. Best of luck friend! </t>
  </si>
  <si>
    <t>Getting into residency is far more important than whatever grade you get on a 4th yr elective that nobody is going to see. I would make the interviews a priority over how you're perceived on your elective.</t>
  </si>
  <si>
    <t>Re: comments in the row above... Anyone who would like someone to monitor their accounts (to the best of my abilities), please contact me!! abadilla@stanford.edu - I can't promise anything because I have my own interviews, but we have protected time this period so that we can answer emails and go on interviews and I'm happy to help!!</t>
  </si>
  <si>
    <t>^agreed, but unfortunately this is my sub-internship and i can only miss 4 days total of the whole month else i have to repeat it all :(</t>
  </si>
  <si>
    <t>&lt;Repeat it all?! Why don't they just make you make up the extra days some other time, without completely repeating?! That is crazy</t>
  </si>
  <si>
    <t>&lt; absurd, right? policies like this have made me lose respect for my school...</t>
  </si>
  <si>
    <t>^thanks everyone for your support, and hang in there others who are struggling with this issue too. trying to figure out how to best do this, may reach out to some of you :)</t>
  </si>
  <si>
    <t>^^ anyone willing to switch UPMC interview from 12/8 (you) to 12/1 (me)?</t>
  </si>
  <si>
    <t>CHLA!!! 9:14am PST via email (+1)</t>
  </si>
  <si>
    <t>Hello child neuro friends! Did anybody else apply peds as backup? At what # of child neuro interviews would you start cancelling gen peds interviews?</t>
  </si>
  <si>
    <t>I did 7 peds programs as backup, accepted 4 interviews. I might cancel 2 of them (I have 16 CN interviews)</t>
  </si>
  <si>
    <t>Similar question, I have 20 interviews, how many should I cut down to to be safe for matching? On the other hand, part of me wants to try to do all of them because if I cut down too many less competitive schools, I'll only have higher competitive schools and that I think would lower my chances of matching.</t>
  </si>
  <si>
    <t>10 is the "safe number", many people rank more and can just not rank programs you weren't into at the end. Remember that if you get offered an interview, you're competitive for the program. You can also start the season and cut as you go. (+1) &lt;&lt;&lt; according to 2020 Charting Outcomes (MD and DOs), 10 ranks is definitely the "safe number!"</t>
  </si>
  <si>
    <t>I applied gen peds backup because I have a very low step 1 but it has turned out not to be a concern and I have 14 neuro interviews plus a 15th on waitlist. Once I hit 15 I started canceling peds interviews. However, I'm still going to keep around 3 of my top peds interviews just to have extra cushion</t>
  </si>
  <si>
    <t>^^ i have 17 child neuro interviews and i was told i could cancel my peds program interviews</t>
  </si>
  <si>
    <t>&lt;-Wow! Go get 'em!!</t>
  </si>
  <si>
    <t>SUNY Downstate did you hear back from the PC post scheduling on ERAS scheduler and sending an email to them as their message mentioned ? PLEASE SHARE. Thanks.</t>
  </si>
  <si>
    <t>No - she never answered me back. I think this must mean she doesn't actually need confirmation through message? But not sure...</t>
  </si>
  <si>
    <t>&gt;&gt;Thanks :-) &gt;&gt; of course!</t>
  </si>
  <si>
    <t>LSU invite at 5 pm est</t>
  </si>
  <si>
    <t>Anyone have an interview at URMC on Monday/Tuesday of next week? If so, have you heard from the coordinator about the day's schedule?</t>
  </si>
  <si>
    <t xml:space="preserve">At this point what do you guys think will be released sooner, the election results or Boston Children's invites haha? The waiting is so painful!!! </t>
  </si>
  <si>
    <t xml:space="preserve">Seriously! It's the only program I have left to hear back from and honestly it's getting annoying they wait this long. </t>
  </si>
  <si>
    <t>&lt;--- Same!</t>
  </si>
  <si>
    <t>They sent invites in week 4 of interview season last year, which is next week for us! They also had mostly January dates available last year</t>
  </si>
  <si>
    <t>apparently the election lol (+1 hahahaha)</t>
  </si>
  <si>
    <t>For those of you sending thank you cards/emails, who are you sending them to? Each person that interviewed you or just the program director?</t>
  </si>
  <si>
    <t>&lt;—I'm basing this off of program preference. If I like a program more I will try to send thank yous to PDs and interviewers. If I had weaker vibes from the program then just the PD</t>
  </si>
  <si>
    <t>&gt;&gt; Planning to email or post card via mail ?</t>
  </si>
  <si>
    <t>CHLA waitlist @3:20pm PT (+3)</t>
  </si>
  <si>
    <t>Happy Saturday! Has anyone heard about the UCSD socials?</t>
  </si>
  <si>
    <t>Per email from chief residents the weekend before my interview: Throughout the interview season, we will be hosting 4 additional evening socials with our residents! We will hang out, chat, eat dinner with you virtually, answer any additional questions you may have, and play some online games. We know some of you are on EST time, so no pressure to stay long! Feel free to join any of these sessions:
Time: Tuesdays at 6PM PST
Zoom meeting link (Meeting ID: 969 9740 8693)
Password: UCSDRady
Dates: November 17, December 1, December 15, December 29</t>
  </si>
  <si>
    <t>Medical College of Wisconsin just sent out second round interviews (ERAS) 9a EST</t>
  </si>
  <si>
    <t xml:space="preserve">Does anyone know how many rounds there are going to be? </t>
  </si>
  <si>
    <t>I believe it's just two interviews. The first one with the PD and then the actual interview which they just sent out.</t>
  </si>
  <si>
    <t>&gt;&gt; Those who received the 2nd interview, did you interview with the PD this week or last week ?</t>
  </si>
  <si>
    <t>I just interviewed with him yesterday afternoon and got my 2nd round invite this morning // I interviewed this week</t>
  </si>
  <si>
    <t>I interviewed the first day on 10/22</t>
  </si>
  <si>
    <t xml:space="preserve">&gt;&gt;Oh, thanks for sharing. I so wanted it due to the neuroscience year. </t>
  </si>
  <si>
    <t>&lt;&lt;-Good luck!!!</t>
  </si>
  <si>
    <t>Are any slots available for MGH ?</t>
  </si>
  <si>
    <t>I believe spots were sent by email, so we can't see if any spots are open..but correct me if I am wrong</t>
  </si>
  <si>
    <t>How classy of Wash U  to not give out any communication regarding applicants' status for more than 2 weeks after ERAS opens, invite everyone to their open house, then only after all of this and over an hour into their Q&amp;A session announce that they've already sent out their invites. What a way to find out you aren't getting an interview!</t>
  </si>
  <si>
    <t>Wait are you serious? I left after the hour.I had other committments to get to. So they're not giving out anymore invites?</t>
  </si>
  <si>
    <t>She said they would only send out more invites if people cancel. She only even mentioned it because someone outright asked, "When are you going to send out your interview invitations?" and she was like, uhhh, we already did.</t>
  </si>
  <si>
    <t>I noticed she kept referencing some resident social tomorrow night and I'm like what? Then when she said they'd sent out their invites and interviews start next week, it all made sense...</t>
  </si>
  <si>
    <t>Wow! I am so sorry that happened to you guys (this isn't one of my programs) what a waste of time</t>
  </si>
  <si>
    <t>Yeah I heard that too about the resident thing..I was like, oh is there like a resdient open social too? lol but seriously why have any open house after the fact, very classy</t>
  </si>
  <si>
    <t>SERIOUSLY!? I was just coming on here to ask what she was talking about with the resident social today because I also had to leave before it ended...This is so upsetting. I really liked that program and this feels so rude.</t>
  </si>
  <si>
    <t>I emailed the PD right after the Open House was over to ask for clarification and she said "some" invites have been sent out and the last one will be sent Nov 15</t>
  </si>
  <si>
    <t>Does anyone know the schedule for Nationwide Children's this Thursday?? I need to take off work and they haven't sent any information. Thank you!</t>
  </si>
  <si>
    <t>Not sure what the specific times are but it says its an AM day so I'm assuming it would be all morning long</t>
  </si>
  <si>
    <t>Does anyone know what fellowships we would and wouldnt be able to do if we are not boarded in both peds and neuro through the medical college of wisconsin's program? Specifically is there a possibility to do pediatric neuro crit care or neonatal neurology?</t>
  </si>
  <si>
    <t>Ooohhh, very good question!</t>
  </si>
  <si>
    <t>i think it doesn't matter. from what i'd heard from current child neurologists hardly anyone is actually boarded in peds because you can't take the boards until after all 5 years and most people dont wanna relearn the gen peds stuff. also, most of the "application criteria" for fellowships are "completion of a neuology or child neurology residency program" and say nothing about peds</t>
  </si>
  <si>
    <t>Mentor said in order to be credentialed in any of the pediatric subspecialties and sit the exams you need to be boarded in peds</t>
  </si>
  <si>
    <t>So, I'm not sure about neurocritical care, but I know that at least for neonatal neurology, there is no official accreditation available. So I doubt that not being ped boarded would affect completing a non-ACGME fellowship</t>
  </si>
  <si>
    <t>Side note, if you are interested in neurocritical care board certification, I know of an attending at my school who is child neuro residency trained but did an adult neurocritical fellowship. They're not peds certified but because they're neuro boarded they still qualify for adult neurocrit fellowship boarding.</t>
  </si>
  <si>
    <t>A COOL Q Did anyone of you receive any interview swag via post ? My adult neuro friend received from Mt Sinai Neurology. Just curious about should I be checking my mailbox too :))</t>
  </si>
  <si>
    <t>A child neuro program will be sending a gift card for food (for the virtual dinner) and I received swag from a peds program ($20 gift card to Starbucks, bag, charger, USB thingy, some other random things) &lt;&lt; which program?</t>
  </si>
  <si>
    <t>I love mail, I hope some of my programs will do that!</t>
  </si>
  <si>
    <t>&lt;&lt; Yay, which program ?</t>
  </si>
  <si>
    <t>I'm a little hesitant to name the programs because I'm not sure if that's taboo, but the program that's sending out the dinner gift cards is Mayo child neuro. The gift bag of random stuff came from South Dakota Peds // I'm interviewing with Mayo but didn't get any mail from them :/ &lt;&lt;-- They haven't sent it yet, it states in their invitation that they will be sending the card when it gets closer to the date</t>
  </si>
  <si>
    <t>You guys I'm so conflicted over sending thank you notes. I'm normally a TY card writer, even for little things, but this just seems so disingenuous and like I am kissing up. It doesn't feel right. If I were in that position, I would also be annoyed by all the extra emails/clutter. If you look at the Peds spreadsheet, they have a tab for each program's preferances, and they range from "highly discouraged, do not do it," "allowed to do it but wont' affect rank," and a few that encourage and may affect rank"How are we supposed to know? Some people have told me, "Just send it, it can't hurt and may help"  Except that looking at that peds spreadsheet, it certainly CAN hurt, depending on the program...</t>
  </si>
  <si>
    <t xml:space="preserve">I agree - I handwrote every thank you card for medical school interviews and I always write thank you cards...but I am not going to be writing thank you cards for residency interviews. My home program clearly said "do not do it" for any programs, and so I am going to listen. It feels so weird. But also, no one wants a hand-written note right now and emails will just be clutter and impersonal. </t>
  </si>
  <si>
    <t>Thanks, that makes me feel a lot better. I think from now on I might just be brave and ask the coordinator what the preferences are at that institution</t>
  </si>
  <si>
    <t>Anyone who has received resident meet and greet invite for UT Southwestern interview on 10th ? The email said a resident will contact us havent heard back yet ?</t>
  </si>
  <si>
    <t>Are you guys drinking a beer during these social night before events</t>
  </si>
  <si>
    <t>Children's National encouraged it lol</t>
  </si>
  <si>
    <t>I think it makes everyone more social and relaxed and it makes the whole interaction 10x more enjoyable. Just keep it to 1.</t>
  </si>
  <si>
    <t>Anyone get date confirmed from Phoenix?</t>
  </si>
  <si>
    <t>yes, within a few hours of my email back to coordinator (+2)</t>
  </si>
  <si>
    <t xml:space="preserve">I called to confirm the day I got the invite </t>
  </si>
  <si>
    <t>Just got an interview for Utah at like 8:30pm CST</t>
  </si>
  <si>
    <t>Did anyone withdraw from a program on ERAS, is it ok to do ?</t>
  </si>
  <si>
    <t>I read somewhere that the programs prefer you do, if you no longer want to go to their program</t>
  </si>
  <si>
    <t xml:space="preserve">My school said it was ok to do this as long as it was &gt;2 weeks away and you email the program coordinator to let them know as well </t>
  </si>
  <si>
    <t>Do you mean pre-interview invite or once you already have an invite?&gt;&gt; I meant is it okay before we get an interview invite from a place, like we applied peds and child neuro both at a program, got interview from child neuro so to withdraw from peds ? &lt;&lt;--I would not withdraw from the peds program unless specifically told to by the neuro program.</t>
  </si>
  <si>
    <t>After you had the invite and accepted but before you actually interview</t>
  </si>
  <si>
    <t>&lt;&lt;- if you've gotten an invite, please definitely email them and let them know so they can extend the invitation to someone else as soon as possible. Also, ALWAYS make sure you get a confirmation email whenever declining/cancelling anything</t>
  </si>
  <si>
    <t>Does anyone know if Nationwide has a resident event before the interview/day of?</t>
  </si>
  <si>
    <t>Yes! The night before</t>
  </si>
  <si>
    <t>Night before 6:30PM - 8:00pm EST</t>
  </si>
  <si>
    <t>Any updates on Kentucky's interview day?</t>
  </si>
  <si>
    <t>&lt;&lt; I haven't heard anything either</t>
  </si>
  <si>
    <t>Nothing</t>
  </si>
  <si>
    <t>Sidney Kimmel 8am CST (+1)</t>
  </si>
  <si>
    <t>Can I just say, I'm a lot more excited at the idea of moving to Philidelphia after this election =D // and espeically Wilmington, DE!</t>
  </si>
  <si>
    <t xml:space="preserve">&lt;----- (+2) </t>
  </si>
  <si>
    <t>What are you all wearing for pre-interview dinners ? Light formals or complete casuals, examples will be really helpful :))</t>
  </si>
  <si>
    <t>I've been very casual in a sweater or flannel</t>
  </si>
  <si>
    <t>Turtleneck or nice sweater for me too.</t>
  </si>
  <si>
    <t>Anyone else interviewing with Stanford tomorrow and figuring out this unique format for the social tonight?</t>
  </si>
  <si>
    <t>lolol yes. very interested how our avatars will turn out...</t>
  </si>
  <si>
    <t>??? what is an avatar??</t>
  </si>
  <si>
    <t>glad i'm not the only one! how early should we log in to create our avatar?</t>
  </si>
  <si>
    <t>I'm not sure! The instructions said to fix the avatar if there is down time as they get going but I might log in 5 mins early to get an idea of the layout...</t>
  </si>
  <si>
    <t xml:space="preserve">so it is just avatars and I dont need to do my makeup? I should have read better but that sounds interesting </t>
  </si>
  <si>
    <t>no it said something about not being able to have a virtual background so somehow i think it's both avatar and real life which is kinda meta hahaha</t>
  </si>
  <si>
    <t>too late, I got really excited about not putting on makeup... So I will be the one who looks like they just woke up &lt;&lt;i too will be there sans makeup and on east coast time half asleep</t>
  </si>
  <si>
    <t>UVA waitlist 11:30 CST</t>
  </si>
  <si>
    <t>Univ of Wisconsin at 1:45 pm est (+1)&lt;&lt;are there any spots left?</t>
  </si>
  <si>
    <t>MCW round 2 3 pm est&lt;&lt; Approx when was your 1st interview ? &lt;&lt;it was 10/23</t>
  </si>
  <si>
    <t>What happens if an interview interferes with another program's resident social event??</t>
  </si>
  <si>
    <t>I would imagine you would finish your interivew (prioritize that) and then just go to the social when/if you can? I think most socials are optional?</t>
  </si>
  <si>
    <t>The socials are definitely optional and for your benefit only</t>
  </si>
  <si>
    <t>I think I messed up! Got an interview offer and accepted it on Interview Broker but then found out about a conflict with my rotation so I told the Coordiator I couldn't make it anymore. I never officially cancelled my interview through IB! I guess I thought the coordinator would manually delete me but I just saw it still up today. And interview is on this Wed... What should I do? I guess decline on IB now? Ugh also IB never saved my waitlist preferences! IDK if I'm using it correctly.</t>
  </si>
  <si>
    <t>You need to email the coordinator immediately to confirm and sort out the situation</t>
  </si>
  <si>
    <t>Agreed, quickly email and explain the situation. They are humans and understand! Maybe they'll be able to fill your spot if you email now :) You can't have a date and waitlist spots on IB so that was probably the problem with your waitlist spots. Good luck getting a different date!</t>
  </si>
  <si>
    <t>OHH okay thank you!! That makes more sense, guess I didn't understand how the IB waitslit function worked. I emailed the Coordinator so hopefully the situation is resolved. UPDATE = situation resolved, thanks everyone!!</t>
  </si>
  <si>
    <t>Someone heard from BU today?! Can anyone provide details? (interview dates, 1 or 2 days, etc)</t>
  </si>
  <si>
    <t xml:space="preserve">I did, but I'm reserved so it might be different for the categorical spots. They had 11/20, 12/11, 12/18. It's one day, full day, no social before or after </t>
  </si>
  <si>
    <t>ohh that makes sense, thank you! Was tuffs maybe a reserved person too? since someone put it in the interview tab but a huge group of people didnt comment in the chat per the usual lol</t>
  </si>
  <si>
    <t>That I don't know but I did get the thank you for your application email lol  &lt;&lt;thanks for your help!</t>
  </si>
  <si>
    <t>Anyone know if Mayo-Jax has a social before interview?</t>
  </si>
  <si>
    <t xml:space="preserve">has anyone heard about the dell peds interview? </t>
  </si>
  <si>
    <t>It should be the day before your neuro interview, mine was. I got a separate email from the peds coordinator</t>
  </si>
  <si>
    <t>How do you west coast people do the east coast interviews?? I have my first west coast thing tonight and I'm half asleep!</t>
  </si>
  <si>
    <t xml:space="preserve">hard same,  I am so tired </t>
  </si>
  <si>
    <t>&lt;-- SAME (+1)</t>
  </si>
  <si>
    <t>I got one interview that starts at 4:30am my time lol &lt;- SAME (+1)</t>
  </si>
  <si>
    <t>Lol, I guess we know why we aren't going into surgery... (+3)</t>
  </si>
  <si>
    <t>Anybody else getting spammed by IU?&lt;&lt;-- what do you mean?</t>
  </si>
  <si>
    <t>lol yes!</t>
  </si>
  <si>
    <t>&lt;- almost at the point where I might drop their interview</t>
  </si>
  <si>
    <t>What do you mean spammed?</t>
  </si>
  <si>
    <t>hi has anyone heard from Univ of Wisconsin Madison? What are IVs like? Are there any more spots left?</t>
  </si>
  <si>
    <t>I just got an invite yesterday (+1)</t>
  </si>
  <si>
    <t>&lt;--would you mind sharing scores/credentials? Thank you</t>
  </si>
  <si>
    <t>AMG- I got my invite today. There are 3 dates offered, but 2 of them are waitlisted. My stats are: low step 1, higher than avg step 2, no research but very strong LORs and my interviewers so far have been loving my PS.</t>
  </si>
  <si>
    <t>&lt;-- thanks! good for you!</t>
  </si>
  <si>
    <t>SUNY released iv @11:30 am CST</t>
  </si>
  <si>
    <t>upstate or downstate ? &lt;&lt; downstate &lt;&lt;I'm confused...is there even a upstate? there's just one program at suny that I know of &lt;oops sorry upstate has core pediatrics only</t>
  </si>
  <si>
    <t>&lt;--IMG or AMG?</t>
  </si>
  <si>
    <t>UNC round 2 via ERAS (+4)</t>
  </si>
  <si>
    <t>Anyone get zoom link for kentucky gen peds interviews?</t>
  </si>
  <si>
    <t>My invite from them says nothing about a gen peds interview</t>
  </si>
  <si>
    <t>&lt;X2</t>
  </si>
  <si>
    <t>^^^once they schedule you for gen peds through thalamus all the info is on thalamus</t>
  </si>
  <si>
    <t>&lt;&lt;-- Can you guys please specify which Kentucky program? My invite from U of Kentucky says nothing of this and it's making me paranoid</t>
  </si>
  <si>
    <t>Lexington.  I randomly got selected for a same day peds interview day through thalamus and all the info for gen peds portion is on thalamus. But overall poor communication on thier part, wasn't even told they were going to schedule me for gen peds, I just got a confirmation email from thalamus.  Interview day instructions from UK Lexington Child Neuro told me I was going to get zoom links from gen peds, I had to find it on my own through thalamus.</t>
  </si>
  <si>
    <t>&lt;This is so strange. My invite to U of Kentucky/Lexington was done through interview broker and doesn't have a peds portion.  &lt;&lt;SAME</t>
  </si>
  <si>
    <t>You should get an email from the program coordinator closer to interview day with instructions &lt;&lt;Is it on the same day as child neuro or a separate day?&lt;&lt;This is seriously a big deal because if we have to do a gen peds interview on a different day I need to know asap. Most of my interviews are jam packed together and many are back to back</t>
  </si>
  <si>
    <t>Same day, at least for me!&lt;&lt;TY!!</t>
  </si>
  <si>
    <t>Can we make a Chat Pt.2 tab or something I hate scrolling all the way down</t>
  </si>
  <si>
    <t>LOL that's why I voted we do the new ones on top, but everyone else prefers this scrolling thing</t>
  </si>
  <si>
    <t xml:space="preserve">We could always just add rows to the top, and lock the bottom row with a message to go to the top. </t>
  </si>
  <si>
    <t>does someone have a UTSW interview on 12/11 that would want to trade for 11/30</t>
  </si>
  <si>
    <t>WashU invite 4:45 cst</t>
  </si>
  <si>
    <t>still no boston schools? &lt;--- I checked BCH's website the other day and they said that interview invites may not go out untill November 20th :( and they are mainly offering a few dates in December and Jan that definitely overlap with many other programs lol... &lt;--makes the programs look kinda arrogant tbh</t>
  </si>
  <si>
    <t>not that I am aware of but somewhere out there someone has info on tuffs and hasn't commented lol</t>
  </si>
  <si>
    <t xml:space="preserve">Really losing interest in them the longer they take </t>
  </si>
  <si>
    <t xml:space="preserve">it's taking SO long... </t>
  </si>
  <si>
    <t>same, also losing interest. it's going to be very annoying if they only have a few days that conflict with other schools im interested in that i've had booked for weeks/tforcing us to make a decision in favor of them.tbh in that case i might skip them altogether.</t>
  </si>
  <si>
    <t>Technically MGH was already sent (1+)</t>
  </si>
  <si>
    <t>Anyone know if there is a social hour before Mayo-Jax interview this Friday?</t>
  </si>
  <si>
    <t>I haven't heard of any</t>
  </si>
  <si>
    <t xml:space="preserve">Anyone have the peds portion of their CHOP interview tomorrow received a link or finalized schedule? Update: heard back the afternoon prior to the interview day </t>
  </si>
  <si>
    <t>U wisconsin madison iv @830 am CST</t>
  </si>
  <si>
    <t>&gt;&gt; how do we take date cant find it on the scheduler ?&gt;&gt; oh got it just emailed. &gt;&gt; pls share if you hear back from them ?</t>
  </si>
  <si>
    <t>Been sitting on the waitlist at Rochester NY. It's my top choice program (for family/location reasons). If you have tons of invites and aren't actually intertested in Rochester, you would be a hero if you considered dropping ^_^</t>
  </si>
  <si>
    <t>I just got an invite off the waitlist yesterday but declined bc of conflicts, hopefully you'll be next!</t>
  </si>
  <si>
    <t>&lt;&lt;Oh my gosh! Crossing my fingers! I replied to that email to get put on the waitlist in less than 5 minutes!&lt;&lt; which date do you require as in which date did you waitlist for ? I signed up for waitlist on all of the available dates: Nov 16/17, Nov 30/Dec 1, Dec 7/8, Dec 14/15, and Jan 11/12</t>
  </si>
  <si>
    <t xml:space="preserve">yeah same, so I'm not sure how their waitlist is done! But mine was specifically for Nov 16/17 </t>
  </si>
  <si>
    <t>&lt;&lt; Did anyone hear back from them ?&lt;&lt; I have not, and I even emailed again today just to verify I got placed on the waitlist</t>
  </si>
  <si>
    <t>Pls help Univ of Chicago IV @11 am EST, Not visible on ERAS scheduler ? Is anyone having similar issue ?</t>
  </si>
  <si>
    <t>I just responded on ERAS&gt;&gt; Please share how and where to respond can you see dates available , please clarify ?</t>
  </si>
  <si>
    <t>&lt; I responded to the message I mean&lt;&lt; please share what did you respond to the message, did you ask for specific interview dates , I see none, any person we can contact ?</t>
  </si>
  <si>
    <t>&lt; lol I just responded to tell them there are none available. I don't think anyone can schedule because they haven't put the dates up</t>
  </si>
  <si>
    <t>&lt;&lt;Thanks for sharing. Do you think any one we can call to help, I tried finding but could not find ?</t>
  </si>
  <si>
    <t>CHLA invite @ 7:50am PT</t>
  </si>
  <si>
    <t xml:space="preserve">skipped over yet again :/ &lt;--- you got this!!! You never know if a program might be sending out more invites later! :) </t>
  </si>
  <si>
    <t>For the people that were in the earlier rounds of CHLA - did the PC get back to you already about your requested interview dates? I haven't heard from him yet... &lt;&lt;&lt;------ I ended up calling cause I was driving when I got the email</t>
  </si>
  <si>
    <t>Were you on the waitlist? &lt;--- No! &lt;--- I (the person who wrote the initial comment) was on the waitlist previously</t>
  </si>
  <si>
    <t>I was put on the waitlist a week ago and have not heard back so they must be still sending invites to people not on the waitlist.</t>
  </si>
  <si>
    <t>Please share if anyone hears back from the Univ. of Chicago regarding the ERAS technical issue ?</t>
  </si>
  <si>
    <t>&lt; still no response for me&gt;&gt; thanks lets keep each other updated.</t>
  </si>
  <si>
    <t>lol so they opened it up now but it's all full, i just waitlisted one of the days</t>
  </si>
  <si>
    <t>&gt;&gt; Thanks, it seems the interview is not virtual ? &gt;&gt; it is virtual!</t>
  </si>
  <si>
    <t>Did anyone hear from LIJ/ Cohen's? It looks like it got deleted from the interviewes offers tab...?&gt;&gt; offers tab as in, is the program closed on ERAS ?</t>
  </si>
  <si>
    <t>that's zucker. No one has heard from what I know. But NRMP still has them as active, so I think theye are just being slow</t>
  </si>
  <si>
    <t>It's 11/11 guys! I hope today brings you good luck!!!</t>
  </si>
  <si>
    <t>is University of Chicago interview NOT virtual ? they wrote meeting you in person ?</t>
  </si>
  <si>
    <t>the message i got says all interviews conducted over zoom...&gt;&gt;Thanks.</t>
  </si>
  <si>
    <t>Just dropped Virginia commonwealth on 11/20</t>
  </si>
  <si>
    <t>Yale last minute invite 1:54 CST</t>
  </si>
  <si>
    <t xml:space="preserve">Does UMich have a resident social the night before? </t>
  </si>
  <si>
    <t>no - they have an entire list of dates to choose from and you sign up for one whenever you want</t>
  </si>
  <si>
    <t xml:space="preserve">I can't seem to find it, was it emailed to us? </t>
  </si>
  <si>
    <t>yup, at least two different times :) it's a doodle sign up</t>
  </si>
  <si>
    <t xml:space="preserve">Anyone gotten their schedule yet for the Columbia pediatric interview? </t>
  </si>
  <si>
    <t>not yet for me</t>
  </si>
  <si>
    <t>That moment when your home institution misspells your name on your itinerary fml</t>
  </si>
  <si>
    <t>noooooo</t>
  </si>
  <si>
    <t>:( :(</t>
  </si>
  <si>
    <r>
      <rPr>
        <sz val="8"/>
        <rFont val="Arial"/>
      </rPr>
      <t xml:space="preserve">Can we do a </t>
    </r>
    <r>
      <rPr>
        <b/>
        <sz val="8"/>
        <rFont val="Arial"/>
      </rPr>
      <t>program A vs. program B</t>
    </r>
    <r>
      <rPr>
        <sz val="8"/>
        <rFont val="Arial"/>
      </rPr>
      <t xml:space="preserve"> tab for comparisons between similar places??</t>
    </r>
  </si>
  <si>
    <t>done &lt;&lt; thank you!!</t>
  </si>
  <si>
    <t>Hi i am in the waitlist of University of Chicago, waitlisted for all dates that exist. If anyone considers dropping it please share would be a real help, if you have lots of invites and not truly interested in Chicago. Thank you so much guys, it would be really helpful for me.</t>
  </si>
  <si>
    <t>I don't know exactly how to do this... but if you want my spot on Monday 11/16 I would be open to waitlisting Chicago's program. my info is on the trades page. If it can be done then I would be willing to give you the spot</t>
  </si>
  <si>
    <t xml:space="preserve">Don't give up! I just got an offer off the waitlist today! After seeing this I will reply and politely decline, good luck my friend! I hope it goes to you!  &lt;&lt;Thank you so much, you are the best. </t>
  </si>
  <si>
    <t>Hi I am waitlisted for UPMC childrens hospital, i really want this program as my family is there. If anyone is considering dropping it, could you please share? Would be so grateful..thank you</t>
  </si>
  <si>
    <t>Did you hear about being on the waitlist? I've literally heard nothing from them (+3)</t>
  </si>
  <si>
    <t>Hey I have an interesting question, I applied to both pediatrics and child neurology of UT Southwestern and got invites from both, have you guys had ut southwestern pediatrics invites seperately as well? I am wondering if its a part of the child neuro invite?</t>
  </si>
  <si>
    <t>Yes you get a separate peds invite and entire interview day! I couldn't schedule mine back to back so I ended up doing them a full week apart (lol not ideal but doable) &lt;&lt;&lt; same!!</t>
  </si>
  <si>
    <t xml:space="preserve">Vanderbilt interview invite, round idk lol </t>
  </si>
  <si>
    <t>were you on the waitlist? (+1)</t>
  </si>
  <si>
    <t>yes i was &lt;&lt;thanks!!</t>
  </si>
  <si>
    <t>Did anyone also get a SUNY peds today that got SUNY CN last week? did you try to schedule them back to back? I'd assumed we just were peds the previous date automatically but the date before my CN for peds was all filled so ??</t>
  </si>
  <si>
    <t xml:space="preserve">did you apply to suny peds separately? because I was definitely under the impression our peds interview was automatically scheduled the day before. I was invited to SUNY CN in the first round and no peds invite has been sent to me so I wonder if yours was the peds residency separately? </t>
  </si>
  <si>
    <t>Cincinnati waitlist 10:30 cst (+3)</t>
  </si>
  <si>
    <t>and rejections (+1)</t>
  </si>
  <si>
    <t>Silence still over here from cincy. Anyone else not heard anything? (+8)</t>
  </si>
  <si>
    <t>Medical University of South Carolina invites 10:57 am CST (+2)</t>
  </si>
  <si>
    <t>I didn't even apply to Boston Children's and I'm waiting for y'all to here something :O</t>
  </si>
  <si>
    <t>Anyone else realize they contradicted themselves on the website when they talked about when we might hear back? "This year ERAS doesn’t open until October 21 and we do not anticipate completing the review of all our applications before November 30. We expect that all applicants will be notified about their interview on or before that date unless applications are incomplete at that time.  "</t>
  </si>
  <si>
    <t>Anyone else going to the open house today?</t>
  </si>
  <si>
    <t>What open house? (+1) &lt; --- There's an Open House for Boston Medical Center (BMC) today at 4:30pm EST, but thats different than Boston Children's</t>
  </si>
  <si>
    <t>I got an invite saying it (BMC open house) starts at 4:30PM EST. Confused :/</t>
  </si>
  <si>
    <r>
      <rPr>
        <sz val="8"/>
        <rFont val="Arial"/>
      </rPr>
      <t xml:space="preserve">What places </t>
    </r>
    <r>
      <rPr>
        <b/>
        <sz val="8"/>
        <rFont val="Arial"/>
      </rPr>
      <t>do not</t>
    </r>
    <r>
      <rPr>
        <sz val="8"/>
        <rFont val="Arial"/>
      </rPr>
      <t xml:space="preserve"> use EPIC for their EMR?</t>
    </r>
  </si>
  <si>
    <t>Forget the answer that was here earlier I misread the question</t>
  </si>
  <si>
    <t>Umich uses epic, its just called MiChart because they love having their names on things hah</t>
  </si>
  <si>
    <t xml:space="preserve">asked to be put on a waitlist for Chicago after some scheduling issues and they declined me the offer to be able to interview at all after my request O.O </t>
  </si>
  <si>
    <t>WHAT?! That's crazy</t>
  </si>
  <si>
    <t>I'm so sorry. I hate the interview scheduling aspect of all of this!!</t>
  </si>
  <si>
    <t>is BMC open house supposed to be happening now? cause the host hasn't started the meeting and now im wondering if i got time zones all wrong lol</t>
  </si>
  <si>
    <t>You got the time zone right, but same (+2) &lt;&lt; thx</t>
  </si>
  <si>
    <t xml:space="preserve">I just emailed the program coordinator, and I have email tracking on, so I'll let ya'll know if she's read it/replied! Relieved to know I'm not the only one confused. &lt;&lt; Thank you! [[see column F for update]] </t>
  </si>
  <si>
    <t>Do we know what the content of this event is going to be? looks like a resident mixer from the description, not actual info session</t>
  </si>
  <si>
    <t>UPDATE: Lan Ruan changed it nlast night to a webinar so meeting ID is now: 988 7392 2035 (no password) - just going through introductions now! (written at 4:45PM EST)</t>
  </si>
  <si>
    <t>THANK YOU (+1)</t>
  </si>
  <si>
    <t>LIFE SAVER</t>
  </si>
  <si>
    <t>BCRP invite ~4:10pm EST, no CN invite tho &lt;&lt; how did it come, please? like the platform &lt; Thalamus &lt;&lt; thank you!</t>
  </si>
  <si>
    <t>is that BU or Harvards peds?</t>
  </si>
  <si>
    <t>I guess either? But I applied Harvard!</t>
  </si>
  <si>
    <t xml:space="preserve">Friendly request/reminder for everyone to fill out IV Current Intv Q's and IV impressions tabs to help everyone else out! :) </t>
  </si>
  <si>
    <t xml:space="preserve">Can anyone find a roster of CHLA's current CN residents? Idk if I am dumb but I don't see one on their site </t>
  </si>
  <si>
    <t>at least one left last year &lt;&lt; whaaaat, why?</t>
  </si>
  <si>
    <t xml:space="preserve">On the itinerary I received, there was an attachment with bios of all the CN residents </t>
  </si>
  <si>
    <t>Just got this cute welcome package from WashU. Have any other schools mailed you things? This is the first time I've gotten anything like that</t>
  </si>
  <si>
    <t>UTSW sent a package with a notebook!</t>
  </si>
  <si>
    <t>UCSD sent a really fun package with a little tropical Santa ornament in it, among other things! Hehe</t>
  </si>
  <si>
    <t>A PGY4 at Cincinnati sent a handwritten card talking about why they love the program and the city. Found it very wholesome and it arrived before my interview</t>
  </si>
  <si>
    <t xml:space="preserve">oh i love that! </t>
  </si>
  <si>
    <t>I heard that most programs agreed they wouldn't send swag (coercive?)</t>
  </si>
  <si>
    <t>Heard that also, but have gotten something from a couple different programs now</t>
  </si>
  <si>
    <t>Just got a University of Washington invite, but the only dates they have are 11/17 &amp; 11/18. Womp womp.</t>
  </si>
  <si>
    <t>Anyone who interviewd at Spectrum the other day, have you received the email the coordinator said she was going to send out?</t>
  </si>
  <si>
    <t>No, I haven't recieved the email with contact info/tour</t>
  </si>
  <si>
    <t>Nope (+1)</t>
  </si>
  <si>
    <t>Is anyone attending the open houses of WashU every Saturday, I feel like its a bit much, I'm exhausted from being on camera all the time</t>
  </si>
  <si>
    <t>I'm only going to the subspecialty I'm interested in because same. realizing I'm only 2 weeks in and super Zoom fatigued 😥</t>
  </si>
  <si>
    <t>ZOOM FATIGUE IS SO REAL. Is it Feb yet? (+2)</t>
  </si>
  <si>
    <t>same here, just the specialty i am interested in! (+2)</t>
  </si>
  <si>
    <t>So I know it's common for applicants to write thank you's to programs after interviews, but has anyone ever heard of the other way around? PDs and residents sending thank you's to applicants?</t>
  </si>
  <si>
    <t>CWRU/Rainbow's PD sent one to me saying it was a pleasure to interview me and to reach out with any questions I have during the interview process...same with Vanderbilt</t>
  </si>
  <si>
    <t>Wait I never understood the consensus... yes or no to thank you notes to PD after interviews?&lt;&lt;So confusing!!//A couple of my programs have been pretty strongly discouraging them. One made a verbal comment and another was actually a document stating no contact post interview, except for specific questions and only to the PC. And that the PC would be logging any attempts at communication</t>
  </si>
  <si>
    <t>I haven't been writing thank you notes, but after receiving thank you notes I did respond back with thanks</t>
  </si>
  <si>
    <t>wow ok ill start looking more closely at what each program has written about post-interview contact... sounds like the safest play across the board is to just not though.</t>
  </si>
  <si>
    <t>Yeah, for my first two interviews I wrote thank you notes, but never received a response back. Then after asking the next two places if I should they said not unless you have a question lol</t>
  </si>
  <si>
    <t>I really don't know which programs I have had silence from will still send out anything or is just ghosting me lol</t>
  </si>
  <si>
    <t>&lt;- Same. Not holding my breath on some of these leftovers on my list. :\</t>
  </si>
  <si>
    <t>I got 2 invites on Friday</t>
  </si>
  <si>
    <t>&lt;- Congrats! Yes, let's keep hope alive :D</t>
  </si>
  <si>
    <t xml:space="preserve">Same. I got two new ones last week and off two waitlists </t>
  </si>
  <si>
    <t>So many have been completely silent for me. I've only heard from 12 out of 29 programs. I can't decide if I should email to find out what's going on.</t>
  </si>
  <si>
    <t>Does anyone know the password for the CCF interviewee dinner?</t>
  </si>
  <si>
    <t>Anyone have Columbia get back to them with their Peds date?</t>
  </si>
  <si>
    <t>Yeah I heard back from the program coordinator Ericka (sp?)</t>
  </si>
  <si>
    <t xml:space="preserve">They just got back to me today! </t>
  </si>
  <si>
    <t>zucker 9:10 cst (+2)</t>
  </si>
  <si>
    <t>so can anyone confirm/deny that zucker categorical is a 5 year, all inclusive program? (+1)</t>
  </si>
  <si>
    <t>Just got a "our interview calendar is full" message from OHSU, does that mean I'm 100% rejected or I'm on waitlist? If it means I'm on waitlist, if anyone has a interview scheduled there please consider this poor soul haha my family is back in Oregon and would love to go back! :) (+1)</t>
  </si>
  <si>
    <t xml:space="preserve">i assumed it was a rejection &lt;&lt; what a rude way to reject...why not just be clear? &lt;&lt; yeah it wasn't the nicest email I've received this cycle haha </t>
  </si>
  <si>
    <t>I got the same email! It is so short and vague. I think it means rejected but people cancel so having a "full calendar" doesn't mean anything...I was thinking of emailing and asking.</t>
  </si>
  <si>
    <t>I just got called and spoke to the coordinator, it translates into a 100% rejection, sad day.</t>
  </si>
  <si>
    <t xml:space="preserve">&lt;&lt; Thank you for calling &lt;/3 </t>
  </si>
  <si>
    <t>was this first round??</t>
  </si>
  <si>
    <t>nope dont think so</t>
  </si>
  <si>
    <t>&lt; why was the school name deleted, anyone remember which this was?</t>
  </si>
  <si>
    <t>it was UTHouston</t>
  </si>
  <si>
    <t>Loma Linda wait list 9:27 am CST</t>
  </si>
  <si>
    <t>Did anyone get an interview from UT Houston and it said "preliminary"</t>
  </si>
  <si>
    <t>yeah i just read it properly, what does that mean</t>
  </si>
  <si>
    <t>I didn't apply here..but preliminary normally refers to the year(s) before your program, right? Like 1 year of internal med is a prelim for adult neuro... some programs have prelim peds... hopefully they aren't refering to that?</t>
  </si>
  <si>
    <t>Johns Hopkins rejection 2:26 pm CST (+1)</t>
  </si>
  <si>
    <t>Did you guys get both CN and peds rejections or only peds? // Only peds so I emailed-still waiting for a response. I'm hoping they would be a little more professional about this and we'd hear from the program we actually applied to...&lt;&lt;any updates?? &lt;&lt; They still haven't replied!! (11/18)</t>
  </si>
  <si>
    <t>i only got peds rejection so far (3pm CST, 11/16) does that automatically mean a reject from CN as well? &lt;&lt;&lt; I assume so right? Since we had to apply to both?</t>
  </si>
  <si>
    <t>&lt;&lt; glad i'm not the only one, i was confused/thought I messed up</t>
  </si>
  <si>
    <t xml:space="preserve">Anyone interviewing at Baylor tomorrow (11/17)? Have you received any of the additional information or zoom links mentioned in the invite? </t>
  </si>
  <si>
    <t>I got it the day before in the afternoon</t>
  </si>
  <si>
    <t xml:space="preserve">just CN &lt; I just did as well! Thanks everyone! </t>
  </si>
  <si>
    <t>How far ahead does Yale and UK send their itenarary/zoom info, I have them both this week and its been pretty silent?</t>
  </si>
  <si>
    <t xml:space="preserve">I also have Yale interview this Thurs but haven't received more information from them. </t>
  </si>
  <si>
    <t>Just got a U of Washington invite!</t>
  </si>
  <si>
    <t>UW is my top choice. Did anyone try sending an email or have any suggestions? I haven't heard anything from them yet :(</t>
  </si>
  <si>
    <t xml:space="preserve">Per the next line, it looks like it's about the right time to send LOIs :) </t>
  </si>
  <si>
    <t xml:space="preserve">Are people still sending LOIs or do we think it's too late in the game? I didn't send one earlier because I was worried it was too soon and now I hope I didn't wait too long! For those that have, how did it go?  </t>
  </si>
  <si>
    <t>had a mentor send them on my behalf 5 days after we started. 3 of my top schools offered interviews. Of course this is just a correlation, not a causation. Why not still send them! you never know what could happen!!</t>
  </si>
  <si>
    <t>Send it now! I sent one late last week and heard back from the Coordinator today basically promising an interview would come soon.</t>
  </si>
  <si>
    <t>Are people sending thank you emails to everyone you interviewed with if given those emails from the program coordinator?</t>
  </si>
  <si>
    <t>Still not sending any thank yous</t>
  </si>
  <si>
    <t>not unless you have lots of individual specific things to say, cause they are just going to send it to the PD! (assuming it's somewhere that wants them?? unclear)</t>
  </si>
  <si>
    <t>I spoke to a current CN resident who said they matched like 7th or 8th on their rank list. Is this common for this residency given that most programs only have 1-3 spots, or was this person an anomaly?</t>
  </si>
  <si>
    <t>one of my mentors, who graduated about 7 years ago, matched to his 14/15 spot and had some kickass IVs lined up</t>
  </si>
  <si>
    <t>Out of the 3 peds neuro residents I know well, they matched at their 1st, 1st, and 2nd choices.... One of them told me most people she knew match at their top #1-3 programs on their rank list so I was hoping that would be the case haha &lt;&lt;the 2 that I know also matched at their #1 choice</t>
  </si>
  <si>
    <t>&lt;&lt; I have also heard most people match in their top handful for child neuro</t>
  </si>
  <si>
    <t>I don't think we can compare to someone from 7 years ago. CN changes every year. There are more and more programs, so people's number 1 has a bigger chance of being different from others</t>
  </si>
  <si>
    <t>^I'm afraid of being in this situation. I def think I'm getting interviews way out of my league (and in 3rd/4th rounds of invitations, so I know I'm lower on those schools' lists). I'm honestly considering dropping invitations at some higher tier places and keep more normal tier places so I actually match somewhere decently high on my rank list/won't be surprised by matching at some random place on my list.</t>
  </si>
  <si>
    <r>
      <rPr>
        <sz val="8"/>
        <rFont val="Arial"/>
      </rPr>
      <t xml:space="preserve">You have to go with what YOU want-guessing what a program will do it more so betting on how many people will rank them lower than you  </t>
    </r>
    <r>
      <rPr>
        <u/>
        <sz val="8"/>
        <color rgb="FF1155CC"/>
        <rFont val="Arial"/>
      </rPr>
      <t>https://www.nrmp.org/matching-algorithm/</t>
    </r>
    <r>
      <rPr>
        <sz val="8"/>
        <rFont val="Arial"/>
      </rPr>
      <t xml:space="preserve"> </t>
    </r>
  </si>
  <si>
    <t>&lt; This was helpful, thank you.</t>
  </si>
  <si>
    <t xml:space="preserve">^yup i totally agree, which is why I made sure to include that it was 7 years ago, bc things are changing drastically year to year and i think this year is going to be a increasingly different! </t>
  </si>
  <si>
    <t>Is anyone interviewing with UW this week? Would love to know how long their CN day is. Thanks!</t>
  </si>
  <si>
    <t>Interviewing today! 7:45am-2:30pm PST (Peds on separate day &amp; just info part, no interview)</t>
  </si>
  <si>
    <t>so first day is purely info? second day has both ped and cn interviews?</t>
  </si>
  <si>
    <t>First day Child Neuro info + interviews. Second day Gen Peds info only.</t>
  </si>
  <si>
    <t>Thoughts on lengths of interview days? Has any one an extremely long day, or anyone surprised by the time frame? Nationwides was 1/2 day, about 5 hours</t>
  </si>
  <si>
    <t>sounds like a blessing to me &lt; was about length this year vs previous years (2 days typically, all day)</t>
  </si>
  <si>
    <t>I feel like 5 hours has been too short unless it is a bunch of mini interviews with faculty. The shorter ones with few individual interviews aren't letting me get to know many faculty so I came away not really getting a feel for the program</t>
  </si>
  <si>
    <t>&lt; they set it up so they have a morning report, then Program Overview, 4 individual interviews (PD,APD, Peds, Chief od Neuro) and then a tour/intro to columbus with residents</t>
  </si>
  <si>
    <t>How are different programs giving you guys all their information?</t>
  </si>
  <si>
    <t>what kind of info?</t>
  </si>
  <si>
    <t>&lt; any tour, extra information about the program, contracts, ect.</t>
  </si>
  <si>
    <t xml:space="preserve">that's varied for me - some on thalamus, some attached to an email, some places have a designated website... sadly no continuity! </t>
  </si>
  <si>
    <t>&lt; Shared Drive for some places, as well as thalamus, and emails in ERAS</t>
  </si>
  <si>
    <t>CHOP has password'ed website</t>
  </si>
  <si>
    <t xml:space="preserve">Anything from Yale? </t>
  </si>
  <si>
    <t>Did you get the emails? Super last minute but they came. Day ends at 6:30 NOT 5:30</t>
  </si>
  <si>
    <t>Can anyone else not log into Lurie's peds interview day?</t>
  </si>
  <si>
    <t>Do we know if boston children's has given out any CN interviews?</t>
  </si>
  <si>
    <t>I think for the reserved positions they have? I could be wrong</t>
  </si>
  <si>
    <t>I havent heard from them as an oos, categorical applicant (+2)</t>
  </si>
  <si>
    <t>Has anyone out there interviewed with the PEDS PD at UTSW? I am curious to know if you had a conversational interview because I had an uncharacteristic experience from what I have experienced in other interviews thus far. I just want to see if this is normal for this program or not. Meaning I was asked to describe specific biochemical mechanisms (G coupled protein receptors, cell signaling) and about drug MOA. This was not one question- it was my entire interview. I have heard this referred to as a "stress interview" I believe, but did not know it was an actual thing.</t>
  </si>
  <si>
    <t>I had someone ask me about a possible QI project which led to us discussing how to design something to help keep manatees from getting hit by boats. It was only his interview and the residents had warned us that he likes to see how we think and work through uncharted territory. He usually finds something on your application and asks a question from there.</t>
  </si>
  <si>
    <t xml:space="preserve">Yes, I had a similar experience but was warned by some of the residents at the happy hour that the Peds PD liked to ask questions to learn "how you think" not to test medical knowledge. </t>
  </si>
  <si>
    <t>Wow... sorry you had to deal with that. I was hoping we wouldn't have any programs do that considering we are peds people and just want to have fun... Not sure how I'd like to actually work for someone like that, you know? (+2)</t>
  </si>
  <si>
    <t xml:space="preserve">that seems so unnecessary... </t>
  </si>
  <si>
    <t xml:space="preserve">^ one of my good friends is a peds resident at UTSW and luckily I was warned beforehand that he likes to ask pathophys questions just because he is very "intellectual" and loves geeking out about biochemical pathways. He really likes to understand how you reason through things and wants to dig deep into your thought processes. Apparently he doesn't care if you're wrong (she said she wasn't able to answer his Q's and now she's a resident there!) and sometimes he doesn't even know the correct answer himself. She also said he can come off as overly cerebral and serious at times, but he is actually extremely approachable, thoughtful, and kind and he cares SO much about everyones success. Everyone seems to love him and feel like he is a great leader! I'm so sorry that you were thrown off though, I'm sure you did great and I wouldn't worry too much about it! </t>
  </si>
  <si>
    <t xml:space="preserve">&lt; lol wow okay did not mean to write a novel haha. She's told me so many positive things about her PD to me, so I just wanted to put it all out there for y'all too! </t>
  </si>
  <si>
    <t xml:space="preserve">&lt; Actually VERY helpful comment! Thanks! </t>
  </si>
  <si>
    <t>^^ I interviewed with one of the peds APDs at UTSW who spent a lot of time asking about basic science topics but she encouraged me it was more of a "how you think" session and there was no need to answer correctly. This seems to be standard for their peds interview day</t>
  </si>
  <si>
    <t>overall, what are the type of questions you're getting on interviews? im getting like 80% conversational (CV/motivation for things), 15% what questions do you have for me, 5% behavioral (ex. describe a time when...) +5</t>
  </si>
  <si>
    <t>&lt; getting more behavioral questions on the peds side, more conversational from CN faculty</t>
  </si>
  <si>
    <t>^^ ^That same PD asked me a specific pathophys question about a disease process and how treatment works on a basic science level. At the end of the whole thing he told me that he wasn't really sure about specific aspects either haha. Overall though even with the questions I thought he was really nice and easy to talk to</t>
  </si>
  <si>
    <t xml:space="preserve">^^ thanks ya'll- I was not warned about this so it threw me off. The question he asked me to start would have been answered in my PI's initial manuscript for his trial and I had no idea being that I did that research like 5 yrs ago. It was a specific biochem question about the mechanism behind why my investigator chose a certain drug. I initially thought he may just be trying to test my critical thinking so I took a deep breath and did my best with reasoning but when the interview proceeded this way and continued with MOA questions for drugs used to treat encaphalitis I was thinking it was odd to conduct an entire interview this way. Applicants to come- be warned! </t>
  </si>
  <si>
    <t>***I favor helping each other out with interview questions like this! Thank you to all who helped add to the interview questions tab***</t>
  </si>
  <si>
    <t>Anyone get UAB info for interview on Thursday?</t>
  </si>
  <si>
    <t>&lt;- Just got PDF's via ERAS</t>
  </si>
  <si>
    <t xml:space="preserve">If anyone is dropping UVA, please comment here! I'm couples matching with my fiance and he loved their anesthesia program but I'm on the waitlist. </t>
  </si>
  <si>
    <t>I will be dropping, interview is in january</t>
  </si>
  <si>
    <t>&lt;&lt; hi! what january date??</t>
  </si>
  <si>
    <t>I know other people on here have mentioned they look at the peds spreadsheet sometimes..I just went to look at it and they changed their format.. anyone know how to find their chat page?</t>
  </si>
  <si>
    <t xml:space="preserve">They had to make a v2.0 for some reason. On the original, the first page has a link on line 7 of the spreadsheet to the new version </t>
  </si>
  <si>
    <t>thank you!! No idea how I missed that staring me in the face lol</t>
  </si>
  <si>
    <t xml:space="preserve">No worries! I had a similar problem, took me forever to figure out what had happened. </t>
  </si>
  <si>
    <t>^^I'd been going to the peds spreadsheet daily since I dual applied into peds. They had to shut it all down because some NP students went rogue and kept mass deleting all their info. They did the same thing to several other specialty sheets as well</t>
  </si>
  <si>
    <t>what! that's wild</t>
  </si>
  <si>
    <t>that's horrible (but also, how does creating a new sheet stop them? unless they are like me and dont realize the new link is on the front page LOL) &lt;&lt;OH i get it, you have to request access to their form, smart! Annoying that someone forced them to do that though *rolls eyes*</t>
  </si>
  <si>
    <t>I have a scheudling conflict between Vanderbilt and Louisville, I'm interested in neuromusculars disorders, does anyone have any input?</t>
  </si>
  <si>
    <t>i interviewed with louisville yesterday and really liked the program. they seem pretty strong in NM and have recently grown a lot and aren't done growing.</t>
  </si>
  <si>
    <t>I worked with a physician who graduated from Louisville, and did an NM fellowship who absolutely loved the program!</t>
  </si>
  <si>
    <r>
      <rPr>
        <sz val="8"/>
        <rFont val="Arial"/>
      </rPr>
      <t xml:space="preserve">a program sent thank you note saying "we think you would be a good fit" what do you make of this/how many grains of salt should i take this with... and in general, can someone explain what is/is not protocol for programs sending stuff </t>
    </r>
    <r>
      <rPr>
        <b/>
        <sz val="8"/>
        <rFont val="Arial"/>
      </rPr>
      <t>to</t>
    </r>
    <r>
      <rPr>
        <sz val="8"/>
        <rFont val="Arial"/>
      </rPr>
      <t xml:space="preserve"> us post-interview?</t>
    </r>
  </si>
  <si>
    <t>my understanding was that programs weren't supposed to have that type of post interview communication... hmm name and shame?</t>
  </si>
  <si>
    <t>NE school</t>
  </si>
  <si>
    <t>I thought that anyone is able to offer their interest in the other party, even tell them how they will rank them. You just can't ask how you will be ranked. For example, a PD can say "we will rank you highly" but they can't ask the applicant "how are you going to rank us?"  Also, it can't be disingenious</t>
  </si>
  <si>
    <t xml:space="preserve">Oh my school told me to totally ignore anything a program says to you about stuff like that and that the only thing you could hold someone to was "we're going to rank you in our top (fill in number of program slots)" and otherwise it's meaningless </t>
  </si>
  <si>
    <t>An Ohio school said that to me as well. Wasn't sure what to make of it. Same school?</t>
  </si>
  <si>
    <t>Also guys, it doesn't really matter what a school ranks you. The match goes in our favor. You should rank schools based on how you feel about them. Moving a school up on your rank list just because they rank you high, doesn't help you in any way. I hightly encourage watching a video on how the match algorithm works!</t>
  </si>
  <si>
    <t>True! But it works best if you and the program rank each other highly</t>
  </si>
  <si>
    <t>Hello, I had emailed a program i am interested in, and they said they wouldnt be able to offer an interview, but would put me on waitlist. I haven't been given any formal dates. Should i ask them for it?</t>
  </si>
  <si>
    <t>I was put on waitlist and they only send me dates that open up. I didn't try asking though</t>
  </si>
  <si>
    <t>i don't think you should ask...they won't be able to tell you what date might open up unless someone drops an interview. I think asking for a list of possible dates could annoy the program IMO</t>
  </si>
  <si>
    <t>yeah the box to the diagonal left assumes all schools more or less equally desirable among all candidates, so when candidates rank, it is in their favor. for highly desirable schools, this doesn't hold true. for the top places, the school's rank list is the determining factor.</t>
  </si>
  <si>
    <t xml:space="preserve">anyone use gmail and also just get that annoying youtube email?! lol </t>
  </si>
  <si>
    <t>yes hahaha (+1)</t>
  </si>
  <si>
    <t>Yes, at 11pm after I had gone to sleep. And I have that email account set to alert. Jerks. &lt;AGREED</t>
  </si>
  <si>
    <t xml:space="preserve">for "what questions do you have?" am i supposed to be using this time to somehow ask questions to make the conversation about me again? idk but some of my interviews are only this and im running of questions and not able to talk about my strengths, but also tbh feels like the low effort choice for schools (+2) </t>
  </si>
  <si>
    <t>YES!!! I get so frustrated because we put SO much time and effort into our applications and then the whole interview is just "what questions" so I have to try to be crafty and ask things that get at some of those things instead of them knowing the application well enough to just straight up ask themselves</t>
  </si>
  <si>
    <t>agreed that this is frustrating! but you get the interview based on your application and those strengths, and then the point of the interview is to make sure youre a normal person and for you to get to know the program as in depth as you want, so yes you can continue to talk about your strengths, but programs also want to make sure you know enough about them! Sometimes it is better for the interviewer to be blind to your strengths to have a blank slate to get a sense of your personality! (I do a lot of admissions work)</t>
  </si>
  <si>
    <t>&lt; make sense. but also this is after like 4 hrs of info sessions about the program so at that point i truly dont have more questions, just trying to absorb all the info thrown at me</t>
  </si>
  <si>
    <t xml:space="preserve">Also its after you've had a chance to ask the question to 10 different people, including two social sessions! TBH in my 11th iv today I actually said I think thats its after 2 questions with 15 minutes left on the clock but then took a breath and continued with ACTUALLY I have another question... </t>
  </si>
  <si>
    <t xml:space="preserve">You're interviewing the program too...You put work into your app so that your have time during the interview to ask them questions. We also can't visit so there a ton more questions to ask. Ask them to expand on something other people mentioned or their opinion of it if you can't think of anything but its your only chance to see their personality so keep them talking! </t>
  </si>
  <si>
    <t>YOU GUYS I AM LITERALLY NAUSEOUS FROM BEING ON ZOOM SO LONG FOR BACK TO BACK DAYS (just need someone to tell me I'm not alone) (+21)</t>
  </si>
  <si>
    <t>I swear interview hangover is a thing (+1)</t>
  </si>
  <si>
    <t>I love you guys this is what I needed (+2, i really wish i could meet some of these commenters in real life, you guys are on point) &lt;&lt;--There are likely many of us who have met on zoom by now! &lt;&lt; i'm into the zoom chat private discussions!</t>
  </si>
  <si>
    <t>I keep thinking "at least I'm not spending thousands of dollars on travel/hotels," then the zoom headache kicks in *dead* +1</t>
  </si>
  <si>
    <t>agreed x100. tbh (an unpopular opinion, i know), i prefer this over travelling and interviewing. imagine having to stand in tsa line fly to new city get to hotel interview smile for 12 hours straight then get back in tsa line and fly back home, 15 times. ugh. (+2)</t>
  </si>
  <si>
    <t xml:space="preserve">I agree! I like this format better. I wear leggings and socks instead of slacks and heels :) But I do wish we could do a "second look" at some of these programs. Like our top 5 or something </t>
  </si>
  <si>
    <t>anyone with UCI interview register for the webinar a while back but never get a zoom link or confirmation?</t>
  </si>
  <si>
    <t>I got confirmation right after registering.  Maybe try checking your spam, the email came from David Clark</t>
  </si>
  <si>
    <t>I have also not received registration yet! I tried calling the coordinator but she did not answer... &gt;&gt;just got a confirmation email!</t>
  </si>
  <si>
    <t xml:space="preserve">Is anyone else having trouble viewing the surveys on Thalamus? </t>
  </si>
  <si>
    <t>What is happening in Boston? Did they unanamously just decide no Child Neuro this year? x1</t>
  </si>
  <si>
    <t>LOL for real... tuffs has not actually given invites out right? because the tab says someone got one but its been silent in the chat...</t>
  </si>
  <si>
    <t>I got a Tufts invite on 10/30 &lt;&lt; for categorical or for reserved?</t>
  </si>
  <si>
    <t>categorical! &lt;&lt; thank you</t>
  </si>
  <si>
    <t>Is everyone getting a "we think you'd be a good fit" in their Vandy thank you note?</t>
  </si>
  <si>
    <t>Mine closed with: "We hope that you enjoyed your virtual visit to Nashville and think you would be a great fit for our program. Good wishes for the remainder of the year!"</t>
  </si>
  <si>
    <t>Verbatim same on mine...</t>
  </si>
  <si>
    <t xml:space="preserve">yeah i think it's best not to read into anything a program says... </t>
  </si>
  <si>
    <t>Colorado Rejection 10:42 EST (+5)</t>
  </si>
  <si>
    <t>Did anyone get waitlist? I haven't heard anything from Colorado all cycle</t>
  </si>
  <si>
    <t>Can someone please list the Children's National interview dates? Just curious if there is any chance they'll be sending out more invites (+2)</t>
  </si>
  <si>
    <t xml:space="preserve"> there are 8 dates on ERAS ranging from 11/5- 1/8 and none have space availible (11/5, 11/6, 11/19, 11/20, 12/17, 12/18, 1/7, 1/8)</t>
  </si>
  <si>
    <t>Does anyone have an idea of how important the pediatrics interview day (if separate) is when it comes to programs making a rank list? Sometimes I get the feeling like it's more of a formality... //// **Pediatric programs can VETO your application (not even get on the rank list). Take these seriously. Some programs don't even let you do neuro the first two years because they want you to focus everything on pediatrics.</t>
  </si>
  <si>
    <t>Was wondering this too.. I'm going to assume that it counts for a decent bit though since 2/5 years is just peds</t>
  </si>
  <si>
    <t>I think they are giving us a chance to get to know the faculty and residents from the peds department because we are techinically a peds resident. Overall, if we get an interview, the program would be happy to have us as a resident. So it comes down to what we like and we can't make that deicion without learning about the peds department</t>
  </si>
  <si>
    <t xml:space="preserve">I think it depends on the program. For example, Hopkins said its super important, please impress them, whereas other programs it kind of seems like an after thought? </t>
  </si>
  <si>
    <t xml:space="preserve">I had a gen peds interviewer who said "I think they messed up in scheduling you with me, I'm a nephrologist".  Haha. </t>
  </si>
  <si>
    <t>Anyone else get motion sickness during the virtual tour? I had to look away at a certain point cause I was getting nauseous lol (+1)</t>
  </si>
  <si>
    <t>YES</t>
  </si>
  <si>
    <t>SAME GLAD I AM NOT ALONE LOL</t>
  </si>
  <si>
    <t>&lt;&lt; turn your blue light off and raise your computer screen!</t>
  </si>
  <si>
    <t>vv where would you send them?&lt;&lt; they usually have mailing addresses listed on the website</t>
  </si>
  <si>
    <t>My anxiety is causing me to create this survey about thank you notes:</t>
  </si>
  <si>
    <t>Vote here if you always write them (+4)</t>
  </si>
  <si>
    <t>Vote here if you only write them to your top programs (+5)</t>
  </si>
  <si>
    <t>Vote here if you don't write them (+8)</t>
  </si>
  <si>
    <t>Vote here for handwritten notes</t>
  </si>
  <si>
    <t>Vote here for emails (+5)</t>
  </si>
  <si>
    <t>Vote here if just to the PD (+1)</t>
  </si>
  <si>
    <t>Vote here if to all your interviewers</t>
  </si>
  <si>
    <t xml:space="preserve">Does the 315 applicants who are applying Child Neuro this year include Advanced and Reserved applicants or only Categorical? </t>
  </si>
  <si>
    <t xml:space="preserve">what?!?!  &lt;&lt;unsure what this what is about &lt;&lt; that's just so many applicants im scared about not matching lol, normally seats go unfilled for CN, 315 just seems like a lot of applicants </t>
  </si>
  <si>
    <t>&lt;&lt;gotcha. It's actually less than last year if it makes you feel any better? I also thought the number seemed high which is why I was curious if anyone knew if it was all the types combined or not.</t>
  </si>
  <si>
    <t xml:space="preserve">WTF - panic setting in </t>
  </si>
  <si>
    <r>
      <rPr>
        <sz val="8"/>
        <rFont val="Arial"/>
      </rPr>
      <t xml:space="preserve">where is that number from? &lt;&lt; I got it from the ERAS Statistics page on their Preliminary data excel sheet. Here's the link </t>
    </r>
    <r>
      <rPr>
        <u/>
        <sz val="8"/>
        <color rgb="FF1155CC"/>
        <rFont val="Arial"/>
      </rPr>
      <t>https://www.aamc.org/data-reports/interactive-data/eras-statistics-data</t>
    </r>
  </si>
  <si>
    <t>I have thought about the number of apps vs the number of unfilled positions. I think it must be reserved and categorial. I also think there are people who double apply and then choose their other specialty instead of CN. Plus other factors like mabye some applications aren't complete and therefore the canidate gets thrown out etc.</t>
  </si>
  <si>
    <t>I also think you have to take into account more programs or increased number of spots at existing programs</t>
  </si>
  <si>
    <t>ERAS also said there are 348 training spots if that makes anyone feel better. &lt;&lt; 348 spots where ? can you please share the link please</t>
  </si>
  <si>
    <t>Where is 348 training spots mentioned ??? I thought there were just 168 ?&lt;&lt; rereading that it might be that there are 348 total positions (PGY1,2,3)</t>
  </si>
  <si>
    <t>Has anyone been asked an illegal question? And if so, what did you do about it?</t>
  </si>
  <si>
    <t>pretty sure this is illegal, been asked if I got an interview at another school and when I'm interviewing there; I totally just moved on to the next topic lol</t>
  </si>
  <si>
    <t>I got asked how much student debt I had..... which is definitely not ok ... and i'm not sure what to do about it</t>
  </si>
  <si>
    <t>that's such a weird and unnecessary question...how does that effect them at all?!</t>
  </si>
  <si>
    <t>"I know I'm not supposed to ask you this, but which other programs are you interviewing at?" Got asked this by 2 interviewers from my home institution</t>
  </si>
  <si>
    <t>ughhhhh</t>
  </si>
  <si>
    <t xml:space="preserve">for the programs that say to ask them questions throughout the interview season, is this their way of saying keep contact with us to show your interest?  or are they only saying if you actually have real questions ask us. also, is there still a benefit to contacting facutly at an institution you've already interviewed at? </t>
  </si>
  <si>
    <t>I wondered the same thing and here's my guess-- with all the major organizations discouraging post-interview communications, this is their way of saying: "We still welcome communication"</t>
  </si>
  <si>
    <t>I kinda feel like the programs legitimately realize we are missing out by not going to these places and are just letting us know we can continue to ask questions as they come up. After going on interviews I now realize stuff I need to know that I didn't ask my first few programs</t>
  </si>
  <si>
    <t>One program told me that as we interview at more places, we will find things we like at other programs, and they encoraged me to reach out to see if they have something similar.</t>
  </si>
  <si>
    <t>for those who interviewed at Tower this week, when did they send you info on the interview? Thank you!</t>
  </si>
  <si>
    <t>for those writing thank you notes, how long do you wait until sending them? i usually take a few days to not be too desperate but not be forgotten</t>
  </si>
  <si>
    <t>i waited a few days as well</t>
  </si>
  <si>
    <t>The problem I've run into with that is sometimes the PD will email me a thank you the day after the interview. So then it becomes awkward to send a thank you after they did</t>
  </si>
  <si>
    <t>I send them the next day. I feel its easier for them to respond back in a more personalized way, which is nice</t>
  </si>
  <si>
    <t>How are you guys cancelling upcoming interviews that have already been scheduled? An email to the admin?</t>
  </si>
  <si>
    <t>yes, i just emailed the program coordinator, and made sure it was &gt;2 weeks</t>
  </si>
  <si>
    <t>Also make SURE that you receive confirmation that it is cancelled</t>
  </si>
  <si>
    <t>i have to make a quick decision... emory or dell interview?</t>
  </si>
  <si>
    <t>Emory--more established program</t>
  </si>
  <si>
    <t>I adored my interview with Dell. They are new, but the PD is Steve Roach, who is revered and used to be PD at Children's National. Wrote the book on pediatric strokes, etc. &lt; He used to be the Chief at Nationwide Childrens&lt;&lt;oops that's what I meant!</t>
  </si>
  <si>
    <t>dell 1 spot vs emory 3 spots... more bang for your buck</t>
  </si>
  <si>
    <t xml:space="preserve">Loved my interview with dell, and the city is amazing. </t>
  </si>
  <si>
    <t>BCH: for the love of what is holy, please send out II's. Absolutely dying here for my dream program. Would be ok to even be rejected, but the silence is eerie</t>
  </si>
  <si>
    <t xml:space="preserve">Yeah, it's been super awkward when I've had interviewers from multiple other programs "assume" that I got interview offer from Boston Children's, so they spend the rest of the interview comparing themselves to Boston. </t>
  </si>
  <si>
    <t xml:space="preserve">&lt;-- TBH I am not even that competitive for BCH but I have a sliver of hope I might somehow fall through the cracks XD. Is there a doximity ranking for child neuro programs? Want to see how BCH and MGH compare with the likes of CHOP, Cinicinati, Baylor, UCSF, Stanford etc </t>
  </si>
  <si>
    <r>
      <rPr>
        <sz val="8"/>
        <rFont val="Arial"/>
      </rPr>
      <t xml:space="preserve">I've been using US News ranking for child neuro. My mentor's ranking of program's prestige also matches this: </t>
    </r>
    <r>
      <rPr>
        <u/>
        <sz val="8"/>
        <color rgb="FF1155CC"/>
        <rFont val="Arial"/>
      </rPr>
      <t>https://health.usnews.com/best-hospitals/pediatric-rankings/neurology-and-neurosurgery</t>
    </r>
  </si>
  <si>
    <t>&lt;--- Thanks! MGH is suprisingly so far down the list, as is Mayo. What's with that?? Is MGH not that nutty a program?</t>
  </si>
  <si>
    <t>As discussed above, I don't think US News is good for thinking about residency. If you look at how they do the ranking, several of the items are specific to neurosurgery, it doesn't take research into account at all, and is focused on what is a good hospital for a patient, which doesn't align with what is a good hospital for a resident. It also doesn't align with my mentor's ranking very well. If anything, look at the expert opinion part of the ranking, and ignore the rest.</t>
  </si>
  <si>
    <t>Are late IIs a sign of arrogance or disorganization?</t>
  </si>
  <si>
    <t>arrogance - they are going to cause a schedule conflict with other programs and force us to pick them over other schools to show our dedication to them</t>
  </si>
  <si>
    <t>I'll cancel nearly any interview for BCH though, even if for that minute chance. That being said, their website does state they'll extend it to 30-40 people having done a complete review, and will look at all apps sent  before November 30th or something</t>
  </si>
  <si>
    <t xml:space="preserve">I heard they do this because they don't want to make schedule changes with us and like someone else already said, they know we'll drop other schools for them. I think it atrocious and arrogant if true and have pledged that if I get an invite and the dates don't work, I'm going to decline the invite out of respect for the other top programs that did help us out by moving more efficiently. The longer the wait, the much less I'm interested because I don't want to be a resident treated this nonchalantly. </t>
  </si>
  <si>
    <t>I truly hope there are BCH residents that see these comments and bring this up to their PDs. I agree with all said so far and hope the program will make a better effort to get interviews out earlier in the season</t>
  </si>
  <si>
    <t>BCH's interview dates are on their website under the "how to apply" section if you want to try and plan ahead!</t>
  </si>
  <si>
    <t>ok so ive watched that match algorithm video that has been referenced several times here but im still not understanding how it benefits applicants. to me, it seems like the deciding factor in the end will be the rank list of the schools, especially when the schools are highly desirable/competitive (the best applicants will rank these places first, and these schools will in turn rank these best applicants first, so anyone below like the top 10 ranks spots in the school's list definitely doesn't have a chance...so idk why schools interview 30 ppl...). am i understanding this correctly?</t>
  </si>
  <si>
    <t>&gt; obvs im still going to list based on my preferences, but im trying to be realistic when it comes to getting a last-min interview at a great place, like im already 25th+ on their list based on when i got the interview (after someone else's spot opened up), and im competing for 2 spots, so whats the point?&lt;&lt; Because those places might decide that 10 of those applicants are gunner douchebags and not rank them. And 5 or 10 more applicants might rank a different program number 1 because they can't afford the rent there, want to be closer to family, or got ranked by a different ivy league place</t>
  </si>
  <si>
    <t>The algorithm tries to match the applicant's first choice first and only move down the line if the program didn't rank them well enough back.  Say I rank Mayo first, Baylor second, Boston 3rd, because that's the order that I liked them. Now let's say that Boston sends me a hint that they ranked me first (and they actually do).  It does not benefit me at all to now move them up on my list. Even if Boston ranks me first, the algorithm will still try to match me at Mayo and then Baylor before moving on to Boston. Now, if I can't match at the first two, I'll still match at Boston if they ranked me first. It didn't hurt me at all to not rank Boston first just because they ranked me first. The only thing that would hurt me is if I move Boston up in my rank list just because they told me I'm ranked #1.  In the scenario where my preference is Mayo&gt;Baylor&gt;Boston, let's say Mayo does rank me #1 back, and they don't tell me that. But let's say again that Boston tells me they ranked me #1. So now I rank Boston #1 even though I really liked Mayo better. I'm now on the losing end because instead of matching at Mayo, I'm going to match at Boston, when I could have matched at Mayo had I not re-arranged my rank. The point is, knowing what programs rank us does not benefit us. If a program ranks us highly, it won't cause us to "miss out" on a match by not also ranking them highly because we ranked other programs first. We'll still match with that program if our top choices didn't rank us back. &gt;&gt; THIS IS GREAT, THANK YOU! (+2)</t>
  </si>
  <si>
    <t>Isn't it interesting this is the only industry to where the workforce' futures are determine by an algorithim? No other industry does this, I understand medicine is unique in a lot of ways but still. Not having complete control of where you'd like to go to train as a physician definitely causes anxiety. &gt;&gt;&gt; AGREED, this is a profression/industry that really takes over your life, no real autonomy in determining geography and subsequent life planning for 5-7 yrs of your life is suboptimal/hindered. &gt;&gt; Wow this really upsets me when put into words like this</t>
  </si>
  <si>
    <t>but also if a program doesnt rank you as highly but you rank them very highly, there's still no real chance you have at them right? &gt;&gt; all of their highly ranked applicants are probably high on other programs lists, so if the applicants all choose other programs, then you still have a chance at matching there. The thing is, CN has sooooo many respected programs, that applicants could easily rank a different top program over your top program --&gt; THANK YOU :)</t>
  </si>
  <si>
    <t>We are such a small field that you have to interview/rank more people because its fair to assume that 10 applicants might be the top ten at all the same programs and they can't go to all of them. The algorithm always started with the applicants preference and then looks at the list the programs make. If you are number 15 on a list, all 15 people (that also ranked the program) have to match somewhere else before you get the spot even if you ranked it #1.  &lt;&lt; this logic of having to rank more programs isn't right. I also thought this at first, but the 100% match rate comes with 12 programs and many other fields are 10 to 12 so it's not like we need 20 to statically match. There are less of us in general. So for the fields that have 15 spots at each program there are many more people applying for each spot. the math works out. also that match doc states how many applicants a program has to rank per speciality to fill their spots. for CN it's 5.9 so basically the program needs to interview 6 people for each spot to fill up in the match. this number is about the same as the other specialities &lt;&lt; the 15 was just an arbitrary number I picked that the program could list, not the applicant.</t>
  </si>
  <si>
    <t>Someone mentioned is 348 training spots above, kindly clarify. I thought there were just 168 ? (+1)</t>
  </si>
  <si>
    <t>I would love to know the answer to this too... but I feel like this is wrong information. The match document clearly states how many postitions there are for all levels in CN for 2020 and I doubt the numbers doubled this year</t>
  </si>
  <si>
    <t>I was looking at the numbers and I think they were referring to the total number of spots (PGY1-3) and that it was a mistake</t>
  </si>
  <si>
    <t xml:space="preserve">One of our required 4th year rotations is a rural rotation.  There is some talk of these going virtual with a spike in covid cases.  Does anyone know if this rural rotation is a requirement at only my school to graduate, or if this is a national requirement for students across all medical schools to graduate? </t>
  </si>
  <si>
    <t>My school does not require a rural rotation (and we are located in a city) // No rural rotation required from my school (DO), only an ambulatory</t>
  </si>
  <si>
    <t>Thanks!  I am thinking that they will make it virtual since the communities that students are currently rotating in don’t wear masks, even the docs they work with.  Can’t believe this is happening!  I live in a red state and the whole issue has become so political.  It is so frustrating to hear of things like this!</t>
  </si>
  <si>
    <t>that is not okay. (we know that, I know) but what is really not ok is that your school is making you work in such a situation. actually unbelieveable. I hope they make everything virtual for you asap</t>
  </si>
  <si>
    <t xml:space="preserve">Also in a red state and was exposed to COVID on my rural rotation on day 2 by employees not wearing masks in clinic. So unnecessary!! </t>
  </si>
  <si>
    <t>Our school requires a rural elective, but it's in year 3</t>
  </si>
  <si>
    <t xml:space="preserve">Has anyone interviewed with Wash U yet? </t>
  </si>
  <si>
    <t>I'm interviewing this Monday and Tuesday. What's up?</t>
  </si>
  <si>
    <t>Just wanted to know if the socials (specifically peds) were "mandatory". I have a conflict with another program's CN social, which I would rather attend</t>
  </si>
  <si>
    <t>they're not mandatory</t>
  </si>
  <si>
    <t xml:space="preserve">Did we create a list of programs that wanted vs. did not want thank yous? I can't find it. </t>
  </si>
  <si>
    <t>Did anythone interviewed with Wash U get Thank you letter or any kind of response after interview?</t>
  </si>
  <si>
    <t>I'm still waiting for supposed swag we get from them that was mentioned earlier! (+1)</t>
  </si>
  <si>
    <t>the swag is from the Peds program</t>
  </si>
  <si>
    <t>Did you get any response from programs after sending Thank you letter?</t>
  </si>
  <si>
    <t>no response after thank yous from the 3 programs ive sent to (+2)</t>
  </si>
  <si>
    <t>I've gotten responses from about a third of the people I send them to. I try to include a specific thing we spoke about and I think that helps</t>
  </si>
  <si>
    <t>what kind of response do you get? like also specific and positive back? i got one response that was a generic thank you good luck w the rest of your life (+1)</t>
  </si>
  <si>
    <t>I have not gotten responses from TYs I've sent. However, I have had multiple times where they send me a thank you before I'm able to get one to them (+1)</t>
  </si>
  <si>
    <t>Do child neurology programs participate in SOAP?</t>
  </si>
  <si>
    <t>yes, I know a program filled one of their spots through SOAP a couple years ago</t>
  </si>
  <si>
    <t>they did last year too, it's in that huge match document</t>
  </si>
  <si>
    <t>There were quite a few open spots last year! &lt;&lt;Child Neuro had 26 SOAP positions last year!</t>
  </si>
  <si>
    <t>&lt;&lt;that is somehow really assuring if I don't match round 1 haha</t>
  </si>
  <si>
    <t>Have U Wash Peds interview tomorrow, but have gotten no link or info about it. Anyone get any info on the peds session?</t>
  </si>
  <si>
    <t>I had to email to them on Friday and they got back to me with itinerary. zoom info: 206 987 2525, uwpeds</t>
  </si>
  <si>
    <t>Thanks so much. Also found the link after they resent it. Thanks gmail for hiding it (not even in the spam folder).</t>
  </si>
  <si>
    <t>If we are withdrawing from a school, besides canceling the interview and emailing program coordinator, should we also withdraw application in ERAS?</t>
  </si>
  <si>
    <t>Yeah</t>
  </si>
  <si>
    <t>Anyone hear from Phoenix Children's Hospital? They sent out that email saying she would update us approxiamtely every ten business days over 20 buisness days ago. Emailed her last week and haven't heard back.</t>
  </si>
  <si>
    <t>i got an interview invite a few days after that initial email, but havent heard anything from the program since (+2)</t>
  </si>
  <si>
    <t>I dropped my interview there awhile ago so hope you get it!</t>
  </si>
  <si>
    <t>I emailed her at the end of the first 10 days and still haven't heard back</t>
  </si>
  <si>
    <t xml:space="preserve">I directly emailed her, so I was thinking about trying it through ERAS? </t>
  </si>
  <si>
    <t>Has anyone else been interviewed by a mid-level provider?</t>
  </si>
  <si>
    <t>What? No. Programs do that? &lt;&lt;Had my first one, definitely shocked</t>
  </si>
  <si>
    <t xml:space="preserve">What program? I find that slightly offensive. And I'm not trying to sound holier-than-thou towards midlevels, but I am interviewing to learn more about the faculty that will actually be teaching me &lt;&lt;&lt; I'd rather not say, but it was slightly bizarre b/c they weren't able to answer my questions, and they didn't have any questions for me </t>
  </si>
  <si>
    <t>FYI:  Be careful about calling them mid-levels. I recently saw a thing on Twitter where this NP applied for an interviewing job specifically so she could bait people into using whatever term they use for that, and so she could reject anyone who used the term mid-level</t>
  </si>
  <si>
    <t>How is this even allowed...</t>
  </si>
  <si>
    <t>what does mid-level provider mean????&lt;&lt;&lt; PA/NP</t>
  </si>
  <si>
    <t>In between a nurse and a physician</t>
  </si>
  <si>
    <t>oh gotcha, seems like an odd choice of person to interview?</t>
  </si>
  <si>
    <t xml:space="preserve">I got interviewed by a social worker and a speech pathologist this week, which was a little awkward because they couldn't answer any of my questions about the medical curriculum for the residency program (NDD). </t>
  </si>
  <si>
    <t xml:space="preserve">Anyone know why UNC's CN program is ranked so low on Doximity? I need to drop an interview and may drop them even though I like the idea of living in the traingle and like UNC in general. </t>
  </si>
  <si>
    <t xml:space="preserve">Can someone please share the doximity link where you can see rankings of programs? I am only seeing programs listed in alphabetical order on doximity. primarily using US News for rankings </t>
  </si>
  <si>
    <t>you can sort by reputation instead of alphabetical &lt;&lt; omg im dumb thank you!</t>
  </si>
  <si>
    <t>anyone interview at NYU yet? can you give me the exact timings of their Peds day and CN day in EST?</t>
  </si>
  <si>
    <t>peds was 8-1:30, neuro was 9-2 &gt;&gt; thx</t>
  </si>
  <si>
    <t>This whole double-interview thing we have to go through is burning me out real fast (+6)</t>
  </si>
  <si>
    <t>FOR REAL. Separate days or same day - it is all horrible.</t>
  </si>
  <si>
    <t>One of my places not only combined the peds and neuro in one day, but they threw in an HOUR question session with the chiefs plus an HOUR with the other residents, adding 2 hours to an already long day.</t>
  </si>
  <si>
    <t xml:space="preserve">&lt; YIKES. Thank god for the holiday break's </t>
  </si>
  <si>
    <t>^^ I honestly don't know how people did it previous years with traveling and book hotels, I'm exhausted after the zoom meeting, I can't imagine having to get on a plane, head back home and then doing it all over again &lt;&lt; YESSSS!!</t>
  </si>
  <si>
    <t>I may have missed this somewhere up there, but how many interviews should we be aiming for? Trying to figure out if letters of interest need to be going out this week? haha</t>
  </si>
  <si>
    <t>I think the consensus was 12-14</t>
  </si>
  <si>
    <t>Can anyone compare Cincinnati and Nationwide? I know its on the Program A/Program B sheet, but unanswered. Thanks!</t>
  </si>
  <si>
    <t>Cincinatti is ranked higher</t>
  </si>
  <si>
    <t>Has anyone received any information about the Baylor Social on November 30th?</t>
  </si>
  <si>
    <t>i got an email like 3 days ago about it</t>
  </si>
  <si>
    <t>Is UC San Diego one interview day? It wasn't too clear in the email.</t>
  </si>
  <si>
    <t>yes, you pick a day.</t>
  </si>
  <si>
    <t>yes and you only interview with CN faculty</t>
  </si>
  <si>
    <t>Seeing so many of y'all on the interview trail with significant others and families is so great! As a single person, I'm hoping to work on that part of my life during residency. Anyone else kinda weighing dating scene of a city into their rank list? hahaha Anyone with thoughts about how easy it is to meet people in the West (Seattle, Portland, SF, LA, San Diego) vs. Midwest (Cincinnati, Chicago) vs. East (Boston, NYC)? And not just meet people but form long-term relationships (less flingy behavior). +3</t>
  </si>
  <si>
    <t>I think it is hard to date in a bigger city because people go on a lot of dates and are less likely to commit, but then a small city has a smaller selection. Im on the east coast and I know people think it is hard to date in Boston/NYC but I also know success stories from those cities (not super helpful, but just saying depends on your preferences and a lil bit of luck)</t>
  </si>
  <si>
    <t xml:space="preserve">I'm in NYC and have watched a lot of friends in med school sample the dating scene and it seems pretty rough out there (so much choice, people not wanting to commit, a lot of ghosting, etc). I was in DC before and it certainly seemed like people had an easier time getting into relationships. I don't think that's specific to DC, but more the smaller city vs big city concept. Obviously not data driven at all... just my experience! </t>
  </si>
  <si>
    <t xml:space="preserve">--&gt; smaller. city &gt;&gt; bigger city probably only applies if you're not a POC. </t>
  </si>
  <si>
    <t>Very much considering this in my decision!  I've spent most of my time in Ohio and the dating scene is present and active with people with varying levels of commitment interest.  That being said, very few of my classmates have met serious long-term non-medical partners during medical school...</t>
  </si>
  <si>
    <t xml:space="preserve">Just got a Boston children's interview!!! Finally!! (Via my email) </t>
  </si>
  <si>
    <t xml:space="preserve">Same! </t>
  </si>
  <si>
    <t xml:space="preserve">Yay me too! Now to reschedule interviews with 4 other programs in order to make this work. They only offered me 1 interview day. Also FYI the program coordinator for Boston Children's is now out of the office until Monday 11/30 </t>
  </si>
  <si>
    <t>What time did you all get the emails!? Congrats!!! 8:23 AM PST (today)</t>
  </si>
  <si>
    <t>I got the BCRP interview, but no interview for the neuro program yet. I was chatting with BCRP coordinater about something else and she said I should get it today... anxiously refreshing</t>
  </si>
  <si>
    <t>Any thoughts on Cornell vs MGH, have to make a quick decision</t>
  </si>
  <si>
    <t xml:space="preserve">I didn't interview with Cornell. But I LOVED my interviews with MGH, residents seem really happy and program is supportive. </t>
  </si>
  <si>
    <t>University of Washington waitlist (+3)</t>
  </si>
  <si>
    <t>Was so excited for this email until I started looking at housing in Seattle and it's basically not even an option for us =*(</t>
  </si>
  <si>
    <t>The residents at UW said housing was doable in Seattle&lt;&lt; Maybe for someone without kids, but it's unrealistic to find a 5+ bedroom house for under half a mil =(</t>
  </si>
  <si>
    <t>&lt;&lt;I was "rejected" but I might try to get on the waitlist so please open a spot if you don't want it!</t>
  </si>
  <si>
    <t>Soooo, I got a BCRP invite, but no BCH CN invite... should I email them? It seems like they are gone until the 30th...</t>
  </si>
  <si>
    <t>I am in the same boat. I am hoping that they will send out invites today... fingers crossed!!!</t>
  </si>
  <si>
    <t>Would love to get people's thoughts on which programs they feel are more peds-oriented vs which are more neuro-oriented</t>
  </si>
  <si>
    <t>I would say that comes down to if the program is under the umbrella of the Peds department or the neurology department. But in a similar vein, anyone had interview days so far where they find one department is more notable/better funded than the other? Anecdotally, I thought this of NYU's program. Their Neuro dept has insane funding and amazing faculty, which compared to their Peds department seemed less notable and eye-catching</t>
  </si>
  <si>
    <t>I also think if they don't have a children's hospital then it would probably be more neuro-oriented</t>
  </si>
  <si>
    <t>Find out what department the program is under - peds, neuro or independent? Free-standing children's hospitals tend to be more peds based</t>
  </si>
  <si>
    <t xml:space="preserve">For the Rochester resdient dinner, when did everyone get the grubhub email???? </t>
  </si>
  <si>
    <t>Anyone else wish that it was Match Day already? I feel mentally checked from rotations now and basically just getting through these interviews. It feels like we should be done with med school and moving on already but we still got 4-5 months left lol (+1, also very checked out, and being isolated from friends and family because of COVID is not helping, honestly kind of dreading the drag and anticipation of the next 4-5 months)</t>
  </si>
  <si>
    <t>Yeah, I'm officially in IDGAF mode during interviews now. Which sucks because I haven't had my top choice interview yet (+2, same, still have yet to do my top 4 interviews...)</t>
  </si>
  <si>
    <t>I've always been someone who LOVES interviewing, but I've pretty strongly hated this process. I even felt this way after interviewing at one of my top programs and knowing objectively it's wonderful and the people are wonderful and it has everything i want, I still was exhausted and miserable by the end of the second day. I wonder how similarly people felt last year...</t>
  </si>
  <si>
    <t>Thankful to this group for keeping me engaged and motivated &lt;3 (+1)</t>
  </si>
  <si>
    <t>I have my U of Kentucky (Lexington) interview coming up and I have received zero communications about any kind of schedule. No idea if it will be morning, afternoon, or even if it includes a peds portion. And now I need to know if I can fit a half hour mini interview in that day. Can anyone help me?</t>
  </si>
  <si>
    <t>Me too, please kindly share timings of the University of Kentucky interview day if anyone is aware. Please please please. (+1)</t>
  </si>
  <si>
    <t>&lt;&lt; I'm in two days and have zero communication from them&lt;&lt; pls anyone tell</t>
  </si>
  <si>
    <t>The Links are on their thalamus page!!</t>
  </si>
  <si>
    <t>What thalamus page? I scheduled on interview broker and can't find anything on thalamusx3</t>
  </si>
  <si>
    <t>Just got the email through thalamus looks like it is 9am- 11:30am Est&gt;&gt;</t>
  </si>
  <si>
    <t xml:space="preserve"> That is Peds only, what about child neurology component ?</t>
  </si>
  <si>
    <t xml:space="preserve">email just sent out. It's a full day with introductions before peds and child neuro after peds </t>
  </si>
  <si>
    <t>Has anyone interviewed with Nationwide yet?</t>
  </si>
  <si>
    <t>Yes I have!</t>
  </si>
  <si>
    <t>&lt;thoughts? How was it?</t>
  </si>
  <si>
    <t>If youre interested in living in Columbus, OH, I think they were nice! Ranked up high but not as high as nearby Cincinatti &lt;&lt;isn't cinci ranked 5 and nationwide ranked 6? &lt;&lt;(I think they meant they will be ranking them highly on their own match list, but they live closer to Cinci so will rank them higher)</t>
  </si>
  <si>
    <t>one of the interviewers had me localize a lesion during my interview</t>
  </si>
  <si>
    <t xml:space="preserve">Ugh whyyy??? Lol this scares me.  So they just give you a clinical scenario and then have you localize the lesion?  </t>
  </si>
  <si>
    <t>yup exactly!</t>
  </si>
  <si>
    <t>&lt;&lt; do you remember which interview did it/their signifigance to the interview?</t>
  </si>
  <si>
    <t>In one of mine it was a clinical case but really simple and she said "there is no way for you to get it wrong, dont worry". It seems its just to see your thought process and how you approach patients. It was not intimidating at all. I actually enjoyed it. Dont worry</t>
  </si>
  <si>
    <t>&lt;&lt;gotcha, thank you for sharing!!</t>
  </si>
  <si>
    <t>Is there a resident event for University of Louisville??</t>
  </si>
  <si>
    <t>I did not get any information about one</t>
  </si>
  <si>
    <t>You have to sign up for one on their website &lt; Oh, okay I see it on their applicant website now. Thank you!!</t>
  </si>
  <si>
    <t>Just got a BCRP peds invite for Children's Hospital, but no child neuro invite - anyone know if I should expect a Child Neuro invite from Boston Children's?</t>
  </si>
  <si>
    <t>I'm in the same boat. Lol, CHOB causing a lot of anxiety today... &lt;&lt;seriously!!</t>
  </si>
  <si>
    <t>I'm glad I'm not the only one!!</t>
  </si>
  <si>
    <t>I cracked and emailed Stephanie and she said that she would be sending an email soon! *refreshing constantly*</t>
  </si>
  <si>
    <t>lol thanks for taking one for the team</t>
  </si>
  <si>
    <t>Did anyone go to the Boston Medical Center Open house in November? I signed up for the one on Friday. Wondering if this is going to be like Wash U-St. Louis all over again...</t>
  </si>
  <si>
    <t>what do you mean by that (the st louis one lol)? I went to the open house in nov for BMC</t>
  </si>
  <si>
    <t>The wash U program held an open house for everyone who applied and then told everyone they weren't sending out any more interview invites at the end. (chat above)</t>
  </si>
  <si>
    <t xml:space="preserve">Oh the OP confused me because St Louis Uni also has a program so I thought something else happened. Hmm I don't think bmc will be as straightforward but I definitely think it could be a waste of time to attend at this point without an iv </t>
  </si>
  <si>
    <t>OP-Apologies for the confusion. That's what I was wondering too since I know some interviews have gone out but I haven't heard anything from the program except this open house</t>
  </si>
  <si>
    <t xml:space="preserve">Has anyone interviewed with CHLA yet? What times are their interviews? Trying to see if I can still do a half day of clinic. Thanks!! </t>
  </si>
  <si>
    <t>9:30AM-2:30PM for the peds day and 9AM-2PM for the neuro day</t>
  </si>
  <si>
    <t>thank you! Will have to request days off from clinic, which TBH is also fine</t>
  </si>
  <si>
    <t>Anyone interviewing with LSU on Wednesday?  Haven't heard anything from them yet</t>
  </si>
  <si>
    <t>you should email them</t>
  </si>
  <si>
    <t>CHOB interview invite!</t>
  </si>
  <si>
    <t>me too!</t>
  </si>
  <si>
    <t xml:space="preserve">Anyone know where to find UTSW info? Their website is kind of just curriculum and doesn't have much about other stuff such as wellness, diversity, etc. I it all just under the peds? </t>
  </si>
  <si>
    <r>
      <rPr>
        <sz val="8"/>
        <rFont val="Arial"/>
      </rPr>
      <t xml:space="preserve">Their peds website has much more information- </t>
    </r>
    <r>
      <rPr>
        <u/>
        <sz val="8"/>
        <color rgb="FF1155CC"/>
        <rFont val="Arial"/>
      </rPr>
      <t>https://www.childrens.com/for-healthcare-professionals/education-training/pediatric-residency-program</t>
    </r>
    <r>
      <rPr>
        <sz val="8"/>
        <rFont val="Arial"/>
      </rPr>
      <t xml:space="preserve"> Also check out all the attachement tabs in thalamus </t>
    </r>
  </si>
  <si>
    <t>Has anyone interview at Hopkins yet?</t>
  </si>
  <si>
    <t>yes! what's up?</t>
  </si>
  <si>
    <t>was wondering if you had any survival tips... posted pre discussion below, sigh</t>
  </si>
  <si>
    <t xml:space="preserve">Anyone interview with University of Louisville yet?  Looking at my schedule and its 9 interviews total without any lunch break lol not looking forward to this :/ </t>
  </si>
  <si>
    <t>It was brutal.</t>
  </si>
  <si>
    <t>:((((((</t>
  </si>
  <si>
    <t>Oh wow, glad I cancelled my interview with them then lol +1</t>
  </si>
  <si>
    <t>^based on this, just curious... what is the most brutal/excessive interview schedule you've encountered so far? im interviewing at a school this week that has info sessions/resident socials spanning over 3 days, plus 12 facutly interviews spanning over 2 days. (lol i KNOW what program this is, mine is next week and i'm dreading it)</t>
  </si>
  <si>
    <t>I had a very similiar schedule multiple times. Its a LOT. I get they're all trying to get a feel for us, but its tough when I feel like I got the feel of them after the first few hours (+1 yes it takes like 2 hrs max for me to form an impression that lasts, by the end of the 4th info session im just annoyed at everyone and the whole situation)</t>
  </si>
  <si>
    <t xml:space="preserve">I have 3 programs that are each requiring 3-days of interview (that's not including the pre-interview socials). I cancelled interviews with 4 programs so far, and may have to cancel with 2 more programs to allow time for 3-days of interview with Boston Children's. Also made the mistake of scheduling my top programs in December/January. </t>
  </si>
  <si>
    <t>I've cancelled three interviews so far just because I'm truly burned out by this process. Still have to interview with my top 3 programs, I made the mistake of scheduling them all for mid-December because I wanted to "feel prepared" and I didn't realize how exhausting this would be :( (+3)</t>
  </si>
  <si>
    <t>I wish schools had an anonymous way to leave feedback about this (+1)</t>
  </si>
  <si>
    <t>Does anyone know if emory has a social the night before or after?</t>
  </si>
  <si>
    <t>night before for me</t>
  </si>
  <si>
    <t>Is trash child neurology advising a universal experience or am I alone in this? My school DID NOT know what to do with me -and they still don't- so I basically have to use the internet for everything ;/</t>
  </si>
  <si>
    <t>I go to a top-5 CN school but my dean's office was totally useless and gave me information that was wrong. Only the faculty from the actual department/my LOR writers have been useful for advice, albeit intermittently.  I do feel that this excel sheet has been the most useful source of information by far - for ERAS and definitely my only source for approaching interviews and probably rank list. So don't feel out of the loop!</t>
  </si>
  <si>
    <t xml:space="preserve">Same they don't know what to do with me either, but also the fact that we don't have an objective list of programs upsets me..like doximity is just going based on research and the us news is for actual patients AND considers neuro with neurosurgery &lt;&lt; objective list? &lt;&lt; like a list that ranks the program based on how respected they are, like how they do for undergrad colleges </t>
  </si>
  <si>
    <r>
      <rPr>
        <sz val="8"/>
        <rFont val="Arial"/>
      </rPr>
      <t xml:space="preserve">maybe we should crowd source our own "objective"/perceived list of rankings, based on what we have all collectively heard from our residents/faculty mentors etc? </t>
    </r>
    <r>
      <rPr>
        <b/>
        <sz val="8"/>
        <rFont val="Arial"/>
      </rPr>
      <t>see new tab ZoomKids' CN Rankings List</t>
    </r>
  </si>
  <si>
    <t>My school still doesn’t even know that child neuro is a specialty to which you can apply lol so I am really grateful to have found you all cause otherwise I would be so lost!! I think what I have found most helpful is to read the IV impressions to get a better sense of what the program is like-esp the vibe you get from them. I will continue to fill out places I’ve interviewed at and encourage everyone else to do the same :) I am definitely feeling zoom fatigue so this would also be really helpful to know which ones to cancel. It’s been so great meeting some of you at interviews!!</t>
  </si>
  <si>
    <t>&lt;-- same, every attending i worked with that I told i was doing CN was shocked that it was a specialty</t>
  </si>
  <si>
    <t>Per the above discussion... ugh I have one coming up that is eight, 30 min interviews...I honestly cannot... why do some programs only have two or three and this one needs 8?!?! (+4)</t>
  </si>
  <si>
    <t>I'm just mad because sometimes I like a program, but the interview day is SO LONG (or so many days) that I'm tired and grumpy the whole time and it clouds my judgement of the program and I can't be objective anymore because I'm so angry at the interview. (+6, you said it perfectly, "angry at the interview")</t>
  </si>
  <si>
    <t>I don't remember reading comments like these from last year's spreadsheet so i feel like this is a unique challenge of this year &lt;&lt;personally, the zoom thing is way worse then in person, because you are just constantly being watched</t>
  </si>
  <si>
    <t>can anyone please share the start and end time of the columbia peds interview?</t>
  </si>
  <si>
    <t xml:space="preserve">8am (if on day with morning report, otherwise 9am)-1:40pm </t>
  </si>
  <si>
    <t>thank you! any idea what day the morning report days are?</t>
  </si>
  <si>
    <t xml:space="preserve">I honestly do not remember, I think most days of the week but I also might be getting them confused with another program that only does it on some days. I would plan on starting at 8am! They sent out my schedule about a week before if that helps. </t>
  </si>
  <si>
    <t>Did anyone get a BCRP invite yesterday, but no Boston Children's neuro invite? &lt;&lt; I have only heard from pediatrics, but not CN yet</t>
  </si>
  <si>
    <t>&lt;&lt; to whoever wrote the original comment - I emailed Stephanie this morning about the CN interview invite, and she just got back to me saying I should have received an invite from her last night (but I didn't). If you haven't been in touch with her or heard anything yet, maybe the same happened to you?</t>
  </si>
  <si>
    <t>who is the stephanie you emailed? in the same boat with not getting the CN invite</t>
  </si>
  <si>
    <r>
      <rPr>
        <sz val="8"/>
        <rFont val="Arial"/>
      </rPr>
      <t xml:space="preserve">Stephanie Hansbury - the PC. Her email is listed on BCH's child neurology residency site under "questions" </t>
    </r>
    <r>
      <rPr>
        <u/>
        <sz val="8"/>
        <color rgb="FF1155CC"/>
        <rFont val="Arial"/>
      </rPr>
      <t>https://www.childrenshospital.org/centers-and-services/programs/a-_-e/child-neurology-residency-training-program</t>
    </r>
  </si>
  <si>
    <t>BCRP rejection 12/1 1pm CST (+8)</t>
  </si>
  <si>
    <t>Same, but this is the BCRP (Boston Children’s Hospital and Boston Medical Center Program) not the BCMP? I haven't heard from the latter and they have the open house tomorrow</t>
  </si>
  <si>
    <t>I didn't apply to Boston Children's, only BMC. So rejected from whichever one is associated with BMC. Had attended a prior BMC open house as well.</t>
  </si>
  <si>
    <t>ugh, I'm so confused with the boston programs. I was rejected from "Children's Hosp/Boston Med Pgm" which was the Peds app for "Boston University Medical Center Program" which has the open house on Dec 4th with I will now not be attending I guess...</t>
  </si>
  <si>
    <t>I was under the impression the rejection is for both programs, since the peds are just different tracks under the same peds program (+3)</t>
  </si>
  <si>
    <t xml:space="preserve">&lt;thanks! I did email to clarify and never got a response. So put off by that anyway </t>
  </si>
  <si>
    <t>Has anyone gotten the thalamus invite for the preliminary peds in Montefiore, when do they send it and is it in the morning?</t>
  </si>
  <si>
    <t xml:space="preserve">I switched mine from a Thursday to a Wednesday so didn’t get the invite, so if that’s you I would email and ask! If you’re on a Thursday it should be built in. I think the interviews are either 9:30-10:30 or 2:30-3:30 with a Q+A from 4-5 or so </t>
  </si>
  <si>
    <t>What does the 'group interview' for Cincinnati entail?</t>
  </si>
  <si>
    <t>It's very relaxed. You meet with the adult Neuro PD and he goes around asking basic questions that you each answer. Then he will let you ask him any questions you have about the adult Neuro year or Cincinnati as a whole</t>
  </si>
  <si>
    <t>&lt;- like clincal questions or more like the "why you picked CN" kind of question? &lt;&lt; per response below its nonclinical</t>
  </si>
  <si>
    <t>Someone above mentioned the BCH interview as 3 days, but isn't it only the neuro and the pediatrics day? Is there a third day I haven't heard about? (I did not apply to BU because I didn't meet a prerequisite)</t>
  </si>
  <si>
    <t>&lt;&lt; I was thinking the same thing. Only 2 days for me, as far as I know. Maybe previous poster was going for specific track like physician scientist or NDD? Not sure</t>
  </si>
  <si>
    <t xml:space="preserve">&lt;&lt;Yup, it's 3 days of interview for MD/PhD research track </t>
  </si>
  <si>
    <t>Anyone else have this experience towards the end of the interview day?
(Burned out + asked all my questions) 
Last Interviewer: "So what questions do you have about the program?"
Me: "Ummmmm..." (Uses remaining 1 brain cell to generate a coherent question) (+1)</t>
  </si>
  <si>
    <t>yes yes yes. honestly today i interviewed somewhere I didn't like and for the first time just went bold with "nope no more questions!" Felt like freedom I've never known &lt;&lt;&lt; THIS, is what I aspire to</t>
  </si>
  <si>
    <t>OH YES, last week my 11th interviewer started the 20 minute interview with: what questions do you have for me? It was a program I wasn't that interested in so I said I think I've asked everything but then ended up making up 3 questions. I mean I think if it was the end I wouldn't mind it but when there is &gt;5 interviewers and 75% start with: What questions do you have, its draining</t>
  </si>
  <si>
    <t>I have no shame telling people that I've already had all of my questions answered hahaha (+4)</t>
  </si>
  <si>
    <t xml:space="preserve">Are there any schools that haven't sent invites at this point? </t>
  </si>
  <si>
    <t xml:space="preserve">I still have some programs I haven't heard anything from who have sent out rejections. So I am holding out hope that they havent finished sending all interviews yet </t>
  </si>
  <si>
    <t>I don't think that Jersey Shore did...this is a new program and this group hasn't mentioned it yet... anyone out there get an invite here?</t>
  </si>
  <si>
    <t>Are the ratings on doximity more accurate than us news?   &lt;&lt; from a resident's training perspective, I think so. The us news is for patients</t>
  </si>
  <si>
    <t>no idea</t>
  </si>
  <si>
    <t>I thinnk so!</t>
  </si>
  <si>
    <t>doximity ratings based on votes by residents and child neurologists</t>
  </si>
  <si>
    <t>The angst I feel during resident meet and greets trying to figure out when the residents are done answering the last question so that I can start asking a question before another applicant asks another one UGH</t>
  </si>
  <si>
    <t>My favortie phrase: "Oh woops sorry, oh no sorry you go ahead first!"</t>
  </si>
  <si>
    <t>I feel like if these were real meet and greets in bars or restaurants they could have been so much fun but zoom takes the fun out of it. Even if you are in a breakout room, you still have to take turns, you can't really just talk with the person you are sitting next to and chat. Its questions and questions and moreee questions, and I feel so self conscious whenever I interrupt someone bleh</t>
  </si>
  <si>
    <t xml:space="preserve">&lt;&lt; so true! And there's always one applicant monopolizing the conversation </t>
  </si>
  <si>
    <t>&lt;&lt; I really liked the idea of one on one breakout rooms, you could actually have a nice conversation with a resident</t>
  </si>
  <si>
    <t>zoom socials will be the death of me. im so exhausted. (+2)</t>
  </si>
  <si>
    <t>^^ This. And also just the fact that at this point I've seen some people at multiple interviews and I can't make friends with any of them because I can't make conversation with other applicants during meet and greets or between interviews :(</t>
  </si>
  <si>
    <t>&lt;&lt; this! One time I almost gave away that I had seen an applicant on the trail and felt bad because it's not my place to say whether we've crossed paths before and I wish we could be friends outside of the formal situation of the program watching us lol</t>
  </si>
  <si>
    <t>&lt;&lt;WashU allowed applicants our own private time Zoom without residents (after the social), so we were able to bond ;) &lt;&lt;hmm not sure how zoom does it, but I know webex sends copies of the chats to the meeting coordinator, so if zoom does this then that's sketchy LOL</t>
  </si>
  <si>
    <t>Children's National also let you hang out with the other applicants once the social was over! It was so nice to meet everyone!</t>
  </si>
  <si>
    <t xml:space="preserve">Fellas, any idea on how the program at DuPont is? Their website isn't the most helpful. Looking to see alumni/fellowship placements, how the program is ranked compared to others etc. </t>
  </si>
  <si>
    <t>One of my mentors trained there for epilepsy. She mentioned that the children's hospital is pretty separate from TJ. It's pretty new I think so it's hard to see how it compares to other programs</t>
  </si>
  <si>
    <r>
      <rPr>
        <sz val="8"/>
        <rFont val="Arial"/>
      </rPr>
      <t xml:space="preserve">You can take a look at some of their videos. I also thinkg their website is not very helpful. </t>
    </r>
    <r>
      <rPr>
        <u/>
        <sz val="8"/>
        <color rgb="FF1155CC"/>
        <rFont val="Arial"/>
      </rPr>
      <t>https://www.youtube.com/watch?v=wGOyNOVUOEw</t>
    </r>
  </si>
  <si>
    <t>The department has had a lot of turnover the past two years. Lost 5 physicians. The residents are worked pretty hard, but are valued by the attendings. The peds program is very strong but I would say the neuro department is known to be struggling a little bit within the hospital</t>
  </si>
  <si>
    <t>I felt the website had a good amount of information but it is NOT correct. Neuro is all during 3rd year. They have about 7 full time faculty and are adding 2 MDs, and one MD/Phd in January (and no they are not listed anywhere online). and they are only taking 1 person, not 2.</t>
  </si>
  <si>
    <t>Is the cincinnati group interview clinical questions or normal interview style questions?</t>
  </si>
  <si>
    <t>Nonclinical</t>
  </si>
  <si>
    <t>Is there a social event for SUNY?</t>
  </si>
  <si>
    <t>&lt;&lt; nope</t>
  </si>
  <si>
    <t>Should we be sending LOIs to the PD or to the PC? not sure what the consensus was on this!</t>
  </si>
  <si>
    <t xml:space="preserve">are you talking pre-interview invitation or post-interview? &gt;&gt; Pre interview, for letters of interest! </t>
  </si>
  <si>
    <t>I sent emails to PCs and have gotten interviews based on those.</t>
  </si>
  <si>
    <t xml:space="preserve">&lt;The coordinator not the director?? I thought director was recommended but I sent a few never got responses. </t>
  </si>
  <si>
    <t>can someone please share what time the peds rainbow babies interview ends? (please and thank you!)</t>
  </si>
  <si>
    <t>Has anyone else not heard anythign from Hopkins? I haven't been rejected yet but haven't gotten an interview invite. Just wasnt sure if I should give up hope or not since they have sent out some rejection already  (update, rejected 12/4/20)</t>
  </si>
  <si>
    <t>Same for MGH, I know the peds program sent rejections and I haven't heard anything</t>
  </si>
  <si>
    <t>Does Columbia have a happy hour and if so when is it? I want to know if I can make plans that Sunday night or not lol</t>
  </si>
  <si>
    <t>Nope, they have a resident session during the interview day</t>
  </si>
  <si>
    <t>I wish programs would pick either a resident social before the interview or a q&amp;a session with residents during the interview day.... we don't need both</t>
  </si>
  <si>
    <t>&lt;--- YES THIS</t>
  </si>
  <si>
    <t>X4</t>
  </si>
  <si>
    <t>I had to miss the UAB social tonight because my husband and kids got stranded in a parking lot with a dead battery, and to be honest I am relieved. Love the program but I can't do these socials anymore.</t>
  </si>
  <si>
    <t xml:space="preserve">I don't blame you! I completely forgot about one of them and felt the same way about it </t>
  </si>
  <si>
    <t>University of Colorado rejection (1:39 PM PST) (+5)</t>
  </si>
  <si>
    <t>Cincinnati waitlist (8:20 CST) (+4)</t>
  </si>
  <si>
    <t>What a lovely email. I like them even more now, haha</t>
  </si>
  <si>
    <t>Apologizing for the impersonal email, respect</t>
  </si>
  <si>
    <t xml:space="preserve">Y'all I'm so burnt out from Zoom. I know this has been said but I needed to reiterate. I'm in the middle of an interview day and am STRUGGLIN to keep going. I wish I could call out sick but then they'd think i have the rona </t>
  </si>
  <si>
    <t>I think sitting in at noon conferences for each program with the video on but not interacting with anyone and looking awake and alert the whole time is always the most exhausting part of the day.</t>
  </si>
  <si>
    <t>&lt;&lt;&lt; yes yes yes! (+1)</t>
  </si>
  <si>
    <t xml:space="preserve">I wish I did botox on my forhead before this iv season.... so i could have a neutral face without trying hard not to have an RBF... </t>
  </si>
  <si>
    <t xml:space="preserve">Did anyone receive a video link from University of St. Louis but NO invitation? </t>
  </si>
  <si>
    <t>I keep forgetting which program I am on zoom with LOL</t>
  </si>
  <si>
    <t>&lt;&lt;&lt; I've been leaving a notecard taped on the wall behind my camera for this exact problem LMAO &lt;&lt;&lt; That's some intern-level type thinking right there</t>
  </si>
  <si>
    <t>GENIUS</t>
  </si>
  <si>
    <t>Got an invite from BCRP/BMC peds a few days ago, does anyone know if this is for BMC or Boston Children's or both? Very confused about what is happening and if I need to follow up with anyone (also have seen comments above on this but I'm still confused)</t>
  </si>
  <si>
    <t xml:space="preserve">the BCRP covers the 2 years of pediatrics residency for both Boston Children's and BMC. So presumably one of those programs sent/will send you a neurology interview invite. if you're interviewing at both programs, you still just have one BCRP interview. </t>
  </si>
  <si>
    <t xml:space="preserve">Thanks! Heard from one but not the other, i guess I’m just wondering if I should reach out to the other and ask or if that’s too presumptuous </t>
  </si>
  <si>
    <t xml:space="preserve">Why do programs require us to sit through their grand rounds? </t>
  </si>
  <si>
    <t>Hopkins</t>
  </si>
  <si>
    <t>but hopkins was Fauci when I was there, so could be cool! And video off</t>
  </si>
  <si>
    <t>Morning report isnt too bad. I think they just want us to get a feel for the educational aspect, but dont make us sit a whole hour</t>
  </si>
  <si>
    <t>Has this pandemic affected anyone's ranking of programs from a non-academic factors standpoint? Like going to rank programs closer to home and family higher/stay in familiar geographical areas more than if no pandemic?</t>
  </si>
  <si>
    <t xml:space="preserve">I was talking with a friend who's a CN resident that moved away from home for training. He did say that he missed family and his homestate terribly, due to pandemic. </t>
  </si>
  <si>
    <t>For me going into the interview season I thought distance from home would be a major factor but considering that the majority of the places I'm interviewing will all require a plane ride at this point, the actual distance from home isn't really a factor. It really does feel like "the fit" everyone is talking about is the major factor for me. We're committing 5 years of our lives to a program, though it would be nice to closer to family the reality is that the program will be more of our family since we'll be working so much but obviously support from actual famliy is important as well!</t>
  </si>
  <si>
    <t>Just got the Cincinnati waitlist email, its says in typical years, they interview 60-90 but this year they can only interview 32 because of coordination issues with gen peds. I wonder if this is happening at other programs? Seems a bit odd that this year would be harder to coordinate vs past years. What do others think?</t>
  </si>
  <si>
    <t>Northwestern interviews 35 applicants this year</t>
  </si>
  <si>
    <t>isn't that the normal (ish) amount?</t>
  </si>
  <si>
    <t>i think high 30's is the normal amount,  but some programs are utilizing the virtual aspect to offer more. Maybe their Peds is planning more interviews, so less faculty is available?</t>
  </si>
  <si>
    <t xml:space="preserve">On Residency Explorer you can see data from 2019 for how many applicants the school had and what percent of applicants they interviewed. For Cincinnati it looks like they had 131 applicants in 2019 and interviewed around 25%, so 32 interviews this year seems in line with historical data? </t>
  </si>
  <si>
    <t>It depends on how many spots they have too. Cincinnati has 5 so I was shocked they are interviewing so few. Northwestern only has 3 spots</t>
  </si>
  <si>
    <t xml:space="preserve">What factors are we using to form our ZoomKids Child Neuro program rank list to allocate tiers to all the programs on this google sheet ? Pehaps more details/ columns in the form of positives and negatives would help. </t>
  </si>
  <si>
    <t>I am honestly very confused about what this list even is and how people are "deciding" what tier each program is! And also some of the rankings seem off to me hahah, but what do I know (&lt;&lt;THIS) (+2)</t>
  </si>
  <si>
    <t>ZK CN LIST UPDATED FORMAT to reflect more objectivity - thank you!</t>
  </si>
  <si>
    <t>&gt; can someone do the thing that lists the programs w/ total points at top in decending order?&lt;&lt; Done</t>
  </si>
  <si>
    <t>How are programs being ranked? I reckon after the first 5-10, there's going to be heavy variance with respect to location bias, reputation of the place etc? Would like to know where MGH and Cohen/Hofstra rank if anyone has any insight</t>
  </si>
  <si>
    <t>Does anyone have experience with programs accommodating your request to meet with specific faculty?</t>
  </si>
  <si>
    <t>Children's national is super accommodating, I was able to meet with someone even after my interview day!</t>
  </si>
  <si>
    <t>Nationwide has accommdated my request! It was scheduled outside of my original interview</t>
  </si>
  <si>
    <t>I have asked to interview with faculty in my intended subspecialty for every program interviewed at and largely they have been responsive and accomodating!</t>
  </si>
  <si>
    <t xml:space="preserve">Has anyone had any bad encounters with PC's? </t>
  </si>
  <si>
    <t>Just sending information really late and in short kinda dismissive emails</t>
  </si>
  <si>
    <t>anyone get the microsoft email from detroit/wayne state for tomorrow or an actual schedule</t>
  </si>
  <si>
    <t>Just got off XYZ waitlist for CN and was super excited. Turns out someone did their Peds interview then dropped their CN interview day, so although there is a CN slot, no corresponding Peds slot available. And the PC basically said I can interview with CN but can't be ranked to match because no Peds interviews available rest of the season unless someone drops. I'm so confused as to what to do lol - this is just a very bizarre setup...</t>
  </si>
  <si>
    <t xml:space="preserve">Barring some sort of emergency what the other applicant did was hella rude. Regarding your question, I think if the program is one of your top choices or you are struggling for interviews, then you should take it and wait to see if a Peds interview becomes available (reach out and make sure you're on a waitlist at the very least).  </t>
  </si>
  <si>
    <t>&gt;&gt; Thanks for your response. Yeah I think I'm going to take it and hope for the best. The other applicant's circumstances aside, I think it's even weirder the program wouldn't make an exception and just open up a Ped interview spot given this unusual situation.</t>
  </si>
  <si>
    <t xml:space="preserve">&gt;&gt; Would it be wrong for you to mention it to the PD in your child neuro interview day? Something like when you are saying your wrap ups to mention "i really like your program and I hope I get to interview with pediatrics so that I can be considered" </t>
  </si>
  <si>
    <t>Did anyone have a weird interview day with the University of Kentucky ? I literally cried after it. Did you have multiple mini interviews and clinical knowledge questions ? (+9)</t>
  </si>
  <si>
    <t>I had multiple interviews but it went pretty smoothly, I do agree that it was my worst one as well but I thought it was because I hadn't clicked with them. My final interviewer from CN (who also looked like a very sweet old guy) did kind of did say that most northeast schools (which I is where I am from) were "nasty". The mini interviews were the best part of it, everyone in peds was very nice, BUT there was no clinical knowledge.</t>
  </si>
  <si>
    <t>&lt;&lt; Thanks for sharing, I also did not catch a friendly vibe.</t>
  </si>
  <si>
    <t xml:space="preserve">&lt;-- I connected a lot better the the neuro side compared to ped, maybe it was just the MMI </t>
  </si>
  <si>
    <t xml:space="preserve">I did get very nice and warm replies to my thank you's though, so I think it was just that one guy. But please don't cry, it probably went way better than you thought it did. </t>
  </si>
  <si>
    <t>I got WRECKED with clinical knowledge. one of the old guys also gave me a weird vibe, he literally grilled me and i sounded like a total idiot.  I seriously panicked and was wrong about everything he asked. please dont cry, i am sure it doesn't actually count towards our rank (+1)</t>
  </si>
  <si>
    <t>I think the old guy is just tired. &lt; I just LOLed. so true</t>
  </si>
  <si>
    <t>You guys have me super freaked out.</t>
  </si>
  <si>
    <t>&lt;&lt; I know! Now im kind of not looking forward to it (I guess I will try to answer and be ok with not knowing, If they make me feel bad, then perhaps its not the place I want to train in, But if I feel confortable , maybe they just want to see how you react)</t>
  </si>
  <si>
    <t>&lt;&lt; I had a wonderful experience at Kentucky, on both the CN and peds sides. No one asked me any clinical questions, it was just like any other interview! I'm sorry that some of you had this experience!</t>
  </si>
  <si>
    <t>I'm a 4th year here and tbh this suprises me because in real life everyone is really kind :(. I haven't interviewed yet though.</t>
  </si>
  <si>
    <t>&lt; Thanks so much for the input! I got asked tons of very specific clincial questions by only one interviewer, but thanks to the heads up I was just calm. But he did seem nice, I said "Im sorry I dont know", and he smiled and said "I actually like that answer". I did had a BAD lapsus and said Louisville instead of Lexington :s</t>
  </si>
  <si>
    <t>Has anyone used WebEx for an interview yet? ARe there breakout rooms likes zoom, hows the quality.. etc. also can you use a webcam instead of your computer camera?</t>
  </si>
  <si>
    <t>My school uses webex for most of our stuff and I really like it, but I have not had an interview use it yet</t>
  </si>
  <si>
    <t>Can anyone explain why Boston Childrens is said to have a malignant vibe?</t>
  </si>
  <si>
    <t xml:space="preserve">I have heard both from residents at other programs and residents who have been there that there is that vibe. I think it is a little bit of knowing they are top and a large institution so that personal connection isnt there as much. But obviously there are residents in the program who don't think this is the case, so everyone will have a different experience </t>
  </si>
  <si>
    <t>&lt;&lt;Thanks for the input</t>
  </si>
  <si>
    <t>^Also this for UT Southwestern? Can whoever wrote malignant intermittently expand on this? I just did not get this kind of vibe from them at all during my interview days so would love to know more about any insight you have. Thanks! (+2)</t>
  </si>
  <si>
    <t>I kind of got it too, BUT have two close friends in both peds and CN in their intern years, they are pretty happy</t>
  </si>
  <si>
    <t>&lt;Did you get a malignant vibe from both your peds and CN day?</t>
  </si>
  <si>
    <t>I've heard from resident friends at UTSW that some attendings can have unreasonably high expectations, resident-resident relations are great. &lt;--- for the peds or child neuro? Or both? PEDS</t>
  </si>
  <si>
    <t xml:space="preserve">Ok thanks!  </t>
  </si>
  <si>
    <t xml:space="preserve">I got that vibe from the CN day, the peds seemed pretty great. &lt;&lt;&lt; that is so weird, I got a wonderful vibe from the CN day and loved the program director, but did not like the peds side as much. Just goes to show how subjective all of these interview experiences can be! </t>
  </si>
  <si>
    <t>&lt;&lt;Yes, this was my experience too!  I loved my CN day and also loved the peds PD just didn't like one of my peds faculty interviewers. I think it is very subjective!</t>
  </si>
  <si>
    <t>^Also this for CHOC, is it only pediatrics and is this something thats a known fact?</t>
  </si>
  <si>
    <t>i added that b/c i saw it listed on A vs B tab, no first hand knowledge myself but trying to consolidate info</t>
  </si>
  <si>
    <t>CHOC peds has been known to be malignant in terms of going above duty hours</t>
  </si>
  <si>
    <t>&lt; Thanks for the explanation</t>
  </si>
  <si>
    <t>Anyone who is interviewing with UPMC next Mon/Tues received a schedule yet?</t>
  </si>
  <si>
    <t>Just got it</t>
  </si>
  <si>
    <t>Same, it appears ther are no peds interviews? just informational stuff monday? Please tell me if I'm looking at this wrong lol</t>
  </si>
  <si>
    <t>no i have interviews, they are all under your schedule on Thalamus</t>
  </si>
  <si>
    <t>ohh yeah mine was updated, thanks</t>
  </si>
  <si>
    <t xml:space="preserve">anyone interviewing at baylor on Monday received schedule yet? </t>
  </si>
  <si>
    <t xml:space="preserve">I'm interviewing at Baylor on Tues and haven't received schedule yet either. </t>
  </si>
  <si>
    <r>
      <rPr>
        <b/>
        <sz val="8"/>
        <rFont val="Arial"/>
      </rPr>
      <t xml:space="preserve">Do we send letter of interest to program directors or program coordinators? Vote in the next columns. Thank you for your help. Stressing about this now &lt;3 </t>
    </r>
    <r>
      <rPr>
        <sz val="8"/>
        <rFont val="Arial"/>
      </rPr>
      <t xml:space="preserve">&lt;--- I was the one that asked this earlier this week and was feeling the same in the moment, don't stress! I sent mine to the PD and cc'd the PC and actually ended up getting a direct response from the PD! Good luck!! // OP-Thank you!  </t>
    </r>
  </si>
  <si>
    <t>Program Directors (+2)</t>
  </si>
  <si>
    <t>Program Coordinators (+)</t>
  </si>
  <si>
    <t>Both (+)</t>
  </si>
  <si>
    <t>What time does SUNY interview end? If anyone can answer this I would be so grateful!</t>
  </si>
  <si>
    <t xml:space="preserve">Max 12:45 for each day. I just double checked , the schedule for peds had a Q&amp;A for 12:50 which lasted like 15 mins and we were done </t>
  </si>
  <si>
    <t>&lt;&lt; Thank you so much!!!</t>
  </si>
  <si>
    <t>&lt;&lt; The peds schedule reads: "12:45 PM: Questions and closing remarks 
 Please click on this link on the day of your interview, starting 7:45am (EST). Your interview day is scheduled from 8am-2pm." In case it helps. For child neuro they give you the schedule the same day but it ended approx at 1 pm for me. (I guess it depends on how many questions your group has at the end)</t>
  </si>
  <si>
    <t>Has anyone interviewing at Boston Children's (child neuro) on Monday received a schedule yet?</t>
  </si>
  <si>
    <t>st</t>
  </si>
  <si>
    <t>Does CHLA have socials (for either CN or peds)?</t>
  </si>
  <si>
    <t xml:space="preserve">Anyone know if Cincinatti peds has a social the night before the interview? </t>
  </si>
  <si>
    <t xml:space="preserve">They do! </t>
  </si>
  <si>
    <t xml:space="preserve">Thank you!! </t>
  </si>
  <si>
    <t>John's Hopkins Rejection 5:40 pm CST (+7)</t>
  </si>
  <si>
    <t>Peds or CN? &gt;&gt;peds</t>
  </si>
  <si>
    <t>Did the ones not interviewing this Monday for child neurology at Boston Children's receive a confirmatory email? I listed the date I could and got a "thanks, I'll try to set you for that day" but nothing more .</t>
  </si>
  <si>
    <t>Mine was confirmed</t>
  </si>
  <si>
    <t>Also confirmed</t>
  </si>
  <si>
    <t xml:space="preserve">&lt;&lt; thank you! Mine is supposed to be for the 10th so I will email on Monday to ask for a confirmation </t>
  </si>
  <si>
    <t xml:space="preserve">Mine is also for the 10th and I got a confirmation right after I sent an email as well. </t>
  </si>
  <si>
    <t>&lt;&lt; thank you so much</t>
  </si>
  <si>
    <t>I have my interview with Mayo soon and have receieved my grub hub card for the virtual dinner. I have one peds friend who is under the assumption that we are supposed ot use the card to buy food we'll actually be eating at the virtual dinner, and another friend who assumes the card is to use just any time and that people won't be eating at the actual zoom. I was under the assumption it was to be eaten during the zoom, since they're calling it a "dinner video get together"  Can anyone clear this up?</t>
  </si>
  <si>
    <t>Some people ate during (both residents and applicants), some said they ate already and enjoyed a beverage. Do what you prefer, either seems reasonable especially given time zone differences.</t>
  </si>
  <si>
    <t>Thanks! I guess I will order my food and just have it to the side or something so I can see what others are doing first</t>
  </si>
  <si>
    <t>I have the same thing for URMC. The document they sent acutally says the $50 can be spent any time during the interview days for food. The meet and greet is a little late for my timezone so I'm going to eat before with the money and have dessert during the event</t>
  </si>
  <si>
    <t xml:space="preserve">still no baylor schedules? </t>
  </si>
  <si>
    <t xml:space="preserve">just got mine for Monday </t>
  </si>
  <si>
    <t>wait, so it starts at 6:45 AM CST on monday? lol</t>
  </si>
  <si>
    <t>&lt;&lt;my schedule says 9am CST</t>
  </si>
  <si>
    <t>I cancelled an interview for later in the season, dropped the actual interview on ERAS and emailed both the peds and CN coordinators. Neither coordinator has responded and it's been over a week. Should I send another email?</t>
  </si>
  <si>
    <t xml:space="preserve">When I cancelled one, the coordinator didn't email me back either but I got the eras confirmation for the drop and it worked out! </t>
  </si>
  <si>
    <t xml:space="preserve">Is anyone else hella confused by the new Ranking List tab? </t>
  </si>
  <si>
    <t>yes it's almost worse than when I was clueless on my own... (+1)</t>
  </si>
  <si>
    <r>
      <rPr>
        <sz val="8"/>
        <rFont val="Arial"/>
      </rPr>
      <t xml:space="preserve">Tbh it's making me really second guess my own opinions of programs that I've developed after interviews and now I'm just confused and not confident in my impressions lol...... (+1) 
</t>
    </r>
    <r>
      <rPr>
        <u/>
        <sz val="8"/>
        <rFont val="Arial"/>
      </rPr>
      <t>actually i think this is a dangerous side effect of crowdsourcing and creating a mass consensus, especially when the entire process is dependent on individual preferences being unique, should we just delete it? maybe just keep the doximity ranking part but not the columns (+2</t>
    </r>
    <r>
      <rPr>
        <sz val="8"/>
        <rFont val="Arial"/>
      </rPr>
      <t>)&gt;&gt;</t>
    </r>
    <r>
      <rPr>
        <b/>
        <sz val="8"/>
        <rFont val="Arial"/>
      </rPr>
      <t xml:space="preserve"> No I think we should keep it, crowdsourcing helps to have a general feel of the place, on which we can add our individual preferences.</t>
    </r>
  </si>
  <si>
    <t>&lt;&lt;the impressions are quite accurate to what my upper levels say. ^^^^^what do you mean - the individual impressions or ZK rankings or IV impressions tab?&gt;&gt; ZK rankings</t>
  </si>
  <si>
    <t>Also still unclear about what malignant means and who decides that?? It seems like it ranges from this program could be losing accreditation to the call schedule sucks to people are mean? Can anyone help clarify this or can we provide justifications on the ranking?</t>
  </si>
  <si>
    <t>so for anyone who has done UPMC interview, is some of the day on thalamus and other parts on microsoft teams??</t>
  </si>
  <si>
    <t xml:space="preserve">Anonymous vent: I have now done 8 interviews and while places are great it doesn't seem like I've found the clear #1 yet that checks all my boxes. Not ungrateful, just worried I might not have one clear standout by the end of all this. 4 to go, hoping one speaks to me or something ahahaha HELP </t>
  </si>
  <si>
    <t xml:space="preserve">omgg i felt the same way, BUT my 11th IV or something was amazing and I felt that instant connect; I also think it gets confusing when you try to quantify the program/look at the rankings, so I've been trying not to do that. Idk if that helped at all, but hang in there :) </t>
  </si>
  <si>
    <t xml:space="preserve">thank you so much, wonderful human &lt;3 </t>
  </si>
  <si>
    <t>I feel the same, but to be honest I am glad for this because it means I can make my choice based on location/geography. It would be hard if my favorite program was in a bad location.</t>
  </si>
  <si>
    <t>Ahh I'm so glad you said this, I haven't had a program I feel super excited about yet and I was starting to wonder if it wasn't possible on zoom. I'm cautiously optimistic hearing you say that!</t>
  </si>
  <si>
    <t>Dropping MCW on 12/21 if anyone is looking for that date</t>
  </si>
  <si>
    <t>you're a lifesaver</t>
  </si>
  <si>
    <t>I really need an interview at Cincinnati, due to lots of personal and family reasons, presently on the waiting list. What should I do, really anxious.</t>
  </si>
  <si>
    <t xml:space="preserve">LOI would be a good start, highlighting those personal connections to the area and why it's otherwise one of your top choices. </t>
  </si>
  <si>
    <t>did they say in the waitlist email whether they are planning to try to interview more than the 32 that they already scheduled?</t>
  </si>
  <si>
    <t xml:space="preserve">make sure to express your strong interest and explain why getting an interview is so important to you. </t>
  </si>
  <si>
    <t>OK maybe I'm overthinking things but based on ZK Rankings looks like there are only like 10-12 programs that people are ranking, and not the rest. And even then the rankings are kind of similar... Do you think it's worth going on 15+interviews (instead of the 12-15 that was previously suggested) since if everyone (or at least disproportionatly more compared to other yrs) ranks those in their top 10 most people won't get those schools and I should have schools further down my rank list as more reasonable options?</t>
  </si>
  <si>
    <t>I think you are overthinking (welcome to the club lol) I feel like only a few people have actually worked on that ZK ranking (I know I haven't had time to add anything yet) which means only a few people are looking at those programs. My top programs haven't been added to that list yet, so I don't think you need to be worried about that list! &gt;&gt;Thanks for your response. This process is crazy and the craziness of this year is not helping haha!</t>
  </si>
  <si>
    <t>so did y'all wear a suit to your UPMC child neuro interview or no??</t>
  </si>
  <si>
    <t>why wouldn't you?</t>
  </si>
  <si>
    <t xml:space="preserve">they encourage you not to </t>
  </si>
  <si>
    <t xml:space="preserve">I did on my day bc i forgot when I got dressed, but people in mine were wearing either business formal or just a nice blouse/sweater and that should be fine. I wish I had bc it’s nice not to wear the blazer, but whatever you’re more comfortable with! </t>
  </si>
  <si>
    <t>oooops i totally just wore mine and i thought everyone else did</t>
  </si>
  <si>
    <t>i think this has been asked before, but anyone know what the Detroit Medical Center/Wayne State interview day is like? trying to decide if i'll have a break to attend an online lecture from like 1-2pm</t>
  </si>
  <si>
    <t>the peds page has a tab with interview day info - I would love it if we could make one for our programs! not sure how to set it up though</t>
  </si>
  <si>
    <t xml:space="preserve">Hi everyone, no home-program applicant here! I have a question I should already know the answer to... but what exactly does it mean when a CN program is "consult only" and can anyone speak to the pros/cons of this?  </t>
  </si>
  <si>
    <t>Speaking more generally, you have programs that have an inpatient ward service and programs with only a Peds Neuro consult team. When a program operates as consult-only, you will focus on ONLY the neurological issues present in the child during hospitalization. The other general health/hospital issues are handled by the primary team that consulted you. When you have an inpatient ward service, they act as a primary admitting service that will handle all aspects of the patient's hospitalization, not just the Neuro stuff.</t>
  </si>
  <si>
    <t>&lt; in that regard, pros of consults is that you focus only on the Neuro issues, and get a taste of what most facilities offer in terms of inpatient Peds Neuro management (the average hospital may have a consult attending). With programs offering training via a full inpatient service, you get better experience treating every hospital issue in the patient BUT that's significantly less time devoted to the neurology learning around each patient</t>
  </si>
  <si>
    <t>Thank you so much!!! This was super helpful!</t>
  </si>
  <si>
    <t xml:space="preserve">Not trying to name and shame but what the heck is this UCSF schedule?! Literally 13 hrs on the first day with back to back socials?!?!  Lol halp </t>
  </si>
  <si>
    <t>4 more to go .... I am so tired &lt;---- y'all my face is literally sore from looking alert and fake laughing  &lt;------ I wish I did botox my forhead, like seriously tho (+1 LOL)</t>
  </si>
  <si>
    <t>Am I the only one frustrated by pediatrics interview days/info sessions where they're clearly only addressing the categorical applicants? I feel like on multiple sessions I've listened to a 45+ minute talk about elective rotations and different tracks only to at the very end be told "Oh this doesn't apply to you, your two years look different" and then I just feel my whole day is wasted. Sorry for the rant but none of my friends are applying to combined programs where this is an issue lol</t>
  </si>
  <si>
    <t xml:space="preserve">yes. this. bothers. me. so. much. you are not alone! </t>
  </si>
  <si>
    <t>This makes me really appreciate the programs that find a way to tailor their interview day for CN applicants even if it is a little awkward to meet peds/adult neuro applicants and then get taken out in the middle (I'm sure no one actually cares, I just always feel awkward about everything)</t>
  </si>
  <si>
    <t>kudos to WASHU; the peds day is CN applicants only and it's half day! (+1, they also make time during the socials to allow applicants to hang out and get to know each other without residents, which was so nice!)</t>
  </si>
  <si>
    <t>they didn't do that when i interviewed, sad :(</t>
  </si>
  <si>
    <t xml:space="preserve">Has anyone asked after the social to just stay on to chat with the other people interviewing? If they dont automatically offer it, wondering their response. I feel like they wouldnt care but what do i know </t>
  </si>
  <si>
    <t>they (wash u)actually offered us the applicants to stay on for longer to chat among ourselves; i am sure they received this feedback and already implemented it</t>
  </si>
  <si>
    <t>What time does the University of Michigain child neuro interview day start?? Im trying to see if I am able to do something that morning</t>
  </si>
  <si>
    <t>my michigan CN day was 8 am - 11:30 am EST</t>
  </si>
  <si>
    <t>When does BCH send the info mine is this Thursday haven't received anything yet?</t>
  </si>
  <si>
    <t>i got the schedule on friday for monday interview!</t>
  </si>
  <si>
    <t>&lt;&lt; thank you!</t>
  </si>
  <si>
    <t xml:space="preserve">&lt;&lt; Can you please say once you get the schedule? Mine is also this thursday and I havent received it yet &lt;&lt; Of course :) </t>
  </si>
  <si>
    <t>Just recieved mine!</t>
  </si>
  <si>
    <t xml:space="preserve">&lt;&lt; Thank you so much! Me too! See you on Thursday </t>
  </si>
  <si>
    <t>i asked this a couple days ago and i think they don't because i haven't seen any info about it</t>
  </si>
  <si>
    <t>Does Montefiore send anything for the interview day apart from thalamus or is it just those, I'm confused is it just 3 interviews with a Q&amp;A?</t>
  </si>
  <si>
    <t>they have info videos/ attachment when you click into their program profile on thamalus!</t>
  </si>
  <si>
    <t>Thank you! I did see those, so it just starts at 10 am directly with an interview, there is no introduction or program overview?  On thalamus it says it starts at 9 am but the zoom link is for 10 am, am I overthinking this?</t>
  </si>
  <si>
    <t>Yep, it’s just whatever is on thalamus ! I was the same and thought I had to be missing something so I emailed the coordinator for mine back in Nov, but it’s just the thalamus interviews. Make sure you review the stuff under the about the program section on thalamus though since there isn’t a formal overview session! It probably says 9 on the site bc someone on your day probs has an interview at 9 but theyre staggered. I think mine also started at 10.</t>
  </si>
  <si>
    <t xml:space="preserve">I just sent an email but you are a saint! Okay great to know, I've asked if I could attend a future Thursday sessions for the professors meeting since I have another interview I hope they don't mind. I asked to do the same with peds interview and Q&amp;A and they scheduled my interview but I haven't heard back for my Q&amp;A. I feel so high maintenance now, ANYHOW thank you!!!! I am just venting. </t>
  </si>
  <si>
    <t>would u do loma linda or nationwide?</t>
  </si>
  <si>
    <t xml:space="preserve">Nationwide is a much higher ranked program and offers more spots (I think. I know LL only has one spot) &lt;Nationwide has 5 spots available </t>
  </si>
  <si>
    <t>kk thx (im from west coast never been to ohio so was considering geography but nationwide would probs be better for career so ill go for it!)</t>
  </si>
  <si>
    <t>&lt; I think you should go for it! If you are interviewing at other west coast places, then Nationwide could be an option weighed more towards furthering education 
--&gt; thx, you guys are always so supportive :)</t>
  </si>
  <si>
    <t>if we get a formal rejection email from peds program, should we expect a separate rejection email from CN program of the same institution? I've had programs that send two separate rejection emails from both peds &amp; CN, but some only from peds...thanks! (12/8)</t>
  </si>
  <si>
    <t xml:space="preserve">If you had to apply to both programs then I feel like they don't send you a seperate rejection, but if you applied to peds seperately for yourself the rejections are seperate as well. For example JHU only sent out peds rejections but for Nationwide I got a peds rejection and a CN interview (The peds program requires a 1 year prelim for IMG's but the CN program doesn't and they actually have IMG's in their program without that experience) </t>
  </si>
  <si>
    <t xml:space="preserve">&lt;got it. Thank you! </t>
  </si>
  <si>
    <t>I had put UTSW v Baylor on the Program A vs Program B tab but it hasn't received any input, just wondering if y'all had any thoughts</t>
  </si>
  <si>
    <t xml:space="preserve">I was surprised by how much I ended up preferring UTSW over Baylor. UTSW had passionate program directors on both CN and Peds sides, they seemed to have a large patient volume but residents seemed to have a good work-life balance and were happy people. UTSW also said they could fund fellowships in any subspecialty interest and the medical campus seems to be growing with neuroscience at the forefront. Baylor's residents on both peds and CN explicitly said they often felt too busy and "we honestly need 4 teams instead of three" on the inpatient neuro side. Baylor also seemed to be able to support most subspecialty interests but my interviewers weirdly didn't dive into a lot of information about the opportunities available with me. Caveat is I have very specific and niche interests in child neuro so it may have been a poor fit thing. </t>
  </si>
  <si>
    <t xml:space="preserve">&lt;&lt;thank you for the input! I did also prefer UTSW over Baylor, feeling similarly that the faculty at UTSW felt more passionate. </t>
  </si>
  <si>
    <t>Shout out to my homies coming up with questions out of thin air in our 4th resident panel of the 2day interview hahaha</t>
  </si>
  <si>
    <t>&lt;this tho &lt; so grateful for y'all! (+1)</t>
  </si>
  <si>
    <t>Is someone please able to give the times of the university of Michigan neuro portion interview day? I really need to schedule an appt that day and I'm trying to figure out what time it starts and ends!!</t>
  </si>
  <si>
    <t>my michigan CN day was 8 am - 11:30 am EST (back in november)</t>
  </si>
  <si>
    <t xml:space="preserve">I feel like this year we should have had a segment where we just had programs and their interview schedules. Since everything is on zoom every program sends stuff at different paces and its anxiety inducing. </t>
  </si>
  <si>
    <t>Guys really wanted Cleveland clinic interview, due to family ties, even sent multiple letters of interest. Did they just send out only one round of interviews on 10/23, or did they send out more ? Please share. Do not know if I should hold hope in their direction or not now.</t>
  </si>
  <si>
    <t>Only one person, but haven't heard from them (maybe it was just one round?) I like to think we can hold hope until the rejection email comes from a program</t>
  </si>
  <si>
    <t>I got an interview from Mayo last week and I wasn't on a waitlist or anything (I mean someone obviously dropped an interview but still), don't lose hope</t>
  </si>
  <si>
    <t>Last Fri night I was offered Cleveland Clinic interview off of waitlist for this week (starting tomorrow) but had to decline it this AM due to schedule conflict. So I know as of this AM they had a spot open! Since the timing is so tight, maybe call the PC to see if they still have availibility?</t>
  </si>
  <si>
    <t>I sent an email of interest beginning of November and got to interview with them a couple weeks later so I hope you get a chance!</t>
  </si>
  <si>
    <t xml:space="preserve">Are you on the waitlist, if so I would maybe give the coordinator a call </t>
  </si>
  <si>
    <t>definitely call! they have availability on thalamus</t>
  </si>
  <si>
    <t>Deleted because I got this resolved!! Thanks! :) &lt;&lt; yay so glad this worked out for you!</t>
  </si>
  <si>
    <t xml:space="preserve">Were you notified about being on a waitlist or only know you were on it since you got offered an interview? (ps goodluck getting someone to switch) &lt;&lt; Thank you!! I had emailed the program with an LOI / asking about my standing and was told I was on the WL &lt;&lt; that makes sense, thank you! </t>
  </si>
  <si>
    <t>LOL found out I applied to the wrong Peds program for XXX and the real program never got my app so had to send in my ERAS stuff to them for real just now. No wonder I never heard from their Peds program after my CN invitation. Anyone know on Thalamus if there are any XXX Peds spots available?</t>
  </si>
  <si>
    <t xml:space="preserve">at least one! ahh that's nerve-racking, didn't know they had multiple programs </t>
  </si>
  <si>
    <t>Thanks. Which date is it for?</t>
  </si>
  <si>
    <t>just looked for you --&gt; current spots are 1/7,  1/11, 1/14, 1/18, 1/21, 1/28
technically they wanted us to schedule peds within a week of CN, but given your circumstance I would think whenever should be ok</t>
  </si>
  <si>
    <t>Thanks so much!! :) Sounds like there's space, phew! &gt; you're welcome!</t>
  </si>
  <si>
    <t>which program was this? I had this happen with JHU :( &gt;&gt;&gt;UMichigan</t>
  </si>
  <si>
    <t>For the BCH interview did you guys wear your regular attire (jackets), BCRP specifically had some notes about dressing attire but I wasn't sure?</t>
  </si>
  <si>
    <t>I just wore my regular interview outfit, because I look good in it ;). You could def wear clinic attire instead though.</t>
  </si>
  <si>
    <t xml:space="preserve">No my regular outfit is great, it gets me in the mood :D </t>
  </si>
  <si>
    <t>Is there anywhere on this doc where we can see which programs SOAPed last year?</t>
  </si>
  <si>
    <t>(ooooo I want this information &lt;3) hope we find it!</t>
  </si>
  <si>
    <t>Hello I have this information as a link. Should I post the link here or somewhere else? Or should I type it out somewhere else? &lt;&lt;thanks for sharing!</t>
  </si>
  <si>
    <t>&gt;&gt;Please share here, this list is a safe place, anonymous, so please share.</t>
  </si>
  <si>
    <r>
      <rPr>
        <sz val="8"/>
        <rFont val="Arial"/>
      </rPr>
      <t xml:space="preserve">Here it is! </t>
    </r>
    <r>
      <rPr>
        <u/>
        <sz val="8"/>
        <color rgb="FF1155CC"/>
        <rFont val="Arial"/>
      </rPr>
      <t>https://bsolomon.us/app/residency-match/</t>
    </r>
  </si>
  <si>
    <t>Am i reading it correctly?  Childrens National, boston, johns hopkins all soaped a position?? &lt;&lt;&lt; Yes. My advisor sent me a list of all CN programs that have gone unmatched at least once since 2016 and it's basically every program at some point including the ones you mentioned, so I believe it. The list my advisor sent me isn't delineated by year like this link though, so it's more confirmatory than anything.</t>
  </si>
  <si>
    <t>It looks like the positions that dont fill and need the soap are the advanced or the reserved, not the categorical --&gt; exactly, like 95% are Reserved positions, and of the Categorical positions that went unmatched in last 5 yrs, maybe 1-2 spots are from big name places.</t>
  </si>
  <si>
    <t xml:space="preserve">wish there was a way to see which programs were categorical vs advanced without actually looking up program numbers </t>
  </si>
  <si>
    <t>&lt;&lt; categoricals end in C0 and advanced end in A0 I believe &lt;&lt;correct</t>
  </si>
  <si>
    <t>can someone tell me more about OHSU pleaseee &lt;&lt; to calrify, are these comments for Nationwide OSU or Oregan HSU?? --&gt;Oregon</t>
  </si>
  <si>
    <t xml:space="preserve">I interviewed there last month. What do you want to know? </t>
  </si>
  <si>
    <t>what kind of vibes did you get from the program? i interviewed today and i'm just kind of unsure how i feel about it idk i loved a lot of things but i just wanted to hear someone else's perspective on what they thought about strength of program/faculty interactions/residents</t>
  </si>
  <si>
    <t xml:space="preserve">I had good interactions with residents and faculties, but did feel that attendings and program leadership mentioned too frequently how they're "not" Boston Children's. I disliked programs that constantly compare themselves to others during interview day. </t>
  </si>
  <si>
    <t>Omg I agree. So much "not" Boston's, "not" UW, etc. I really enjoyed my peds day and was kicking myself during my whole CN interview. I did not like the vibes there at all but that is just me!</t>
  </si>
  <si>
    <t>they did do that a lot lol I feel like the dude was justifying his decision to be at OHSU to himself more than anyone else bc he trained at such crazy places</t>
  </si>
  <si>
    <t>Has anyone interviewed with CMH in Kansas City yet?</t>
  </si>
  <si>
    <t>Did anyone get a detailed peds schedule for Indiana U ?? it just says peds from 2-5</t>
  </si>
  <si>
    <t>No but when I interviewed it was just an overview and then 1 interview with the PD I think.  Also some time to chat with the CN residents. We finished earlier than 5</t>
  </si>
  <si>
    <t>great, thanks so much!!</t>
  </si>
  <si>
    <t>https://mk0nrmp3oyqui6wqfm.kinstacdn.com/wp-content/uploads/2020/05/Program-Results_2016_2020.pdf Here is a document from the NRMP which shows program match results for each year (pre-SOAP). Codes that end with C0 are categorical, R0 are reserved, and A0 are advanced (I honestly don't know the difference between advanced and reserved).</t>
  </si>
  <si>
    <t>Programs that didn't fill their categorical spots before SOAP last year: St. Louis Univ, UNM, Jefferson, Puerto Rico, UTHSC, UT Austin, Utah</t>
  </si>
  <si>
    <t>thanks for this!</t>
  </si>
  <si>
    <t xml:space="preserve">Advanced= you can start after two years of peds requirements met at another program. Reserved= Basically fellowship after 3 years of peds </t>
  </si>
  <si>
    <t>UCLA this Friday starts 10:30am. Safe to assume PST?</t>
  </si>
  <si>
    <t>Probs. Times listed for these places are usually local time unless otherwise stated</t>
  </si>
  <si>
    <t>what time does the UCLA neuro day end?</t>
  </si>
  <si>
    <t>According to the schedule, around 4:20 (PST) &lt; thanks!!</t>
  </si>
  <si>
    <t>Does UCI/CHOC provide info before the neuro interview?</t>
  </si>
  <si>
    <t>what kind of info? &lt; about the program/ intro video etc &lt;the PD will do an intro lecture on your interview day with program info/logistics</t>
  </si>
  <si>
    <t>side question, was that webinar earlier in Nov required? no</t>
  </si>
  <si>
    <t>That moment when the peds PD says "The issue with Child Neurology residents is..." HEY NOW</t>
  </si>
  <si>
    <t>name and shame! (+3)</t>
  </si>
  <si>
    <t>Im more curious about what the issue was lol</t>
  </si>
  <si>
    <t>Can anyone who has interviewed at MGH share their thoughts / overall impressions?</t>
  </si>
  <si>
    <t xml:space="preserve">Seemed very neuro heavy. Obviously not a stand alone children's hospital. Sounds like they lose pt volume to BCH. Multiple people said to me, "well if you need to see 20 cases of XXX to learn it, this isn't the place for you. If you can see four and read about it and learn it just with that, this is the place for you" etc. </t>
  </si>
  <si>
    <t>&lt;&lt; got the same "if you are the type of person that needs to see 20 patients with X to learn, this is not your place" . but I felt faculty is amazing and the residents are very happy. Lots of elective time and lots of research opportunities</t>
  </si>
  <si>
    <t>Thank you so much!</t>
  </si>
  <si>
    <t xml:space="preserve">I had the opposite experience, they seemed to really value reseach. Two of the PDs at least seem to be really big into epilepsy research and the residents seem to have a good amount of publications. So weird that we had opposite experiences. </t>
  </si>
  <si>
    <t>Seemed like they were really invested in their residents but like it was a BIG workload. the residents kept repeating "we work hard, but learn a lot". I thought the PD was super cool and nice. The department seems close but not obsessed with each other like I've seen at some other places.....What did you think?</t>
  </si>
  <si>
    <t>I didn't have my interview here yet but one of my attendings trained at Monte and said the workload was pretty crazy, which could be a positive i guess but she did emphasize how intense it was</t>
  </si>
  <si>
    <t>Had a pretty intense interview with one of the PDs. After 10 years of consistent involvement in research, they shared their thoughts that they were uncertain at my level whether I would be able to get funding if I wanted to pursue research and that no school would support someone who wanted to become a physician scientist unless you were on a research track but they would train you clinically. Asked me if anyone hated me intensely? Asked me if I'm scared of coming to NY. I want to do research so this basically I felt gave me my answer as to how this program would view someone who wanted to pursue research as part of their career.</t>
  </si>
  <si>
    <t>wtf...???? that's so odd...esp bc child neuro is such a research heavy speciality. lol this all makes sense bc my attending who trained there had like little to none research experience before becoming an attending which is kinda weird</t>
  </si>
  <si>
    <t>&lt; why would they invite someone who is interested in pursuing career in research? this just takes away an interview spot from someone else who is just interested in clinical training. ugh</t>
  </si>
  <si>
    <t>Most people are "nice" on Zoom and say "our program is like a family"...How else are you judging culture of a place and if you "fit" with them?</t>
  </si>
  <si>
    <r>
      <rPr>
        <sz val="8"/>
        <rFont val="Arial"/>
      </rPr>
      <t xml:space="preserve">Everyone's favorite thing about the program is the people.... so hard to tell &gt;&gt;&gt; also they don't know anything else but working with </t>
    </r>
    <r>
      <rPr>
        <b/>
        <sz val="8"/>
        <rFont val="Arial"/>
      </rPr>
      <t>those specific</t>
    </r>
    <r>
      <rPr>
        <sz val="8"/>
        <rFont val="Arial"/>
      </rPr>
      <t xml:space="preserve"> people, which is not helpful to us.</t>
    </r>
  </si>
  <si>
    <t>I CANNOT TELL FIT FOR THE EFFING LIFE OF ME ON ZOOM</t>
  </si>
  <si>
    <t xml:space="preserve">I had 1-2 socials or questions and answers where residents end up chatting with each other or with applicants. I feel like the whole process of "what questions do you have for me" kind of ruins the flow. I mean scheduling, rotations and a lot of the questions are valid but in a lot of the cases I get the sense that most of us are just asking questions until the clock runs out or else it will look like we are uninterested. When that doesn't happen I feel like, its GOOLD. Also with some interviewers I just end up chatting about child neurology, it feels like you are at the same level, I find that quite nice instead of just anwering questions about XYZ. </t>
  </si>
  <si>
    <t xml:space="preserve">May seem like an oddball question but curious what others think.. how are you gauging whether or not a program wants you? I know this is definitely the most stressful part of the entire match process, just trying to be smart about my decision. </t>
  </si>
  <si>
    <t>I'm really not. I don't think its helpful and programs can really say whatever they want so there isn't a reliable metric. I'm just going to rank based on my preferences. (+2)
I think it is kinda important to judge this too, not to change preferences, but to see if you could handle working with them for 5+ yrs, like it would suck to work with people who you know don't really like you as much, right?</t>
  </si>
  <si>
    <t>They invited me to interview :) &lt;--- say it louder for the people in the back!!!</t>
  </si>
  <si>
    <t>can anyone that has interviewed at Nationwide share their thoughts/impressions. I have my interview in January &lt;&lt;yes please, have my interview next week!</t>
  </si>
  <si>
    <t xml:space="preserve">I had a really pleasant interview with them. very personable and the PC was helpful with questions i had </t>
  </si>
  <si>
    <t>&lt;&lt;Did you get to meet the Peds and Child Neuro PD?</t>
  </si>
  <si>
    <t xml:space="preserve">&lt; You meet both &lt; For peds I met with the APD </t>
  </si>
  <si>
    <t>&lt;&lt; Hospital is absolutely gorgeous, the faculty who do the interviews were all really nice, supportive, and approachable. Seems like the volume is extremely high and residents are VERY busy, but they didn't seem overworked (but also didn't seem super energetic/enthusiastic either compared to other places?). Did get the vibe tho that there is more of a formal relationship between residents and attendings. They do 2wk blocks of night float instead of home call and everyone seems to love that. Didn't really get to learn a ton about the quality of their adult neuro and would be curious to know more, OSU is about 15 mins away so I wonder how "separated" they feel.</t>
  </si>
  <si>
    <t xml:space="preserve">&lt;&lt; I actually asked about the relationship with OSU. Sounds like once you hit your PGY 3-5 years then you are on service together ( OSU residents come to Nationwide for consults and vice versa). </t>
  </si>
  <si>
    <t>&lt;&lt;Thank you guys for your input! Did they talk at all about resident assistants?  Think thats something I remember from their virtual open house event</t>
  </si>
  <si>
    <t>&lt;they talked about it briefly in the night before but would be something good to ask about especially if they mentioned it in their open house</t>
  </si>
  <si>
    <t xml:space="preserve">Anyone interviewing at Jersey Shore tomorrow? I'm in the PM session and haven't received anything yet </t>
  </si>
  <si>
    <t>what are the cons to not having a stand-alone hospital? I've heard this question come up, but I've only worked at a standalone children's hospital!</t>
  </si>
  <si>
    <t>Pros of stand-alone children's hospital: EVERYONE working there is specialized to work with kids, so they can more readily answer patient questions and treat them. Conversely, hospital-within-a-hospital setups treat children within a single ward/floor of a general hospital. Pros of this situation is that advanced therapies used frequently with adults but rarely in kids are readily available in case a kid needs it. Con is that you have more adult-oriented practitioners that may or may not be comfortable working with children</t>
  </si>
  <si>
    <t>&lt;&lt; thank you so much! this was helpful!!</t>
  </si>
  <si>
    <t>Dumb question... what does "academic" career REALLY mean? Is this at odds with just being clinician? Does it entail doing research at least part time? Thank you!</t>
  </si>
  <si>
    <t xml:space="preserve">It involves being involved in research or medical education. Department chairs and deans of medical school are all academics. </t>
  </si>
  <si>
    <t>Also the research aspect could be both clinical/basic, but basically it means you want to do research and teach in addition to your clinical responsibilities</t>
  </si>
  <si>
    <t>academic means you are at a teaching hospital with residents and medical students and not working in a private practice.</t>
  </si>
  <si>
    <t>Does anyone have any interest in sharing which programs contacted them afterwards with things like, "we hope you consider our program highly" or "We hope to see you in July"  etc? And then if someone sees a program they interviewed at listed, but DIDN'T get that kind of email, they could chime in. I know they will send these to multiple people, but it's helpful to know whether they sent it to every applicant, or just a handful that they have a high interest in. At this point I'm having a really hard time ranking because they all kind of feel the same, and it would really help me to rank knowing which programs have higher interest in me, too.</t>
  </si>
  <si>
    <t>We could list the program in a box and then if you got one of those emails, put a plus, and if you interviewed there but didn't get an email, put a minus?</t>
  </si>
  <si>
    <t xml:space="preserve">A lot of people send thank you notes so its important to know if these would be in response to thank you notes, also I feel like there are a lot of applicants outside of this group so I don't know how accurate a depiction this would be and it might be slightly anxiety inducing but I understand the need to make smart decisions since most programs are taking &lt;5 candidates </t>
  </si>
  <si>
    <t>&lt;&lt; That's a good point about TY responses. I don't write thank you notes, but even if I did the emails I've been receiving have been sent in less than 24 hours after the interview, and I don't think many people get thank yous out that fast?   I guess the main value for me would be if someone was able to point out that they didn't receive communication from a program that I did. It would mean they don't generically send them out to all applicants, even if I didn't know exactly how many they did send</t>
  </si>
  <si>
    <t>Now that I'm thinking about it, the negative feeling that might be created by someone realizing they didn't receive a communication might outweigh any benefit of knowing that your commication was selective. (+1)</t>
  </si>
  <si>
    <t xml:space="preserve">I have not receive any communication of that sort from any program. I have only received response to thank you notes but in a very kind and formal not compromising way </t>
  </si>
  <si>
    <t>I haven't recieved anything like that as well however some responses to my thank you notes have contained phrases like "I hope you strongly consider us" and such. But those same interviewers had expressed those feelings/thought during the interview as well. I feel like once interviews are done and we send LOIs wouldn't that also clarify things, Last years excel also has a tab called Post-Interview communication but its empty</t>
  </si>
  <si>
    <t xml:space="preserve">it was actually mentioned during one of my interviews how gladly they would like me to have me there and what they would do to make sure I get everything during training, to get in touch with them soon after match to carve a path etc etccc, and to stay in touch no matter where I match; it felt like recruitment and very grateful obviosuly. has anyone had that? </t>
  </si>
  <si>
    <t>&lt; My school told us not to listen to anything PDs or faculty say in interviews or afterwards. Nothing is binding and they can say "we could really see you here" or "you're one of our top candidates" to literally every candidate if they want to. Or one faculty member might care more about the match rules, etc. I don't think it's a helpful resource to compile this data because it's going to vary by person at institution AND it is often not meaninful to start with. And it might bias people's ranking in ways that aren't helpful (see conversation a while ago about why OUR rankings matter a lot more than schools)</t>
  </si>
  <si>
    <t xml:space="preserve">&lt;&lt; Agree with what your school told you. I will rank according to where I want to go, disregading what they told me or if they responded saying they thought I was a great fit there. </t>
  </si>
  <si>
    <r>
      <rPr>
        <sz val="8"/>
        <color rgb="FF000000"/>
        <rFont val="Arial"/>
      </rPr>
      <t xml:space="preserve">^in </t>
    </r>
    <r>
      <rPr>
        <b/>
        <sz val="8"/>
        <color rgb="FF000000"/>
        <rFont val="Arial"/>
      </rPr>
      <t>IV impressions tab, scroll all the way to right, made a column called Post-Interview Communication for anyone that is interested</t>
    </r>
    <r>
      <rPr>
        <sz val="8"/>
        <color rgb="FF000000"/>
        <rFont val="Arial"/>
      </rPr>
      <t xml:space="preserve"> in contributing or knowing. It's there if you want to know, but I also understand that some may find this too anxiety-inducing so I've left some space btwn rest of columns and this one</t>
    </r>
  </si>
  <si>
    <t>Thank you!!</t>
  </si>
  <si>
    <t>^Agreed. For me personally, perhaps the truth will hurt but I would rather know this now than find out at Match Day that programs I liked a lot didn't like me back. At that point it's too late for me to change/come to terms with the trajectory of my situation, but it's not too late now.</t>
  </si>
  <si>
    <t>^thats good to know that even your interviewers have been pretty suggestive of their thoughts via conversations and repsonses to your emails. i havent received any verbal or written comments like these at any of the places ive been so far, even after sending thank-yous. .... I keep getting "hope to stay in touch, wherever you go!" ... not sure what to make of it...</t>
  </si>
  <si>
    <t>&lt; Some people take seriously the Match best practices and dont commit in their responses. I have friends in previous years that despite not receiving response to thank you letters matched in their top 3 options. I wouldnt let that discourge me.</t>
  </si>
  <si>
    <t xml:space="preserve">&lt; I strongly second that, you might not get a reply/or generic reply but might still have a high chance to match. Its tricky but I feel like you may end up sabotaging yourself. </t>
  </si>
  <si>
    <t>I have had some programs ask if I wanted to meet with any faculty in particular, and then if they are not available on the interview day they schedule meetings with me outside the interview day. Am I supposed to wear my whole suit get-up to these meetings??</t>
  </si>
  <si>
    <t xml:space="preserve">&lt; Wear something business casual/nice? Depends on the place as well, I feel like some faculty we see are dressed like they are about to be interviewed on a regular basis :D </t>
  </si>
  <si>
    <t>I would dress formally</t>
  </si>
  <si>
    <t>&lt; i think if you just look put together its fine. I joined an extra meeting with a faculty after my interview day and he was wearing a sweatshirt because he was working at home. I feel like as long as you look presentable youre good</t>
  </si>
  <si>
    <t>Thanks all!!</t>
  </si>
  <si>
    <t xml:space="preserve">^I asked someone who matched last year and he told me that the phrases "hope to stay in touch" or "you'll do well wherever you match" only mean that you are a good candidate. People are just being nice and supportive, I think we shouldn't read too much into it. </t>
  </si>
  <si>
    <t>Anyone have any thoughts on University of Rochester?</t>
  </si>
  <si>
    <t xml:space="preserve">These people were so nice!! Felt very relaxed during interviews because everyone was so kind and had clearly closely reviewed my application. During their case conference residents were "cheering" each other on when someone would answer questions. Seems like the faculty is all very eager to mentor their trainees and support them. Faculty all insisted on first name basis. I personally would've liked to see more diversity but PD said they are aware and trying to improve this. </t>
  </si>
  <si>
    <t xml:space="preserve">my school is offering either ACLS or PALS certification for us next year before residency. question: do most programs certify us in PALS during peds years anyways? in that case I will just take ACLS now to broaden my skillset </t>
  </si>
  <si>
    <t>Has anyone had a PD call them after interview? like is that normal?</t>
  </si>
  <si>
    <t>&lt;&lt; I havent. But a friend applying to Anesthesia has received calls from some PD. I think its not within Match best practices but people sometimes do it</t>
  </si>
  <si>
    <t>&lt;&lt; Where did you receive a call from ?</t>
  </si>
  <si>
    <t>I did get call from the APD at University of Louisville, he just wanted to check in and make sure I didn't have any other questions. (+2)</t>
  </si>
  <si>
    <t>It's fine as long as they don't ask you where you are ranking their program.</t>
  </si>
  <si>
    <t xml:space="preserve">I am good with 1hr happy hour, 2hr is just way too long. and then another hour of Q&amp;A with residents the next day. </t>
  </si>
  <si>
    <t>CHLA vs CHOC?</t>
  </si>
  <si>
    <t>&lt;&lt; Would also love to hear any impressions from people's interview day at CHLA! I am currently conflicted if they would be the right fit for me</t>
  </si>
  <si>
    <t>CHLA and CHOC both have high volume peds. CHLA overall seemed more established to me in terms of CN whereas CHOC felt like they were more in a period of change and growth. However I liked some of the CHOC faculty more than some of the CHLA faculty. I think both are good options and similar environments so it'll be a personal choice for many!</t>
  </si>
  <si>
    <t>^to add on, CHLA vs UCLA vs CHOC vs UCSD? im having a hard time distinguishing btwn SoCal schools</t>
  </si>
  <si>
    <t>For those who have done the CHLA interview, what times are the interview day starts and finishes?</t>
  </si>
  <si>
    <t>930-230 pst for peds, 9-2 pst for CN &lt;&lt; thank you!!</t>
  </si>
  <si>
    <t>Just dropped OHSU so hopefully someone on the waitlist gets that spot!</t>
  </si>
  <si>
    <t>I may have missed this further up, but about how many interviews are people taking in the end? I am getting pretty fatigued from them and am thinking of cancelling some later interviews</t>
  </si>
  <si>
    <t>My adviser told me 12-15 interviews and I'm doing 15. However I'm only halfway done and regretting that many because I am already SO burnt out. Unfortunately, I saved all my top programs for the last half because I wanted to be "well practiced" (+2)</t>
  </si>
  <si>
    <t>I'm also doing 15!</t>
  </si>
  <si>
    <t>I had originally signed up for 16 but dropped a few so now I'm doing 12</t>
  </si>
  <si>
    <t>am currently signed up for 19 but will likely be dropping to do 15</t>
  </si>
  <si>
    <t>12 as well and wishing I capped at 8-10</t>
  </si>
  <si>
    <t xml:space="preserve">I got 20 interview offers, and am keeping 15 interviews. </t>
  </si>
  <si>
    <t>I am doing 14 interviews (dropped 2 this month cuz I didn't realize how tiring this could be)</t>
  </si>
  <si>
    <t>Does anyone know the times of the University of Michigan pediatric interview day??</t>
  </si>
  <si>
    <t>depends on the day you signed up, some are AM some are PM, per thalamus</t>
  </si>
  <si>
    <t>Has anyone else had the CN portion in the evening??</t>
  </si>
  <si>
    <t xml:space="preserve">My interview with Lexington Kentucky is on Wednesday and I've had zero communication from them since my interview broker invitation back in October </t>
  </si>
  <si>
    <t>there's been a lot of discussion about this above</t>
  </si>
  <si>
    <t>Yes, and this is follow-up to that. My inteview is literally in 2 days. I'm wondering when others received their itinirary, for those who interviewed before me. (+1)</t>
  </si>
  <si>
    <t xml:space="preserve">Update, I literally just received their email.  HEADS UP, there is a meet and greet the night before!  Would have been nice to know this, I already scheduled a zoom with another program for that night </t>
  </si>
  <si>
    <t>The peds interview link is in Thalamus!!</t>
  </si>
  <si>
    <t>Sorry for the misunderstanding, but we are reapplicants trying to create better supports and resilience for future unmatched medical students who unfortunately will go through the same circumstance, so if you are a reapplicant and are okay with sharing your story anonymously to create a better future system, please email us at kdl25@pitt.edu or tar76@pitt.edu for more details. Thanks for sharing your stories as we know from personal experience is hard</t>
  </si>
  <si>
    <t>I hope im not participating (+3!)</t>
  </si>
  <si>
    <t>Yay, Stanford rejection (+6)</t>
  </si>
  <si>
    <t xml:space="preserve">Anyone else struggling to decide what they like better - blocks of night float with no "call" or home overnight call? The abrupt adjustment to NF hours would suck but it would be nice to get everything over with in 1-2 week blocks a couple times a year. Also not sure how realistic NF is for those with pets / kids / SOs etc. Curious what everyone elses thought process has been </t>
  </si>
  <si>
    <t>i've heard you will adjust to whichever one and not to focus on that when deciding on programs. Although, i have heard that people with kids may prefer being on call q4 or q-whatever so that they can see their kids more often during the bad months</t>
  </si>
  <si>
    <t xml:space="preserve">Interviewing with child neurology fellowship program at Tufts. I'm super confused about how the ranking would be, if you rank them does that mean that you do their peds program automatically? </t>
  </si>
  <si>
    <t>they are coded as a categorical position right? so I assume yes 5 year program... but sooo confused</t>
  </si>
  <si>
    <t>Are any other applicants joining the UK pre-interview mixer going on right now?</t>
  </si>
  <si>
    <t>I would have except I already had another thing tonight. See you tomorrow morning!</t>
  </si>
  <si>
    <t>Anyone have thoughts about UMich?</t>
  </si>
  <si>
    <t xml:space="preserve">I did a month with their child neuro and loved it. Don't have much experience with the peds side which I've heard can be a little more strenuous, but can def say the child neuro staff is incredibly supportive and all around cool people--&gt; thank you for sharing!! i did hear the peds side is pretty rough but appreciate the CN perspective lol </t>
  </si>
  <si>
    <t>Can you comment on their interview day??</t>
  </si>
  <si>
    <t>i had a mix of people who were super enthusiastic and interested in my app and others where you could tell they barely read it or were too exhausted to ask about my interests. overall hard to tell how i feel about the program just based off of the interview. most interviews were casual conversation interspersed with some behavioral questions here and there</t>
  </si>
  <si>
    <t>Does anyone know if Dupont/Jeff has a social the night before? Trying to see if I can attend a social for a diff program the night before my interview</t>
  </si>
  <si>
    <t>nope, you get time with residents during the day</t>
  </si>
  <si>
    <t>thank you so much!!</t>
  </si>
  <si>
    <t>^^^ did you dress business casual like they said or wear a suit?</t>
  </si>
  <si>
    <t>Is anyone wrapping up their interview season before New Year's?</t>
  </si>
  <si>
    <t>i wish :(</t>
  </si>
  <si>
    <t>Does anyone have the zoom link for the peds portion of the UK interview tomorrow lol</t>
  </si>
  <si>
    <t>Mine was back in November but if I recall correctly the peds portion should be on thalamus under Schedule</t>
  </si>
  <si>
    <t>UW vs UCLA?</t>
  </si>
  <si>
    <t>to whoever asked a while ago, I jsut got a cleveland clinic interview, I was not on their waitlist, so hope you get one too!</t>
  </si>
  <si>
    <t>I dressed casual for this and then a lot of people were in like business casual (not suits, but not the sweatshirt I was in loll)... also no one brought "kids, pets, or spouses" like they said you could. So beware it was more formal than I was expecting!</t>
  </si>
  <si>
    <t xml:space="preserve">UGH, I wanted to wear a sweatshirt haha. Thank you for the heads up!! </t>
  </si>
  <si>
    <t>I was actually very comfortable and wearing my hoodie, didn't feel underdressed.</t>
  </si>
  <si>
    <t xml:space="preserve">Maybe it was just my day? </t>
  </si>
  <si>
    <t>How do you respond when someone keeps asking you where else you're interviewing? This was a Chair, it was very awkward. I kept trying to dodge by saying I'm applying broadly, but after repeated questioning I caved and admitted yes. UGH.</t>
  </si>
  <si>
    <t xml:space="preserve">Wow I'm so sorry that happened to you! Not sure I have a good answer for this. I'd like to say that I would've said something like "I'm so sorry but I don't feel comfortable answering that question during our interview. I would love to talk more about the opportunities at (that program's name) because I'm really interested in your progrram here... etc." ?? But idk if I could've come up with that in the moment ! </t>
  </si>
  <si>
    <t>&lt; That's a good answer, thank you!! Will try to say this next time (but hopefully this was a rare occurrence)</t>
  </si>
  <si>
    <t>If they asked me more than once, I would call them out on it. It does not matter to them who else I am applying to. We HAVE to apply to more than one program, and they know that. I would be angry at the program. I am sorry you had to deal with this!</t>
  </si>
  <si>
    <t xml:space="preserve"> &lt; Yes! I am angry. This was one of my top 3 places but honestly after this, especially how pressured and uncomfortable I felt during the conversation, I don't even want to go there. The guy was nosy about other parts of my family/personal life too (and I didn't handle those questions as well either, but that was on me). I can only imagine how being a resident under this Dept. Chair would feel like :(</t>
  </si>
  <si>
    <t>That sounds awful I'm so sorry. Was this chair asking about specific programs or did he ask you to list all of your other programs? How did he react after you told him?</t>
  </si>
  <si>
    <t xml:space="preserve">name and shame?? I have a suspicion of where this might be </t>
  </si>
  <si>
    <t>&lt; He asked me if I was interviewing with other programs in the same geographic area, by name, probably 4 times throughout the interview. He was quiet afterwards, but I tried to keep the conversation going by saying I'm applying broadly and that this school had a lot of things I was looking for. Our coversation ended like 5 mins early, if that's any indication of how things went. I wonder if he was testing my resistance skills, but if so, I failed. :(
&lt;I won't say name, but this was West Coast. Did you experience something similar, as well? If so, where? I'm curious if he was picking on me b/c of how I reacted or if he just generally asked everyone this.</t>
  </si>
  <si>
    <t>Oh it must not have been the same. I had a similar (but way less intense) experience at an east coast school. I'm so sorry that was your experience! That's unfair and just so uncomfortable for you.</t>
  </si>
  <si>
    <t>Due to a family matter, I need to cancel my interview with Jersey Shore on 12/18. I feel really guilty about my last minute notice so if this date works for anyone who received an invite from the program please reach out to them :(</t>
  </si>
  <si>
    <t>^ I had this at a west coast school too, i was asked if i was applying to all the other west coast schools BY NAME!!!</t>
  </si>
  <si>
    <t>Residency Program Bingo....GO!</t>
  </si>
  <si>
    <t>"Big city with a small town feel"</t>
  </si>
  <si>
    <t>"The best thing about our program is the people"</t>
  </si>
  <si>
    <t>"we're a family"</t>
  </si>
  <si>
    <t>^^Haha this is awesome&gt;&gt;</t>
  </si>
  <si>
    <t xml:space="preserve">"The leadership is really responsive to residents" </t>
  </si>
  <si>
    <t>"we work hard and play hard"</t>
  </si>
  <si>
    <t>"I feel like this place was perfect for me and I can't imagine myself anywhere else."</t>
  </si>
  <si>
    <t>&lt;and I'm here thinking it was literally an algorithm that put you here and you would have ended up saying that about wherever you ended up lol &lt;  =D</t>
  </si>
  <si>
    <t xml:space="preserve">amazing hahaha, also "welcome to ____ virtually" </t>
  </si>
  <si>
    <t>"Diversity, equity, and inclusion mean a lot to us."</t>
  </si>
  <si>
    <t>FREE SPACE</t>
  </si>
  <si>
    <t xml:space="preserve">"They really care" </t>
  </si>
  <si>
    <t>'We have amazing breweries'</t>
  </si>
  <si>
    <t>"pre-covid"</t>
  </si>
  <si>
    <t>"I want to give you a chance to ask any questions you have first" (beginning of 30 min interview)...</t>
  </si>
  <si>
    <t>&lt;&lt; this is my LEAST favorite... i don't have 30 min worth of questions or even like &gt;5 min</t>
  </si>
  <si>
    <t xml:space="preserve">&lt;&lt; Is it my impression or we are all so tired that now when they ask the group for questions,there are longer silent moments? </t>
  </si>
  <si>
    <t>&lt;&lt; Everyone's definetely tired, I feel like in initial interviews at the end of the day everyone used to ask at least 1-2 questions but now people just stare until the the faculty has to end the session. (+1)</t>
  </si>
  <si>
    <t>My absolute biggest pet peeve. I seriously hate when they start with that. Like yes leave room for it at the end but it just ruins the flow of the convo when you immediately ask if there are any questions ugh just like ask me to tell you about myself or why child neuro first jeez</t>
  </si>
  <si>
    <t>Come here for the FOOD!!</t>
  </si>
  <si>
    <t>"I guess I just can't think of anything I would change!"</t>
  </si>
  <si>
    <t>"___ is the best city to live in!"</t>
  </si>
  <si>
    <t>Can people who have interviewed at Baylor share their thoughts?  :)</t>
  </si>
  <si>
    <t>Not a fan</t>
  </si>
  <si>
    <t>&lt; +1 to that. Idk what it was about Baylor, but I just didn't get the best vibe from the interview day.</t>
  </si>
  <si>
    <t>Can we talk about this? I think *every* program I have interviewed at has said they are ranked highly on the US News list. But some are literally not on the Neuro list at all, so they must be talking about the hospital in general... Why do they comment on this if the area we are actually training in is not on the list? Any one else notice this?!</t>
  </si>
  <si>
    <t>Wait who isn't on the US News list? Doesn't it rank all of them even if they are last. Its only around 70 programs anyways</t>
  </si>
  <si>
    <t>Also it's confusing because some programs are like Top 10 in Pediatrics or Neurology but their CN is lowly ranked according to Doximity.</t>
  </si>
  <si>
    <t xml:space="preserve">I interpreted this as every program wants to talk about what is good about them. Some have very highly ranked CN residency programs, but others have highly ranked departments. The department ratings aren't based on anything educational, so some places will have high department ratings but might not have a fantastic residency to go along with it. </t>
  </si>
  <si>
    <t>Has anyone interiewed at Columbia? The PD just told me they ask applicants questions during the noon conference!!! How was that?</t>
  </si>
  <si>
    <t>I don't remember them doing that? They did welcome us to participate in the discussion of the case as much as we felt comfortable. Everyone did, but it was very laid back and I didn't feel like we were being pimped or anything &lt;&lt;agreed, that was my experience too</t>
  </si>
  <si>
    <t>Update: they pimped us. &gt;&gt; How weird!</t>
  </si>
  <si>
    <t xml:space="preserve">So weird! That did not happen at all on my interview day. It was super laid back and some people participated and others didn't.... maybe it depends on who was leading conference or something? </t>
  </si>
  <si>
    <t>Can anyone who interviewed at Detroit Medical Center share their thoughts on the day?? Plz</t>
  </si>
  <si>
    <t>Louisville vs U of Kentucky?</t>
  </si>
  <si>
    <t>I really loved all the people I met with at Louisville. They seemed genuinely interested in speaking to me during my interview and both peds and neuro were all around nice people</t>
  </si>
  <si>
    <t>Louisville definitley seems like the stronger program just from what I've read and heard about it</t>
  </si>
  <si>
    <t>&lt;Guess I've had the opposite impression, but what do I know, haha</t>
  </si>
  <si>
    <t xml:space="preserve">Lol every time I talk to my sister who is in peds at Cinci childrens about the program I applied to in Kentucky she always goes "Louisville right?" and I'm like no I didn't get an interview there haha- she claims that Lousville is more well established but I'm not sure how much her opinion is worth either </t>
  </si>
  <si>
    <t>^Thank you so much for the input!</t>
  </si>
  <si>
    <r>
      <rPr>
        <sz val="8"/>
        <rFont val="Arial"/>
      </rPr>
      <t xml:space="preserve">Anyone factoring in the protests at </t>
    </r>
    <r>
      <rPr>
        <u/>
        <sz val="8"/>
        <rFont val="Arial"/>
      </rPr>
      <t>Stanford</t>
    </r>
    <r>
      <rPr>
        <sz val="8"/>
        <rFont val="Arial"/>
      </rPr>
      <t xml:space="preserve"> regarding vaccine prioritization in their ranklists?
(someone at Stanford for med school here - $tanford will always be $tanford, smh. However, it's no surprise that residents, supported by PDs, were able to organize so quickly and throw the hoity toity executives off their high horses when it came down to allocation. Not a postiive or negative comment here, just something to add to the convo.) </t>
    </r>
  </si>
  <si>
    <t>It definitely reflects poorly on the institution. However I saw that the peds PD was advocating for residents which is a good sign! (for all applicants who interviewed, CN PD sent a v candid email this morning) &lt;— OP here, and I'm very happy with her email. I think she explained the situation well and reassured me the Neuro dept at least is looking after residents)</t>
  </si>
  <si>
    <r>
      <rPr>
        <sz val="8"/>
        <rFont val="Arial"/>
      </rPr>
      <t xml:space="preserve">For sure something to think about at least. Because hopefully this all gets better after the vaccine, but if it doesn't that shows how the residents are valued by the hospital. I have also seen issues with </t>
    </r>
    <r>
      <rPr>
        <u/>
        <sz val="8"/>
        <rFont val="Arial"/>
      </rPr>
      <t>colorado and wash u</t>
    </r>
    <r>
      <rPr>
        <sz val="8"/>
        <rFont val="Arial"/>
      </rPr>
      <t xml:space="preserve">. ( &lt;-- what is going on at WashU??) Just posted the reddit link to the next free row. Just more of the same, but it sounds like the residents got an even shorter end of the stick compaired to Stanford </t>
    </r>
  </si>
  <si>
    <r>
      <rPr>
        <sz val="8"/>
        <rFont val="Arial"/>
      </rPr>
      <t>Holy crap. Even I'm getting the vaccine as a lowly med student...
^</t>
    </r>
    <r>
      <rPr>
        <u/>
        <sz val="8"/>
        <rFont val="Arial"/>
      </rPr>
      <t>Baylor/Texas Children's</t>
    </r>
    <r>
      <rPr>
        <sz val="8"/>
        <rFont val="Arial"/>
      </rPr>
      <t xml:space="preserve"> is not vaccinating their medical students FYI. One of my friend's goes there and basically administration there is a ***show</t>
    </r>
  </si>
  <si>
    <t>https://www.reddit.com/r/Residency/comments/kfcqzo/name_and_shame_washington_university_in_st_louis/</t>
  </si>
  <si>
    <t>Are we sure that there are more than like 30 applying into CN this year?  I feel like I keep seeing the same handful of applicants at every interview I go to and it has been a pretty long time since I've actually seen a new face...</t>
  </si>
  <si>
    <t>lol this has not been my experience at all, are you interviewing at mostly top tier places? If so, it makes sense that you'd run into the same people at those places since they must all be competitive applicants. i've interviewed at a bunch of mid/low-tier programs and have only run into a handful of the same applicants</t>
  </si>
  <si>
    <t>&lt;&lt;So far Mayo has been the only big name place, I think. I'm not sure what qualifies as mid vs low tier, but so far it's been places like UAB, UVA, VCU, U Kentucky, U of Wisc, Louisville, Memphis, etc</t>
  </si>
  <si>
    <t>^^It's factoring into mine. I know a peds resident there who says it is bad...</t>
  </si>
  <si>
    <t>&lt;&lt; Which program does your friend work at? &lt;&lt; Stanford peds</t>
  </si>
  <si>
    <t>^ I think a large reason for this is geographical- I applied only within my region and have seen a lot of applicants, also from the same region, on multiple interviews. For example I didn't interview at any places listed in the third box in row above</t>
  </si>
  <si>
    <t xml:space="preserve">&lt;&lt; I've been seeing a lot of people I've interviewed before as well but there is always someone new. I do think its both geographical plus depends on the tier of the programs, but if you attend WashU's open houses you will see that there is a ton of people :D </t>
  </si>
  <si>
    <t>Do people feel like they've found their #1 program yet??</t>
  </si>
  <si>
    <t>Yes! Admittedly it was my #1 due to geography reasons but interview confirmed it LOL</t>
  </si>
  <si>
    <t>Yes :)</t>
  </si>
  <si>
    <t>I feel agonizingly pulled between 2 programs. Rank is going to be so hard.</t>
  </si>
  <si>
    <t>&lt;ditto &lt;&lt; me too</t>
  </si>
  <si>
    <t xml:space="preserve">can anyone link me or tell me about the MCW's accreditation being "under warning"? i can't find anything about it. </t>
  </si>
  <si>
    <t>Look in the accreditation status in Residency Explorer Tool. The warning is because of percentage of board failures which I was told directly by a faculty member. They now have a board prep curriculum and no failures have happened under the new PD</t>
  </si>
  <si>
    <t>Are there any other reasons why this program doesn't get much love here? I want to go here for geographic reasons, but I would strongly reconsider if it has a bad reputation...</t>
  </si>
  <si>
    <t>I think it's just a location thing. Child Neuro is a small enough speciality I feel like it's hard to find a bunch of people who have some geographic connection to this program...I personally really liked what I read and saw about the program and was really hoping to interview but unfortunately got rejected. I don't see anything negative about rep. Tbh I don't think board failures would keep me from ranking a program highly because at the end of the day a large part of that is under your own control w/ studying. You are lucky to have gotten the invite and there are negs about every program, just go with your gut and what is best for you!</t>
  </si>
  <si>
    <t>How many interviews do you have left? I'm only like 60% done.</t>
  </si>
  <si>
    <t>one more for me, but I dropped three of my other january ones</t>
  </si>
  <si>
    <t>I'm only about halfway done</t>
  </si>
  <si>
    <t>4 more for me but considering dropping 1-2...</t>
  </si>
  <si>
    <t>I've literally been having nightmares about matching i cannot wait for this process to be over</t>
  </si>
  <si>
    <t>I'm planning on ranking geography over prestige personally, but I'm not planning on fellowship and also making sure my home region's programs have no red flags and there's not a huge dropoff from the more prestigious programs</t>
  </si>
  <si>
    <t>i've literally been having nightmares about matching i cannot wait for this process to be over</t>
  </si>
  <si>
    <t>Merry Christmas to all those who celebrate! Does anyone know if UW and NYU provide housing stipends?</t>
  </si>
  <si>
    <t>NYU provides subsidized housing next to their hospitals. Assignments are based on several factors, namely if you're coming from out of state. I think a resident at my interview day mentioned her rent for one of their 1bed/1baths was $2100/month. Obv not the first choice for residents coming in married or with families, but that's what I know about it. UW (Seattle I'm assuming) does not offer housing stipends or subsidized housing options to my knowledge.</t>
  </si>
  <si>
    <t xml:space="preserve">How did people like Hofstra?? </t>
  </si>
  <si>
    <t>Heard that northwell can be a malignant training environment no matter what you specialize in. Did a rotation here and didn't like the environment but that's just me. Also, I know 3 separate employees who felt like they were being taken advantage of at the peak of COVID crisis.</t>
  </si>
  <si>
    <t>Jeez, good to know! Thank you!</t>
  </si>
  <si>
    <t>I had more experience with the Neurology side though, I have no idea how the peds side is, it might be better. Have you had the interview yet? Hopefully you will get a better sense of the program after interacting with more people!</t>
  </si>
  <si>
    <t xml:space="preserve">I have the interview at the end of Jan. and I was trying to figure out if I wanted to drop it or not so was trying to get an idea of what people thought of the program! </t>
  </si>
  <si>
    <t>Does anyone else have thoughts? I don't want to be the one to steer you away from it in case you do end up liking it! It might be better since when I did the rotation! and tbh all of LI and NYC were a mess at the peak of COVID so idk how different it is with other hospitals in neighboring areas</t>
  </si>
  <si>
    <t>Anyone know if there's January interview dates for CHLA or UCSD?</t>
  </si>
  <si>
    <t>no for UCSD (per email), yes for CHLA (per Interview Broker, but they're all filled i think)</t>
  </si>
  <si>
    <t>Just dropped my Jan dates 1/13 and 1/14 for CHLA. Hope you get it!</t>
  </si>
  <si>
    <t>Interview offer from Utah Jan 8, turned it down as I have another interview that day</t>
  </si>
  <si>
    <t>Anyone willing to switch their Sidney Kimmel Interview date with me? I'm scheduled for 1/20 and would love 1/12 if possible. Pretty please!! Check IV trade tab for my email...Also does anyone know what time their interview day is until???</t>
  </si>
  <si>
    <t>What's the protocol for letter of intent? Do we send to #1, "strong interest" to top 3, or no further communication to anyone at all? When is it acceptable to start sending these? My dean said rank lists are often made right after a program's last interview session, so might want to consider sending them now/soonish?</t>
  </si>
  <si>
    <t xml:space="preserve">Really? I still have half my interviews left!! </t>
  </si>
  <si>
    <t>&lt;&lt; OP here: I do too, I still have 1/2 of mine left (6 schools) and that's why I'm confused about timing!</t>
  </si>
  <si>
    <t>It's hard to say because I've also heard not to send LOI before interviews are over because it comes across as disingenious to tell a program they are your first choice when you haven't even finished interviewing yet</t>
  </si>
  <si>
    <t>Went through the match data for SOAP positions for 2020: 7 categorical, 13 reserved, 3 advanced    https://bsolomon.us/app/residency-match/</t>
  </si>
  <si>
    <t>Happy new year everyone!</t>
  </si>
  <si>
    <t>My preceptor gave me tomorrow off, whoop!</t>
  </si>
  <si>
    <t>Lol you're still in school? Do you not have a winter break?</t>
  </si>
  <si>
    <t>&lt; A what???</t>
  </si>
  <si>
    <t>Where are good places for Neurocritical Care?</t>
  </si>
  <si>
    <t>Off the top of my head, Northwestern and UW (Seattle) are great for neurocritical care. Both programs were built up under the same PD, Mark Wainwright. He was at Northwestern first, then came to Seattle. He's THE name in Peds Neurocritical care, and if you're wanting to go into the field he is a great resource!</t>
  </si>
  <si>
    <t>&lt;&lt;Just saying, that's off the top of your head? Cool! &lt;thanks! I've been re-reading my interview notes from both schools and his name came up both places. He and I also had a brief but fun convo during my Seattle interview. He had just pulled a call night and was slated to do clinic the morning of my interview, yet he was super nice!</t>
  </si>
  <si>
    <t>anyone have thoughts on Yale's program? not sure how such a new program will fare...what risks am i taking if im also considering fellowships?</t>
  </si>
  <si>
    <t>super new and they haven't even graduated a class yet, no one has actually rotated through the peds neuro part of it so pretty risky imo and potentially not worth it if you have other more established programs on your list. i liked the program overall, but there are barely any stats to go off and who knows how people do on their boards. concerned about the fellowship aspect too. the child neuro world is small and idk how much weight letters will hold when they dont really have too much experience with training residents yet, but that's just my opinion and i couldbe completely wrong lol</t>
  </si>
  <si>
    <t>Would love to hear more people's thoughts on this as well</t>
  </si>
  <si>
    <t>I LOVED Yale but the new program does make me nervous. This is what I am thinking - Reasons not to be worried: its Yale...they have too strong of a reputation to let anyone fail. The peds and neuro programs are some of the strongest in the country. The leaders of the program are very well known and highly regarded in the peds world. You can make the program your own. Worried - there aren't many people on staff and not a diveristy of staff (ex. no movement) so having a mentor at the program might be difficult. They are between CHOP and Boston and NYC so most patients would want to go to a top facility if they can. Is the patient population actually enough/diverse? --Fellowships: the adult program has a bunch but no peds history to rely on or ped specific fellowships</t>
  </si>
  <si>
    <t>I wouldn't rank it highly just based on the "Yale" name itself. Just bc the peds and neuro have a strong reputation doesn't necessarily mean the peds neuro will be strong too, it's a diff department. Maybe it will, who knows, but that's a risky assumption to make just because of the name. Also more established places also have a more established alumni network. Of course rank based on your feelings about the program, it's just hard to say whether the actual peds neuro part of it will be strong until we see a few classes graduate first. It also really depends what other programs you are torn between!</t>
  </si>
  <si>
    <t>Thoughts on UPMC?</t>
  </si>
  <si>
    <t>Did anyone else get an email from University of Rochester about their peds date being moved? They moved it to a day where I have another interview without giving any other options :(</t>
  </si>
  <si>
    <t>Any thoughts on Colorado Children's? Thanks :)</t>
  </si>
  <si>
    <t>Is it customary to send your top (lets say 5) programs important updates like getting honors on a sub-I?</t>
  </si>
  <si>
    <t>I do not think so (someone correct me if I am wrong) (obviously, something like a new step score is different but just grades seems like it would be more annoying than anything?)</t>
  </si>
  <si>
    <t>What are the Vanderbilt 'Round Table' discussions during the interview day??</t>
  </si>
  <si>
    <t>if i remember correctly it was more like a noon conference</t>
  </si>
  <si>
    <t>I recieved this message in ERAS: Dear Candidates,
We will be filling the opening for January 29, 2021. Please do not change your already scheduled date to this open slot. Unfortunately, I cannot reduce the number of slots at this point to safeguard this opening. 
I have no idea what this is referencing?! I have an interview with them on a totally different week. Anyone else get this message??</t>
  </si>
  <si>
    <t>Seems like they are adding a date but do not want you to switch your current interview date and simply do not know how to block you from switching so they emailed to let you know they don't want you to switch</t>
  </si>
  <si>
    <t>Ah, thank you! Me</t>
  </si>
  <si>
    <t>Fellas, have a really important question. Are there fewer interesting cases or pathologies seen in a consult-only child neuro service, compared to on that has inpatient wards and a standalone hospital? I want to know how I should weigh this in my ranking process.</t>
  </si>
  <si>
    <t>Not that I can tell. If anything a consult-only service will give you more time and energy dedicated to learning more about and treating the rare stuff you might see. If you're a primary service seeing those patients you are also treating their other hospital problems, taking time away from the Neuro issues they have. &lt;-- second. Primary you have to put in diet order, respond to nurses. Consult you don't. Every child neuro patient will be your's at whatever hospital you go to!</t>
  </si>
  <si>
    <t>&lt;&lt;Haha, is it a regional thing to call a mixed gender group fellas?? (not calling you out, just curious because in my region we say "you guys" but I've never heard fellas used except for men)</t>
  </si>
  <si>
    <t>heard from a resident friend that when he interviewed a few yrs ago, UW Seattle adult neuro is a horrible mess. how true is this now?</t>
  </si>
  <si>
    <t>How were the Mass Gen Interview Days?? It seems like there are a ton of interviews.</t>
  </si>
  <si>
    <t xml:space="preserve">There were 9 30-min interviews spread throughout the two days. I was actually surprised to see how fast those interviews went, the interviewers were really nice and approachable. </t>
  </si>
  <si>
    <t>&lt;-- thank you!!</t>
  </si>
  <si>
    <t>What are the hours of the MGH interview days?</t>
  </si>
  <si>
    <t>&lt; 
It may change, but mine was day 1: 11 am to 5:30 pm (break from 12 to 12:30) and then a virtual dinner at 6:30 pm. And day 2 was 9 am to 2:30 pm. Hope this helps &lt;&lt;Thanks a bunch!</t>
  </si>
  <si>
    <t xml:space="preserve">How many days before do we hear from peds at SUNY ? I have a child neuro interview scheduled but have not heard anything from the peds side yet for their interview day ? </t>
  </si>
  <si>
    <t>2-3 days before</t>
  </si>
  <si>
    <t xml:space="preserve">What are you supposed to wear to the program overview night for Children's National??? </t>
  </si>
  <si>
    <t>&lt;--- All of us wore interview apparel (suit and tie, etc). Yeah I know it's only an hour for day 1... :/ it's a formal session</t>
  </si>
  <si>
    <t xml:space="preserve">thank you!! </t>
  </si>
  <si>
    <t>Anyone feel intimidated during their Montefiore interview? idk if im just being overly sensitive lol</t>
  </si>
  <si>
    <t>Can you explain further lol I have mine tomorrow and now I'm scared</t>
  </si>
  <si>
    <t xml:space="preserve">The PD and chair are nice but just like intense, got very NY vibes from them haha. Sorry didn't mean to scare! Overall a strong program :) </t>
  </si>
  <si>
    <t>I didn't feel intimated at all - I thought they were very welcoming!</t>
  </si>
  <si>
    <t xml:space="preserve">Did I completely eff up by only applying to categorical positions?! Did I limit my options and chances of matching by a lot?! I thought it would be fine but now I'm worried </t>
  </si>
  <si>
    <t>i also only applied to categorical positions, i thought that is what people customarily do if applying as MS4s (only do advanced positions if already did a peds residency prior). yeah?</t>
  </si>
  <si>
    <t>i think you can apply to some advanced positions and apply to do peds prelim at other places, lol thank you for this I feel better now I just got confused at one of my interviews the way they explained it but i think we're good</t>
  </si>
  <si>
    <t>lol that's news to me. oh well. i think if we have enough interviews it should be fine!</t>
  </si>
  <si>
    <t>&lt;&lt; How much is considered enough interviews ? &lt;10-15</t>
  </si>
  <si>
    <t>Am I the only one that thinks about how I will get along with the PC? Some that I have met are younger and I feel like they would become more 'friend' like and then the older would be more of a 'Mom/Dad Figure'. IDK if its the zoom fatigue getting to me or what but thats what i've started thinking about LOL</t>
  </si>
  <si>
    <t>&lt; haha i've actually thought about that but not too much. I have noticed certain residents almost praise their PC</t>
  </si>
  <si>
    <t xml:space="preserve">Please everyone contribute to the zoomkids ranking list will really help us decide on ranking programs and gain more info </t>
  </si>
  <si>
    <t>Also Program A vs Program B please!</t>
  </si>
  <si>
    <t>Just got an interview from one of my top choices, but cannot take it as another interview frozen for that date. What should I do ?</t>
  </si>
  <si>
    <t>i would say go for it - ive gotten invites 2 days from interview day which means someone else dropped that spot 2 days before interview day (probably after their date was frozen)... don't regret not chasing your dream school!</t>
  </si>
  <si>
    <t>Thanks so much.</t>
  </si>
  <si>
    <t>Anyone know if UTSW is consult-only CN service in years 4 and 5? Or is it primary admit? Also is there a list anywhere in the spreadsheet or elsewhere, which states which programs are consult-only and which ones are primary admits?</t>
  </si>
  <si>
    <t>it is consult-only</t>
  </si>
  <si>
    <t>&lt;&lt; What about WashU? Wondering now, if a lot of CN programs are consult-only, what is the benefit of even having a standalone children's hospital? Would it be just for pure volume of CN cases?</t>
  </si>
  <si>
    <t xml:space="preserve">Can anyone share the start and end time of uni of rochester interview days? please (+1) &lt;&lt; SOS interview monday and haven't heard anything </t>
  </si>
  <si>
    <t>My neuro day was 8:00 EST -  3:00 EST and the peds day was 7:45 am - 11:30 am</t>
  </si>
  <si>
    <t>What are the Wake Forest interview day times???</t>
  </si>
  <si>
    <t>X2!!</t>
  </si>
  <si>
    <t xml:space="preserve">Is anyone else absolutely dying in interviews these days??? I seem to have entirely lost my ability to pay attention, communicate, and distinguish between programs..... </t>
  </si>
  <si>
    <t xml:space="preserve">YES!!! </t>
  </si>
  <si>
    <t>Agreed. In fact I now find myself subconciously ranking only on geography... all the other details are starting to blend together. Also I still have 4 more schools to go :(</t>
  </si>
  <si>
    <t>Yep. Geography and how nice of a house I can afford (+1)</t>
  </si>
  <si>
    <t>When we cancel an interview is it mandatory to decline it or just cancelling is fine via ERAS scheduler followed by an email to the PC ? If the PC doesnt reply to our cancellation email is further action required ?</t>
  </si>
  <si>
    <t>My school told us it's important to do both (cancel on whatever format it was scheduled and then email the PC). I had a couple places where I emailed and they didn't respond and I ended up calling just to make sure. Not sure if this helps, but I think its always better to be safe so they can offer it to someone else!</t>
  </si>
  <si>
    <t>How was the Cornell child neuro interview day? I'm bracing myself for the 7 30-min interviews...</t>
  </si>
  <si>
    <t>Someone else brought this up on the CN Ranking List tab but why is UTSW CN rated 2? Would love some clarification!</t>
  </si>
  <si>
    <t>(+1) With a strong peds and neuro dept wouldn't you expect CN to be strong as well? Especially with such a high volume load</t>
  </si>
  <si>
    <t>Based on their own resident feedback, they felt peds and neuro years were much better academically. Feel free to change it if you know otherwise.</t>
  </si>
  <si>
    <t xml:space="preserve">what EMR does UT Houston use? </t>
  </si>
  <si>
    <t>EPIC as far as what I remember, correct me if I am wrong.</t>
  </si>
  <si>
    <t>Care 4 at Memorial Herman and EPIC at LBJ/clinics</t>
  </si>
  <si>
    <t xml:space="preserve">They are switching to EPIC this year </t>
  </si>
  <si>
    <t>so it seems most faculty members have been providing their email addresses just as my conversation with them ends.. ive been assuming this was just a friendly gesture but now im paranoid i should have been sending them all thank you notes ..... :/</t>
  </si>
  <si>
    <t>It's just in case you have questions</t>
  </si>
  <si>
    <t>Haven't sent any thank yous so don't worry!</t>
  </si>
  <si>
    <t>Do programs usually auto-match their home students? If so, that means at some schools there are actually fewer spots "available" to outside students, which is a disheartening thought. But I've heard that my school does this so curious if this is common.</t>
  </si>
  <si>
    <t>i mean that doesnt necessarily mean that the applicant wants to go to their home program</t>
  </si>
  <si>
    <t>Are US News or Doximity rankings reliable ? I felt our Zoom Kids rankings echo better with my interview experiences and what I learnt from a lot of residents who I know personally as well as during the trail.</t>
  </si>
  <si>
    <t>When does Wake Forest send the interview details?! Mine is tomorrow and I havent heard anything</t>
  </si>
  <si>
    <t xml:space="preserve">They just sent it  :) </t>
  </si>
  <si>
    <t>Could anyone access the iShare site?</t>
  </si>
  <si>
    <t>I was able to access it by logging into my microsoft account</t>
  </si>
  <si>
    <t>thanks!</t>
  </si>
  <si>
    <t xml:space="preserve">hey guys what did peopel where for the UPMC CN day??? It says dress like you would for clinic but also I overthink everything lol </t>
  </si>
  <si>
    <t>I did not wear a suit, and none of the other applicants did either on my interview day! it was nice to not have to wear a suit; i just wore a nice blouse</t>
  </si>
  <si>
    <t>How much do you think the number of residents/yr matters when looking at 3+/yr? Is there a significant difference between 3 and &gt;3 residents?</t>
  </si>
  <si>
    <t>When does Cornell pediatrics send their information, my interview is on Wednesday and I haven't recieved anything yet.</t>
  </si>
  <si>
    <t>You'll get it the day before!</t>
  </si>
  <si>
    <t>Who else is in an interview right now with their brain completely turned off</t>
  </si>
  <si>
    <t>meee (+4)ol(lo</t>
  </si>
  <si>
    <t>I reaaaallllyyy want to cancel an interview for next week but my mentor asked "would you rather go to residency there or not match" and now I'm too scared smh</t>
  </si>
  <si>
    <t>4 hours of general info session this morning...at least no formal interview</t>
  </si>
  <si>
    <t>Since we can't travel and explore the world/live up the freedom granted by second semester MS4 year given the pandemic, is anyone doing anything else fun and special instead before residency starts?</t>
  </si>
  <si>
    <t>road tripping to national parks and camping for three weeks! &lt;&lt;same!! (ditto x3)</t>
  </si>
  <si>
    <t>&lt;that sounds awesome!!!!!</t>
  </si>
  <si>
    <t>Homies, wondering what people think of MGH child neuro? Seems like a small department with not enough case load but given it is MGH, you likely see lots of rare stuff. And the research is clearly strong. And having the MGH/Harvard name behind you puts you in good standing for fellowships, but I can't help but think I wouldn't get the best clinical exposure there. Any opinions? Not seeing a place in person is definitely taking a toll on trying to rank.</t>
  </si>
  <si>
    <t>Based on experiences of a lot of residents who trained there, and one whom I know personally clinical experience is fairly limited, case load is low. She said that in the end name doesnt count much but clinical experience sure does. (+1)</t>
  </si>
  <si>
    <t>A shocker but a resident once told me that during fellowship interviews he was overshadowed a lot by Boston Childrens, which is a true for patient cases too. Other programs had a sense of the clinical exposure limitations and the limited depth of subspeciality exposure.</t>
  </si>
  <si>
    <r>
      <rPr>
        <sz val="8"/>
        <rFont val="Arial"/>
      </rPr>
      <t>&lt;&lt; Won't lie these revelations about the MGH program has broken my heart lol. The interview experience was phenomenal and the faculty were so incredible in their field. Anyone else feel this way? &lt;&lt; Nope</t>
    </r>
    <r>
      <rPr>
        <b/>
        <sz val="8"/>
        <rFont val="Arial"/>
      </rPr>
      <t xml:space="preserve">. </t>
    </r>
  </si>
  <si>
    <t xml:space="preserve">&lt;&lt; I did! I loved the faculty! And the residents were very approachable and happy about their program </t>
  </si>
  <si>
    <t>Can anyone comment on the Wake Forest interview day?</t>
  </si>
  <si>
    <t xml:space="preserve">So far loving it </t>
  </si>
  <si>
    <t>DId anyone see any movement off the Cinci wait list after they sent that email?</t>
  </si>
  <si>
    <t>&lt;-- does anyone know their last day of interviews??</t>
  </si>
  <si>
    <t>Anyone trying to get into the U of Utah social rn??</t>
  </si>
  <si>
    <t xml:space="preserve">I had trouble too! The link on the peds neuro page was wrong but the link on the peds itinerary was correct and gave the passcode </t>
  </si>
  <si>
    <t>Where did you find the passcode at, I searched every inch of both documents!</t>
  </si>
  <si>
    <t>im sooooo tired of asking questions haaaalpppppp</t>
  </si>
  <si>
    <t>Are you looking for question ideas?  I like to ask how strong their residents become at reading EEGs, how much opportunity is there to teach medical students, and if their program has a particular strength in any area (neuro msk, etc) or high risk groups like immigrants or socioeconomic struggles. Also what resources do they have for collaberation/consultation like neuropsych, genetics, developmental peds, etc</t>
  </si>
  <si>
    <t>&lt;&lt; Great! Thank you so much :D</t>
  </si>
  <si>
    <t xml:space="preserve">omg thank you wo much! that's so helpful!!! </t>
  </si>
  <si>
    <t>I never want to hear the words resident mixer, social hour, meet and greet, etc.. ever again</t>
  </si>
  <si>
    <t>to be fair, I think these would have been very enjoyable IN PERSON, but this virtual thing is just not fun lol, anyone else agree?</t>
  </si>
  <si>
    <t>Yeah I feel the same way, they are so exhausting to do at night and you just cant interact the way they are intended. They've been the worst part of this season for me (+1)</t>
  </si>
  <si>
    <t>for realsssss</t>
  </si>
  <si>
    <t>Did anyone get any swag from programs? I saw on the peds site that some programs sent their applicants items, but I did not receive the items even though I interviewed at programs mentioned. Just wondering if they just don't send child neuro applicants the same peds items</t>
  </si>
  <si>
    <t>The only places from which I got items were WashU and UW-Seattle Children’s. WashU was fun, they give you socks and single-serve cocoa and marshmallows. UW gave me...a marble. It was a take on memories from Inside Out that look like golden orbs, with the message, "remember why we're here, and keep doing good work"</t>
  </si>
  <si>
    <r>
      <rPr>
        <sz val="8"/>
        <rFont val="Arial"/>
      </rPr>
      <t xml:space="preserve">that's actually super cute (the marble)  
 &lt;&lt;&lt; </t>
    </r>
    <r>
      <rPr>
        <i/>
        <sz val="8"/>
        <rFont val="Arial"/>
      </rPr>
      <t>omg i interviewed at UW Seattle and i did not get anything !!!!!! :(</t>
    </r>
  </si>
  <si>
    <t>UTSW sent a little notebook and pen along with their info stuff</t>
  </si>
  <si>
    <t>I've gotten a box of stuff from UNM and a food card from Mayo</t>
  </si>
  <si>
    <t>UCSF Fed Ex'ed a little folder with candy over and UCSD's packet, though it came late, came with a mask, flash drive, and little UC San Diego Santa ornament!</t>
  </si>
  <si>
    <t>BCH sent candy (they asked us for our favorite) and a hand-written card from the rising chiefs</t>
  </si>
  <si>
    <t>&lt;&lt; wow thats a very nice thoughful gesture!</t>
  </si>
  <si>
    <t>cute</t>
  </si>
  <si>
    <t xml:space="preserve">Anyone have their match day ceremony canceled due to COVID? if so, any fun things your school is doing instead? </t>
  </si>
  <si>
    <t xml:space="preserve">Yes :/ they're still exploring whether we might be able to have it outside but not sure yet.  If its not outside it will be on zoom and I will be so sad lol </t>
  </si>
  <si>
    <t>they said no completely for us, but now I need ideas on what to do instead so if anyone has ideas, I'd appreciate it! (OP here, sorry I wasn't clear - I meant ideas for the school to do something fun for us instead of having an inperson match day, and something more than just a virtual zoom - all the small gathering sound fun! but is there anything a school can do to make the day more special as well?)</t>
  </si>
  <si>
    <t xml:space="preserve">So ours is canceled too and I can't be around my family during it :( A group of 2-3 of our friends who have basically been in our same bubble wre going to get some champange, make brunch and have a mini celebration! </t>
  </si>
  <si>
    <t>&lt;-this for me as well. In Midwest med school and we were told everything will be virtual back in October. For match Day I'm having my friends over and we're doing a boozy bagel brunch. Graduation in May will be with my parents and brother, who will still travel in to see me (hopefully they are vaccinated by then!)</t>
  </si>
  <si>
    <t>any ways the school is making up for no match day? my school is looking for ideas and I'm not sure what would even slightly make up for it</t>
  </si>
  <si>
    <t>IDK how im going to rank anything...not just struggling btwn top 2-3 programs, every day i pick a new favorite out of literally 8 programs ugh. (+3)</t>
  </si>
  <si>
    <t xml:space="preserve">Does someone who is more tech savvy want to make a rank list tab like they had on last years excel sheet?! </t>
  </si>
  <si>
    <t xml:space="preserve">I actually really like the NRMP Prism app (mostly because I am not tech savvy). I added things that were important to me from their list and deleted the ones that didn't apply. TBH I might just use their list for my ranking. It goes along really well with my gut feelings as well. </t>
  </si>
  <si>
    <t>&lt;that's a cool app I didn't know about, thank you! but I think the OP meant a page where everyone states their rank list so you see others lists in addition to your own</t>
  </si>
  <si>
    <t>My bad, I wrote that while I was really tired and aparently unable to read. &gt;&gt; I think your comment was still very important :) I looked into the app and its great! thank you!!</t>
  </si>
  <si>
    <t>I did a thing, idk hope its adequate. Sorry for the color choices</t>
  </si>
  <si>
    <t>&lt;&lt; thanks for doing your thing, I like the colors! I did a thing too, I copied last years tank tally sheet and made one for 2021 (now I just need to actually decide on my rank list...)</t>
  </si>
  <si>
    <t>&lt;&lt; I think people were actively updated the 2020 list for this year, but I could be wrong!! &lt;&lt; but this is 2021 and not 2020? &lt;&lt; you are not wrong, it just doesnt look like last years tally sheet &lt;&lt;it's an exact copy?</t>
  </si>
  <si>
    <t>&lt; the tallies in it werent, if you look at the number on the bottom they have a different amount of tallies (28 and 58 vs the 37 and 108 from last years form)</t>
  </si>
  <si>
    <t>When does UNC send out interview details??</t>
  </si>
  <si>
    <t xml:space="preserve">night before via ERAS </t>
  </si>
  <si>
    <t>Is it crazy to go to  a place where residents frequently surpass 80 hr work weeks? The quality of the program is high but residents seemed very overworked.</t>
  </si>
  <si>
    <t xml:space="preserve">what program out of curiosity?? </t>
  </si>
  <si>
    <t xml:space="preserve">It depends, if you want time to participate in research early on, a program with such a heavy workload would perhaps leave you exhausted. If your focus is mostly clinical, and you love the training and program, then it wouldnt be crazy. </t>
  </si>
  <si>
    <t>What happened to the rank tally?</t>
  </si>
  <si>
    <t>apparently people were updating last years? which is weird and confusing to me...</t>
  </si>
  <si>
    <t>I don't think so. The list is different from last years. I think the inputs on there were all this cycle it was just named 2020 instead of 2021. (+3)</t>
  </si>
  <si>
    <t>the list looks exactly like last years, so how do we know it is only this years data? can we start over with the 2021 tab to be sure?</t>
  </si>
  <si>
    <t>START MODIFYING RANK TALLY AND LIST 2021 (not 2020)</t>
  </si>
  <si>
    <t>(let's ignore anything on 2020 now, and even if you had recently updated 2020, please put your data in 2021 instead)</t>
  </si>
  <si>
    <t>I feel comfortable with the order of my top 3-4 programs and bottom 3-4 programs but the middle portion stresses me out every day....</t>
  </si>
  <si>
    <t>my brain keeps switching my #1 and #2 -__-</t>
  </si>
  <si>
    <t>X2!!!</t>
  </si>
  <si>
    <t>Discussion @ MGH above &gt;&gt; During the presentation, the adult neurology chiefs mentioned that the MGH adult neuro folks do their peds neuro rotation months at Boston Childrens and not MGH. This speaks for itself about the small size of the program. MGH Adult neuro sends its own residents to Boston Children's. (+1)</t>
  </si>
  <si>
    <t xml:space="preserve">My friend is a currrent PGY4 in adult neuro at MGH; he did peds neuro rotations at BOTH MGH and Boston Children's. </t>
  </si>
  <si>
    <t>Is everyone done with interviews ? Lets do a get together guys.</t>
  </si>
  <si>
    <t xml:space="preserve">That would be nice! I'll be done tomorrow </t>
  </si>
  <si>
    <t>Yes lets do it! I'll be done next Wednesday!  (x2)</t>
  </si>
  <si>
    <t>I have 3 interviews left (4 actual interview days since St. Louis is split)</t>
  </si>
  <si>
    <t>maybe we could do something first week of Feb? (+3)</t>
  </si>
  <si>
    <t>Can more people add to the rank list tab?? Even if ur not fully sure! It'll help to have some idea what people's #1 are</t>
  </si>
  <si>
    <t>Please please do not feel pressured to change your order if someone else put a different order than you! Everyone is going to approach these lists very differently and have different priorities -- just felt the need to put that out there!</t>
  </si>
  <si>
    <t>i know we've had this discussion before but i'd like more perspectives... i personally don't believe that literally everyone ive talked to supposedly matches in to their top choice or at least top 3 programs. any more realistic data you have heard of where on rank list ppl match to on average? like i could believe 5th or 6th on list on average</t>
  </si>
  <si>
    <t>The stats I have seen is that around 50% of people match to their top choice</t>
  </si>
  <si>
    <t>I was talking to a resident in pathology and apparently programs send out love letters as well, is that a thing in child neuro as well? Does anyone know, if so thats pretty stressful if you don't recieve one</t>
  </si>
  <si>
    <t>If it helps, after 18 interviews I did not receive  a love letter, but did receive personalized responses to TY emails...</t>
  </si>
  <si>
    <t xml:space="preserve">&lt;&lt; me too, I think the love letters get sent out around the beginning of february though </t>
  </si>
  <si>
    <t xml:space="preserve">&lt;What are love letters? &lt;&lt; The program sends you a spontaneous letter before the rankings with the essence of "we like you, you are a strong cadidate, not after the interview ... </t>
  </si>
  <si>
    <t>&lt;oh ok. But some programs already told us that in person during the group sessions at interviews though?</t>
  </si>
  <si>
    <t>&lt; yes they do, but apparently at the end of interviews they have comitees where they discuss us and my guess is they send you additional letters. Its not all programs probably and  I don't know if this year because of the rules they will do it but its probably a more collaborative decision. I don't know if this holds up for child neuro I looked at last years sheet and I think only a handful of programs did it.</t>
  </si>
  <si>
    <t>&lt;Which ones  did last year?</t>
  </si>
  <si>
    <t>I can only think of Duke and Yale, there may be one or two more, perhaps UChicago?</t>
  </si>
  <si>
    <t>Can we also keep filling out Program A vs Program B please! especially the comments section</t>
  </si>
  <si>
    <t>Is it worth giving any attention to phrases during interview like "we think you would be a good fit", "would be happy to see your name in my envelope in March", "you are a strong candidate for our program"...e tc?</t>
  </si>
  <si>
    <t>I think those phrases are saying that they will rank you somewhere on their list but gives no indication as to where on their list you may be</t>
  </si>
  <si>
    <t>so if a school interviews 30 applicants for 3 spots, would you say they rank about 10?</t>
  </si>
  <si>
    <t>I assumed they would rank pretty much everyone they interviewed?? &lt;&lt; most places rank everyone they interview</t>
  </si>
  <si>
    <t xml:space="preserve">When people are saying adult neuro isn't strong at some places (i.e. on the ZK sheet) what factors are you basing this off of? I feel like I'm having trouble evaluating the strength of adult neuro at my programs because everyone says their training is great on interviews! </t>
  </si>
  <si>
    <t>doximity adult neuro rankings</t>
  </si>
  <si>
    <t>Anyone know if you meet the adult neuro PD at zucker on your interview day? he's my headache specialist so im just curious if we'll awkwardly be butting heads LOL</t>
  </si>
  <si>
    <t>Nope, only meet with Child Neuro faculty (from my experience)</t>
  </si>
  <si>
    <t>Thanks so much!</t>
  </si>
  <si>
    <t>Damn all the people filling out the rank list tab are superstars haha. Any applicants who are considering more average programs willing to fill it out as well? (+4)</t>
  </si>
  <si>
    <t>Just curious, where are you putting your home school in your rankings?</t>
  </si>
  <si>
    <t>tbh not very high...my school is a top 5 CN school and i see it at the top of a lot of people's lists, but ive just had ehh experiences with my institution so less willing to go there for another 5 years. feels weird and making me reconsider given that its a good place technically and idk if making right choice sigh...</t>
  </si>
  <si>
    <t xml:space="preserve">My home school (CA program) is near the bottom of my list due to my knowledge that my program has issues with high resident drop-out rate. Even the program director wasn't direct with me when I asked over the summer about exact # of drop-outs. I found out the drop-out # from talking with current adult neuro and child neuro residents while I was on my sub-I. I only asked about drop-out rates at  one other program during the formal interviews, after developing great rapport with the interviewer. But I have asked my friends who are current child neuro or adult neuro residents if they know of drop-out rates at their programs. My home school is aware of my concerns, the PD told me directly during interview "I know we're at the middle or bottom of your list". </t>
  </si>
  <si>
    <t>&lt;&lt;where can we find out information like this about programs? I dont want to be blindsided (+1)
&lt;&lt;SoCal or NorCal?</t>
  </si>
  <si>
    <t>^Which program is this??</t>
  </si>
  <si>
    <t xml:space="preserve">I am not the above poster but I did interview at many CA programs. Both UCLA and CHLA don't currently have a full complement of residents, which indicates to me that both have had issues with retention. </t>
  </si>
  <si>
    <t xml:space="preserve">&lt;Original poster here. I agree with this. You can also look at where their peds neuro residents completed peds residency. If a program has categorical spots, but their current peds neuro fellows all completed peds residency elsewhere then it's a sign that those categorical spots were unfilled (either no one matched, or the matched resident dropped out before getting to peds neuro years). </t>
  </si>
  <si>
    <t>Anyone just get a second look email from UVA mentioning that you're a "top applicant"? Curious how many people get this haha &lt;&lt; so was your wording actually "top applicant" or were you paraphrasing?&lt;&lt;  copy and pasted- "our faculty and residents feel that you are one of our top applicants who would thrive here at UVA."  OP here... i hope this didn't freak anyone out, i just think i vibed really well with 2 of my interviewers. i am by no means a competitive applicant, and i dont plan on ranking UVA super highly due to geographical reasons so i hope this didn't influence anyone to rank it any differently than they were planning to bc you very well could match there!!</t>
  </si>
  <si>
    <t>&lt;Yes!</t>
  </si>
  <si>
    <t>I got an email about the 2nd look but it said it's open to all applicants. It didn't say anything about me being a top applicant, but rather it said, "our faculty and residents feel that you are truly a great applicant who would thrive here at UVA"</t>
  </si>
  <si>
    <t>Can anyone share what the interview day schedule is like for Zucker/Cohen Children's?</t>
  </si>
  <si>
    <t>start w/ "coffee with residents" (effectively their resident social) have 2 interviews with faculty (15 mins), one with chair (15 mins), and one with PD (20 mins), and attemd grand rounds. day started at 8am-2:20pm w/ 3 major breaks (45 mins-1hr) sprinkled in.</t>
  </si>
  <si>
    <t>Do you not meet with gen peds or adult neuro at all??? Don't love that</t>
  </si>
  <si>
    <t xml:space="preserve">I think if you go to morning report (which is separate) you get to meet the peds PD but other than that no </t>
  </si>
  <si>
    <t>Looking at the rank tally, there are multiple people ranking MCW "last" or 10th. Is anyone comfortable sharing why?? This is in my top 3 and I want to make sure I'm not missing something or unaware of something that others know. It is nationally ranked and a good reputation according to doximity, plus that cush research year!  Anything you could share might make my agonizing decision a little easier. (I'm aware of the accreditation thing but it's for a very stupid reason and will be fully accredited soon...)  TY!</t>
  </si>
  <si>
    <t>Just because I do not want research to be a big part of my training. If you like research its a wonderful option for you. (+2)</t>
  </si>
  <si>
    <t xml:space="preserve">I LOVED it and think the research year is a big plus, but in my case I want two years of Gen pediatrics training because I am very interested in NDD </t>
  </si>
  <si>
    <t>every person who posted on the rank tally list so far listed extremely competitive programs, most of which i did not even get an interview at. i wouldnt let their decision to rank a program that you really liked lower necessarily influence you or scare you. some of their last choices are actually some of my first and im okay with that. we all have different preferences and that could be due to a lot of things (location, etc). i for one would've loved an invite from MCW, but unfortunately didn't get one but i think the program is awesome and you shouldnt let other people's list scare you or anything</t>
  </si>
  <si>
    <t>I'm had amazing interviews and really liked the program a lot, but ranked it a bit lower bc it's really far from home (that's really the only reason!) Otherwise I thought the program looked fantastic and that research year was the reason I applied in the first place.</t>
  </si>
  <si>
    <t>&lt;my brain when asked for the 5th time if I have any questions</t>
  </si>
  <si>
    <t>HAHAHAHAHAHA</t>
  </si>
  <si>
    <t>Haha sorry guys that was my kid</t>
  </si>
  <si>
    <t>MGH 1st and 2nd year residents are not the full complement, ie only 1 in each class instead of 2. Why is that so ? anyone aware of issues with retention or residents leaving the program ?</t>
  </si>
  <si>
    <t xml:space="preserve">Montefiore was not able to fill their PGY1 categorical ped spot during Match 2020. </t>
  </si>
  <si>
    <t>Does anyone know why MGH has lesser residents than it should presently ? PLS SHARE</t>
  </si>
  <si>
    <t>Actually heard that Montefiore's system is different. They accept 1 categorical and 1 advanced. Both spots were filled, but one is doing the prelim years elsewhere.</t>
  </si>
  <si>
    <t>Interestingly seeing less love than expected for CHOP on the rank list page. I didn't interview there but am curious- how did people feel about the program?</t>
  </si>
  <si>
    <t>Is anyone interviewing with CHLA tomorrow?  Still haven't received the peds info for the interview tomorrow</t>
  </si>
  <si>
    <t>I havent either. Idk if they just forgot about us lol. I called the CN coordinator and he's not sure what happened either.</t>
  </si>
  <si>
    <t>Just got an email from him and said he's trying to get ahold of the peds coordinator and if he can't then we can reschedule our peds day for another time that is convenient for us</t>
  </si>
  <si>
    <t>Guys, I didn't know second looks were going to be a thing... What do we think about them? I am so tired of being on zoom. Do I have to go to look interested? I don't want the programs I like to think I'm not interested *crying face* (+1)</t>
  </si>
  <si>
    <t>&gt;&gt; Are second looks a thing ? PLS SHARE INPUTS</t>
  </si>
  <si>
    <t>Any idea where the second looks are coming from? I have my number 1 but they haven't reached out yet so wondering if they've sent other candidates second look invites</t>
  </si>
  <si>
    <t>I have gotten a few UIM invites noted to be "second look visits". But I think it's just them reaching out to their UIM candidates and nothing more than that</t>
  </si>
  <si>
    <t>UVA and NYU sent second look invites (for everyone I assume)</t>
  </si>
  <si>
    <t xml:space="preserve">Stanford's Q&amp;A is 1/21/21. BCH second-look days are 2/2/21-2/3/21. </t>
  </si>
  <si>
    <t>sorry for making people nervous! was just wondering if people felt we should go to these</t>
  </si>
  <si>
    <t xml:space="preserve">I feel like it only makes sense to go if you have unanswered questions or saw them early in the season and forgot? A few recent programs have mentioned them but also said they get we are exhausted of zoom... so I think people will be understanding </t>
  </si>
  <si>
    <t xml:space="preserve">^ I haven't receive a second look invite :s </t>
  </si>
  <si>
    <t>^I haven't gotten any personal 2nd look invites even from places that have told me "I'm a great fit" or "please rank us highly." A few are having webinars for anyone who interviewed (Wash U; BCH)</t>
  </si>
  <si>
    <t>anyone know for the CHLA peds interview what the vague schedule breakdown is? esp for like first hour or two</t>
  </si>
  <si>
    <t>Y'all sending letter of intent/interest to your number 1? IF so, who are you including in the email? I'd feel whack to include the PD, chief and PC so wondering what the etiquette is</t>
  </si>
  <si>
    <t>&lt; I am so confused about it. I saw a video on neuromatch from a PD recommending to send it, but a fellow from my number 1 program suggested me not to send a letter of intent. I may not do it, but if so, I would send it to PD and chief (only because the chief was an interviewer and I liked our conversations)</t>
  </si>
  <si>
    <t>&lt;I'm not planning on sending one. (+1)</t>
  </si>
  <si>
    <t>when would we have to send these by in order for it to make a difference (possibly) on our ranking on program lists? i still havent made up my mind...</t>
  </si>
  <si>
    <t>&lt;I think it depends on when they finished interviewing // I would send it before Feb 1st when the website opens because if a program finished interviews early they may be nearly done with their list</t>
  </si>
  <si>
    <t>I sent one to the PDs, wrapped into my thank you note. (+1)</t>
  </si>
  <si>
    <t>As we get to the tail end of interviews, remember to fill out the CITIES tab with info! Can be your hometown or your current location while attending med school, as long as you have some knowledge about it!</t>
  </si>
  <si>
    <t>When did you all get the details of your Baylor interview? I have mine tomorrow and havent heard anything....</t>
  </si>
  <si>
    <t xml:space="preserve">I got mine the afternoon before my interview around 4PM CST </t>
  </si>
  <si>
    <t>Three. More. Interviews.</t>
  </si>
  <si>
    <t>We got this!! Home stretch!</t>
  </si>
  <si>
    <t>Never been this close to falling asleep during an interview</t>
  </si>
  <si>
    <t>Which one? (just wondering if I'm in on the same interview, ha)</t>
  </si>
  <si>
    <t>Mayo Roch (not falling asleep due to the program, falling asleep because of my sleep schedule and mentally being done with interviews)</t>
  </si>
  <si>
    <t>Okay, I'm on a different one! I had Mayo Roch recently though, at least it's a fairly short day for you!</t>
  </si>
  <si>
    <t>For the Wash U open houses, are people planning on going to the open house with residents or to the one with program faculty, or both? I haven't been to any of the subspecialty open houses and really only want to attend as few Zoom meetings as possible lol</t>
  </si>
  <si>
    <t>I'm going to both to show interest, but only because it's in my top 3</t>
  </si>
  <si>
    <t xml:space="preserve">Does anyone have any insight on Colorado post-interview communication? I know there is a tab for it but it is currently blank. </t>
  </si>
  <si>
    <t>Do you guys think we are going to be ranked depending on if we go to the 'second looks' or the 'open houses' ?</t>
  </si>
  <si>
    <t>I hope not. (+2)</t>
  </si>
  <si>
    <t>Isn't it more intended to help US during ranking (meaning , help US deciding OUR rank order, for instance , asking a pending question or something important you forgot to ask in a program that interviewed you early on)  ?</t>
  </si>
  <si>
    <t>i sincerely doubt it lol, it seems to just be for us if we have questions. that would be messed up if our attendance influenced rank</t>
  </si>
  <si>
    <t xml:space="preserve">MCW instagram showed they are having their ranking meetings before these extra sessions, so I do think it's mostly intended for us to ask any pending questions </t>
  </si>
  <si>
    <t>Anyone have post-interview communication with Rochester?</t>
  </si>
  <si>
    <t>I got a personalized email from URochester if thats the Rochester you're talking about</t>
  </si>
  <si>
    <t>Yes URochester! Was it the PD? Any hints about rank? It's one of my top choices due to geographical reasons and he like answered a question for me and wrapped in some details of our convo but I'm not sure what to think of it lol</t>
  </si>
  <si>
    <t>I got that too! I took as a nice way to reach out and see if I had any more questions</t>
  </si>
  <si>
    <t>Really struggling with rating SoCal schools. Anyone have any advice? Things that matter to me are strong adult neurology and friendliness of people and research. Currently thinking UCLA &gt; UCSD &gt; UCI &gt; CHLA, but tbh some of the conversation on here a few days ago is concerning me (and I found UCLA people to be a bit strange...). I like UCSD too but CN Doximity rankings for it are low so I feel like I'm missing something? 
Also CHLA and UCI seemed overworked.</t>
  </si>
  <si>
    <t xml:space="preserve">I agree UCLA &gt; the rest of SoCal programs for adult neuro. The adult neuro at all the other ones is pretty weak, the others are all more peds-heavy. Agree that UCLA has maybe had issues with retention in the past but they seem to have resolved it in past years. UCLA is also the strongest in terms of research opportunities. UCSD and UCI have decent research opportunities but certainly not as robust as UCLA. CHLA seemed the least research oriented to me. </t>
  </si>
  <si>
    <t>Thanks, good to hear my sentiments are valid.</t>
  </si>
  <si>
    <t xml:space="preserve">Yes, agreed. UCLA &gt;&gt; UCSD &gt; UCI &gt; CHLA. I kept my UCLA interview and cancelled the other 3. </t>
  </si>
  <si>
    <t>why is UTSW ranked as low as it is? based on program size and facilities and volume and research, sounds like it has the caliber to be in top 10 CN?</t>
  </si>
  <si>
    <t>&lt;&lt; To be fair there are some absolute high octane top 10 CN programs and even in Texas, Baylor &gt;&gt; UTSW. But as someone told me, because CN is such a small field and requires a particular expertise to have a department, you end up getting a great clinical experience regardless. Research might vary from one place to another. I loved my interview with UTSW and although they might not be top 10, I will likely rank them high because I think I'll be happy there</t>
  </si>
  <si>
    <t>yeah i really liked utsw too. even though baylor &gt; utsw in rankings, i think im putting utsw higher because of the culture. i don't think utsw clinical experience would be significantly lacking. (+1) When you have a catchment as large, let's be honest UTSW CN residents will get a great exposure</t>
  </si>
  <si>
    <t>i hate that so many of the programs im interested in only have 1-2 spots, it makes me feel like i have no chance :(  (+2)</t>
  </si>
  <si>
    <t>I have had that thought as well. I try to remind myself that even though there are only a couple of spots, they interview way less people per program than say, a peds program that takes 15 interns. So *statistically* the chances aren't any smaller. And it also depends on how many other people ranked that program highly AND didn't match to any other program.</t>
  </si>
  <si>
    <t>thank you that helps &lt;3</t>
  </si>
  <si>
    <t>same! the top 4 programs on my list all have only 2 spots. i think it would be reasonable for me to end up matching my #5-7</t>
  </si>
  <si>
    <t xml:space="preserve">Think of it this way. For your number 1, how many people interviewed there and put them as number 1? The odds become more in your favor when say only 3-5 people (including yourself) put them number 1. Then you only have to be better than 1-3 others to secure a spot there. I think that's the general reason why most people match in their top 5 regardless of size in child neuro; there just isn't that much competition at most programs to push you down that far. </t>
  </si>
  <si>
    <t xml:space="preserve">Any thoughts on the chicago programs, especially U of C? Did they end up going with the X+Y schedule for gen peds time? </t>
  </si>
  <si>
    <t>I was impressed with Northwestern more than UChicago, but I also realize its a larger program with all the resources that come with its size and Luries' prestige. I think gen peds at UChicago will be making the transition to x+y this year (specifically 4+2)</t>
  </si>
  <si>
    <t>University of Chicago seemed stronger than Northwestern to me. Didactics+ leadership + resident autonomy at uoc &gt;nwstern</t>
  </si>
  <si>
    <t>This is probably a dumb question but what does x+y schedule even mean??</t>
  </si>
  <si>
    <t>&lt;X is the inpatient and Y outpatient, so for example 3+1 would be 3 weeks in the inpatient service and 1 week in outpatient (vs having for example continuity clinic being a fixed 1/2 day). Some programso use 4+2 , so 4 weeks inpatient, 2 weeks out</t>
  </si>
  <si>
    <t>I'm just lurking- I plan to match next year. Wondering if programs care alot about step 1? Trying not to freak out about my upcoming exam :)</t>
  </si>
  <si>
    <t xml:space="preserve">Just do your best - don't freak yourself out </t>
  </si>
  <si>
    <t>The good news about child neurology is that since we are less applicants, programs do a more holistic review ! So don't freak out and do your best :)</t>
  </si>
  <si>
    <t xml:space="preserve">Programs didn't care that much about Step 1 score this cycle. My step 1 score was only 215, but I got interview offers from 7 out of the top 10 child neuro programs from US-News list, including Boston Children's. They all offered interviews before I even submitted a Step 2 score. </t>
  </si>
  <si>
    <t>Can't say the same for me lol, I got a 217 and did not get any interviews from any of the top 10 programs. Was your step 2 a lot better? Mine unfortunately wasn't great so maybe that's why I got no love from some top programs idk</t>
  </si>
  <si>
    <t>I got an incredibly low step 1 score and average step 2 score. Most places loved seeing my score improvement and it actually worked out in my favor that I "overcame". I got more than 20 interview offers including multiple top tier places. I think what got me the interviews was my ability to express my passion for child neurology in my PS and my unique/interesting experiences section.</t>
  </si>
  <si>
    <t xml:space="preserve">&lt; this is great to read! </t>
  </si>
  <si>
    <t>1. What is the subject line for your LOI email to your #1 program?
2. What is the subject line for your LOI email to your other top 3-5 programs?
3. Any thoughts on just sending LOI as a reply to a previous thank you note you sent to PD (which already highlights what you liked about program when you interviewed)?</t>
  </si>
  <si>
    <t>&lt;&lt; I'm only sending it to my number 1 program with something along the lines of "Letter of intent -- Child neurology at program XYZ". As for using the reply to the thank you note from before, might it not just be better to refresh the PD's memory as to why you want to go there by composing a new email entirely? Surely time has passed and they might not have remembered your thank you note or the content of it. Just my 2 cents</t>
  </si>
  <si>
    <t>&gt;&gt; send to only 1st choice, LOI (full Name in brackets)</t>
  </si>
  <si>
    <t>There was a conversation a while back about people who applied gen peds as a backup- are you all planning on ranking both CN and peds programs?</t>
  </si>
  <si>
    <t>Will be ranking, but very last</t>
  </si>
  <si>
    <t>i ended up canceling all of my gen peds interviews, here's to hoping that doesn't bite me in the ass</t>
  </si>
  <si>
    <t xml:space="preserve">Is there any place where we can access ABPN Board exam pass rates for the various residency programs ? Please share </t>
  </si>
  <si>
    <t>anyone just not going to any second looks? even for your top 5 programs?</t>
  </si>
  <si>
    <t xml:space="preserve">Are we even having second looks offered by programs ? I am definitely not asking for them myself even for my top 5, as I feel they prefer us to email any questions if we still have. </t>
  </si>
  <si>
    <t>&lt;none of my top 5 programs are having them as far as I know so not going to any</t>
  </si>
  <si>
    <t>Are any 2nd looks being offered ? Please share ?</t>
  </si>
  <si>
    <t>nyu cincinnati baylor uci/choc uva michigan utsw uwseattle</t>
  </si>
  <si>
    <t>&lt;i interviewed at uci/choc but did not get a 2nd look so i guess its only for some??....&lt;&lt; did not get a second look invite to michigan, was one of my top choices lol bummer</t>
  </si>
  <si>
    <t>it's being described as a a "diversity discussion" which tbh im not too inclined to go to because idk how much it will talk about the actual academic opportunities vs will focus on the culture</t>
  </si>
  <si>
    <t>&lt;oh ok yeah I got that.  Haha yeah I don't think it will help me much</t>
  </si>
  <si>
    <t>lets plan to not go then haha. i have like 2 wks with my family (first time ill see them in a yr bc of covid) don't want to waste precious time on these excessive zooms</t>
  </si>
  <si>
    <t xml:space="preserve">&lt;yeah im not planning on going to any.  Aww enjoy your time with them!! That must have been so hard!! </t>
  </si>
  <si>
    <r>
      <rPr>
        <sz val="8"/>
        <rFont val="Arial"/>
      </rPr>
      <t>^</t>
    </r>
    <r>
      <rPr>
        <b/>
        <sz val="8"/>
        <rFont val="Arial"/>
      </rPr>
      <t xml:space="preserve">michigan </t>
    </r>
    <r>
      <rPr>
        <sz val="8"/>
        <rFont val="Arial"/>
      </rPr>
      <t>second look is also a "diversity injustice" thing fyi, also it went to my spam first lol so you might want to double check!</t>
    </r>
  </si>
  <si>
    <t>&lt; thanks so much for clarifying!</t>
  </si>
  <si>
    <t>Running lists of CN programs within Dept. of Neurology:</t>
  </si>
  <si>
    <t>NYU, Hopkins, UW Seattle, WashU, IUSM, UVA, MGH, UR, Montefiore</t>
  </si>
  <si>
    <t>The Univ of Wisconsin has 1 or 2 categorical seats ?</t>
  </si>
  <si>
    <t>Done with interviews!!!!! To those of you with some left: you got this!!! you have come so far and just need to sprint through the finish line!</t>
  </si>
  <si>
    <t>Awesome! I had my last one on Friday. And how about that news that Step 2 CS is CANCELLED FOREVER</t>
  </si>
  <si>
    <t>Did any one get the zoom invite of Mayo's 2nd look, they had mentioned while filling the registration form that they will send it out by 25th Jan ? I wanted to know more about the city during the session so was looking forward to it. Did anyone receive the details yet ?</t>
  </si>
  <si>
    <t xml:space="preserve">Mayo Rochester ? Yes </t>
  </si>
  <si>
    <t>It's taking place right now &lt;&lt; Really it happened already ? Seems they finally just invited a selected few.</t>
  </si>
  <si>
    <t>ouch! I liked that program and interviewed there but didnt get the second look email (and I did look in my spam)</t>
  </si>
  <si>
    <t>So Mayo (all 3 sites) is also having a "diversity and inclusion second look" for all applicants to all residency programs that will take place on Feb 5. However, my email says must rsvp by Jan 19</t>
  </si>
  <si>
    <t>can someone please address/comment on cinci vs. NCH in the program A/B sheet?!!</t>
  </si>
  <si>
    <t>What are people wearing to second looks?? Just business casual or? &lt;&lt; Formal Casuals, I plan on a solid neutral tone sweater. &lt;&lt; Thank you, that's what I was thinking!</t>
  </si>
  <si>
    <t>Which programs are having second looks please share ?</t>
  </si>
  <si>
    <t>For me just NYU and UVA so far, look above for other programs &lt; Thanks</t>
  </si>
  <si>
    <t>SECOND LOOKS THREAD Everyone please type the second look invites received from programs in this list to create a compilation for all.</t>
  </si>
  <si>
    <t>NYU, UVA, Mayo Roch (happened), Michigan, Baylor (happend), Cincinnati (happened), BCRP, MGH, Northwestern (happened)</t>
  </si>
  <si>
    <t>Some of the 2nd looks are GME-wide events and are not child neurology specific---&gt;</t>
  </si>
  <si>
    <t>Michigan (Diveristy), Mayo (all three campuses - though idk if there was a separate Mayo Roch)</t>
  </si>
  <si>
    <t>^Yes thats how UTSW is doing it</t>
  </si>
  <si>
    <t>&lt;-Yup honestly not interested in the GME 2nd looks, idk if it's any benefit to attend if it isn't child neurology specific</t>
  </si>
  <si>
    <t>When do programs stop interviewing?? Just got off a waitlist for a Feb interview</t>
  </si>
  <si>
    <t>with the delayed start i think they will go longer than normal. Feb is awfully those to match time though.</t>
  </si>
  <si>
    <t>I hadn't previously heard of CN programs going into Feb. All the places I interviewed at stop interviewing end of Jan.</t>
  </si>
  <si>
    <t>I have one with Zucker in February</t>
  </si>
  <si>
    <t>Any thoughts on the various Neuroscience Pathways? BCM, UTSW, MCW, MGH, Nationwide, etc...? How are you comparing them?</t>
  </si>
  <si>
    <t xml:space="preserve">BCM gives the most research time (18 months), and seems to be efficient at getting graduates to establish labs at their NRI. MGH gives 1 year of research in PGY5 and has connections with Harvard, MIT. Nationwide's research year is in PGY2, which I wasn't too excited about. I didn't interview with UTSW or MCW. </t>
  </si>
  <si>
    <t>&lt;Nationwide is PGY2 year but you get opportunities for research throughout your following years as well (at least that is what i was told)</t>
  </si>
  <si>
    <t>UMich love letter ? (+2)</t>
  </si>
  <si>
    <t xml:space="preserve">I didn't lol, did you? </t>
  </si>
  <si>
    <t xml:space="preserve">i got an email from PD. idk exactly what the definition of a love letter is/what it would normally contain </t>
  </si>
  <si>
    <t>sounds like they will def rank you high! they were my top a while back when i sent a thank you and the PD wasn't as explicit in expressing his love back to me LOL so i think them saying they'd love to have you is very promising</t>
  </si>
  <si>
    <t>For those who interviewed at Vanderbilt, what was the schedule like?</t>
  </si>
  <si>
    <t xml:space="preserve">Just curious, did anyone get a love letter from hopkins or Duke? </t>
  </si>
  <si>
    <t>&lt;not from Duke. didn't interview at Hopkins.</t>
  </si>
  <si>
    <t>none from Hopkins, did not interview at Duke</t>
  </si>
  <si>
    <t>yes from duke (+2)</t>
  </si>
  <si>
    <t>If you interviewed at UCSF recently, did the PD ever get back to your emailed questions?</t>
  </si>
  <si>
    <t>No, but did get an email from the PC saying she would respond soon!</t>
  </si>
  <si>
    <t>Hi, those who interviewed at UPMC, did you receive sample contract email post-interview by the peds/CN program as mentioned by them ?</t>
  </si>
  <si>
    <t xml:space="preserve">I dont think i got further program details or anything like that, just a thank you from the peds PD and a response to my thank you letter from the CN program. Did you send a thank you to the CN PD and get a response? Trying not too read too much into his email so just curious if he sent anything promising along to other applicants as well &gt; Yes got a promising response. Did you receive one too ? &gt; Yes! </t>
  </si>
  <si>
    <r>
      <rPr>
        <sz val="8"/>
        <rFont val="Arial"/>
      </rPr>
      <t>I haven't heard about NYU's second look but I interviewed there! how did you hear about it? (</t>
    </r>
    <r>
      <rPr>
        <b/>
        <sz val="8"/>
        <rFont val="Arial"/>
      </rPr>
      <t>please help, I loved them)</t>
    </r>
  </si>
  <si>
    <t>I didn't go but PD held 2 evening zooms and you had to email him for the link. They also have a diversity second look invitation that came via email.</t>
  </si>
  <si>
    <t xml:space="preserve">Ugh that's such a bummer, I had no idea. Did they email you saying the PD was holding these zooms?Thanks for replying, btw &lt; PD himself emailed and said he was holding the zooms and to respond back if we want the link
</t>
  </si>
  <si>
    <t>hi! did you interview later in the season? im wondering if i got an invite because i interviewed super early in November and it's been sooo long so they wanted to make sure we had another opportunity to ask questions bc our perspectives may have changed along the interview trail (his email even mentioned the part about us possibly having new questions/thoughts)</t>
  </si>
  <si>
    <t>Did anyone else get stiff vibes from Columbia CN department? I didn't love them but wasn't sure if it was just an off day for them becuase others have said good things</t>
  </si>
  <si>
    <t>No I interviewed on their first interview day!  I really wanted to ask more questions since it's been so long and I've learned a lot more of what I'm looking for (I'm the one who originally asked the second look Q) &lt;&lt;maybe they just made a mistake you should follow up with it. He said he was purposely arranging them to be done in small groups, so it's possible that he might be sending more next week or something, don't lose hope!!</t>
  </si>
  <si>
    <r>
      <rPr>
        <sz val="8"/>
        <rFont val="Arial"/>
      </rPr>
      <t>When did UCI-CHOC have the second look ? Was it the peds diversity Pride session ?</t>
    </r>
    <r>
      <rPr>
        <b/>
        <sz val="8"/>
        <rFont val="Arial"/>
      </rPr>
      <t xml:space="preserve"> </t>
    </r>
  </si>
  <si>
    <t>&gt;&gt; How does one respond to love letters from programs if you haven't made up your rank list yet? Do you repond with a short thank you or just ignore?</t>
  </si>
  <si>
    <t>I haven't responded until I'm absolutely sure... When is a good time to send our love letter? Is the last week of Feb too late?</t>
  </si>
  <si>
    <t>I sent my letter the day before the last day of interviews at that program. Usually they get together to make the rank list pretty quickly after the last interview. I really doubt that a letter will cause them to go back and change their rank list after they have already made it. Very few PD's actually let these letters influence them and in my opinion, IF they do influence them it's going to be before they make the list, not after. That's just my take on it. But don't send a letter unless you're 100% positive, because it's a huge faux pas to tell a program you're ranking them 1st and then not.</t>
  </si>
  <si>
    <t>Good insight. Would it just be okay if I don't send anyone a love letter? There so many factors I'm trying to weigh right now and I don't think I can honestly say where I want to go #1 at this moment. And if a few weeks from now is too late, then I guess it's better to just not send it?</t>
  </si>
  <si>
    <t>It's definitely not necessary to send one. As mentioned, only a fraction of PDs take them into account (and some programs have strict policies against post-interview communication). But also, even if you don't decide for a few weeks, it still doesn't hurt to send it. Who knows you may be the 1% that it makes a difference for that late on.</t>
  </si>
  <si>
    <t>&gt;I'm not sure of my own rank list yet either, so not planning on sending until 3rd or 4th week of Feb.</t>
  </si>
  <si>
    <t xml:space="preserve">Anyone still trying to decide between NDD and child neuro? I'm so conflicted! </t>
  </si>
  <si>
    <t>can someone describe their thoughts on Stanford's program? I'm having a really hard time assessing how solid they are - they don't seem to have some of the clinical sub-specialty breadth and strenghts that say, Boston/UCSF/Cincinnati/CHOP have. Is this correct? Also the residents didn't seem as enthusiastic about their clinical work as compared to some other programs, and the leadership felt somewhat distant, so I'm wondering if my sense of the overall vibe being off is correct or not?
Or maybe I was just having a bad interview day LOL.
Also the research in the department seemed to be focused on like 3-4 topics within CN (like white matter, neuro-onc, epilepsy), vs a larger span in UCSF/Northwestern, etc.... Yeah?</t>
  </si>
  <si>
    <t xml:space="preserve">That wasn't the vibe I got. The residents really seemed to love their program director and APD and they seemed very involved in the residents lives. Their department does have some areas of focus, but they also have basically all of the Stanford network and lots of industry/ tech partners so if you want to do other things, there seems to be a lot of broader options. They definitly don't have the same degree of specific services as some other programs like Cincinnati etc, but I think that's just because they are a bit smaller of a program. The residents I spoke to seemed to really like the program. I think it's a bit smaller of a program than some of the others you're comparing it to, but for a program it's size, had bredth and also great community and focus on wellness. That was my take at least! </t>
  </si>
  <si>
    <t>I felt very similar to you! The PD didn't seem very enthusiastic about discussing some of my sub-specialty interests. I thought the APD and the division director were awesome, but agree with the distant leadership vibe from the PD. The residents were very chill but weren't as enthusiastic as the East Coast programs I interviewed at. I'm wondering how much of this impression is a east coast vs. west coast vibe thing... &lt;-- responding to this since I've had one-on-one chats with the PD about my career goals and interests - she told me that what she really finds important in a Child Neuro applicant and academic physician in general is genuine curiosity, passion, and desire to investigate and contribute to the field's knowledge base as a whole. Dr Campen is one of the kindest, warmest PDs I've ever met, in any specialty - and this was my impression even before I realized I was interested in Child Neuro - I'm 100% sure she wasn't unenthusiastic. You could possibly email her and speak more about it to clear up any extrenuous factors that may have been going on on your interview day? Additionally, I know the residents at Stanford CN are extremely down to earth and relatable, and perceived them as *real* instead of over-enthusiastic to a point of fakeness that I've felt from other programs, unfortunately.</t>
  </si>
  <si>
    <t>On my interview day (early Dec), the PD mentioned towards the end of the day that she was in the midst of dealing with some personal stuff so maybe that's why she came off as distant to you? Personally I loved her and the APD. I think the program is strong in most, if not all, subspecialties just given the sheer volume of their faculty and their research funding. I also had great experiences talking to the residents, who all seemed appropriately enthusiastic to me. Again everyone's perspective is different!</t>
  </si>
  <si>
    <t>Does anyone have an idea about how the new critical care tower will change the structure of the residency for cincinnati? Baylor got their big critical care tower, and it looks like there program now has a lot of extra required time in critical care, but I hope cincy doesnt go the same way. Would love any insight.</t>
  </si>
  <si>
    <t xml:space="preserve">they touched on this saying they are bringing on an extra NP team to cover the extra patient load </t>
  </si>
  <si>
    <t>Thanks!</t>
  </si>
  <si>
    <t>For people applying Categorical: for the rank order list we only need to rank the Categorical NRMP code correct? I don't know what supplemental means and now I'm scared lol</t>
  </si>
  <si>
    <t xml:space="preserve">I think so! Recommend double checking with your programs though. </t>
  </si>
  <si>
    <t xml:space="preserve">Is anyone sending a love letter to both the pediatrics and child neuro programs? is that rx or just child neuro? </t>
  </si>
  <si>
    <t>I only sent my LOI to the child neuro program, especially because post-interview communication with peds was discouraged at a lot of places I applied to. Child neuro def has the final say in the end so I would just send it to them</t>
  </si>
  <si>
    <t xml:space="preserve">Can someone explain the whoel rank thing with Montefiore? I know they mentioned something about listing it twice? I just never understood it when I was interviewing </t>
  </si>
  <si>
    <t>I didn't understand it either lol, did you apply for both categorical and advanced? I only applied categorical so I don't think I can list it twice, right?</t>
  </si>
  <si>
    <t>If you interviewed, you can rank both (even if you applied only for the categorical). Categorical you will only need the one categorical check box. For the advanced, you put down the advanced position and then for the supplement/prelim spot they have, you put down the montefiore peds prelim code (or any others if you applied other peds prelim years)</t>
  </si>
  <si>
    <t>omg this was so helpful, thank you so much!!</t>
  </si>
  <si>
    <t>Anyone else going back and forth between their top 3 programs? I feel like I wake up wanting a different one... Anyone who has decided have any tips??</t>
  </si>
  <si>
    <t xml:space="preserve">same here. i got 2 pieces of advice that are pretty helpful - 1: write a letter of intent for each place and see which one is the most exciting/is easiest for you to write, 2: put all three names in an envelope, open the envelope and see if youre happy or a lil disappointed </t>
  </si>
  <si>
    <t>Forever changing my ROL</t>
  </si>
  <si>
    <t>what does ROL stand for? &lt;&lt; Rank Order List</t>
  </si>
  <si>
    <t>What about ranking categorical CN programs that required a separate pediatrics appication, do we need to rank their Pediatric programs also in the supplemental list ?</t>
  </si>
  <si>
    <t xml:space="preserve">Usually no. Michigan says plainly on their website they only require the CN ROL at the end of the day, no need to rank Peds separately. Not sure of others &lt; Thanks </t>
  </si>
  <si>
    <t>Please share about other such programs for everyone's benefit if anyone is aware ? &lt;&lt;UTSW and UCI both required separate peds apps but only need to rank CN (per coordinators)</t>
  </si>
  <si>
    <t>Hopkins, UCSF (UCSF track, not Oakland), and BCH all just require you to rank the child neuro program</t>
  </si>
  <si>
    <t xml:space="preserve"> I love our child neurology community </t>
  </si>
  <si>
    <t>..+3</t>
  </si>
  <si>
    <t>Has anyone received second-look link for BCH for 2/3/21 yet? I know there's a combined Harvard event tonight, but was told BCRP/BCH would have an additional one for Wed too? &lt;&lt;I was also wondering about this. I am on the 2/2 webinar, but haven't received word on the 2/3 one</t>
  </si>
  <si>
    <t>&gt;&gt; You received the combined Harvard event for which CN program ? MGH ?</t>
  </si>
  <si>
    <t>MGH and BCRP are having the same webinar with Harvard's combined event tonight.</t>
  </si>
  <si>
    <t xml:space="preserve">Did you receive an email for it from MGH CN ? I interviewed there but did not receive it, so is it for a select few ? </t>
  </si>
  <si>
    <t>MGH sent me the link on January 27 (from Ginny, the program coordinator). BCH sent the same link on January 8. &gt;&gt; ohh I am trying to find it in my inbox, was it from the PC at MGH ?</t>
  </si>
  <si>
    <t>&gt;&gt;Thanks. I did not receive this email from the MGH PC. I was considering them highly but it seems I should not now.</t>
  </si>
  <si>
    <t>&lt;You can try emailing Ginny for the link! &lt;&lt; What is the point ? it would be a forced gesture. I better focus on the programs that would appreciate my presence in their program.</t>
  </si>
  <si>
    <t>I was going to say, especially for such a generic Harvard second look I’d be pretty surprised if they were being that intentional with the invites (vs. if it was a small MGH-specific second look). It’s very possible the PC just missed an email address when she was sending it out.</t>
  </si>
  <si>
    <t>&lt;MGHfC has a diversity-second-look on 2/8/2021. I just found out that BCH's 2/3/2021 event is for UiM applicants. &gt;&gt; Who sent out the MGHfC diversity second look 2/8, is it the MGH CN PC again ? &gt;&gt; Yes, it was in the same email/flyer. &lt; Thanks.</t>
  </si>
  <si>
    <r>
      <rPr>
        <sz val="8"/>
        <rFont val="Arial"/>
      </rPr>
      <t xml:space="preserve">Link to webinar 7 PM EST tonight: </t>
    </r>
    <r>
      <rPr>
        <u/>
        <sz val="8"/>
        <color rgb="FF1155CC"/>
        <rFont val="Arial"/>
      </rPr>
      <t>https://harvard.zoom.us/w/94560179674?tk=2mpIfxw6IxAlC1cZQOX5kCrItqBem-HYFz7uysksiTg.DQIAAAAWBDnV2hZSMDJqLWl0OFJfbTJmZlgwVlotTi1RAAAAAAAAAAAAAAAAAAAAAAAAAAAA&amp;pwd=ZnlQNzhVWjN6OFBEQzk5WDFZMFhkUT09&amp;uuid=WN_4C8kEe0xQEGvr4_9WERjvw</t>
    </r>
  </si>
  <si>
    <t>I'm confused about what "Underrepresented in Medicine" refers to. Which ethnic or socioeconomic groups would qualify?</t>
  </si>
  <si>
    <t>Non-caucasion, LGBT</t>
  </si>
  <si>
    <t>Is Stanford pediatrics switching to X+Y</t>
  </si>
  <si>
    <t>YES-&gt;great when I last heard they were considering it. Thanks!</t>
  </si>
  <si>
    <t>The current chief did say that due to child neuro residents having less peds time, we might have some blocks that are not X+Y but they were working on logistics</t>
  </si>
  <si>
    <t>would anyone be interested in forming a small group (ok with zoom to anonymous group chat) to discuss rank lists next week? i'd love to hear some people's thoughts of how they're making theirs, as I can't be very open with my home school mentors about this. hopefully if you also interviewed at some of the places I did too? (specifically weighing schools like UTSW, NYU, UMichigan, UW Seattle, UCI, UCLA)</t>
  </si>
  <si>
    <t>I interviewed at most of those places (minus UMich)! Would be happy to chat about my thoughts. I have a burner number that I used for Uber Eats lol you could contact me on that?  
&gt;That would be awesome, thank you! I can text you from my burner number too lol. What is it? &gt; RESOLVED, THANK YOU.</t>
  </si>
  <si>
    <t>Nice email (not a love letter) from the PD at NCH - no second looks but just confirming program information and following up if there were outstanding questions</t>
  </si>
  <si>
    <t>I got an email from PCH too but it was mentioning how the research track was approved seem more general email. Sounds like yours was more specific to you?</t>
  </si>
  <si>
    <t>- It was that email and I think it was general but I thought it was still nice they followed up. My interview was towards the beginning of the season so it had been a while. &lt;&lt; they also arent allowed to make it too person as the thread below states</t>
  </si>
  <si>
    <t>Are we still going to do a Zoom?!?</t>
  </si>
  <si>
    <t>Yeah we are doing this Saturday 3 PM CST. Join the Twitter ZoomKids group info on the First Page of this spreadsheet.</t>
  </si>
  <si>
    <t xml:space="preserve">Anyone know what time the child neuro interview for SUNY Downstate starts? I got a zoom link for tomorrow but no start time, and the PC hasn't responded lol... please help D: </t>
  </si>
  <si>
    <t>p sure it was 8:30. i know that the time was in the very first email ever (the invitation email) because i had the same problem on my interview day and went all the way back looking for it.</t>
  </si>
  <si>
    <t>Thank you so so much!!</t>
  </si>
  <si>
    <t>How is the UT Southwestern Child Neuro Neuroscience Categorical track different from the Child Neuro Categorical track ? They have different NRMP Codes. Also do we need to rank their Peds too, as they required a separate application ? Please help.</t>
  </si>
  <si>
    <t>&gt;&gt; (+1) I am confused too. Their ERAS info says: ''Offering 4 Categorical 5-year Slots and 1 Categorical Neuroscience slot to start in July 2021 (Pediatrics Residency July 2021-June 2023; Child Neurology Residency July 2023-June 2026). Also offering 1 Reserved 3-year slot to start in July 2021.'' Does anyone know what this means ?</t>
  </si>
  <si>
    <t>When i interviewed and asked, I was told that those who wanted to formally apply for Neuroscience Track had to additionally do a separate set of interviews/discussions with the PD (and potentially others as well). So if you didn't go through that, you should probably only list Categorical only, as that is all you are being considered for.</t>
  </si>
  <si>
    <t>&gt;&gt;Thanks. Do you know by any chance how is the neuroscience track different in terms of training ? any difference in the number of Peds years ?</t>
  </si>
  <si>
    <t>Neuroscience Track is 1 yr PED and 1 yr basic sci research. There is currently 1 intern doing this pathway, and I believe he is the first one to do so. If you are interested in doing this, you might want to reach out to the PD soon to schedule those additional conversations so you can rank the track.</t>
  </si>
  <si>
    <t xml:space="preserve">Has anyone received a "love letter" from any programs so far? &lt; 2 emails from PDs saying they hope I rank them highly! I feel excited but not sure how to respond honestly </t>
  </si>
  <si>
    <t xml:space="preserve">Handwritten letter from UAB - anyone know if/how to respond to it? </t>
  </si>
  <si>
    <t>Received a similar hand-written card from Cincinnati (both peds and CN) as a post-interview thank you. Certainly appreciative of the gesture, but I'm not extrapolating anything more from it</t>
  </si>
  <si>
    <t xml:space="preserve">UAB (gen peds) sends a hand-written note to every applicant. It's part of the culture down there. No need to respond unless you too want to thank them via a note. I know it is meaningful to both CN and Peds leadership  </t>
  </si>
  <si>
    <t>To anyone who sent a 'love letter' to a program.. did you receive a generic response back? or a personal response that sounded promising? I got a generic response from my top program and im feeling a little discouraged</t>
  </si>
  <si>
    <t>From what I've read about program responses to love letters/LOIs, I would not fret at all! The one thing every PD lives in fear of is a Match violation. Responding to any LOIs or such messages the wrong way could land them in hot water with NRMP and penalize their program. What that means is that no response, or a generic-sounding one, is probably the best you'll get and DOES NOT mean the end of the world for you at that program.</t>
  </si>
  <si>
    <t>Yeah I got a generic response but agreeing with 1st response, they can't make indication of how they're gonna rank or how much they like you to my understanding.</t>
  </si>
  <si>
    <t>Does anyone have the link for the BCH second look today?</t>
  </si>
  <si>
    <t>Anyone who interviewed with Duke.. during my interview ped neuro PD said "please don't send thank you emails to us on behalf of all neuro department" - did you send ANYTHING like a LOI or even a thank you? not sure what the etiquette is here</t>
  </si>
  <si>
    <t>I didnt send anything because the PD said not to!</t>
  </si>
  <si>
    <t>for your top 2-3 (not #1), if you're going to send a LOI-ish email, what is your subject line? (i think Letter of Intent would be inappropriate maybe? but still want to tell them im very interested!)</t>
  </si>
  <si>
    <t>A thank you note, if the program allowed it, with why you liked them.</t>
  </si>
  <si>
    <t>I sent this right after I interviewed with the program. Any thoughts on how to follow up on the same thing now without being too repetitive?</t>
  </si>
  <si>
    <t>I was told to write Letter of Intent by my dean. It should a formal letter that expresses your intest and why.</t>
  </si>
  <si>
    <t>Are we allowed to tell our number 1 program that we are ranking them  1 in our ROL through our LOI ?</t>
  </si>
  <si>
    <t>I did but saw mixed answers online &lt; Thanks.</t>
  </si>
  <si>
    <t>You can certainly do so. Just don't expect a proportional response from the program. See C783 above. &lt; Thanks.</t>
  </si>
  <si>
    <t>And what is the concensus, send to PD, APD, chair, or all 3? and in a combined email to all or separately to each one? &lt;&lt; PD only</t>
  </si>
  <si>
    <t>I sent to PD and Chair in separate emails because I interviewed with them both</t>
  </si>
  <si>
    <t>&gt;&gt;PD</t>
  </si>
  <si>
    <t>^ I saw an article that recommended cc'ing the PC so that she can make a note in your file&lt;&lt; That is recommended for larger specialities like IM. Else it should be avoided.</t>
  </si>
  <si>
    <t>Please help me out in the Program A vs B I added an entry there.</t>
  </si>
  <si>
    <t>I have my interview with Zucker tomorrow, but am confused with the schedule. In the body of the email I received, it says the interview day is 8-3. But on the attachment with my detailed itinerary, it only goes from 8-12:40. Does anyone who interviewed there know if I need to expect anything else after 12:40?</t>
  </si>
  <si>
    <t>The finish time varies for all, as some get a break of several hours between interviews. You should be done by 12:40, if you have the resident coffee session completed in the morning.</t>
  </si>
  <si>
    <t>I finished around then too!</t>
  </si>
  <si>
    <t>Why is UCSD ranked as low as it is?</t>
  </si>
  <si>
    <t>My CN mentor told me they had less research output than other programs so maybe that's why?</t>
  </si>
  <si>
    <t>loved my interview at UTSW and want to rank them high but I'm concerned about fellowships. Most if not all of the alumni on the webpage tend to stay UTSW. Wondering what people think with respect to the difficulty of matching for fellowships at places like JHU, Mayo, Harvard, UPenn, WashU coming from all the way in Texas</t>
  </si>
  <si>
    <t>Most tend to stay at UTSW itself. &lt;&lt; Lol ya I know. That's why I was hoping someone would be able to perhaps help me understand why no high octane matches, whether it's because people like to stay there or some other reasons.</t>
  </si>
  <si>
    <t>My impression was that people just liked to stay  &lt; I explicitly asked this and they said people like to stay. I asked for examples of some people have wanted to leave for personal reasons and they went to T10 schools as fellowship/faculty.</t>
  </si>
  <si>
    <t>&lt;&lt; Brilliant. This is what I wanted to know; as long as the opportunity exists to go to a top 10 fellowship I'm content.</t>
  </si>
  <si>
    <t>How many of us are NOT sending LOIs?? I just don't feel sure yet and am not ready to send... :/ but I feel like I need to!</t>
  </si>
  <si>
    <t>(+6)</t>
  </si>
  <si>
    <t>Received a love letter from a school that, as of now, is in the middle of my ROL. Any suggestions on how to respond? Some context: it's my undergrad alma mater, and while a great program I feel there are better opportunities at other programs that I also vibed really well with.</t>
  </si>
  <si>
    <t>(+1) on this. got a love letter from a program that's right in the middle of my list, and I've already sent an LOI elsewhere. Should I just not respond?</t>
  </si>
  <si>
    <t>You could respond with something nice? Like you could thank them for their consideration. I dont think you need to respond to a #1 email saying they are also your #1. Mostly because it is good to be ranked highly anywhere on your list, and I would be nervous about not responding and offending someone.</t>
  </si>
  <si>
    <t>Are y'all responding to generic love letter from program? if they are top 5 but not your #1, are your responding?</t>
  </si>
  <si>
    <t>I'm responding with a short thank you response saying I would love the opportunity to train at your program. whicih is true, even if they are not my #1 or in middle of list. (answer to question  &lt; but I agree with box ^)</t>
  </si>
  <si>
    <t xml:space="preserve">Has anyone received a "love letter" from PD's saying they hope I rank them highly ? Just want to check if its a mass phenomenon by the program. </t>
  </si>
  <si>
    <t>What if during the interview like 2 months ago some interviewer (not PD) responded to my thank you with "i hope you consider us highly"? is that equivalent to the kinds of emails people are getting now? &gt;&gt; I feel spontaneous ones have higher weightage as it shows their interest.</t>
  </si>
  <si>
    <t xml:space="preserve">&lt; Should I be worried if I am not receiving love letters? I did receive nice responses to TY notes, but no spontaneous love letters. &gt;&gt; No, do not worry. Most programs avoid sending love letters, as they do not want to violate match guidelines. &lt; Whoever this is, thank you! I was getting very anxious about it </t>
  </si>
  <si>
    <t>what consitutes a nice reponse to TY notes? i got vague generic responses to TY notes during interview season, and no love letters now either &lt;&lt; In may case they can also be onsidered generic according to what Ive seen others post (you would be a great fit, I hope you consider us highly, any program would be happy to have you... nothing compromising)</t>
  </si>
  <si>
    <t>What are the best programs for an MD-PhD, aiming for a physician-scientist track ? Please share views + rankings.</t>
  </si>
  <si>
    <t>I'm pursuing this route too - CHOP and Baylor (then WashU , BCH) are my top ones (best track record for people getting the types of positions I want after residency).</t>
  </si>
  <si>
    <t>For me its similar- CHOP, MGH, BCH, UTSW w/ PSTP, Baylor. WashU is lower for family reasons. Yale is also high bc of my interest in genetics and they have a rapidly growing genetics department</t>
  </si>
  <si>
    <t>Saw Cincy vs. Wash U in the program A vs. program B tab. Anybody care to elaborate on why they would rank one higher than the other? Would be SUPER grateful</t>
  </si>
  <si>
    <t xml:space="preserve">Cincy wins. The clinical subspeciality exposure and the city is much better. (+3) &lt;--- idk if i'd 100% agree. WashU has superior adult neurology training and their child neuro faculty is larger. I've heard that STL and Cinci are incredibly similar in terms of diversity, size, and things to do so I wouldn't say one area is superior to the other. You technically can't go wrong with both though! </t>
  </si>
  <si>
    <t>thank you for all the perspectives!</t>
  </si>
  <si>
    <t>Guys does anyone know why does MGH have only 1 resident instead of 2 in PGY1 currently ?  Is this a red flag, did they go unmatched or had a resident drop out?</t>
  </si>
  <si>
    <t>I looked in the NRMP match resuts document for last year and it looks like they only were recruiting 1 resident last year (quota was 1). Not sure why. Maybe to account for the extra neuroscience spot this year (total spots = 3)?</t>
  </si>
  <si>
    <t>&gt;&gt;Really, the document I saw about MGH showed 2. Please share the weblink.</t>
  </si>
  <si>
    <r>
      <t xml:space="preserve">Page 71: </t>
    </r>
    <r>
      <rPr>
        <u/>
        <sz val="8"/>
        <color rgb="FF1155CC"/>
        <rFont val="Arial"/>
      </rPr>
      <t>https://mk0nrmp3oyqui6wqfm.kinstacdn.com/wp-content/uploads/2020/05/Program-Results_2016_2020.pdf</t>
    </r>
    <r>
      <rPr>
        <sz val="8"/>
        <rFont val="Arial"/>
      </rPr>
      <t xml:space="preserve">  If I'm reading correctly they only recruited 1 categorical spot, no other advanced or reserve spots</t>
    </r>
  </si>
  <si>
    <t>&lt;&lt; Thanks. It is weird that they keep changing their quota as mentioned every year.</t>
  </si>
  <si>
    <t>asked this a week ago but need to ask again (in case i should be taking a hint from the silence) .... if you interviewed at UCSF in January, did PD respond to your email yet?</t>
  </si>
  <si>
    <t>&lt;&lt; still no. I might try again!   
 ^^ thx so much for your response! im trying not to be paranoid about lack of response being indicative of them not liking me haha</t>
  </si>
  <si>
    <t>&lt;&lt; No, but dont worry. Refrain from sending again though.</t>
  </si>
  <si>
    <t>Saw a post on r/medicalschool about UTSW being malignant... I did not get that vibe from either their peds or CN programs. Has anyone heard any more info?</t>
  </si>
  <si>
    <t>Yikes that's literally the opposite of any impression I got from them (+1)</t>
  </si>
  <si>
    <t>i know like 4 gen peds residents (2nd yr) who have all anecdotally told me that while most attendings are nice, some can be very unreasonable. i t hink the "malignant" part is just very high expectations. but nothing like breaking duty hours, etc...</t>
  </si>
  <si>
    <t>When is the earliest a residency program would start? like June 15? Sooner?</t>
  </si>
  <si>
    <t>I think around 1-1.5 wks before 7/1. Almost all programs have some type of orientation to learn the EMR and get their credentials set up</t>
  </si>
  <si>
    <t>Does anyone have details about the adult portion at Mayo Rochester? Is it all during PGY3?  Do you take adult night call and how often?</t>
  </si>
  <si>
    <t xml:space="preserve">Yes the adult neuro is all during PGY3. Adult night calls there. </t>
  </si>
  <si>
    <t>Do you know how frequently the night call is?</t>
  </si>
  <si>
    <t>Is it typical for programs to have an internal/home applicant every year? I was assuming that most programs wouldn't have home school applicants on a regular basis since so few people apply into peds neuro. However, at my top few programs, they all have at least 1 internal applicant that I am aware of (and 2 of the programs only take 1 applicant).  It's so disheartening because my assumption is that most programs rank any home school applicants first?</t>
  </si>
  <si>
    <t>Don't have a home program myself but I feel like people who do will have earlier exposure to child neuro and will be more likely to apply. I don't think it's too far off to assume programs rank their home applicants higher due to familiarity but probably not every applicant will rank their home program at the top of their list, so there's still hope! Maybe someone with a home program can chime in with thoughts?</t>
  </si>
  <si>
    <t>I am from a T5 CN school and we average 1-2 home applicants a year, but our program has many more spots available. Also, no one in the last 4 years has wanted to stay at our school, so don't feel discouraged.</t>
  </si>
  <si>
    <t>I'm not ranking my home program highly.  (+6)</t>
  </si>
  <si>
    <t>Is Spectrum not participating in NRMP, I couldnt find their NRMP code ?</t>
  </si>
  <si>
    <t>(+1) I could not find also. Does anyone know ?</t>
  </si>
  <si>
    <t xml:space="preserve">I wrote to the PC but she is out of office until tomorrow </t>
  </si>
  <si>
    <t>2077185C0 -  [Search 185 - Child Neurology, then by state (Michigan)]</t>
  </si>
  <si>
    <t xml:space="preserve">&lt; thanks </t>
  </si>
  <si>
    <t xml:space="preserve">ugh finally sat down to make a rank list and it is giving me so much anxiety </t>
  </si>
  <si>
    <t>mine changes every few days. the only thing i have nailed down is tiers of schools. still dont know my #1 (deciding btwn 2). and #3-8 keep rotating within each other lol</t>
  </si>
  <si>
    <t>Yo same (+1. I tried doing the LOI draft exercise for my top 3, and the one that came off most sincere and was easiest to write is the one I've kept at #3)</t>
  </si>
  <si>
    <t>Can someone tell me their opinion of UCLA CN?
Obviously UCLA Adult Neurology is super strong, but I didn't get that sense about CN. It sounded to me from interview day that CN and Adult is kept pretty separate at this school (also CN is in peds dept), but basically CN is cast aside / much lower importance cause Adult is so strong? So as someone who wants to focus on neuro &gt; peds, this would actually be a worse place to go?</t>
  </si>
  <si>
    <t>Honestly I got the same vibe.  It sounded like CHLA had the bigger CN program with more emphasis on peds while UCLA just had a stronger adult Neuro program with more research opportunities for it. But like you said, you're gonna be spending more time with Peds and that's ultimately why I ended up ranking CHLA much higher.</t>
  </si>
  <si>
    <t>Agree with &lt; comment, although I think a big difference between CHLA and UCLA is research. CHLA didn't seem like a research-heavy program, which is something I'm interested in so I'm putting UCLA higher.</t>
  </si>
  <si>
    <t>&lt;&lt; not OP but is this basically what you guys are saying? go to CHLA for peds focus, go to UCLA for neurology + research focus? &lt;yes</t>
  </si>
  <si>
    <t>Do all programs more or less allow away rotations to prepare for fellowship applications? Is there a place that specifically does not promote this?</t>
  </si>
  <si>
    <t>how many of yall have loans that you also have to pay off ?</t>
  </si>
  <si>
    <t>Um, who DOESN'T have loans to pay off after going through med school? Mine are to the tune of over $420,000.</t>
  </si>
  <si>
    <t>~400k here too :'(</t>
  </si>
  <si>
    <t xml:space="preserve">I don't have med school loans, but I also gave up my entire 20s for the MD-PhD.... </t>
  </si>
  <si>
    <t>$350k :'''''(</t>
  </si>
  <si>
    <t>Imagine how difficult it must be for programs to rank applicants too! Theres like 30 of us per school.</t>
  </si>
  <si>
    <t>how awkward is it going to be when you end up at one of your top choices of school, but that school didn't rank you in their top, but unfortunately for them the match worked out that way. they know but you will never know...</t>
  </si>
  <si>
    <t>&lt;&lt;Have definitely thought about this</t>
  </si>
  <si>
    <t>What's living in NYC like? coming from someone who visited only once before age 10, i dont remember much.... (+1)</t>
  </si>
  <si>
    <t>see the cities tab!</t>
  </si>
  <si>
    <t>Hi does anyone know how matching into advanced programs works out. Really anxious about DMC/ Wayne state. They have an advanced program with a prelim peds program. When we rank their advanced program on our primary list and their prelim in our supplementary list, are we guaranteed a match at both, if the algorithm matches a candidate to their advanced program ?</t>
  </si>
  <si>
    <t>&gt;&gt; Similarly for Albert Einstein. Guys please share your views on it. &lt;&lt; With Albert Einstein, I believe that the prelim is guaranteed. It gives you the option to choose another prelim peds years if you applied to other prelims and preferred them over the one at Monte</t>
  </si>
  <si>
    <t>I am pretty sure that you are not guaranteed to match at both. Dont think this answers your question, but my school recommened that you add the prelim year to your supplemental, and on the bottom of your primary list. So if you end up not matching to your advanced year, you would still have the option to soap for just the advanced year. Hope this doesn't happen to anybody but I wouldn't have thought to also put it at the bottom so I thought I would share.</t>
  </si>
  <si>
    <t>I think this is also dependent on program. MGH's neuroscience track for example seems to work with their pediatrics program with the rank list. Kennedy Krieger on the other hand does not. &lt;&lt;Part of this is that MGH has a peds program while KKI does not---they are separate and technically not part of JH</t>
  </si>
  <si>
    <t>&gt;&gt; Does DMC/Wayne child neurology work with their pediatric program ?</t>
  </si>
  <si>
    <t>The person who ranked MGH as #1 on the Rank Tally 2021 tab, can you elaborate on why? Just trying to figure out what factors I should weigh in on ranking. I'm more driven towards volume but the MGH name seems like something that could open a lot of doors for fellowships at big name institutions</t>
  </si>
  <si>
    <t xml:space="preserve">&gt;&gt; Family. </t>
  </si>
  <si>
    <t>I really wouldn't rank a place based on name alone. My ranks are based on the interactions I've had with faculty, the residents as well as location and, very important to me, research opportunities. If you prefer high volume, then someplace smaller might not be best for you. &lt;&lt; I think MGH might lack volume not due to its size but due to BCH being standalone. &lt;&lt;There is some truth to this but its overall bed size is also smaller. MGH has great research in part because its child neurology sits under a very well funded adult neurology department. Something I've noticed is that adult neurology departments tend to have higher research budgets than pediatrics in some places and this can make a great deal of difference in the child neurology field.</t>
  </si>
  <si>
    <t>&gt;&gt; By research opportunities what do you mean ? Did you apply for their neuroscience track having such specific opportunities ?</t>
  </si>
  <si>
    <r>
      <rPr>
        <sz val="8"/>
        <rFont val="Arial"/>
      </rPr>
      <t>&gt;&gt; Not neccessarily. I'm a bit torn with respect to tracks---not sure if I want to miss out on the second year of peds. It has to do with the track record of the program with graduating residents that do science in addition to how willing the program is to faciliting research electives. Some seem very excited about this, others its a bit of an after thought. &gt;&gt; Copy pasted from mentor: '</t>
    </r>
    <r>
      <rPr>
        <i/>
        <sz val="8"/>
        <rFont val="Arial"/>
      </rPr>
      <t xml:space="preserve">For research/ MD PhD/ physician scientist track--&gt; focus on time and budget of the research programs. Top ones CHOP, BCH, followed by the one's having dedicated neuroscience tracks+year like MCW, MGH. As for research the most important part is time which the dedicated neuroscience track provides. </t>
    </r>
    <r>
      <rPr>
        <b/>
        <i/>
        <sz val="8"/>
        <rFont val="Arial"/>
      </rPr>
      <t>Funding without dedicated time is of practically no use. Dedicated time i.e. a neuroscience track is a must for fruitful research.</t>
    </r>
    <r>
      <rPr>
        <b/>
        <sz val="8"/>
        <rFont val="Arial"/>
      </rPr>
      <t>'</t>
    </r>
  </si>
  <si>
    <t>^ does this mean it's generally better to go to a CN program housed under Neurology instead of Pediatrics?  not go to a stand-alone child hospital?</t>
  </si>
  <si>
    <r>
      <rPr>
        <sz val="8"/>
        <rFont val="Arial"/>
      </rPr>
      <t xml:space="preserve">^ </t>
    </r>
    <r>
      <rPr>
        <b/>
        <sz val="8"/>
        <rFont val="Arial"/>
      </rPr>
      <t>Standalone children's much better for clinical child neurology.</t>
    </r>
    <r>
      <rPr>
        <sz val="8"/>
        <rFont val="Arial"/>
      </rPr>
      <t xml:space="preserve"> Copy pasted from my mentor's chat: '</t>
    </r>
    <r>
      <rPr>
        <i/>
        <sz val="8"/>
        <rFont val="Arial"/>
      </rPr>
      <t>For research/ MD PhD/ physician scientist track--&gt; focus on time and budget of the research programs. Top ones CHOP, BCH, followed by the one's having dedicated neuroscience tracks+year like MCW, MGH. As for research the most important part is time which the dedicated neuroscience track provides. Funding without dedicated time is of practically no use. Dedicated time i.e. a neuroscience track is a must for fruitful research.'</t>
    </r>
  </si>
  <si>
    <t>List of dedicated neuroscience tracks:
MCW, MGH, Nationwide, Baylor, UTSW &lt;&lt;Also Vanderbilt (you decide intern year, not separate application) &lt;&lt;Also Children's Mercy in Kansas CIty has a basic neuroscience track (1 year peds, 1 year adult neuro, 2 years child neuro, 1 year research)</t>
  </si>
  <si>
    <t>UCSF also has flex res program with 6 months of protected time for research or other scholarly project, plus can apply for a year of research post-resdiency as a part of this</t>
  </si>
  <si>
    <t>^ Stanford has a way to incorporate dedicated research time after you match</t>
  </si>
  <si>
    <t>What should I prioritize family/ location or the clinical strength/reputation of a program ? Feeling confused ?</t>
  </si>
  <si>
    <t>&gt;&gt;Personal choice, though family matters certainly. (+1) &gt;&gt; You need to talk to people that know you well (mentors, etc) to help determine your priorities because this is such a personal question. This is a very difficult question and honestly idk if what we say will sway you that much because we don't know you.</t>
  </si>
  <si>
    <t>I think you should factor in strength of the program if you are considering an academic career. or if you want to do a top fellowship. I hear it helps, but it is not necessary.</t>
  </si>
  <si>
    <t>Both are going to matter even with an academic career. Having solid family support makes it easier to get a challenging academic career off the ground. My list is being shaped by a balance of these two things.</t>
  </si>
  <si>
    <t>Personally, I am not prioritizing rank of programs. I don't really trust those numbers and CN is such a small field I don't think it will matter by the time I'm looking for fellowships. Putting the work in early should get me where I need to be. Everyone know everyone. I'm trying to think of where I'll be happy and see what I want to see. I like movement disorders so this is a "strength" but I feel I have to go to a top instiution, just one that has a movement specialist</t>
  </si>
  <si>
    <t>Can the person who has ranked the University of Rochester in their first 3 choices on their rank list, please elaborate why ? I was keeping the program at the bottom and could really use advice.</t>
  </si>
  <si>
    <t>Hello! I ranked UR #2 personally since it has subspeciality exposure that I want (peds headache/pain) and I am very into global health and they seem to have an established program more so than other places. Also, it has a strong Anesthesiology program for my fiance, whom I am couples matching with and was one of the very few places that overlapped for both of us in terms of fellowship opportunities/subspeciality exposure. I also know I'd have a solid support system because I have close friends in Rochester as well. Everyone has different factors that go into this decision!</t>
  </si>
  <si>
    <t>Hi there! I ranked them #3 because I had a great impression on my interview day. I really appreciated the strong emphasis on neuropalliative care and teaching, loved the idea of going to teach abroad during PGY5, as well as being involved in the medical school neuro block. Everyone seemed very down to earth and had lots of fun interests outside of medicine, so I felt like I would get along well there -- I hope this helps! Best of luck with your decision!</t>
  </si>
  <si>
    <t>Great program, honest people, huge diversity in pathology and specialists, large # of faculty, and highly ranked (in peds, CN, and adult neuro)! I did a rotation there as medical student and I'm from the area. They do care about research and expect people to do it. Global and teaching opportunities. Rochester is a great place to live!</t>
  </si>
  <si>
    <t>Hi, does anyone have any details about the recent suicide of an intern at UCI-CHOC. I saw info. about it on the Peds IV impressions Reddit page. Anyone with more information on it, was it due to program malignancy ?</t>
  </si>
  <si>
    <t>(+1)</t>
  </si>
  <si>
    <t>I know some peds interns at UCI. They have told me the program has really worked on resident wellness and addressing burnout, patient load, etc in the past couple of years. The program is historically malignant given their huge patient volume but my friends have said the program admin is working on changing that culture. Not sure about specific details about the resident suicide but that definitely was a catalyst for change.</t>
  </si>
  <si>
    <t>does anyone know if Northwestern gives their residents a postcall day?</t>
  </si>
  <si>
    <t>For those that say UTSW is malignant, is it just from peds or also from cn?</t>
  </si>
  <si>
    <t>peds only from what ive heard</t>
  </si>
  <si>
    <t>&lt;&lt; There is a reddit post about their NICU being malignant.</t>
  </si>
  <si>
    <r>
      <rPr>
        <sz val="8"/>
        <rFont val="Arial"/>
      </rPr>
      <t xml:space="preserve">&lt;can you post the link to it?  Thanks! &lt;&lt; link 1 </t>
    </r>
    <r>
      <rPr>
        <u/>
        <sz val="8"/>
        <color rgb="FF1155CC"/>
        <rFont val="Arial"/>
      </rPr>
      <t>https://www.reddit.com/r/medicalschool/comments/leq2qi/midlevels_get_priority_at_ut_nicu_over_residents/</t>
    </r>
  </si>
  <si>
    <r>
      <rPr>
        <u/>
        <sz val="8"/>
        <color rgb="FF000000"/>
        <rFont val="Arial"/>
      </rPr>
      <t xml:space="preserve">link 2 </t>
    </r>
    <r>
      <rPr>
        <u/>
        <sz val="8"/>
        <color rgb="FF1155CC"/>
        <rFont val="Arial"/>
      </rPr>
      <t>https://www.reddit.com/r/Residency/comments/ldalze/name_and_shame_ut_dallas_southwestern_neonatology/</t>
    </r>
  </si>
  <si>
    <t>Does anyone have a link to the peds spreadsheet?  I can't find it anymore</t>
  </si>
  <si>
    <t>https://docs.google.com/spreadsheets/d/1HvuWynit4ejReYa8k1hX1QHvvISySeV39hV84KlVGao/edit#gid=524149193</t>
  </si>
  <si>
    <t xml:space="preserve">Does DMC/Wayne child neurology work with their pediatric program for their advanced Child neuro and Peds prelim. Is it a joint combination ? </t>
  </si>
  <si>
    <t>(+1) ?</t>
  </si>
  <si>
    <t>Hey fam. Can we discuss Colorado's program? Feel like I've heard great and malignant... wondering if anyone knows anything about that?</t>
  </si>
  <si>
    <t>I've only heard positive things - seems like they have a good work life balance and lots of interesting patients and growing department</t>
  </si>
  <si>
    <t xml:space="preserve">I really loved Duke, but I am worried that it will not get me to fellowships?  I know the name goes a long way and they are great for peds but a little lower ranked in the case of Child Neuro...any opinions on this??? </t>
  </si>
  <si>
    <t>I actually had the impression that their alumni do well on the fellowship front, plus Duke has a bunch of fellowships</t>
  </si>
  <si>
    <t xml:space="preserve">Okay cool!! That makes me feel more reassured! </t>
  </si>
  <si>
    <r>
      <rPr>
        <sz val="8"/>
        <rFont val="Arial"/>
      </rPr>
      <t xml:space="preserve">asking from a purely non-academic perspective - cost of living/lifestyle/weather/culture/dating: please rate in order of best to worst and give details if possible 
- Ann Arbor (A), NYC (B), Nashville(C), Dallas(D)?
</t>
    </r>
    <r>
      <rPr>
        <b/>
        <sz val="8"/>
        <rFont val="Arial"/>
      </rPr>
      <t>&gt;&gt; thanks all!</t>
    </r>
  </si>
  <si>
    <t>Ann Arbor would be last for me. I love both Nashville and Dallas, those would be top 2 for weather and cost of living, NYC would definitely be top for culture/dating. Overall I would go C, B, D, A
&gt;thank you!!!</t>
  </si>
  <si>
    <t>So I'd definately have a different order but my wife and I have a young son so cost of living matters more. I'd say C, A, D, B.</t>
  </si>
  <si>
    <t>Ann Arbor is actually a really nice city with alot of young professionals // I'm sure it is, but so are the other 3 cities (probably even more so). As I'm writing this, the temp in AA is 8, NYC 28, Dallas 26, Nashville 33</t>
  </si>
  <si>
    <t>Dallas or Nashville first. Young, big cities with appropriate cost of living. Dallas is dry heat. Nashville is humid, very music and bar scene focused. NYC is extremely expensive and cramped - if you aren't used to living in a city this might be a big shock, if you have the energy/independent personality then you'll be fine (and don't mind urine smell). I don't know anything about Ann Arbor</t>
  </si>
  <si>
    <t>I don't see a lot of love for UW Seattle on the Rank List tab. Any red flags about the program that I'm missing?</t>
  </si>
  <si>
    <t>COL was a big thing for me. I liked UW's program but I felt I could train at an equally good program (was thinking WashU or Baylor) in a cheaper city.</t>
  </si>
  <si>
    <t>Just curious, what would you consider "equally good program"? And agreed, like Seattle is not NYC or Bay Area or LA, but it's still tough on the finances.</t>
  </si>
  <si>
    <t>WashU and Cincinnati are both "equally good programs" on par with Seattle Children's that are located in cheaper cities</t>
  </si>
  <si>
    <t>Does anyone know why some programs don't have NRMP codes and only have an acgme code listed in ERAS? I want to make sure that my codes in my rank list are correct and match the codes in my eras application. However ERAS doesn't give a code for some (for example: Iowa, Spectrum)</t>
  </si>
  <si>
    <t>&gt;&gt; They did not update on ERAS. Their NRMP codes are there on the NRMP website. Try searching by state followed by institute.</t>
  </si>
  <si>
    <t>Okay thank you!</t>
  </si>
  <si>
    <t>does anyone have any thoughts on Cincinnati vs Nationwide?</t>
  </si>
  <si>
    <t>I interviewed at both. I ranked Cincinnati higher. Got better vibes about the program. I also was told explicitly on interview day that Cincinnati will see second opinions and even some transfers from nationwide, which raised a flag for me in terms of the case complexity nationwide can handle. On the other hand, NCH may be a better institution for research, as evidenced earlier in this chat of their offering a neuroscience research track. Cincinnati offers research opportunities of course but not devoted time like NCH.</t>
  </si>
  <si>
    <t>&lt; So many people get second opinions now a days, especially if the family is weary/scared. Since the hospitals are so close, that is likely the best options for the familes. Just saying. (I did not interview at either place)</t>
  </si>
  <si>
    <t xml:space="preserve">&lt; both great programs in my opinion! I agree with the first response that NCH would be better for research, but Cinci has opportunities as well. I dont really think you could go wrong. </t>
  </si>
  <si>
    <t>Thank you guys so much!</t>
  </si>
  <si>
    <t>anyone remember how many weeks of "vacation" at wake forest?</t>
  </si>
  <si>
    <t>Any reports of programs talking to each other before Match? Obviously they're not supposed to, but a few residents have alluded to me that they do....</t>
  </si>
  <si>
    <t>&gt;&gt; Really ?</t>
  </si>
  <si>
    <t>ive heard this too, resident told me "you know, sometimes they call each other up"</t>
  </si>
  <si>
    <t>What makes you think they aren't supposed to?   &gt;&gt; i thought it was against NMRP match rules for them to "collude" but ive only heard this from other  students, no official sources so i dont know. anyone else have definitive info?</t>
  </si>
  <si>
    <t>Is MGH a good program or mid tier one for child neuro ? The interview day was not the best for me. I was even asked inappropriate questions. Any insider input about the place, from anyone who knows someone there or rotated there would be helpful ?</t>
  </si>
  <si>
    <t>&lt;&lt; Really? I thought the MGH faculty were so great! Don't think I remember being asked anything that violates any rules. AFAIK, it's a mid-tier program with a strong name. Being in the Harvard system has obvious perks and I've heard the adult neuro year is strong. From what others have said in the spreadsheet, where it lacks is volume (this is something myself and others were told by some faculty). BCH steals the catchment from MGH so the child neuro years will leave a lot to be desired at MGH. But it has a strong research faculty and I believe also has a great track record for R25 so if ya dig research that might be good. These are my 2 cents and I'd appreciate others weighing in on it.</t>
  </si>
  <si>
    <t xml:space="preserve">&lt;&lt;Thanks. Does MGH being a small program have any cons ?  (their chief resident mentioned that the job market was tough for him).                                                 &lt;&lt; I wonder how MGH grads fare with other CN residents coming from standalones with respect to fellowship matching </t>
  </si>
  <si>
    <t>Who is ready for ranking and match day to be over?! SO MUCH STRESS</t>
  </si>
  <si>
    <t>(+7)</t>
  </si>
  <si>
    <t>Not me because then it means it's time for the stress of trying to find somewhere to live, packing for a cross country move, saying goodbyes... (+1)</t>
  </si>
  <si>
    <t>When is too late to send a "love letter" to my top program??? I am still not positive about my #1 and getting worried I won't be able to send one on time :/</t>
  </si>
  <si>
    <t>Varies by school. I got a love letter from a program sent last week, saying their final rank list meeting was the day before. It can't hurt to send, better sent and letting them know they're your #1 than not to send at all and regret it later. I'm in the same boat as you FYI, and I'm giving myself until next week to solidify my top choices and get my LOI to my #1</t>
  </si>
  <si>
    <t>For fun: If you couldn't be a child neurologist, what would you be?</t>
  </si>
  <si>
    <t>Working in PR. I feel my communication skills are my best attribute and, if not for a tandem love of science, I'd focus on client- and community-facing business needs</t>
  </si>
  <si>
    <t>Anthropologist (+1)</t>
  </si>
  <si>
    <t>engineer! building satellites (+1!)</t>
  </si>
  <si>
    <t>musician/vocalist</t>
  </si>
  <si>
    <t>Potato +2</t>
  </si>
  <si>
    <t>An adult neurologist lol</t>
  </si>
  <si>
    <t>artist</t>
  </si>
  <si>
    <t>teacher (+1)</t>
  </si>
  <si>
    <t xml:space="preserve">ski patroller </t>
  </si>
  <si>
    <t>For folks who interviewed at Emory, what was your impression? I couldn't really get a feel of the program or it's residents</t>
  </si>
  <si>
    <t>I wasn't a fan because of the fact you have to commute between multiple hospitals and that their new hospital opening 2025 will present issues with transitioning to that new building</t>
  </si>
  <si>
    <t>&lt;&lt;agreed. and the size and organization of the program all felt very new and still in transition</t>
  </si>
  <si>
    <t>Hi all! Silly question, but for programs that required an extra application to peds specifically (JHU, BCH, BCM to name a few), do we rank the pediatrics program as well as the child neuro, our will the child neuro one suffice for NRMP?  Thanks for the help! :)</t>
  </si>
  <si>
    <t>The only school on my rank list with this issue is UMich, and their site clearly states you need only to rank their child neuro program on your final ROL, no Gen peds ranking needed</t>
  </si>
  <si>
    <t>You have to ask the program. Some may require you to rank the peds in a supplemental rank list</t>
  </si>
  <si>
    <t>So for those who have sent love letters, did you attach the letter to the email or put it in an email? Thanks!!</t>
  </si>
  <si>
    <t>I'm just drafting an email and sending. No separate attachments</t>
  </si>
  <si>
    <t>how long is your letter? &lt;&lt;It was 12 sentences total. About 2 paragraphs worth of text</t>
  </si>
  <si>
    <t xml:space="preserve">Did everyone who interviewed at NYU get a personalized email from PD before the interview about why NYU would be a good fit? </t>
  </si>
  <si>
    <t>yes (+3)</t>
  </si>
  <si>
    <t>i did not</t>
  </si>
  <si>
    <t>Nor did I, and here I was thinking I was special cause I got a second look invite from them lol</t>
  </si>
  <si>
    <t>OP here- Pretty sure I bombed the actual interview (it was my second one and I had a horrible family emergency the day before my interview) so I don't think it matters all too much anymore lol, just having a really hard time ranking it and was curious to see if they were really that interesed in me from the getgo.</t>
  </si>
  <si>
    <t>&lt; sounds like they were, good for you! sorry to hear about the emergency but im sure they know that one day doesnt define a person in the light of a solid application. maybe reach out to them with an email "to convey a very strong interest" in their program?</t>
  </si>
  <si>
    <t>&lt; thank you &lt;3 I might do that :)</t>
  </si>
  <si>
    <t>I'm having a really hard deciding between two schools for #1 and #2. Would it be okay to send letters "conveying my very strong interest" to both this week? Want to get my emails to the programs soon, but honestly won't be able to pick one over the other until i have more information (will be sorting out some personal things in the next couple of weeks, so will probably wait until like March 1 to make a decision). I don't want to not send anything , cause I do love both.</t>
  </si>
  <si>
    <t>I would probably do that if I were in your position!</t>
  </si>
  <si>
    <t>Is this like a letter of intent type deal? Cuz if so, the only issue I see is that if the programs decide to read further into your wording and you don't specify "you are my #1" then they will assume they are not your 1st choice. Will they do this? I don't think so. I too am flip-flopping on my #1 and #2, but have decided to not send any emails.</t>
  </si>
  <si>
    <t xml:space="preserve">This may be naive but I'm lowkey shocked by all the disparities in communication from programs- whether that be personalized pre or post-interview communication, 2nd look invites, love letters, etc. I would have expected this in a bigger field like IM but I guess I thought CN was small enough that programs wouldn't feel the need to play these games. I wish CN had adopted the same policies as other fields like uro where post-IV communication from programs was prohibited unless it was to answer a specific applicant question. </t>
  </si>
  <si>
    <t>&gt;&gt; Really ? I did not feel so. Which programs did that ?</t>
  </si>
  <si>
    <t>Mention of NYU doing it two rows above, and if you scroll up there's lots of threads on different programs not sending the same info to everyone</t>
  </si>
  <si>
    <t>@Someone who is at Weill Cornell now or has experience of what the CN program is like, can you comment your thoughts on the program, environment, etc. Thanks a bunch &lt;33333333</t>
  </si>
  <si>
    <t>Did anyone receive program details email from UT Southwestern after the interview ?</t>
  </si>
  <si>
    <t>no (+1)</t>
  </si>
  <si>
    <t>I am STRESSED. So many follow-up emails, not sure I've communicated enough interest to all of my top 3 programs, not done with the rank list. Anyone else feel a little overwhelmed by this process?</t>
  </si>
  <si>
    <t>YESSSSSSSS</t>
  </si>
  <si>
    <t>YES!! also im in texas right now and we have power outages so i can't even use my laptop or internet to work on drafting letters and sending them out. was going to do it this week but now stuck on my phone for emails.</t>
  </si>
  <si>
    <t>ugh I am so sorry!! Hope you're doing okay &lt;3</t>
  </si>
  <si>
    <t xml:space="preserve">^So are you sending a bunch of follow up emails or are you getting emailed by schools? It has been all radio silence on my end... not sure if I should take that as a bad sign. </t>
  </si>
  <si>
    <t>I've gotten a few generic emails from schools asking if I had any other questions. Nothing else revealing.</t>
  </si>
  <si>
    <t>anyone else's school taking their sweet time to verify rank lists?</t>
  </si>
  <si>
    <t>YEP (+1)</t>
  </si>
  <si>
    <t>did anyone get unsolicited emails from CN administration from california schools? esp ucsf stanford ucla ucsd uci chla</t>
  </si>
  <si>
    <t>&lt; got one from UCSD (+1)</t>
  </si>
  <si>
    <r>
      <rPr>
        <b/>
        <sz val="8"/>
        <rFont val="Arial"/>
      </rPr>
      <t>Stanford</t>
    </r>
    <r>
      <rPr>
        <sz val="8"/>
        <rFont val="Arial"/>
      </rPr>
      <t xml:space="preserve"> anyone? Some of my friends applying to other departments there are hearing good things.
</t>
    </r>
    <r>
      <rPr>
        <b/>
        <sz val="8"/>
        <rFont val="Arial"/>
      </rPr>
      <t>(+2), anyone else get a vague email asking if you had any other questions?</t>
    </r>
  </si>
  <si>
    <t>Got a Stanford one.</t>
  </si>
  <si>
    <t>Got one from UCI</t>
  </si>
  <si>
    <t>what happens if you send a LOI to what you thought was your number one program but now you don't want to rank them first ?</t>
  </si>
  <si>
    <t>&gt;&gt; Never do that. Stick to your committment.  &lt;&lt; That advice sounds absolutely absurd. If you now have another program you want to rank #1 you shouldn't put your desires and preferences aside because you sent a #1 email to another school. You're going to spend 5+ years in a place and program. You don't even know if the program you sent your LOI to will rank you to match. My 2 cents are rank as YOU prefer but don't send another LOI to your new #1. PDs will probably be understanding if you decided later in the game that you wanted to change your #1, but it would look bad if you sent an LOI to two schools and the PDs talked</t>
  </si>
  <si>
    <t>I agree with the second comment!! (+1 , I have heard people emailing the program they originally sent the email to explaning that some personal circumstances changed so that that place was no longer their #1, then they sent the LOI again to their new #1), this was advice given by our school's dean)</t>
  </si>
  <si>
    <t>Agreed, if you said you would rank somewhere first, you owe it to them to let them know if you changed your mind. But things happen and it's ok to do that!</t>
  </si>
  <si>
    <t xml:space="preserve">What does 'verify' rank list by the schools mean ? </t>
  </si>
  <si>
    <t>Your school (or the ECFMG if you are an IMG) verifies that you can participate in the match. They do not see your actual ROL.</t>
  </si>
  <si>
    <t>&lt;&lt;Thanks.</t>
  </si>
  <si>
    <t xml:space="preserve">Which schools have been sending (vague) follow-up emails ? </t>
  </si>
  <si>
    <t>UCSD, Nationwide, Stanford</t>
  </si>
  <si>
    <t>*Stanford sending both</t>
  </si>
  <si>
    <t>UCSD was reply to a previous email I sent (+1)</t>
  </si>
  <si>
    <t xml:space="preserve">Which schools have been sending obvious love letters ? </t>
  </si>
  <si>
    <t xml:space="preserve">UMich, UChicago, Duke, Yale, Hopkins, Stanford </t>
  </si>
  <si>
    <t>&lt;whoever listed stanford, was yours an obvious LL or just a vague follow-up email asking if you had additional questions? i would have classified mine as the latter not former</t>
  </si>
  <si>
    <t xml:space="preserve">&lt; Same questinon for hopkins! Was it an unsolicited email? </t>
  </si>
  <si>
    <t>&lt;- same question for Duke! &lt; mine from Duke was unsolicited and a pretty obvious LL (+3)</t>
  </si>
  <si>
    <t>Stanford and Hopkins for me were very clear LL.</t>
  </si>
  <si>
    <t xml:space="preserve">Which schools have exclusive second looks ? </t>
  </si>
  <si>
    <t>didn't get any form of communication from Stanford (+1)</t>
  </si>
  <si>
    <t>do you think PDs see these sheets?</t>
  </si>
  <si>
    <t>for sure</t>
  </si>
  <si>
    <t>I think they have better things to do lol  (+1)</t>
  </si>
  <si>
    <t>I know at least my home program attendings do (in a different specialty) because they talked about it/looked at it during my rotation +1</t>
  </si>
  <si>
    <t xml:space="preserve">What are obvious love letters? Like are people claiming their response to a thank you is the love letter or are they getting a message without any previous communication? </t>
  </si>
  <si>
    <t>Letter without any prior communication. Often to the effect of "we enjoyed meeting you and think you will thrive at our program" without obviously saying if/how they are ranking you</t>
  </si>
  <si>
    <t>Unless a place says you are ranked to match, you cannot assume anything x1</t>
  </si>
  <si>
    <t>&lt; My med school dean just had a talk with us about this. Said unless they explicitly tell you "you're ranked to match," the email isn't worth much. Compared programs to car salespeople who are trying to make you feel wanted and rank them highly enough on your list that if they don't get their top picks, they don't fall too low on their list. Said ultimately that's their bottom line...make sure they get as high up on their list as possible.</t>
  </si>
  <si>
    <t xml:space="preserve">&lt;Our dean made it very clear that programs are specifically advised not to mention ranking to match especially if you haven't reached out to state that they are your number one choice. </t>
  </si>
  <si>
    <t>&lt;yikes, looks like that isn't stopping some of them</t>
  </si>
  <si>
    <t>*last year's spreadsheet also noted UTSW did so be on the lookout i guess</t>
  </si>
  <si>
    <t xml:space="preserve">^What the rule actually states is that programs may not ASK YOU what you are ranking them. Either party is allowed to offer that information to the other party as long as they don't use language expecting the other party to also share ranking status (quid pro quo). Just like we can send programs a letter saying how we rank them, they are also allowed to do so. </t>
  </si>
  <si>
    <t xml:space="preserve">&lt;That's true but is heavily frowned upon. If a program tells an applicant they will be ranked to Match without the applicant first contacting them, it puts massive, undue pressure on that applicant. The Match process is already stressful enough. Now you have a program telling you they will rank you to match---its going to make you think twice about ranking any other program higher even if you are not super thrilled with the program that is reaching out. Now, it might not make a difference but subconciousness you know it will with some. </t>
  </si>
  <si>
    <t>Did anyone get a generic letter from Northwestern in late January stating "continued interest" in their program?</t>
  </si>
  <si>
    <t>How and what do I email programs I am ranking 2nd and 3rd to show my interest ? And what do you put in email subject line?</t>
  </si>
  <si>
    <t>&lt; I was advised by my school to not contact a program unless they are your #1 or you have a specific question</t>
  </si>
  <si>
    <t>Regarding Duke and UChicago love letters ? I interviewed there but did not get love letters. Were they program initiated conversation or a response to your email ?</t>
  </si>
  <si>
    <t>not my post, but per F855 cell, Duke was unsolicated and clear LL&lt;&lt;Thanks.</t>
  </si>
  <si>
    <t>What about UChicago ? &lt;&lt; unsolicited and clear LL!! &lt;&lt; Ouch, I loved them, was planning on sending LOI soon, but did not receive any response to my thank you email. Thanks for sharing.</t>
  </si>
  <si>
    <t>&lt; to my knowledge they were not responding TY letters (they didn't answer mine and as far as I know they didn't answer TY from other friends ) so don't read into that. If you really liked them, rank them highly. If you see yourself happy training there , rank accordingly, I think reading too much into post interview communications can harm you more than help</t>
  </si>
  <si>
    <t>Y'all what's the point of speculating on these post-interview communications, I feel like it won't change your ROL (which is applicant proposing so it shouldn't anyways) and it is probably causing unneccesary anxiety</t>
  </si>
  <si>
    <t>TBH it is kinda making me change my mind, im deciding btwn 2 programs for my #3 and 4 and one just sent out LL and i didnt get one so clearly they don't want me as much, ill put the other one higher. &lt;&lt; Me too.&lt;&lt; I would say it doesnt mean they dont want you. I know some schools are against sending them to anyone because tecnically they are not allowed to.</t>
  </si>
  <si>
    <t xml:space="preserve">just causing me anxiety for sure - really annoyed too since these LL are technically not even allowed </t>
  </si>
  <si>
    <t>For me it was just reassuring to get positive communication from my top programs. Not like I am counting on anything, but it helps lessen the episodes of my imagination spiraling out of control with scenarios where I get the bottom of my list or don't match. I wouldn't let lack of contact worry me, but definitely let myself feel reassured if it does happen</t>
  </si>
  <si>
    <t>Did anyone not get a LL from somewhere they were going to rank #1? if so, have you already sent your #1 LOI email?</t>
  </si>
  <si>
    <t xml:space="preserve">I didn't get a LL from my #1 and I just sent in my #1 LOI... I decided to go with my gut feeling and what I want... And if it doesn't work out, then I would be really happy at my top #2-8 places. That's how i'm getting through this LOL. I've gotten LL from other places and it has seriously messed with my head... I can see why they shouldn't be allowed!! </t>
  </si>
  <si>
    <t>Technically they should not be allowed. But it is similar to how we are allowed to send a LOI to our first love. So programs are taking the leverage of sending LL's. Seems to be an attempt to turn the match in their favor.</t>
  </si>
  <si>
    <r>
      <rPr>
        <sz val="8"/>
        <rFont val="Arial"/>
      </rPr>
      <t xml:space="preserve">Lets compile places that have been sending </t>
    </r>
    <r>
      <rPr>
        <b/>
        <sz val="8"/>
        <rFont val="Arial"/>
      </rPr>
      <t>unsolicited LL</t>
    </r>
    <r>
      <rPr>
        <sz val="8"/>
        <rFont val="Arial"/>
      </rPr>
      <t>,</t>
    </r>
    <r>
      <rPr>
        <b/>
        <i/>
        <sz val="8"/>
        <rFont val="Arial"/>
      </rPr>
      <t xml:space="preserve"> (program initiated conversation)</t>
    </r>
    <r>
      <rPr>
        <sz val="8"/>
        <rFont val="Arial"/>
      </rPr>
      <t xml:space="preserve"> for the benefit of all. I think it matters, as personally if I did not receive a LL from a particular place, for me it means that they did not want me as much as they said during the interview day. </t>
    </r>
  </si>
  <si>
    <t>&gt;&gt; Duke &gt;&gt; UChicago &gt;&gt;UMich, Yale, Hopkins, Stanford &gt;&gt; NYU</t>
  </si>
  <si>
    <t>I wouldn't read into places not sending LL</t>
  </si>
  <si>
    <t>Any IMG's on this page ? Lets connect to help each other.</t>
  </si>
  <si>
    <t>I'm a US grad international student but would love to connect with other international students/IMGs</t>
  </si>
  <si>
    <t>okay here's another why these LL are stupid. based on F855, Duke sent out ~4 LL, but they only have 2 spots. so if all people who got an LL rank them #1, two people they sent the letter to will still not match (there's still a absolute ranking of even the people with LL).</t>
  </si>
  <si>
    <t xml:space="preserve">&lt; plus those who received the LL may rank other programs higher and match elsewhere. I really think we shouldn't read much into it. Unless they say they will rank you to match, those letters won't guarantee anything </t>
  </si>
  <si>
    <t xml:space="preserve">To me a "love letter" is a lot different than an explicit "we are ranking you to match"  Kind of like for us, a "letter of interest" is differt than our "letter of intent"    Programs are going to send out more "love letters" than spots available because those applicants might rank other programs higher. However they should only "rank to match" letters for the number of spots they have open. </t>
  </si>
  <si>
    <t>Anyone who sent an LOI, did you get response to your email? independent from this LL drama...</t>
  </si>
  <si>
    <t>yes (+1 from the division chief and PD of the program, both of whom interviewed me).</t>
  </si>
  <si>
    <t>Nope (+2)</t>
  </si>
  <si>
    <t>Yes, I got an immediate response stating they are so happy to hear this and that they think I would make a good fit.&lt;&lt; Thanks. Which program ?</t>
  </si>
  <si>
    <t>^did you send your LOI to PD and chief? &lt; yes bc I interviewed with them both</t>
  </si>
  <si>
    <t xml:space="preserve">Seriously struggling to decide between my top two. any advice? </t>
  </si>
  <si>
    <t>geography and proximity to family has been my deciding factor. 5 yrs is a long time, and parents are only getting older...</t>
  </si>
  <si>
    <t xml:space="preserve">&lt;&lt; so true ! I also considered how close my support system would be </t>
  </si>
  <si>
    <t xml:space="preserve">Lets compile programs having q(freq.) call vs night float ? </t>
  </si>
  <si>
    <t>q(freq.)&gt;&gt;WashU, Cincy, Lurie,</t>
  </si>
  <si>
    <t>night float&gt;&gt;Nationwide, Vandy</t>
  </si>
  <si>
    <t xml:space="preserve">For UTSW, do we rank peds and child neuro? Or just child neuro? </t>
  </si>
  <si>
    <t>&gt;&gt;Just child neuro for categorical.</t>
  </si>
  <si>
    <t>Thanks! &gt;&gt; they have 2 categorical codes C0 and C1, do you know the difference ?</t>
  </si>
  <si>
    <t>&lt;I think one is for the neuroscience research track and the other is the regular child neuro track&gt;&gt; Thanks. Does the research track have 1 yr peds instead of 2 &amp; 1yr research ?</t>
  </si>
  <si>
    <t>&lt;I think so!  But I can't find it on their website and I didn't apply to it so I'd double check with them just to make sure&lt;&lt; Thanks.</t>
  </si>
  <si>
    <t>Are there any categorical programs where you have to rank both peds and child neuro in NRMP? Or for all do we just rank child neuro?</t>
  </si>
  <si>
    <t>&gt;&gt;for all categorical only need to rank child neuro.</t>
  </si>
  <si>
    <t>o.o</t>
  </si>
  <si>
    <t>found (+2)</t>
  </si>
  <si>
    <t>found ya</t>
  </si>
  <si>
    <t>Anyone ranking NDD? How do we rank the prelim peds?</t>
  </si>
  <si>
    <t xml:space="preserve">BCH NDD is linked with Baystate, so you add Baystate prelim under "Supplemental ROL". Children's National NDD is not linked with any specific prelim, so you're on your own for adding a prelim. BCM NDD is categorical (no prelim). OHSU NDD is listed under OHSU child neuro. </t>
  </si>
  <si>
    <t>THANK YOU!!!</t>
  </si>
  <si>
    <t>In these LL people received, has anyone told them they are ranked to match?</t>
  </si>
  <si>
    <t>How does UCLA fare for neurocritical care? I know their adult program is strong in this, so maybe we would get to take extra electives with them? IDK how strong peds NCC is here though. (pls help! )</t>
  </si>
  <si>
    <t xml:space="preserve">UCLA has 1 inpatient peds neuro team, which sees consults from wards, ED, PICU, CTU, NICU. PICU and NICU patients easily make up at least half of the neuro team's list. </t>
  </si>
  <si>
    <t xml:space="preserve">less love for CHOP BCH Baylor WashU JHU Colorado than I was expecting on Rank List and Tally </t>
  </si>
  <si>
    <t xml:space="preserve">I was thinking the same, especially for CHOP BCH Baylor. </t>
  </si>
  <si>
    <t>maybe these are places that sell themselves better in-person and were at a disadvantage this year &lt; can see that being the case for WashU for sure.</t>
  </si>
  <si>
    <t>lol guys i just discovered FRIEDA...anyone using info on there to make decisions? what details should i be paying attention to?</t>
  </si>
  <si>
    <t xml:space="preserve">Dont pay attention to the duty hours. I heard that they are not super accurate </t>
  </si>
  <si>
    <t>Did everyone who interviewed at Montefiore get a generic follow-up email?</t>
  </si>
  <si>
    <t>i did!</t>
  </si>
  <si>
    <t>Is anyone going to try to study for step 3 now? Or wait until next year?</t>
  </si>
  <si>
    <t>how early can we take it? might as well use the free time now? my intern friends had horrible schedules when they had to take it</t>
  </si>
  <si>
    <t xml:space="preserve">You can't sign up until after graduation, but you can take it any time after that. I heard it is way better to take it earlier for peds because most of it is adult med :( </t>
  </si>
  <si>
    <t>do we just buy uworld step 3 to study?</t>
  </si>
  <si>
    <t>&lt;&lt;&lt; thats what I heard. Most of it is adult med, so Internal med and family dont need to study much, but it is really rough for peds</t>
  </si>
  <si>
    <t>^ the only reason I was told to wait is because some residency programs will pay for your prep materials/exam</t>
  </si>
  <si>
    <t>&lt;This. And now that Step 2CS is gone for good, no need to rush things in order to avoid taking whatever new iteration of that ridiculous test was in the works</t>
  </si>
  <si>
    <t>oh yeah i wouldnt be surprised if they change up step 3 and include a clinical skills/sim component now</t>
  </si>
  <si>
    <t>Did everyone who interviewed at UCSD get a generic follow-up email?</t>
  </si>
  <si>
    <t>Mine was in response to a question I asked</t>
  </si>
  <si>
    <t>Did everyone also get a similar follow up email from CHLA? Edit it was actually an ERAS message.</t>
  </si>
  <si>
    <t>i did not &gt; i didn't even get the ERAS message :( AAMC doesn't like me much i guess...</t>
  </si>
  <si>
    <t>UPDATED 2/22</t>
  </si>
  <si>
    <t xml:space="preserve">Which schools have been sending (vague but exclusive) follow-up emails ? </t>
  </si>
  <si>
    <r>
      <rPr>
        <sz val="8"/>
        <rFont val="Arial"/>
      </rPr>
      <t xml:space="preserve">UCSD, </t>
    </r>
    <r>
      <rPr>
        <strike/>
        <sz val="8"/>
        <rFont val="Arial"/>
      </rPr>
      <t>Nationwide</t>
    </r>
    <r>
      <rPr>
        <sz val="8"/>
        <rFont val="Arial"/>
      </rPr>
      <t xml:space="preserve">, Stanford, CHLA, </t>
    </r>
    <r>
      <rPr>
        <b/>
        <sz val="8"/>
        <rFont val="Arial"/>
      </rPr>
      <t>UCI</t>
    </r>
    <r>
      <rPr>
        <sz val="8"/>
        <rFont val="Arial"/>
      </rPr>
      <t>, BCH, BCM</t>
    </r>
  </si>
  <si>
    <t>what do you mean by vague but exclusive (specifically for nationwide) &lt;&lt; im almost sure nationwide was a NON-EXCLUSIVE follow-up, it was sent to all applicants who were interviewed &lt;&lt; thanks! This is one of my top choices and I got nervous &lt;&lt;i think it was listed before they included exclusive in the description (cell 854) I agree it was sent to everyone, I was also nervous!</t>
  </si>
  <si>
    <t xml:space="preserve">UCI, what communication did UCI send? </t>
  </si>
  <si>
    <t xml:space="preserve">BCH!?? x1 &lt;&lt;My interviewer from BCH emailed me personally asking if I had any additional questions. </t>
  </si>
  <si>
    <t>UMich, UChicago, Duke, Yale, Hopkins, Stanford</t>
  </si>
  <si>
    <t>What did people get from Yale? I asked some questions and in the response they said they are ranking me very high but did people get something unsolicited?</t>
  </si>
  <si>
    <t>PHYSICIAN SCI PPL: UW Seattle vs Stanford ? UW has higher ranking and more subspecialties available and a dedicated R25 for CN. Both housed in adult neuro. Seattle cheaper than Palo Alto. How does Stanford compare / if you put Stanford first, why?</t>
  </si>
  <si>
    <t xml:space="preserve">I put Stanford above University of Washington. Stanford also has R25 that child neuro residents are competitive for, plus private funding for research as well. </t>
  </si>
  <si>
    <t>Can anyone mention the name of a school they know are having an in-person commencement for graduation? Trying to come up with examples to use for leverage against our administration lol</t>
  </si>
  <si>
    <t>UTHouston is renting out a baseball stadium to do it.</t>
  </si>
  <si>
    <t xml:space="preserve">Loyola made the decision to go virtual for Match and graduation back in October. Now with match they're trying to do an in-person gathering but limited to only students, faculty, and other vaccinated staff. No significant others or family allowed (regardless of vaccination status). I'm very lukewarm about it mostly bc I want to celebrate with my girlfriend and other non-medical people important in my life&lt;&lt;&lt; TBH that sounds worse, I feel like the point is to celebrate with your family, and that all the stuff with classmates is kind of secondary </t>
  </si>
  <si>
    <t>Yeah but you can also celebrate with your family immediately after. Just do whatever you planned on doing with family right after the ceremony.&lt;&lt; would you have the option to opt out of the in person ceremony? &lt;Yes the in-person gathering is more an optional event that will come after the actual match ceremony, which will be virtual. &lt;&lt; Yo, people are mixing up Match and Graduation here, the OP is asking about Commencement</t>
  </si>
  <si>
    <t>how much regret are you going to feel between March 3rd and March 18th based on how you ended up ranking your #1,2,3???</t>
  </si>
  <si>
    <t>My 1 and 2 are solid. I specifically certified my rank list early so that I had a long time to "settle" on my final decisions and then make changes if I felt any regret (+2)</t>
  </si>
  <si>
    <t>Anyone else who interviewed at RBC just get their email asking if we want to be considered for categorical peds separately from the child neuro track?</t>
  </si>
  <si>
    <t>I didn't interview there, but WTH!! &lt;I know! It's not high on my rank list in the first place, so I'm not too perturbed. The email was also pretty generic so idk if it's something they sent to every applicant or not</t>
  </si>
  <si>
    <t>I got it! (+4)</t>
  </si>
  <si>
    <t>when entering UCSF programs onto the NRMP list, do you put UCSF-SF on primary ROL, UCSF/Adv PGY3 on primary ROL, then for the A-supplemental ROL for the AdvPGY3 one put Children's hospital of Oakland-peds-prelim ?</t>
  </si>
  <si>
    <t>Yes for UCSF-SF (no prelim) and UCSF advanced with CHO in supplemental. And I believe you only have to put a peds program if a supplemental ROL pops up. However, most of my programs are categorical and have no extra instructions to rank their peds program</t>
  </si>
  <si>
    <t>^ and to follow up, only put peds programs if the supplemental ROL option comes up? or are there programs for which you put the peds program even when that doesn't show up?</t>
  </si>
  <si>
    <t>&lt;I emailed all my programs (because I am #stressed) to confirm you just rank CN if they are categorical. I can imagine it's the same for most categorical programs</t>
  </si>
  <si>
    <t>Can someone explain the difference between saving the ROL and certifying it? Do you pay money every time you certify?</t>
  </si>
  <si>
    <t>Saving it is literally just saving your work. If you simply save the list and never certify, you aren't eliglbe to match. You don't pay money for any of it other than the initial $85 registration fee</t>
  </si>
  <si>
    <t>Also, once you certify, any additional edits must be saved + certified again.</t>
  </si>
  <si>
    <t>So there is no harm or cost in me certifying tonight, changing my mind on like Monday and then recertifying? &lt;&lt; exactly. My two cents though, don't touch your rank list after Monday. &lt;48 hours before the deadline is not the time to totally redo your list.</t>
  </si>
  <si>
    <t>&lt;Ok thanks guys. Yeah not totally redo, but I'm conflicted btwn my #3 and #4, two very different geographies and lifestyles that I may be signing up for.</t>
  </si>
  <si>
    <t>Anyone get a "we hope you can envision yourself here in July" from Utah?</t>
  </si>
  <si>
    <t xml:space="preserve">yes </t>
  </si>
  <si>
    <t>What love letter did people get from UMich and when?</t>
  </si>
  <si>
    <t>like 2-3 weeks ago, saying they would love to have us</t>
  </si>
  <si>
    <t>well thats unfortunate for me lol</t>
  </si>
  <si>
    <t>&lt;don't worry, at this point based on the spreadsheet my #1, 2, 4 have all sent out LL and i didn't get a single one lol &lt; SAME with all my top 5</t>
  </si>
  <si>
    <t>I'm super disappointed in these LL, just saying</t>
  </si>
  <si>
    <t>What are you most surprised about where you ranked places on your ROL?</t>
  </si>
  <si>
    <t>if i weren't doing CN, i would be doing:</t>
  </si>
  <si>
    <t>pediatrics: 9</t>
  </si>
  <si>
    <t>neurology : 3</t>
  </si>
  <si>
    <t>Obgyn</t>
  </si>
  <si>
    <t>FM w/OB</t>
  </si>
  <si>
    <t xml:space="preserve">child psychiatry </t>
  </si>
  <si>
    <t>if ERAS could stop sending emails about SOAP that would be great</t>
  </si>
  <si>
    <t>YASSS AGREED</t>
  </si>
  <si>
    <t>Thanks for the confidence, ERAS.</t>
  </si>
  <si>
    <t xml:space="preserve">Did anyone receive any snail mail from Mayo ? My adult neuro friend did. </t>
  </si>
  <si>
    <t>No.</t>
  </si>
  <si>
    <t>Any programs sending snail mails ?</t>
  </si>
  <si>
    <t>UPMC sent me some stuff (+1) --&gt; what did they send?? I am not home rn and am super curious!</t>
  </si>
  <si>
    <t>Nationwide sent a brochure highlighting pediatric neurosurgery. Wake forest sent a card that contained a typed generic thank-you for interviewing</t>
  </si>
  <si>
    <t>Got a handwritten postcard from CHLA peds resident</t>
  </si>
  <si>
    <t>Why do you have to pay for ranking more than 20 programs??</t>
  </si>
  <si>
    <t>money making scheme</t>
  </si>
  <si>
    <t>Anyone qualify for PSTP2 at UTSW? What do you think about the 7 yr committment?</t>
  </si>
  <si>
    <t>Anyone else get LL from UTSW?</t>
  </si>
  <si>
    <t>Yes just did (+3)</t>
  </si>
  <si>
    <t>UPDATED 2/26</t>
  </si>
  <si>
    <r>
      <rPr>
        <sz val="8"/>
        <rFont val="Arial"/>
      </rPr>
      <t xml:space="preserve">UCSD, </t>
    </r>
    <r>
      <rPr>
        <strike/>
        <sz val="8"/>
        <rFont val="Arial"/>
      </rPr>
      <t>Nationwide</t>
    </r>
    <r>
      <rPr>
        <sz val="8"/>
        <rFont val="Arial"/>
      </rPr>
      <t xml:space="preserve">, Stanford, CHLA, </t>
    </r>
    <r>
      <rPr>
        <b/>
        <sz val="8"/>
        <rFont val="Arial"/>
      </rPr>
      <t>UCI</t>
    </r>
    <r>
      <rPr>
        <sz val="8"/>
        <rFont val="Arial"/>
      </rPr>
      <t>, BCH, BCM, Utah, St Louis U</t>
    </r>
  </si>
  <si>
    <t>&lt;how do we know BCM is exclusive? &lt; didn't get one from BCM so pretty sure it's exclusive&lt;Also interviewed at BCM but did not get one&lt;it was pretty specific</t>
  </si>
  <si>
    <t>UMich, UChicago, Duke, Yale, Hopkins, Stanford, UTSW</t>
  </si>
  <si>
    <t>&lt;what did people get from yale? a seperate email?</t>
  </si>
  <si>
    <t>anyone else feel like they could be burning bridges for fellowship or attending job by ignoring/not highly ranking some of the places that sent you an LL? i guess they'll never know what you ranked them as, other than not first, but i've made some really good connections along the way and i feel bad about it.</t>
  </si>
  <si>
    <t>&lt;&lt; You can only go to one place to train. Might as well it be the place you vibed with/wanted. Most PDs know there are multitude of factors that go into the decision making process for residency. They're professionals who have been in the training game for a while. Most are unlikely to hold any sort of grudge if you choose some other place. And you wouldn't want to go to their institution for a fellowship if they hold a grudge for not going to their institution for residency</t>
  </si>
  <si>
    <t>Only way to burn a bridge is to tell a program you're ranking them first and then not.</t>
  </si>
  <si>
    <t>OP I feel similarly. Only sent one #1 letter, but did write expressive and honest LL to my #2,3,4 and received really nice things back, just hope my messages weren't misinterpretted as a committment. Honestly i loved all my top 5 so this has been a hard decision process for me.</t>
  </si>
  <si>
    <t>Just took some trips to visit my top 4 cities and WOW what a difference it made to my rank list. Nobody can tell me zoom interviews are adequate now  (+2)</t>
  </si>
  <si>
    <t>All of my top 3 are places I have never been before... I am so nervous but excited for this new adventure (+1)</t>
  </si>
  <si>
    <r>
      <rPr>
        <b/>
        <sz val="8"/>
        <rFont val="Arial"/>
      </rPr>
      <t xml:space="preserve">Lucille Packard Children’s Hospital pediatrician, 33, arrested on suspicion of attempted lewd acts with a minor: </t>
    </r>
    <r>
      <rPr>
        <b/>
        <u/>
        <sz val="8"/>
        <color rgb="FF1155CC"/>
        <rFont val="Arial"/>
      </rPr>
      <t>https://www.mercurynews.com/2021/02/09/pediatrician-at-stanford-childrens-hospital-arrested-on-suspicion-of-attempted-lewd-acts-with-a-minor/</t>
    </r>
  </si>
  <si>
    <t>Well way to throw my list topsy-turvy</t>
  </si>
  <si>
    <t>Happy Match Month!</t>
  </si>
  <si>
    <t>Did everyone who interviewed at UPMC get stuff in the mail?</t>
  </si>
  <si>
    <t>Yes</t>
  </si>
  <si>
    <t xml:space="preserve">&lt;&lt;Like SWAG, because jealous </t>
  </si>
  <si>
    <t>does anyone know - what's the starting salary for a child neurologist out of residency in a) academics, b) private practice?</t>
  </si>
  <si>
    <t>from looking up, average academics seems like maybe $150-200k depending on location</t>
  </si>
  <si>
    <r>
      <rPr>
        <sz val="8"/>
        <rFont val="Arial"/>
      </rPr>
      <t xml:space="preserve">Here is a good paper on it </t>
    </r>
    <r>
      <rPr>
        <u/>
        <sz val="8"/>
        <color rgb="FF1155CC"/>
        <rFont val="Arial"/>
      </rPr>
      <t>https://n.neurology.org/content/94/2/75</t>
    </r>
  </si>
  <si>
    <t>&lt;&lt;"Salaries for 1.0 full-time employees (FTE) ranged from $175,000 to $350,000. Small programs: Median and mean of $210,000
Medium Programs:  Junior Faculty 191,000, Senior Faculty 273,000
Large Programs: Junior Faculty 165,000, Senior Faculty 290,000"</t>
  </si>
  <si>
    <t>for those ranking monte, remember to rank all three positions, just went back to look for info and saw it in their video</t>
  </si>
  <si>
    <r>
      <rPr>
        <sz val="8"/>
        <rFont val="Arial"/>
      </rPr>
      <t xml:space="preserve">&lt;Besides UCSF, if we are applying for categorical positions, for all other programs we just have to rank child neuro right? &gt; </t>
    </r>
    <r>
      <rPr>
        <b/>
        <sz val="8"/>
        <rFont val="Arial"/>
      </rPr>
      <t>yes</t>
    </r>
  </si>
  <si>
    <t>&lt;thanks!!</t>
  </si>
  <si>
    <t>Does UCSF provide food/meals for free?</t>
  </si>
  <si>
    <t>I think so</t>
  </si>
  <si>
    <t>I confirmed with a resident, they basically get unlimited food money</t>
  </si>
  <si>
    <t>Anyone else still figuring out their rank list lol :(</t>
  </si>
  <si>
    <t xml:space="preserve">I’m with ya </t>
  </si>
  <si>
    <t xml:space="preserve">YES. I'm still working on mine too, but something that has helped me sort through some emotions is pretending I've already got acceptances/LL from each place/no uncertainty if I could match there or not. And then order them based on where I want to go. </t>
  </si>
  <si>
    <t>Also made 2 lists - 1st based purely on academic program, 2nd based purely on location/personal stuff. See them side by side and then merge.</t>
  </si>
  <si>
    <t>Does the rank tally page seem oddly skewed to anyone? I know Stanford is a great program but I'm having a hard time believing that 8 people are ranking it first... (+1)</t>
  </si>
  <si>
    <t>yeah i was confused about this too but look at the rank list page, seems to be a very popular program this year. last year's top programs (BCH, BCM, Colorado, JHU) seem to be less popular in comparison.</t>
  </si>
  <si>
    <t xml:space="preserve">&lt;&lt;Plus there could just be more people this year applying from california schools that want to stay. Our school normaly has 1-2 people interested in child neuro, and this year we had 8. Stanford also had the most realistic "resident dinner", and was one of only several places I felt I actually got to know the residents. It is still not super high on my list because of COL, but their resident night might have played a role as well. </t>
  </si>
  <si>
    <t>Anyone else having last minute ROL doubt / panic? I don't feel 100% with my list and I don't feel ready to say goodbye to the opportunity of matching at some of my "lower ranked" programs!! This is so anxiety-inducing!</t>
  </si>
  <si>
    <t>Yeah, I actually really love my # 5-8 programs. I know exactly what you mean in your 2nd sentence. This is why I won't penalize a program for not having me in their top 3, either.</t>
  </si>
  <si>
    <t>can't decide btwn my #3 and #4 for the life of me! haven't been able to sleep well the past few nights and ive been switching it every 4-5 hrs and recertifying ugh</t>
  </si>
  <si>
    <t>^ adding onto question about UCLA - do residents stay on for fellowhip/faculty because no one else will take them, or because they want to stay?</t>
  </si>
  <si>
    <t>I got the sense it was because they wanted to stay.</t>
  </si>
  <si>
    <r>
      <rPr>
        <sz val="9"/>
        <color rgb="FF000000"/>
        <rFont val="Arial"/>
      </rPr>
      <t xml:space="preserve">How is </t>
    </r>
    <r>
      <rPr>
        <b/>
        <sz val="9"/>
        <color rgb="FF000000"/>
        <rFont val="Arial"/>
      </rPr>
      <t>Montefiore, compared to UTSW, WashU and Duke</t>
    </r>
    <r>
      <rPr>
        <sz val="9"/>
        <color rgb="FF000000"/>
        <rFont val="Arial"/>
      </rPr>
      <t xml:space="preserve"> ? Really need advice guys. Having last minute nerves, shuffling between them. How would you rank these.</t>
    </r>
  </si>
  <si>
    <t>didn't interview at Montefiore, but I did WashU, UTSW, Duke, in that order. for academic-ness and job opportunities after.</t>
  </si>
  <si>
    <t>didnt interview at UTSW, but I did Duke, WashU, then Montefiore --&gt; I just got the best vibes from Duke and had so much fun on their interview day! I reliaze it isnt as highly ranked but I really think it will still get you where you want to go for fellowship/jobs</t>
  </si>
  <si>
    <t>&lt;&lt;Thank you so much.</t>
  </si>
  <si>
    <t>I can't believe I'm even asking this question but it's definitely been on my mind for a while so might as well let it out - anyone think they're prioritizing schools that are lesser in caliber than you could match at, for geography reasons? Like i was lucky enough to go to a T10 CN school, but for geography im ranking the ones ranked in the 20s more highly than other T10 schools I got interviewed at and are recruiting me hard/could match at. am I screwing myself career wise for some stupid desire i have to live in a fun city?</t>
  </si>
  <si>
    <t xml:space="preserve">I can't help lol but I FEEL THE SAME WAY. My "#1" is in a bigger city, but my "#2" is significantly higher ranked but in a less desirable area for me. This runs through my head daily....  almost to the point where I keep wanting to switch them and it's making me sick. I will say 5 years is a long time though, so it's definitely fair to be considering locations that will really make us happy long-term </t>
  </si>
  <si>
    <t>YES i've been feeling physically sick over switching my #3 and #4. #4 is way better fit academically (best for subspecialty i want, is in T10), #3 doesnt have the subspecialty i want, is ranked in 20s, but is in an awesome city :(((</t>
  </si>
  <si>
    <t>Same! I ranked 2 that are much lower national rank and with possibly less resources over bigger places. I just felt so welcomed after the interview days for the two lower ones I felt like I had to put them higher but I'm also worried about career moves and fellowships etc.</t>
  </si>
  <si>
    <t>&lt; I guess this is what "gut feeling" feels like...</t>
  </si>
  <si>
    <t>Can anyone comment on Winston-Salem in the cities tab please?? Loved this program but I'm from the north, never been to NC. If its a racist city, please let me know! I can't deal with that for 5 years...</t>
  </si>
  <si>
    <t xml:space="preserve">Hey girl! NC girl here! I wouldn't say WS is a racist city at all, but I have never lived there... But I didn't get that vibe from my visit there. I can see that this city was filled with charm, art, and culture pre-COVID...Right now it is very quiet. Affordable, safe, good outdoorsy things, small downtown. 
</t>
  </si>
  <si>
    <t>&lt;thank you so much (funny you knew I was a girl writing that, haha) &lt;3</t>
  </si>
  <si>
    <t>Asking again cause it's the LAST DAY!!!
UW Seattle vs UCLA ? UW has higher CN ranking and more subspecialties available and a dedicated R25 for CN. UCLA housed in peds, no dedicated research funding available, like only 1 subspecialty (epilepsy?). UCLA adult neuro stronger than UW, but not sure how accessible UCLA adult neuro dept is for CN. LA sounds more fun than Seattle, more sunny and better benefits. What would you do?</t>
  </si>
  <si>
    <t>My vote would be Seattle. The bigger department, more subspecialties, WWAMI outway LA vs Seattle. And not needing to drive everywhere. Seattle is a wonderful city, and when you factor in there is no income tax that adds like 5k to the salary.</t>
  </si>
  <si>
    <t>Okay thanks so much for your input!! One thing I'm conflicted about though is why UW is not more popular on Rank Tally or Rank List? Am I missing something?</t>
  </si>
  <si>
    <t>I am not from the West Coast so COL is a big reason that I'm not ranking UW highly. I saw in comments above and on IV impressions it seems others feel similarly.</t>
  </si>
  <si>
    <t>Duke vs UCI-CHOC ? Please help</t>
  </si>
  <si>
    <t>Thought I had written this before but may have been deleted! For me, Duke &gt; UCI in terms of friendliness, academic nature of dept, and fellowships/job opportunities later on. I also saw a lot more Duke-trained faculty along the interview trail than UCI-trained ones.</t>
  </si>
  <si>
    <t>Agree with Duke &gt; UCI. Cheaper city, higher prestige program, better opportunities for fellowship</t>
  </si>
  <si>
    <t>&lt;&lt; Thank you so much.</t>
  </si>
  <si>
    <t>Whats the average age of us?</t>
  </si>
  <si>
    <t>25 or younger: 5</t>
  </si>
  <si>
    <t>26-28: 15</t>
  </si>
  <si>
    <t>29-32: 3</t>
  </si>
  <si>
    <t>33+: 1</t>
  </si>
  <si>
    <r>
      <rPr>
        <b/>
        <sz val="8"/>
        <rFont val="Arial"/>
      </rPr>
      <t>TIE-BREAKER SITUATION:</t>
    </r>
    <r>
      <rPr>
        <sz val="8"/>
        <rFont val="Arial"/>
      </rPr>
      <t xml:space="preserve"> I've been trying to get this information about </t>
    </r>
    <r>
      <rPr>
        <b/>
        <sz val="8"/>
        <rFont val="Arial"/>
      </rPr>
      <t>UCLA'</t>
    </r>
    <r>
      <rPr>
        <sz val="8"/>
        <rFont val="Arial"/>
      </rPr>
      <t>s program but unfortunately haven't had any luck the past few days reaching out to residents and faculty. Anyone have any info to these questions? I know it's last minute but any help would be appreciated!
1. How accessible is the Adult Neurology department for CN residents in terms of electives? Are Adult Neurology attendings supportive of CN working on their service? Trying to judge how close the two depts are.
2. What is the volume like for the CN department? Roughly how many patients are on the inpatient/consult list per day?  I heard once mid-to-low volume so concerned but idk if this is correct...
3. Mixure of sub-specialty patients (autoimmune, movement disorder/DBS, neurogenetics, neuro onc, metabolic, etc...) or is it mostly focused on epilepsy and TBI and NDD?
4. It seems like the Adult dept. has a lot of funding for research activities (like R25s), but I didn't get that sense from CN dept clearly. What kind of research funding CN residents have gotten, if any? (I see someone else had questions like this a few cells up as well).</t>
    </r>
  </si>
  <si>
    <t xml:space="preserve">So... would tomorrow morning be too late to send a love letter now that I've finally comitted to a #1 or should I not bother anymore haha? I know it won't change anything but I have this little voice in my head telling me I should do everything in my power to make a good impression so I have no regrets after this </t>
  </si>
  <si>
    <t>send one now! i literally just got a reply to a LL i sent 3 wks ago (not to #1, but to a top 3), so PDs still checking their email about this.</t>
  </si>
  <si>
    <t>I've decided it's too late for me, but I think it is okay! We show the love through ranking</t>
  </si>
  <si>
    <t>how many applicants are there this year again? like 150?</t>
  </si>
  <si>
    <t>300ish I thought, with MD/DO/IMG combined</t>
  </si>
  <si>
    <t>so this spreadsheet captures ~1/6 of the applicants</t>
  </si>
  <si>
    <t>I hope we can use these residency interviews we've done as a basis for networking for jobs later on...</t>
  </si>
  <si>
    <t>Did everyone get a handwritten letter from the Cinci child neuro PD or only some people?</t>
  </si>
  <si>
    <t>i got one(+4)</t>
  </si>
  <si>
    <t>&lt;-- did anyone NOT get one?</t>
  </si>
  <si>
    <t>Did everyone receive a LL from UTSW ? Did anyone NOT get one ?</t>
  </si>
  <si>
    <t>I got one (+2)</t>
  </si>
  <si>
    <t>I didn't get one :) +1</t>
  </si>
  <si>
    <t>&lt;&lt; Thanks for sharing.</t>
  </si>
  <si>
    <r>
      <rPr>
        <b/>
        <sz val="10"/>
        <rFont val="Arial"/>
      </rPr>
      <t xml:space="preserve">UCI-CHOC vs UTSW ? Please help. </t>
    </r>
    <r>
      <rPr>
        <sz val="10"/>
        <rFont val="Arial"/>
      </rPr>
      <t>Factors: program reputation, city, weather, job prospects. Tie-breaker situation for me.</t>
    </r>
  </si>
  <si>
    <t>UCI is better for city, weather, and job prospects on west coast. UTSW has much more volume and has a more academic reputation. If geography is not important to you, i would pick UTSW (also much cheaper place to live).</t>
  </si>
  <si>
    <t>(+1) for UTSW</t>
  </si>
  <si>
    <t xml:space="preserve">(+1) UCI-CHOC, I absolutely loved the residents and the faculty, one of  my interviewers had done his residency in UTSW and he mentioned that because it was a larger program he hadn't been fond of the program's culture. </t>
  </si>
  <si>
    <t>&lt;&lt; Thanks.</t>
  </si>
  <si>
    <t>Anyone else wish we could get an extension haha??</t>
  </si>
  <si>
    <t>plz no. lol</t>
  </si>
  <si>
    <t>YES !!!!!</t>
  </si>
  <si>
    <t>did anyone get response to LL/LOI to UCSF, CHOP, BCH, JHU?</t>
  </si>
  <si>
    <t>Yes from CHOP (+1)</t>
  </si>
  <si>
    <t>Anyone knows if we can train at CHLA on a J-1 clinical Visa?</t>
  </si>
  <si>
    <t>You can find that out via FRIEDA I think</t>
  </si>
  <si>
    <t>did anyone just get an email from a resident asking if they had questions about their program? ODD timing. I'm thinking they just didnt realize the list is due tonight lol. also if anyone has any insight on how to view this, bad time for my brain to be overthinking</t>
  </si>
  <si>
    <t xml:space="preserve">Just dont let it alter your list. </t>
  </si>
  <si>
    <t>GOOD LUCK EVERYONE!</t>
  </si>
  <si>
    <t>&lt;3</t>
  </si>
  <si>
    <t>!!!</t>
  </si>
  <si>
    <t>Is the ROL submission deadline for programs also 3rd March ?</t>
  </si>
  <si>
    <t>yes &lt;&lt; Thanks.</t>
  </si>
  <si>
    <t>woke up this morning with no regrets! this is a first haha
EDIT: jk, the regret is setting in btwn my #2 and #3 :(</t>
  </si>
  <si>
    <t>I met a MS4 who KNOWS which residency program he/she is going to. How is that ? It does not seem to be a prematch ?</t>
  </si>
  <si>
    <t>probably got told they are being ranked to match? Still not 100%, but pretty close</t>
  </si>
  <si>
    <t xml:space="preserve">Could also be in the military/optho/uro they all match earlier </t>
  </si>
  <si>
    <t xml:space="preserve">Could be an "integrated residency" program? My school has these in several fields! </t>
  </si>
  <si>
    <t>Curious how that came up in convo? Sounds like a not so subtle flex lol</t>
  </si>
  <si>
    <t xml:space="preserve">BEST OF LUCK FOR MATCH DAY EVERYONE </t>
  </si>
  <si>
    <t>Do match results come by email or on the NRMP site first?</t>
  </si>
  <si>
    <t>Should be at the same time (12p EST) on 3/19</t>
  </si>
  <si>
    <t>from the email, do we log in to a link to find out, or will the email just have it written there? (like no extra barrier to emotionally sheild me from the outcome)</t>
  </si>
  <si>
    <t>Friends from the class above me said it comes directly via email</t>
  </si>
  <si>
    <t>Anyone else NOT going to be PALS certified before residency begins?</t>
  </si>
  <si>
    <t xml:space="preserve">me (+5). </t>
  </si>
  <si>
    <t>They often have this included as part of the intern orientation week</t>
  </si>
  <si>
    <t>for those of you aldo trying to manage loans during residency and after, is it better to (1) try to pay everything off as aggressively as possible and pay off the whole amount yourself, or (2) do something like PSLF and pay a minimal amount and plan for everything to be forgiven after ~10 yrs so you overall pay less?</t>
  </si>
  <si>
    <t>It depends on how big of a loan burden you have and how long your residency will be. The people who benefit from pslf the most are people who owe the most and have the longest training time.</t>
  </si>
  <si>
    <t>CONGRATULATIONS FAM!!</t>
  </si>
  <si>
    <t xml:space="preserve">YAY! :) </t>
  </si>
  <si>
    <t>aaaand my anxiety just set in.</t>
  </si>
  <si>
    <t>This is super tangential, but was anyone else also considering a procedural specialty? I am so looking forward to CN but also wondering how I might be able to satisfy the part of me that liked the hands-on stuff too.</t>
  </si>
  <si>
    <t>PICU fellowship?</t>
  </si>
  <si>
    <t xml:space="preserve">So I came into medical school pretty interested in neurosurgery. Combination of family experience (mom is a neurosurgeon) and wanting to be more procedural. After doing general surgery rotations and taking some time to think through my professional and personal priorities, I realized neurosurgery wasn't the right path for me and decided on child neuro instead! I know some procedural paths exist for the specialty, albeit more like EEG/EMG. Peds neurocrit is fast-gaining popularity and it offers good procedural experience with lines and stuff. You could also see if neuro interventional fellowships take peds neuro residents (usually reserved for neurosurg, neurology, and IR residents) </t>
  </si>
  <si>
    <t>You end up being boarded in Neurology so a lot of adult specialties are open to CN residents, will just be a steep learning curve treating adults (of course, always confirm with program)</t>
  </si>
  <si>
    <t>&gt; Thanks for your responses, everyone. Yeah I really liked general surgery, ophtho, and neurosurgery, but honestly lifestyle and scores disuaded me from pursuing these paths. Then I found CN and it was a perfect fit in many other ways. I'll look into NCC and adult specialties like NIR as I go through residency...hopefully they would be open to CN people!</t>
  </si>
  <si>
    <t>do schools find out their list today (Monday) or on Friday (Match Day when we do)?</t>
  </si>
  <si>
    <t xml:space="preserve">per nrmp website looks like medical schools and programs find out march 18th </t>
  </si>
  <si>
    <t xml:space="preserve">My dean told me med schools find out thursday so they have time to print out the letters, etc </t>
  </si>
  <si>
    <t xml:space="preserve">My med school dean got the match results Thursday morning (day before Match). </t>
  </si>
  <si>
    <t>https://datayze.com/time-until</t>
  </si>
  <si>
    <t>50.5 more hours! (@9:30 EST am Wed)</t>
  </si>
  <si>
    <t xml:space="preserve">Hello from a M3 looking to apply this upcoming cycle! I was wondering what mix of LORs you all used in your applications - peds vs neuro vs child neuro letters? Thank you for any and all guidance, and good luck to all on Match day! </t>
  </si>
  <si>
    <t>2 peds, 1 child neuro, 1 neurosurg</t>
  </si>
  <si>
    <t>2 IM, 1 ped, 1 CN (didn't decide child neuro until like 2 months before apps were due)</t>
  </si>
  <si>
    <t>2 peds, 1 CN, 1 family medicine (who was my longitudinal preceptor/adviser and spoke more to my personal characteristics)</t>
  </si>
  <si>
    <t>1 CN 1 genetics 1 peds 1 research</t>
  </si>
  <si>
    <t>1 CN, 1 Peds, 1 IM</t>
  </si>
  <si>
    <t>1 Peds, 1 psych, 1 Neuro, 1 CN</t>
  </si>
  <si>
    <t>3 peds (NICU, gen, devo), 1 CN</t>
  </si>
  <si>
    <t xml:space="preserve">1 CN, 1 Neuro, 1 Peds, 1 Research </t>
  </si>
  <si>
    <t xml:space="preserve">1 CN, 1 research, 1 plastic surgery </t>
  </si>
  <si>
    <t>1 CN, 1 Peds, 1 Psych, 1 Research</t>
  </si>
  <si>
    <t>1 CN, 1 Peds (PICU), and 1 Neuro</t>
  </si>
  <si>
    <t xml:space="preserve">2 CN, 2 Peds </t>
  </si>
  <si>
    <t>2 peds, 2 CN</t>
  </si>
  <si>
    <t>1 adult ID, 2 CN</t>
  </si>
  <si>
    <t>3 CN, 1 IM</t>
  </si>
  <si>
    <t>2 peds (inpatient and NICU), 1 CN (outpt), 1 adult neuro</t>
  </si>
  <si>
    <t>3 CN, 1 child psych</t>
  </si>
  <si>
    <t>4 CN</t>
  </si>
  <si>
    <t>3 CN, 1 peds</t>
  </si>
  <si>
    <t>1 CN, 2 peds (1 being committee letter), 1 peds surg (did a research year with this surgeon)</t>
  </si>
  <si>
    <t>23.5 hours to go...the countdown has begun.</t>
  </si>
  <si>
    <t>FOR POST-MATCH TIME 3/19:</t>
  </si>
  <si>
    <t>MATCH DAY EMOTIONS -</t>
  </si>
  <si>
    <t>HAPPY / EXCITED : 14</t>
  </si>
  <si>
    <t>SURPRISED ABOUT WHERE YOU'RE GOING : 1</t>
  </si>
  <si>
    <t>OKAY OR DISAPPOINTED BUT DEALING : 5</t>
  </si>
  <si>
    <t>LOOKING FORWARD TO THE NEXT STEP, WHATEVER THAT IS : 0</t>
  </si>
  <si>
    <t xml:space="preserve">SCARED: </t>
  </si>
  <si>
    <t>WHATEVER YOU'RE FEELING, KNOW YOU ARE NOT ALONE :)</t>
  </si>
  <si>
    <t xml:space="preserve">I matched to my #4 program, such a mix of feelings right now. Honestly I was really looking forward to my top 3 programs, and didn't emotionally prepare to be matched to my #4. </t>
  </si>
  <si>
    <t>&lt;This is exactly me. Was fully confident I'd match 1-3 based on post interview communications. Was not prepared for #4 at all.</t>
  </si>
  <si>
    <t>&lt;This happened to me too, except got my #3.  I am still so grateful though.  We are gonna be child neurologists!!!  Congrats to everyone!!!</t>
  </si>
  <si>
    <t>&lt;Oh for sure, definitely grateful. There were so many people who didn't match. And now that I am thinking more about it, I think my #4 place is actually better for me, anyway</t>
  </si>
  <si>
    <t>&lt;Yes exactly! There were people in my class that didnt match and I think my #3 is also great!</t>
  </si>
  <si>
    <t>Now that I've had a day to process, I'm grateful and happy to have matched to my #4. I had one the best connections with all my interviewers there. And it's a vibrant city. Not everyone can get their #1. I wonder if the Match was more competitive this year because people weren't able to do away-SubI's, and were able to interview more via Zoom.</t>
  </si>
  <si>
    <t>I was feeling the exact same way today!! (+1)</t>
  </si>
  <si>
    <t>CONGRATULATIONS EVERYONE</t>
  </si>
  <si>
    <t>Peds neuro is one of those where the match is a little different from other specialties because each program only has 1-3 positions. I know we may still be feeling emotional over our matches, but I think it would be really helpful for next year's candidates to see an estimate of where on the rank list people end up matching, I know I really would have liked to see that kind of info</t>
  </si>
  <si>
    <t>1st choice: 6</t>
  </si>
  <si>
    <t>2nd choice: 1</t>
  </si>
  <si>
    <t>3rd choice: 1</t>
  </si>
  <si>
    <t>4th choice: 2</t>
  </si>
  <si>
    <t>Hi all - congrats on everyone's match! third year DO student here hoping to match child neuro this upcoming cycle with COMLEX and Step scores. Any success match stories of DO students matching without any research? Research seems to be pretty big in the field, and not sure if I should just focus on applying just peds for now. I do have work experience in peds neuro, and setting up rotations in it, but definitely lacking the research. Any input is appreciated! Thanks!!</t>
  </si>
  <si>
    <t>State</t>
  </si>
  <si>
    <t>Program</t>
  </si>
  <si>
    <t>Put an X if you ranked #1</t>
  </si>
  <si>
    <t>Put an X if you ranked #2</t>
  </si>
  <si>
    <t>Put an X if you ranked #3</t>
  </si>
  <si>
    <t>Put an X if you ranked Last</t>
  </si>
  <si>
    <t>Total #1</t>
  </si>
  <si>
    <t>Total #1-3</t>
  </si>
  <si>
    <t>Alabama</t>
  </si>
  <si>
    <t>X</t>
  </si>
  <si>
    <t>Arkansas</t>
  </si>
  <si>
    <t>Arizona</t>
  </si>
  <si>
    <t>California</t>
  </si>
  <si>
    <t>Univ of California (San Diego)</t>
  </si>
  <si>
    <t>XXX</t>
  </si>
  <si>
    <t>why are so many people ranking this so highly?</t>
  </si>
  <si>
    <t>location, benefits, strong program</t>
  </si>
  <si>
    <t>UC Irvine/CHOC</t>
  </si>
  <si>
    <t>UCSF - Oakland Peds</t>
  </si>
  <si>
    <t>XX</t>
  </si>
  <si>
    <t>UCSF - SF Peds</t>
  </si>
  <si>
    <t>XXXXXXXX</t>
  </si>
  <si>
    <t>Connecticut</t>
  </si>
  <si>
    <t>DC</t>
  </si>
  <si>
    <t>Delaware</t>
  </si>
  <si>
    <t>Florida</t>
  </si>
  <si>
    <t>Georgia</t>
  </si>
  <si>
    <t>Illinois</t>
  </si>
  <si>
    <t>XXXX</t>
  </si>
  <si>
    <t>Indiana</t>
  </si>
  <si>
    <t>Kentucky</t>
  </si>
  <si>
    <t>Louisiana</t>
  </si>
  <si>
    <t>Massachusetts</t>
  </si>
  <si>
    <t>Boston Children's Hospital/Beth Israel/Harvard</t>
  </si>
  <si>
    <t>Tufts Medical Center</t>
  </si>
  <si>
    <t>Maryland</t>
  </si>
  <si>
    <t>Johns Hopkins Univ</t>
  </si>
  <si>
    <t>Minnesota</t>
  </si>
  <si>
    <t>Missouri</t>
  </si>
  <si>
    <t>MIssissippi</t>
  </si>
  <si>
    <t>North Carolina</t>
  </si>
  <si>
    <t>Wake Forest Univ</t>
  </si>
  <si>
    <t>New Jersey</t>
  </si>
  <si>
    <t>New York</t>
  </si>
  <si>
    <t>SUNY Health Science at Brooklyn</t>
  </si>
  <si>
    <t>Ohio</t>
  </si>
  <si>
    <t>Cleveland Clinic Foundation</t>
  </si>
  <si>
    <t>My I ask why some people are ranking this last?</t>
  </si>
  <si>
    <t>Oregon</t>
  </si>
  <si>
    <t>Oregon Health &amp; Science Univ</t>
  </si>
  <si>
    <t>Pennsylvania</t>
  </si>
  <si>
    <t>Puerto Rico</t>
  </si>
  <si>
    <t>South Carolina</t>
  </si>
  <si>
    <t>Tennessee</t>
  </si>
  <si>
    <t>Texas</t>
  </si>
  <si>
    <t>Why are people ranking this last?</t>
  </si>
  <si>
    <t>Virginia</t>
  </si>
  <si>
    <t>Washington</t>
  </si>
  <si>
    <t>Wisconsin</t>
  </si>
  <si>
    <t>Total:</t>
  </si>
  <si>
    <t>--</t>
  </si>
  <si>
    <t>Date Updated</t>
  </si>
  <si>
    <t>#1</t>
  </si>
  <si>
    <t>#2</t>
  </si>
  <si>
    <t>#3</t>
  </si>
  <si>
    <t>#4</t>
  </si>
  <si>
    <t>#5</t>
  </si>
  <si>
    <t>#6</t>
  </si>
  <si>
    <t>#7</t>
  </si>
  <si>
    <t>#8</t>
  </si>
  <si>
    <t>#9</t>
  </si>
  <si>
    <t>#10</t>
  </si>
  <si>
    <t>Last?</t>
  </si>
  <si>
    <t>Total # ranked?</t>
  </si>
  <si>
    <t>Any programs you did not rank?</t>
  </si>
  <si>
    <t>&lt;--Why not?</t>
  </si>
  <si>
    <t>Comments</t>
  </si>
  <si>
    <t>Tectum</t>
  </si>
  <si>
    <t xml:space="preserve">Cincinnati </t>
  </si>
  <si>
    <t>Washington St. Louis</t>
  </si>
  <si>
    <t>U. Chicago</t>
  </si>
  <si>
    <t xml:space="preserve">Mayo Rochester </t>
  </si>
  <si>
    <t>Louisville</t>
  </si>
  <si>
    <t>MCW</t>
  </si>
  <si>
    <t>Ranking them all</t>
  </si>
  <si>
    <t xml:space="preserve">MCW last only because I want 2 years of gen peds training </t>
  </si>
  <si>
    <t>ZG</t>
  </si>
  <si>
    <t>Childrens Natl</t>
  </si>
  <si>
    <t>Mayo (Roch)</t>
  </si>
  <si>
    <t>Phoenix</t>
  </si>
  <si>
    <t>bna7</t>
  </si>
  <si>
    <t xml:space="preserve">
</t>
  </si>
  <si>
    <t>UMich</t>
  </si>
  <si>
    <t>NCH</t>
  </si>
  <si>
    <t>AB66</t>
  </si>
  <si>
    <t xml:space="preserve">BCH </t>
  </si>
  <si>
    <t>BCM</t>
  </si>
  <si>
    <t>Univesity of Washington</t>
  </si>
  <si>
    <t>University of Michigan</t>
  </si>
  <si>
    <t xml:space="preserve">Ranked based on research and geography. Yes, basic neuro research track for BCM, MGH, and Nationwide. Up to 18-months of research with BCM basic neuro track. </t>
  </si>
  <si>
    <r>
      <t xml:space="preserve">&lt;BCM neuroscience track? otherwise idk how much research they have?
</t>
    </r>
    <r>
      <rPr>
        <b/>
        <sz val="10"/>
        <rFont val="Arial"/>
      </rPr>
      <t>cool thanks for the reply!</t>
    </r>
  </si>
  <si>
    <t>Zoidberg</t>
  </si>
  <si>
    <t>UCSF-SF</t>
  </si>
  <si>
    <t>UCSF-CHO</t>
  </si>
  <si>
    <t>Columbia</t>
  </si>
  <si>
    <t xml:space="preserve">Stanford </t>
  </si>
  <si>
    <t>Rochester</t>
  </si>
  <si>
    <t>They're a great program. I've just not had great vibes and just the issues they have had as an institution as a whole. Got to differentiate my list somehow. Lol</t>
  </si>
  <si>
    <t>cerebellum</t>
  </si>
  <si>
    <t>WashU St. Louis</t>
  </si>
  <si>
    <t>Univ. of Washington (Seattle)</t>
  </si>
  <si>
    <t>Nationwide/OSU</t>
  </si>
  <si>
    <t>IUSM</t>
  </si>
  <si>
    <t>Mayo</t>
  </si>
  <si>
    <t>Mayo Jacksonville</t>
  </si>
  <si>
    <t>Baylor Houston</t>
  </si>
  <si>
    <t>Sidney Kimmel</t>
  </si>
  <si>
    <t>Zucker/Hofstra/Cohen Children</t>
  </si>
  <si>
    <t>lizziemcgurie</t>
  </si>
  <si>
    <t>Mayo (roch)</t>
  </si>
  <si>
    <t>UT Austin</t>
  </si>
  <si>
    <t>Spectrum/MSU</t>
  </si>
  <si>
    <t>RedNucleus</t>
  </si>
  <si>
    <t>Cleveland</t>
  </si>
  <si>
    <t>U. Kentucky</t>
  </si>
  <si>
    <t>Unsure</t>
  </si>
  <si>
    <t>Considering geography</t>
  </si>
  <si>
    <t>Short Axon</t>
  </si>
  <si>
    <t>Zucker/Hofstra</t>
  </si>
  <si>
    <t>UCI</t>
  </si>
  <si>
    <t>UAB</t>
  </si>
  <si>
    <t>Stonybrook</t>
  </si>
  <si>
    <t>LSU</t>
  </si>
  <si>
    <t>UNC</t>
  </si>
  <si>
    <t>SLU</t>
  </si>
  <si>
    <t>May I ask why Lousville is so low? I was under the impression that it has a much better rep than programs like Zucker/Downstate so I'm just curious if this is a location consideration above all else</t>
  </si>
  <si>
    <t xml:space="preserve">Location is clearly very important to me haha, but i thought louisiville was more impressive in theory than in reality. They're definitely a fast growing program, and the framework is there for it to be a good program, i just personally did not feel like the clinical training there was going to be anything special. Plus the people there (while very nice) were not my kind of people. </t>
  </si>
  <si>
    <t xml:space="preserve">Myelominingocele </t>
  </si>
  <si>
    <t>U Chicago</t>
  </si>
  <si>
    <t>St. Chris</t>
  </si>
  <si>
    <t xml:space="preserve">Montefiore </t>
  </si>
  <si>
    <t>Lil Brain</t>
  </si>
  <si>
    <t>UW (Seattle)</t>
  </si>
  <si>
    <t>OHSU</t>
  </si>
  <si>
    <t xml:space="preserve">Thalamus </t>
  </si>
  <si>
    <t>Wash U St Louis</t>
  </si>
  <si>
    <t xml:space="preserve">Picking based on Cost of living, gut feeling, and ability of spouse to find a job. </t>
  </si>
  <si>
    <t>Uncal Sam</t>
  </si>
  <si>
    <t xml:space="preserve">MCW </t>
  </si>
  <si>
    <t>Case/Univ Hosp Cleveland</t>
  </si>
  <si>
    <t>U Tennessee</t>
  </si>
  <si>
    <t>U Virginia</t>
  </si>
  <si>
    <t>SLU, Louisville</t>
  </si>
  <si>
    <r>
      <t xml:space="preserve">Bad interview vibes, i.e. residents fell asleep while interviewing, had an interviewer spend the entire time telling me why NOT to come to their program, etc. </t>
    </r>
    <r>
      <rPr>
        <b/>
        <sz val="10"/>
        <rFont val="Arial"/>
      </rPr>
      <t>&lt;&lt;Can you share which program it was where they told you not to go there?</t>
    </r>
  </si>
  <si>
    <t xml:space="preserve">wow ! </t>
  </si>
  <si>
    <t>Basal ganglia</t>
  </si>
  <si>
    <t>Mayo (Rochester)</t>
  </si>
  <si>
    <t xml:space="preserve">Spectrum Health </t>
  </si>
  <si>
    <t>Monte Fiore</t>
  </si>
  <si>
    <t>UT southwestern</t>
  </si>
  <si>
    <t>SUNY</t>
  </si>
  <si>
    <t>Wakeforest</t>
  </si>
  <si>
    <t>Univ of Iowa</t>
  </si>
  <si>
    <t xml:space="preserve">Since location doesn't seem to be much of a factor, why U Rochester and Spectrum over say WashU/UTSW?  I had a better rapport with the faculty of those two felt very comfortable </t>
  </si>
  <si>
    <t>San D. Yagoo</t>
  </si>
  <si>
    <t>Children's Mercy (Kansas City)</t>
  </si>
  <si>
    <t>U Wisconsin</t>
  </si>
  <si>
    <t xml:space="preserve">Will definitely edit. Considering location. </t>
  </si>
  <si>
    <t>Shooting Star</t>
  </si>
  <si>
    <t>Jersey Shore UMC</t>
  </si>
  <si>
    <t>CrissCrossing Fibers</t>
  </si>
  <si>
    <t>Mayo Roch</t>
  </si>
  <si>
    <t>Rainbow</t>
  </si>
  <si>
    <t>Montefoire</t>
  </si>
  <si>
    <t>Mayo Jax</t>
  </si>
  <si>
    <t>ranking them all</t>
  </si>
  <si>
    <t>I love your code name &lt;&lt; thanks :D // Can I ask, why Mayo Jax last?</t>
  </si>
  <si>
    <t>Potato</t>
  </si>
  <si>
    <t>URochester</t>
  </si>
  <si>
    <t>Northwell</t>
  </si>
  <si>
    <t>UVA</t>
  </si>
  <si>
    <t>VCU</t>
  </si>
  <si>
    <t>Couples matching with fiance, Yale ended up being a great fit for him as well and it is not too far from our families.</t>
  </si>
  <si>
    <t>Serrate</t>
  </si>
  <si>
    <t>Children's Nat'l</t>
  </si>
  <si>
    <t>UTSW (NDD)</t>
  </si>
  <si>
    <t>why UR &gt; JHU, Cinci, and BCH?! those are some baller programs</t>
  </si>
  <si>
    <t>(+1) To each their own, but also confused why better programs in better cities are ranked so much lower. As someone who didn't get an invite to a majority of these programs, wondering if you just had worse vibes at some of these places?</t>
  </si>
  <si>
    <t>&gt;This was an early list (since been altered) but it was based on family reasons.</t>
  </si>
  <si>
    <t xml:space="preserve">TBF, UR is smaller but pretty darn prestigious in its own right (especially in the world of child neuro). Plus "better" is very subjective and highly dependent on what you're looking for. Better for a specific subspeciality? Type of research? Culture? Family dynamics? Etc. :) I think it's easy to get caught up in wanting to go to the "best" program, but sometimes the "best" program isn't the BEST program for YOU, and that's Ok! We should make sure not to make this a judgemental space. &lt;3  </t>
  </si>
  <si>
    <t xml:space="preserve">Tuning Fork </t>
  </si>
  <si>
    <t>Memphis</t>
  </si>
  <si>
    <t xml:space="preserve">St. Louis </t>
  </si>
  <si>
    <t>Virgina Commonwealth</t>
  </si>
  <si>
    <t>U of F</t>
  </si>
  <si>
    <t>Real bad interview vibes</t>
  </si>
  <si>
    <t>(&lt;--I've heard that before I think :/ )</t>
  </si>
  <si>
    <t xml:space="preserve">Amygdala </t>
  </si>
  <si>
    <t xml:space="preserve">U Michigan </t>
  </si>
  <si>
    <t>Ok wait this is eerily similar to my rank list...can we talk? &lt; Haha sure, although full disclosure I may end up shuffling these a bit - haven’t sent an LOI yet. How do you want to get in touch?</t>
  </si>
  <si>
    <t>&lt;-- Can I ask you both why you ranked Northwestern so high? It seems like a solid clinical program with lots of research, but I'm wondering why you put it above Stanford/UCSF, etc.? Absolutely no judgment - I get the sense that Northwestern is a very underrated program</t>
  </si>
  <si>
    <r>
      <t xml:space="preserve">&lt; I ranked it highly just based on the vibe I got from the residents there, the fact that their PSTP director seems very driven to facilitate resident research, and for things I'm looking for location-wise - my biggest Stanford/UCSF hangup is definitely CoL, and I'm not from the West coast            </t>
    </r>
    <r>
      <rPr>
        <b/>
        <sz val="10"/>
        <rFont val="Arial"/>
      </rPr>
      <t>Thanks for the reply!</t>
    </r>
  </si>
  <si>
    <r>
      <t xml:space="preserve">Similar boat for my rank list. Amazing resident vibes and a diverse patient population. I'm also a midwesterner and am biased in wanting to stick around.      </t>
    </r>
    <r>
      <rPr>
        <b/>
        <sz val="10"/>
        <rFont val="Arial"/>
      </rPr>
      <t xml:space="preserve">Thanks!  </t>
    </r>
    <r>
      <rPr>
        <sz val="10"/>
        <color rgb="FFFF00FF"/>
        <rFont val="Arial"/>
      </rPr>
      <t>I have so many great vintage wool coats and I grieve never getting to wear them if I move to Cali or Texas lol</t>
    </r>
  </si>
  <si>
    <t>Alfredo</t>
  </si>
  <si>
    <t>Montifiore</t>
  </si>
  <si>
    <t>DuPont</t>
  </si>
  <si>
    <t>Rutgers</t>
  </si>
  <si>
    <t>MUSC</t>
  </si>
  <si>
    <t>Wayne State, Jersey Shore, UMMS</t>
  </si>
  <si>
    <t>No interest in living there. Based mostly on vibes and location</t>
  </si>
  <si>
    <t>I Am Groot</t>
  </si>
  <si>
    <t>St. Christophers</t>
  </si>
  <si>
    <t>UNM</t>
  </si>
  <si>
    <t>Hippos on Campus</t>
  </si>
  <si>
    <t>Pittsburgh</t>
  </si>
  <si>
    <t>UTennessee</t>
  </si>
  <si>
    <t>love your name! Why ranking Duke so high compared to some of the other programs you interviwed at that were objectively ranked higher? &lt; Thanks :) Honestly I had a really positive interview day and I felt like everytime I interviewed anywhere my mind kept coming back to Duke- in the end I figured I would go with my gut and where I think I'll be happiest</t>
  </si>
  <si>
    <t xml:space="preserve">Definitely a strong gut feeling! </t>
  </si>
  <si>
    <t>Tinybutnot</t>
  </si>
  <si>
    <t>Applied late on dec1. Also applied to Peds and IM. Non US IMG 225/245</t>
  </si>
  <si>
    <t>Gray Matters</t>
  </si>
  <si>
    <t xml:space="preserve">Rainbowbabies </t>
  </si>
  <si>
    <t>duPont Children's Hospital</t>
  </si>
  <si>
    <t>University of Buffalo</t>
  </si>
  <si>
    <t>MC Wisconsin</t>
  </si>
  <si>
    <t>Pheonix</t>
  </si>
  <si>
    <t>Residents seemed very burn out and is geographically not ideal</t>
  </si>
  <si>
    <t xml:space="preserve">Really loved my top 5 so I'm still deciding. Want strong movement disorder and procedure experience. Gut feelings at Wake and Yale but Wake seems too small (144 beds, close to Duke which may take patients?) and Yale is brand new. Would love some advice! </t>
  </si>
  <si>
    <t xml:space="preserve">I can't speak for Wake but Yale does seem to be quite dedicated to building out the program. They also have a very strong, and growing genetics department which helps to balance a new neurology track. </t>
  </si>
  <si>
    <t xml:space="preserve">I loved Wake and they are strong in movements disorders and neuromuscular sonography. </t>
  </si>
  <si>
    <t>Wake has a great movement disorders program and has less peds fellowships, so you might be able to get your hands on more procedures during the gen peds years.</t>
  </si>
  <si>
    <t>Napstar</t>
  </si>
  <si>
    <t xml:space="preserve">University of Washington </t>
  </si>
  <si>
    <t xml:space="preserve"> why did you choose children's national over CHOP?</t>
  </si>
  <si>
    <t>also how come you are not ranking yale?</t>
  </si>
  <si>
    <t>Tater Tots</t>
  </si>
  <si>
    <t>Cinci</t>
  </si>
  <si>
    <t xml:space="preserve">URochester </t>
  </si>
  <si>
    <t xml:space="preserve">Rutgers </t>
  </si>
  <si>
    <t xml:space="preserve">Ranking them all </t>
  </si>
  <si>
    <t>T hammie</t>
  </si>
  <si>
    <t>Bad interview vibes, I would absolutely hate to go here LOL</t>
  </si>
  <si>
    <t>Myoclonic jerk</t>
  </si>
  <si>
    <t xml:space="preserve">Emory </t>
  </si>
  <si>
    <t>Wash U St. Louis</t>
  </si>
  <si>
    <t>U Michigan</t>
  </si>
  <si>
    <t>U of Colorado</t>
  </si>
  <si>
    <t xml:space="preserve">Baylor </t>
  </si>
  <si>
    <t>went full gut</t>
  </si>
  <si>
    <t>Did you get bad vibes at nationwide to rank them last? +4</t>
  </si>
  <si>
    <t>Schwann Song</t>
  </si>
  <si>
    <t>CHO/UCSF</t>
  </si>
  <si>
    <t>UW</t>
  </si>
  <si>
    <t xml:space="preserve">Yale is so new...I don't do well with being part of a "test class". Even older programs are still hammering things out. Makes me worried that not a single CN class cohort has come through yet. I liked all the faculty though. I just don't want to have to spend all my time fighting for schedule changes, etc. </t>
  </si>
  <si>
    <t>Rank by gut, culture, location, and work in social justice/health equity/advocacy</t>
  </si>
  <si>
    <t>why the two UCSF's so far apart?</t>
  </si>
  <si>
    <r>
      <t xml:space="preserve">&gt; Honestly I mostly love UCSF for CHO (the safety net hospital + their incredible history in advocacy/social justice work). I also loved UCSF for itself, but on the margin, I like Stanford slightly better (when balancing pros/cons with COL, area, etc). It's not that I </t>
    </r>
    <r>
      <rPr>
        <b/>
        <sz val="10"/>
        <rFont val="Arial"/>
      </rPr>
      <t>don't</t>
    </r>
    <r>
      <rPr>
        <sz val="10"/>
        <color rgb="FF000000"/>
        <rFont val="Arial"/>
      </rPr>
      <t xml:space="preserve"> love UCSF so much as that I really love Stanford and UTSW, to be honest. I loved UTSW for the people, the COL, the program director, their work in antisense oligonucleotide research, the job opportunities for my husband, etc. All 3 are very close though. </t>
    </r>
  </si>
  <si>
    <t>:)</t>
  </si>
  <si>
    <t>Children's Natl</t>
  </si>
  <si>
    <t>Vandy</t>
  </si>
  <si>
    <t>UTHSC</t>
  </si>
  <si>
    <t>Seattle</t>
  </si>
  <si>
    <t>Lama</t>
  </si>
  <si>
    <t>BCH (NDD)</t>
  </si>
  <si>
    <t>Baylor (NDD)</t>
  </si>
  <si>
    <t>Baylor (CN)</t>
  </si>
  <si>
    <t>Irvine</t>
  </si>
  <si>
    <t>Chicago</t>
  </si>
  <si>
    <t>Ranked them all</t>
  </si>
  <si>
    <t>Accumbens</t>
  </si>
  <si>
    <t>BCH (CN)</t>
  </si>
  <si>
    <t>Mayo Rochester</t>
  </si>
  <si>
    <t>lamina terminalis</t>
  </si>
  <si>
    <t>Cincinnati Childrens</t>
  </si>
  <si>
    <t>St. Chris/Tower Health</t>
  </si>
  <si>
    <t>Umich</t>
  </si>
  <si>
    <t>UH/Rainbow babies</t>
  </si>
  <si>
    <t>CCF</t>
  </si>
  <si>
    <t>Uchicago</t>
  </si>
  <si>
    <t xml:space="preserve">   </t>
  </si>
  <si>
    <t>A Votes</t>
  </si>
  <si>
    <t>B Votes</t>
  </si>
  <si>
    <t>Support for A &gt; B</t>
  </si>
  <si>
    <t>Support for B&gt; A</t>
  </si>
  <si>
    <t>Other Comments</t>
  </si>
  <si>
    <t>EXAMPLE: 
A= Child Neurology University
B= Pediatric Neurology Medical College</t>
  </si>
  <si>
    <t>- the national society is called CNS</t>
  </si>
  <si>
    <t>- pediatrics sounds better</t>
  </si>
  <si>
    <t>A = Emory, B = Michigan</t>
  </si>
  <si>
    <t>A = UCSF, B = Stanford</t>
  </si>
  <si>
    <t>SF &gt;&gt;&gt; Palo Alto
(lol I wrote the Stanford pros and I 100% agree with this statement)
-SF's neurocritical care and neonatal neurology research is unparalleled.
-More diverse patient population (seemingly) than Stanford
-1 CN resident gets to spend Peds years at CHO if a strong community Peds program is where you want to be
-As stated above, SF city life seems a lot more fun than Palo Alto life
-Home call vs in-hospital call during CN  years
-Vacations seem more generous looking at their schedules online but I may be wrong
I saw on insta that the first person to be vaccinated at UCSF was the senior custodian</t>
  </si>
  <si>
    <t>-way more flexibility at Stanford re: scheduling required rotations and electives
-less of a feeling of hierarchy at Stanford (ie UCSF feels more "East Coast"-esque), which admittedly is a pro for some people but a con for others (edit: but take this with a grain of salt bc I'm more familiar with Stanford and have limited experience at UCSF; see in "Other Comments" that some may disagree!) 
-incredible Neuro training at Stanford; ability to senior on the adult neuro service if you'd like the experience
-well-integrated personalized coaching support from attendings during Peds categorical years and CN years
-super strong Peds Advocacy program with long-standing community partnerships already established and residents who regularly advocate for patients at the state capitol
-along the same lines as above, health disparities research and work is strong at Stanford (for example, the Stanford Peds program initiated the "Families Across the Border" program that partners with centers serving families waiting to come into the US and their children)
-very generous moving/living stipend with Stanford Peds and heavily subsidized housing for Stanford graduate apartments near the hospital
-additional "parenting elective" at Stanford that can be used to extend maternity or paternity leave and still learn from home</t>
  </si>
  <si>
    <t>Honestly, they are probably very similar and similarly great, just down to personal preference. I lovingly (&lt;3 &lt;3) disagree that there is a feeling of hierarchy at UCSF, that has definitely not been my experience. The culture is very warm and supportive (and fun!)</t>
  </si>
  <si>
    <t>A = Children's National, B = CHOP</t>
  </si>
  <si>
    <t>Can anyone comment on the quality of life of residents - I know their rankings on US News and Doximity, since they are both stand alone hospitals with a very high volume of patients within ~2 hours from each other, I am curious of notable differences other than ranking!</t>
  </si>
  <si>
    <t xml:space="preserve">&gt;&gt;&gt;&gt; would love more input on this as well! </t>
  </si>
  <si>
    <t>A= Rainbow Babies (Case), B= Cleveland Clinic</t>
  </si>
  <si>
    <t>peds ranked higher</t>
  </si>
  <si>
    <t>neuro ranked higher</t>
  </si>
  <si>
    <t>A= Mayo Rochester, B= Baylor Houston</t>
  </si>
  <si>
    <t>Mayo seems more (publicly) highly regarded and Rochester is definitely a better place to live than Houston.
BCM Adult Neurology, which you will have to spend 6-8 mo with, is known to be malignant (faculty and residents).</t>
  </si>
  <si>
    <t>US News ranks Baylor as #1 and Mayo as #38 for child neuro. 
BCM child neurology faculty are super friendly. (+3)</t>
  </si>
  <si>
    <t>Would love to hear from anyone whose home program is here or who has done sub-I's regarding the culture/atmosphere between these 2 places. Also wondering if anyone can comment on why a place like Mayo would be rated so far down on the list. &gt;&gt; Because they are famous for adult medicine. Baylor is very highly ranked they have a large dedicated childrens hospital.</t>
  </si>
  <si>
    <t>A= Loma Linda  B= Baylor COM</t>
  </si>
  <si>
    <t>Loma Linda is a really nice city, you're about an hour from everything nice in So Cal. Lots of hiking, big bear is a half hour drive up the mountain. Weather is beautiful (similar to the rest of Southern California. Public schools are really good in the Loma Linda/Redlands area (I'm biased because I was part of it), many of my highschool friends ended up at an Ivy or other big name.</t>
  </si>
  <si>
    <t>Baylor is MUCH higher ranked than Loma Linda, and offers more spots</t>
  </si>
  <si>
    <t>A = UCSF/Stanford, B= UCLA/CHLA/UCSD/UCI</t>
  </si>
  <si>
    <t>UCSF/Stanford have higher ranked CN programs than SoCal schools</t>
  </si>
  <si>
    <t xml:space="preserve">Better weather down in SoCal. UCLA has great autism center. </t>
  </si>
  <si>
    <t>A = Cinicinnati, B = Nationwide</t>
  </si>
  <si>
    <t>Interesting comparison between US News #5 (Cincinnati) and #6 (Nationwide). Would like to read any insight on both programs! (+5)</t>
  </si>
  <si>
    <t xml:space="preserve">Could someone talk about this? </t>
  </si>
  <si>
    <t>A =WashU, B=Umich</t>
  </si>
  <si>
    <t xml:space="preserve">WashU seems to have better work/life balance and is an extremely good CN program. Umich peds years are rough/read previous reddit pages of violation of work hours </t>
  </si>
  <si>
    <t>A= UTSW, B= Baylor</t>
  </si>
  <si>
    <t>A= Colorado, B= Children's National, DC</t>
  </si>
  <si>
    <t>I think I prefer the model where you are working at one freestanding safety net/public hospital that treats all patients that walk through the door as opposed to mainly working at one academic hospital and then rotating through the community hospital to get the experience working with underserved patients in a lower resource setting. From an equity standpoint it makes me feel more comfortable. Pt population very different at these two, more rural in Colorado and urban in DC, diversity at both but I think more diversity in DC. Very different locations.</t>
  </si>
  <si>
    <t xml:space="preserve">&lt;&lt; Thanks so much for the input. I feel very similar I was just doubting myself a bit since I saw some people didn't like Children's National in the Zoom Kids ranking. &lt;&lt;I saw the same and it worried me too, but that's a very small number of people putting in their opinion and everyone has different views, so trust your gut! </t>
  </si>
  <si>
    <t>A = NYU, B = Columbia</t>
  </si>
  <si>
    <t>Columbia is way higher ranked for peds neuro, still get benefits of opportunities in NYC.</t>
  </si>
  <si>
    <t xml:space="preserve">isn't it only different by 4 spots on doximity......? Not exactly what I would call WAY higher &lt;&lt;&lt; on US News it is way higher.  &lt;US News is for hospital, not program. </t>
  </si>
  <si>
    <t>A = Stanford B = Baylor</t>
  </si>
  <si>
    <t>From going to resident socials (and I saw that other applicants felt similarly in the chat tab), it seems like Baylor residents are overworked due to very high patient volumes. Didn't get the same impression from Stanford residents. Stanford seemed open to all types of research; Baylor felt more neurosceince/bench research-focused.</t>
  </si>
  <si>
    <t>Baylor seems to have more of a diverse patient population than Stanford. 3 teams (inpatient, consult, icu) vs Stanford's 1 consult team, way more subspecialty exposure</t>
  </si>
  <si>
    <t>A = UCLA.    B = UCI</t>
  </si>
  <si>
    <t>Is UCI a well reputed program? I'm out of state and haven't heard of it before this application cycle. UCLA has much better rep for child neuro &lt;&lt; UCI/CHOC is definitely a decent, mid-tier program. However CHOC is known to be malignant for peds</t>
  </si>
  <si>
    <t>CHOC has a higher ranking than UCLA&lt;&lt; On what? UCLA &gt; CHOC on US News. &lt;&lt;Looking at US news and world report for best children’s hospitals for neuro and neurosurg, CHOC is #33 and UCLA is #40.  Which ranking are you looking at?</t>
  </si>
  <si>
    <t>A = MCW    B = Madison Wisc</t>
  </si>
  <si>
    <t xml:space="preserve">MCW's program acreditation is currently under warning.                                                                                       **Will start off with saying I am biased as I’m currently at UW-Madison for medical school, and therefore can really only speak mostly to its positives (vs. MKE’s negatives)** While Madison is definitely a small and newer program, I think it’s an excellent institution and offers supportive faculty and flexibility during the CN years. I have had very positive experiences with the child neurology faculty - quite a few who were relatively recently recruited- and all of whom are incredibly kind and excited about involving residents and medical students in patient care and research projects. I am not as familiar with the residents in adult neurology so I can’t speak to the PGY3 year as much, but the categorical pediatrics residents at Madison as a whole seem like a very close-knit group who are happy with the training they’ve received. Lastly, I think Madison is a fantastic place to live – as long as you aren’t looking for a “big city” feel. It’s definitely a large college town, but because it also has the Epic headquarters and is the capital city, there are a lot of young professionals as well and a great food/arts/music scene for a very affordable cost of living. Pretty frequently ends up on “the best places to live” lists, and I think for good reason.
The few caveats are: 1) as previously mentioned, MKE does the ABPN neuroscience track only so you will be doing only one year of peds + one-year basic neuroscience (can be a pos. or neg., really personal preference) 2) while I think UW-Madison as an institution works hard to recruit and promote diversity in faculty and trainees, the community and patient populations served at Madison are far less diverse in comparison to MKE in essentially every sense. 
</t>
  </si>
  <si>
    <t>A = UNC      B =Duke</t>
  </si>
  <si>
    <t>A= UPMC B=UMich</t>
  </si>
  <si>
    <t>A = CHOP   B = UCSF</t>
  </si>
  <si>
    <t>Can anyone chime in with thoughts?</t>
  </si>
  <si>
    <t>A = UMich, B = Emory</t>
  </si>
  <si>
    <t>more diverse patient population at Emory, at Mich they kind of admitted they see more insured patients and advocacy opportunities not as strong. weather in Atlanta &gt; Ann Arbor but i guess that's personal preference. also peds at UMich is NO joke, but if you're into heavy workload that could be good. depends on your preference i guess</t>
  </si>
  <si>
    <t>A = MGH, B = WashU/StLouis</t>
  </si>
  <si>
    <t>Would be cool if someone had perspective on this? Really confused as to how these two programs compare. I know WUSTL is a larger program while MGH is a mid-to-small sized</t>
  </si>
  <si>
    <t>A = Cohen's/Hofstra, B = Sidney Kimmel/DuPont</t>
  </si>
  <si>
    <t xml:space="preserve">Tons of opportunities due to connection with Thomas Jefferson. Beautiful hospital. Downstate culture can be kind of toxic.  maybe I'm just hypersensitive or spoiled bc the work environment is better where I go to med school. </t>
  </si>
  <si>
    <t xml:space="preserve">A= Casewestern, B= Nationwide </t>
  </si>
  <si>
    <t>A = CHLA, B = UCLA</t>
  </si>
  <si>
    <t>CHLA is a bigger children's hospital and sees more diverse patients</t>
  </si>
  <si>
    <t>More academically oriented and stable in terms of faculty according to the chair and PD. Stronger research presence.</t>
  </si>
  <si>
    <t xml:space="preserve">IMO- the vibe that I got was CHLA was more peds oriented and UCLA is more neuro oriented. </t>
  </si>
  <si>
    <t>A = NYU, B = Montefiore</t>
  </si>
  <si>
    <t>A = Northwestern, B = Michigan</t>
  </si>
  <si>
    <t>Depends what you're looking for but Northwestern seems to have more advocacy opportunities/global health/serves a more diverse population.</t>
  </si>
  <si>
    <t>A = UW Seattle, B = UCLA</t>
  </si>
  <si>
    <t>Stronger research and neuro at UCLA. Housing benefits at UCLA also substantial.</t>
  </si>
  <si>
    <t>A = UCLA, B = UCSD</t>
  </si>
  <si>
    <t>More established program, stronger in both pediatrics and neurology</t>
  </si>
  <si>
    <t>A = UW Seattle, B = Children's National</t>
  </si>
  <si>
    <t>Seattle better place to live. Adult neuro a bit better.</t>
  </si>
  <si>
    <t>Much better community, seems to be a stronger peds and child neuro program</t>
  </si>
  <si>
    <t>This one is hard for me too... I liked the people more at Children's National, but I would prefer to live in Seattle. Adult neuro a bit crap at both. More diversity at CN, but WWAMI at UW seems cool.</t>
  </si>
  <si>
    <t>A= University of Rochester, B= Michigan</t>
  </si>
  <si>
    <t>A= Hopkins, B = WashU</t>
  </si>
  <si>
    <t xml:space="preserve">My preference would be Baltimore vs St. Louis. </t>
  </si>
  <si>
    <t>Wash U has better representation of all subspecialties, seems less hierarchical, their schedule and work/life balance seems better</t>
  </si>
  <si>
    <t xml:space="preserve">A= Colorado, B=Seattle  </t>
  </si>
  <si>
    <t>I liked my interview day at Colorado much better -- liked the people more than those at Seattle and was really impressed by the subspecialties and recent changes in the program</t>
  </si>
  <si>
    <t xml:space="preserve">A=NorthWestern (Lurie), B=Stanford </t>
  </si>
  <si>
    <t>Similar in that they are both attached to a large university system. More diverse pt population at Lurie. Yes you get to rotate through the Santa Clara safety net hospital at Stanford, but that's really only a couple months a year. Cheaper to live in Chicago, and despite the cold I would prefer to live in Chicago vs Palo Alto.</t>
  </si>
  <si>
    <t>x+y at Stanford starting next year; Peds at Northwestern super strong re: advocacy, but CN learning not as strong as Stanford</t>
  </si>
  <si>
    <t xml:space="preserve">A=CHOP, B=Boston Children's </t>
  </si>
  <si>
    <t>A = Children's National, B = Hopkins</t>
  </si>
  <si>
    <t>Hopkins people seemed miserable on my interview day (+1)</t>
  </si>
  <si>
    <t xml:space="preserve">Hopkins has extensive depth of subspeciality training and exposure. (+1) &lt;&lt; is this true though? they only have 13 faculty on their child neurology page... </t>
  </si>
  <si>
    <t>Can more people please explain why Hopkins wins by so many? Excellent mentorship, research opportunities, subspeciality exposure, residents feel fully prepared to work independently during PGY5, excellent graduated autonomy, good work life balance, resident wellness well supported.</t>
  </si>
  <si>
    <t>A= CHOP, B= Mayo</t>
  </si>
  <si>
    <t>Extensive + diverse pathology of clinical + research exposure. &gt;&gt; Highly ranked with a dedicated children's hospital.//&gt;&gt;Better place to live in. Strong and large child neurology department.&gt;&gt; Better reputation+ranking too (+2)</t>
  </si>
  <si>
    <t>A = Cohen Childrens, B = Stony Brook</t>
  </si>
  <si>
    <t>A = UTSW , B = UW (Seattle)</t>
  </si>
  <si>
    <t>Personally I loved the faculty and residents and UTSW. The program is large with a huge catchment area, especially for peds. Cost of living is much more reasonable in Dallas than Seattle. There are lots of CN fellowships offered at UTSW. And this is just a personal thing but I vibed more with UTSW folks than with those I met on my UW day, but obviously that may just be me.</t>
  </si>
  <si>
    <t>A = Dupont/TJ/Sidney Kimmel, B = Stony Brook</t>
  </si>
  <si>
    <t>more depth of subspeciality training and exposure for CN. Jefferson much stronger for adult year</t>
  </si>
  <si>
    <t>A = New Mexico, B = Kentucky</t>
  </si>
  <si>
    <t>Kentucky takes 2 residents vs the 1 at NM from what I understand.</t>
  </si>
  <si>
    <t>A = DuPont/Sidney Kimmel,  B = MGH</t>
  </si>
  <si>
    <t>Du Pont has a standalone dedicated children's hospital. Extensive clinical exposure with wide variety of pathology. The adult neuro year is also known to be very strong.</t>
  </si>
  <si>
    <t xml:space="preserve">Confused by this comparison?? Not trying to be an ass, but MGH definitely has a WAY better rep than both of these programs &lt;&lt; But MGHfC has a small peds department in a general hospital while DuPont is a standalone children's hospital. Wouldn't the case load be greater and hence you'd see more pathology (and both MGH and DuPont child neurology are consult services)&lt;&lt; Hmm, I guess it depends if you are more peds or neuro oriented! I did hear DuPont is an excellent children's hospital, i just was under the impression that the program itself is lower tier &lt;&lt; but even if you're neuro oriented (which I am), does MGH have enough consults to go around for child neuro residents during their child neuro inpt rotations? That was my main concern. I was hoping someone who may have rotated there or has insight could shed some light. &gt;&gt; Yes true, clinical exposure even on neurology service is fairly limited for child neurology residents. </t>
  </si>
  <si>
    <t xml:space="preserve">Aren't Cohen's and DuPont/Sidney Kimmel different programs?&gt;&gt; yes they are different &gt;&gt; Sorry I corrected it lol, I had a brainfart </t>
  </si>
  <si>
    <t>Vanderbilt = A, Duke = B</t>
  </si>
  <si>
    <t>A=UTSW, B=Emory</t>
  </si>
  <si>
    <t>A = Children's National, B = Northwestern</t>
  </si>
  <si>
    <t>More experts in more areas</t>
  </si>
  <si>
    <t>A = Kentucky, B = Zucker</t>
  </si>
  <si>
    <t>A=UCI, B=UCSD</t>
  </si>
  <si>
    <t>OP here: have been to both locations and prefer Irvine as a place but was curious to hear people's thoughts! &lt;&lt; honestly loved both, I think it ends up being a personal preference of SD vs Irvine but the quality of programs seemed equal.</t>
  </si>
  <si>
    <t>A = UTSW, B = UCSD</t>
  </si>
  <si>
    <t xml:space="preserve">UTSW is a larger program with more research funding, more subspecialty exposure, more residents, more patients, the list goes on. Dallas is also WAY cheaper than San Diego. </t>
  </si>
  <si>
    <t>A= Stony Brook B= UVA</t>
  </si>
  <si>
    <t>whoever picked UVA please explain?</t>
  </si>
  <si>
    <t>A= Cincinnati B=Wash U</t>
  </si>
  <si>
    <t>A = Baylor B = UCLA</t>
  </si>
  <si>
    <t>Higher number of positions, more subspecialty representation. Texas Childrens' is unparalleled for pediatrics training. Arguably neuro is stronger at UCLA but overall Baylor has more benefits (IMO)</t>
  </si>
  <si>
    <t>A=UTSW B=UCI/CHOC</t>
  </si>
  <si>
    <t>UTSW is the larger, stronger program. Definitely more subspecialists at UTSW. More established overall whereas CHOC has had a lot of faculty/admin turnover recently.</t>
  </si>
  <si>
    <t>A = Children's National, B = Stanford</t>
  </si>
  <si>
    <t>A = UTSW, B = MGH (they're both 17 points on ZoomKids ranking so just want more in sight into which one is better)</t>
  </si>
  <si>
    <t xml:space="preserve">weather, friendliness of residents and faculty, more robust peds training at utsw, cost of living &gt;&gt;UTSW is the larger, stronger program. Dedicated Childrens Hospital. Definitely more subspecialists at UTSW. </t>
  </si>
  <si>
    <t>A = Hopkins, B = Stanford</t>
  </si>
  <si>
    <t>i was struggling with this too! jhu has better clinical training, and ive seen more hopkins trained faculty on the interview trail across the country, which speaks to the job opportunities later. i was also told stanford residents/fellows don't always have the chance to stay on as faculty. residents at jhu seemed more serious about their work.</t>
  </si>
  <si>
    <t>I got the sense that hopkins residents were overworked and their call schdule seems nuts. Did anyone else get that sense? Also, despite the residents seeming overworked, it seems like a lower volume hospital? Only 200ish beds? Also they only have 13 faculty in neurology? Many more at KKI, but what's up with that?</t>
  </si>
  <si>
    <t>A= Children's National, B= Mayo, Roch.</t>
  </si>
  <si>
    <t>Children's National is very strong and focused in Peds. It's a freestanding children's hospital with about 3x the beds as Mayo, which only has a small section of the adult hospital reserved for kids. You take pretty frequent call during the adult year at Mayo, though not sure how often adult call is at Children's</t>
  </si>
  <si>
    <t xml:space="preserve">A= Northwestern, B = NYU </t>
  </si>
  <si>
    <t xml:space="preserve">A= Monte, B = UChicago </t>
  </si>
  <si>
    <t xml:space="preserve">Both have strong leadership. Likely comes down to which city you would rather live in </t>
  </si>
  <si>
    <t xml:space="preserve">A= UPMC, B = Cinci </t>
  </si>
  <si>
    <t xml:space="preserve">Cinci no question about it. </t>
  </si>
  <si>
    <t xml:space="preserve">A = Boston Children's, B = Baylor </t>
  </si>
  <si>
    <t>A = Baylor, B = Children's National</t>
  </si>
  <si>
    <t>I personally liked the people at Children's National better and felt that their program offered more in terms of diversity. I love DC more so that's also why i'm ranking it higher. This is a really close one though and I don't think you'll be disappointed either way.</t>
  </si>
  <si>
    <t>A = CHOP, B = Stanford</t>
  </si>
  <si>
    <t>Voting for Stanford based on diversity of program leaders+members and gut feeling of genuine warmth of leadership and happiness of residents</t>
  </si>
  <si>
    <t>A=Northwestern B=WashU</t>
  </si>
  <si>
    <t>A= Baylor, B= Colorado</t>
  </si>
  <si>
    <t>A=WashU B=Nationwide</t>
  </si>
  <si>
    <t>A = CHLA, B = UWashington (Seattle)</t>
  </si>
  <si>
    <t>Both extremely strong peds programs. This is definitely one that comes down to location/fit</t>
  </si>
  <si>
    <t>A = Emory, B = UAB</t>
  </si>
  <si>
    <t>A = Wake Forest, B = UAB</t>
  </si>
  <si>
    <t>Impressions</t>
  </si>
  <si>
    <t>What Everyone Actually Cares About</t>
  </si>
  <si>
    <t>Post-Interview Communication</t>
  </si>
  <si>
    <t>Positive</t>
  </si>
  <si>
    <t>Negative</t>
  </si>
  <si>
    <t>General Comments</t>
  </si>
  <si>
    <t>Schedule</t>
  </si>
  <si>
    <t>EMR</t>
  </si>
  <si>
    <t>Free Food?</t>
  </si>
  <si>
    <t>Free Parking?</t>
  </si>
  <si>
    <t>Did you send thank you notes? Did you receive notes back from the program? Were the words specific to you?</t>
  </si>
  <si>
    <t>Hand-written thank you note from peds APD. (+1)</t>
  </si>
  <si>
    <t>-Great benefits, they talked about how amazing the food was (you get nearly 4k in allowance for food every year). Residents are happy and many of the faculty come back to work there. Many fellowships represented</t>
  </si>
  <si>
    <t>- Not a lot of basic science research available - Pediatric years seem like a ton of work</t>
  </si>
  <si>
    <t>Work &gt; education type of program</t>
  </si>
  <si>
    <t>-huge diversity in patients they see *and* lots of diversity in resident classes and faculty as well!
-they seem very receptive to resident input in terms of requested changes to aspects of the program
-great area to live in, residents all seem very happy and not overworked at all</t>
  </si>
  <si>
    <t>-doesn't seem to be very research-focused; maybe it rubbed me the wrong way, but the PD mentioned that ACGME requires a QI or reserach project during the residency, so he recommends doing it during the first two years (Peds years) because some things "you just gotta do, so it's best to check the box and get it out of the way"
-didn't seem strong in adult neuro, the residents made adult year sound like something you just have to push through</t>
  </si>
  <si>
    <t>Everyone seemed very laid back, friendly, and happy! In terms of CN programs being more Peds vs Neuro focused, this one is heavily on the side of Peds focused, which can be taken as both a pro and con.</t>
  </si>
  <si>
    <t>EPIC</t>
  </si>
  <si>
    <t>Free lunches from a private health care org (like a Kaiser, per residents) that refer their kids to UCSD</t>
  </si>
  <si>
    <t>at Rady (children's hosp), not at UCSD adult hosp (for neuro years)</t>
  </si>
  <si>
    <t>UCal Irvine/Children's Hosp of Orange County</t>
  </si>
  <si>
    <t>PD was very sweet and encouraging. Peds portion is more established than CN (and the peds at UCI is tough) but CN seems to be growing and they are recruiting more subspecialists. Plus you can't go wrong with living in OC</t>
  </si>
  <si>
    <t>Pediatrics at CHOC is no joke. The residents kept emphasizing "the ED is pretty full" and "you get to see a lot of volume" so take that as you may...</t>
  </si>
  <si>
    <t>Cerner at CHOC, Epic at Miller's</t>
  </si>
  <si>
    <t>UCSF got new Peds PD, didn't get any particularly strong or weak vibe from her; CN PD AFB is clearly loved by her residents and colleagues, seemed genuinely interested in what I want to do with my career in general; ability to do first 2 years at CHO is amazing</t>
  </si>
  <si>
    <t>Bay Area cost of living, even with the salary and housing stipend; heard from Peds colleagues that there's a sense of hierarchy during inpatient training there</t>
  </si>
  <si>
    <t>Very strong in both clinical training and research. Extremely well funded for research opportunities. Many subspecialties represented. Diverse patient population. Love the welcoming vibes of leadership.</t>
  </si>
  <si>
    <t>Bay Area cost of living, even with the salary and housing stipend</t>
  </si>
  <si>
    <r>
      <rPr>
        <sz val="10"/>
        <rFont val="Proxima Nova"/>
      </rPr>
      <t xml:space="preserve">I </t>
    </r>
    <r>
      <rPr>
        <b/>
        <u/>
        <sz val="10"/>
        <rFont val="Proxima Nova"/>
      </rPr>
      <t xml:space="preserve">really </t>
    </r>
    <r>
      <rPr>
        <sz val="10"/>
        <rFont val="Proxima Nova"/>
      </rPr>
      <t>appreciated how the chief's spiel included a rule that "every staff member is treated like a guest in your home," referencing treating everyone - not just med professionals - who works at the hospital with respect. (+3)</t>
    </r>
  </si>
  <si>
    <t>Peds X+Y next year</t>
  </si>
  <si>
    <t xml:space="preserve">Yes: at daily morning reports and noon conferences! </t>
  </si>
  <si>
    <t>No :(</t>
  </si>
  <si>
    <t>I received one not after a thankyou letter. // Sent a thank you but also got a personalized email from division director.</t>
  </si>
  <si>
    <t>Los Angeles County-Harbor-UCLA</t>
  </si>
  <si>
    <t xml:space="preserve">Extremely warm and welcoming people. Value well being and being outdoors. Can do tracks starting in peds years, including global health, research, med ed. Huge catchment area and will definitely see lots of pathology. </t>
  </si>
  <si>
    <t xml:space="preserve">Only true fellowship is epilepsy. </t>
  </si>
  <si>
    <t>diverse faculty, staff, trainees and students. continuity clinic during peds years in pediatrics. participated in medical student child neuro case presentation</t>
  </si>
  <si>
    <t>They have not graduated anyone yet. could not get a full idea of the curriculum because they do not have anyone on child neuro yet</t>
  </si>
  <si>
    <t xml:space="preserve">medium size program, never alone on adult neuro year, x+y peds, research/academic expectation. Newer program. fellowship opportunities in epilepsy, neuroimmunology, neuromuscular and movement disorder. </t>
  </si>
  <si>
    <t>epic</t>
  </si>
  <si>
    <t>"we hope you rank us highly" after thank you letter, anyone else?</t>
  </si>
  <si>
    <t xml:space="preserve">&lt;&lt; Well I think your response is very positive, especially the part of building the program together. Perhaps responses change and they dont have a template. I actually like yours even more so haha </t>
  </si>
  <si>
    <t>&lt;&lt; whoever this is thank you!!! Now that its nearing February I am getting overly critical of everything</t>
  </si>
  <si>
    <t xml:space="preserve">damn i thought i was a special snowflake haha, yale is my #1 and now have very low hopes that it will actually work out since im not the most competitive applicant. i got excited and read too deeply into the "we hope you rank us highly" </t>
  </si>
  <si>
    <t xml:space="preserve">Given how the algorithm works, you may still go there ... and to some extent many of us may be thinking the same "I am not the most competitive" </t>
  </si>
  <si>
    <t>PDs seem like they're best friends and have wonderful banter
emphasis on resident education and wellness
receptive to feedback (changed from q4 call to night float)
very large volume, so you see everything!
awesome community - people typically stay for fellowships and to be faculty</t>
  </si>
  <si>
    <t>Very large volume, so you are always really busy. Residents seem overworked, not well defined resident wellness events.</t>
  </si>
  <si>
    <t>Extremely heavy schedule.</t>
  </si>
  <si>
    <t>This PD really liked to talk. I think I only got in 2 or 3 sentences during my interview with him</t>
  </si>
  <si>
    <t>Their Gen Peds rotation schedule is super frontloaded so that CN residents essentially experience the same core schedule as Gen Peds residents &amp; get 2 months of elective time during their second year. Very strong epilepsy and neuromuscular programs here. Strong EMG and EEG teaching. Everyone starts in PGY3 in CN and adult neuro blocks are spread out over all 3 years.</t>
  </si>
  <si>
    <t>From Gen Peds interview day, one of the PDs recognized that while there is a rich and diverse patient population, the actual residents/faculty community is not as diverse. However, seems as if the CN community is very diverse.</t>
  </si>
  <si>
    <t>Residents all seemed VERY happy with their choice to be at Northwestern, and there was a huge sense of what felt like genuine camraderie among residents during the social.</t>
  </si>
  <si>
    <t>No 24 hour weekend call, call-free during inpatient and ICU months&lt;&lt;24 hour call possible on peds</t>
  </si>
  <si>
    <t>Free lunches during Gen Peds years</t>
  </si>
  <si>
    <t>Per Gen Peds residents, hospital parking is not free but cheap! By this, they meant its the same cost as taking public transit to and from the hospital per month, at least when I interviewed that was what they relayed</t>
  </si>
  <si>
    <t>I received one not after a thankyou letter</t>
  </si>
  <si>
    <t xml:space="preserve">&lt;&lt; What exactly did you recieve? Who was it from? Thanks! </t>
  </si>
  <si>
    <t xml:space="preserve">Strong mission to help the underserved in the south side of Chicago. faculty seem very dedicated to resident education and wellness. X+Y in peds years. </t>
  </si>
  <si>
    <t>Smallish department, volume may not be the highest</t>
  </si>
  <si>
    <t>No answer to thank you emails +2</t>
  </si>
  <si>
    <t>Incredibly kind faculty!  Very supportive culture.   Faculty are receptive to resident feedback.  Residents seem happy and don't seem overworked.</t>
  </si>
  <si>
    <t>cerner on peds side, EPIC at Eskenazi, CPRS at VA</t>
  </si>
  <si>
    <t>Free lunches w/ noon GenPeds year</t>
  </si>
  <si>
    <t>Interviewer asked me an illegal question, in a rather offensive way. &lt;&lt;Yea they asked me where else I am applying to.(+1) &lt;&lt;They asked me family planning questions</t>
  </si>
  <si>
    <t>Received a phone call from the PD a week after interviewing (+3), received email personally thanking me for interviewing</t>
  </si>
  <si>
    <t>Peds PD was curt and seemed annoyed answering questions. &lt; Wow! I thought this was only me! And residents were all saying how nice she was. Got the same vibe.  Only 1 resident showed up to the residents meet and greet , one of the faculty asked me a lot of neuro related questions WTF!!!</t>
  </si>
  <si>
    <t>The APD mentioned to me that he would be transitioning to PD next year</t>
  </si>
  <si>
    <t>received personal email thanking me for interviewing (+1)</t>
  </si>
  <si>
    <t>Gold, intensive but gold</t>
  </si>
  <si>
    <t>Intensive</t>
  </si>
  <si>
    <t>Powerchart for BCH, EPIC for BMC</t>
  </si>
  <si>
    <t>Boston city. Very close knit and personable group. Emphasize work life balance. Lots of interesting research going on. Electives call free.</t>
  </si>
  <si>
    <t>Very small division, low clinical exposure. Sweet people but they themselves remarked that it is not the right place if you need multiple cases of a disease to learn well.</t>
  </si>
  <si>
    <t>During the presentation, the adult neurology chiefs mentioned that the MGH adult neuro folks do their peds neuro rotation months at Boston Childrens and not MGH. This speaks for itself about the small size of the program. MGH Adult neuro sends its own residents to Boston Children's.</t>
  </si>
  <si>
    <t>heeeelp???</t>
  </si>
  <si>
    <t>Small town, very cold weather, small child neurology division. Adult heavy program. //Interviewers could not see our applications. Structured behavioral questions. I felt like I bombed this interview... I didn't even get a chance to talk about myself or why I want to go to this program. Just scrambled to answer those standardized questions.// Research project is required</t>
  </si>
  <si>
    <t>&lt;&lt;What is meant by "adult heavy program"?  Don't they have the same amount of time on adult as any other program? &gt;&gt; The adult year is very intensive with less contact with child neuro team and low flexibility as compared to lots of other programs where a lot of flexibility and child neuro group support is built in.</t>
  </si>
  <si>
    <t>Email from PD less than 24hr after interview, personalized to details of our convo. "I hope you highly consider our program" (+4)</t>
  </si>
  <si>
    <t>&lt;So did everyone recieve this? // Wondering the same... if anyone interviewed here and did not get this, please comment so we know!</t>
  </si>
  <si>
    <t>Have some very cool opportunities on the peds side that I haven’t seen anywhere else so far!  This includes the Chicos Continuity Clinic (a clinic for Spanish-speaking patients for residents who are advanced/intermediate in Spanish, who would have the opportunity to see patients with a Spanish-speaking preceptor + a culture and language coach to guide them, after which you can take an exam to become a qualified bilingual staff).  The Chicos clinic is a wonderful opportunity for those who want to improve their Spanish!  Another aspect I liked of this program is the opportunity to complete a global health track since they also have a global health program for fellows.  There are child neurology residents in the past who have participated in these opportunities and successfully completed the global health track.  Have heard from students who have rotated there and residents I personally know that faculty are very enthusiastic about teaching, on both the peds and child neuro side.  Definitely a very supportive culture and not malignant at all!</t>
  </si>
  <si>
    <t>Almost no diversity in anyone I saw (multiple faculty members, residents, and even fellow applicants).  Also no mention of any efforts to increase diversity on interview day, from either the peds or child neuro side.  &lt;&lt; I specifically asked about this and they said they are trying to increase diversity within the institution, but I def agree that efforts did not seem strong. There is better diversity in their faculty vs. the trainees though. Also another negative is NO inpatient psychiatry unit.</t>
  </si>
  <si>
    <t xml:space="preserve">The Children's Mercy Research Institute will be finished next Feb/March which will increase research opportunities, esp basic science research.  Neuroscience Research Track (1 year peds, 1 year adult neuro, 2 years child neuro, 1 year research) available 
</t>
  </si>
  <si>
    <t>Free covered parking, close to hospital</t>
  </si>
  <si>
    <t>So much diversity in their faculty and resident classes both on the peds and neuro side!! They were all so nice and fun to talk with! Residents all got along really well with each other during noon conferences and journal club.  Without fellows, residents get a lot more learning opportunities.</t>
  </si>
  <si>
    <t>Smaller program but are expanding.  APD will be taking over as PD within the next year or so but she has been there for many years!  PGY-3 is all adult neuro, can be a pro or con depending on what you like.  Not much basic science research if you are looking for that.</t>
  </si>
  <si>
    <t>Friendly, diverse group of faculty and residents. Everyone was enthusiastic and kind. Very strong CN program for clinical training. Research opportunities available but the program made it a point to reassure that extensive research is not expected from all residents (unlike other programs of a similar caliber). Larger program with many subspecialties represented.</t>
  </si>
  <si>
    <t>Residents admitted that call in the peds years can be a lot of work, with interns doing day shift on the ward frequently staying until 8-9 pm. (any info about hours during CN years?) They mentioned getting a week off after night float, but the hours they worked during night float sounded crazy so I am not sure how much of that is a month of vacation and how much is to average out duty hours (also during peds)</t>
  </si>
  <si>
    <t>STL is a smaller city but cost of living is very reasonable and there seem to be opportunities for everyone to have a life outside the hospital.</t>
  </si>
  <si>
    <t>very friendly faculty!! PD is a ball of sunshine. opportunities for moonlighting in the EMU, new wing will be opened in January with an EMU and NICU, competitive halloween costume event, heavy on teaching and mentorship, only children's hospital in MS so a lot of acuity and variety of conditions. Diverse faculty. Talked about medical education with the APD, the CN residents and faculty are heavily involved with medical students not just third years but curriculum and M1 neuro course. Heavy with neuromuscular.</t>
  </si>
  <si>
    <t>Didn't get any time with current residents. Did get to speak to a fellow transitioning to staff, but would have like to have spoken to a resident. Didn't seem heavy on movement disorders</t>
  </si>
  <si>
    <t>Research: QI projects, case reports, epilepsy, 3 months during 4th year. Mississippi is number 1 in infant mortality so long term if you're passionate about really helping families this is a good place to be. Asked if I was engaged? Also was asked if I had kids, don't think it was malicious but still.</t>
  </si>
  <si>
    <t>yes, journal clubs, resident lounge, meal card (seemed like it was only when you are on call and $6)</t>
  </si>
  <si>
    <t>yes</t>
  </si>
  <si>
    <t>Program director and residents are very friendly and down-to-earth. Cool electives, lovely city, overall seems like a great program.</t>
  </si>
  <si>
    <t>Small program. Not too many CN faculty.</t>
  </si>
  <si>
    <t>Seems like a great atmosphere and the residents seemed happy</t>
  </si>
  <si>
    <t xml:space="preserve">Lots of experience with underserved, medically acute patients </t>
  </si>
  <si>
    <t>Not very many specialized faculty</t>
  </si>
  <si>
    <t>APD will be transitioning to PD</t>
  </si>
  <si>
    <t>Friendly and genuine residents  who seem passionate about child neuro. Diverse and underserved patient population. Strong research in epilepsy. They recently increased resident salary by $10K.</t>
  </si>
  <si>
    <t>Intense interactions with PD. I felt targeted and felt they were quite condescending&gt;&gt; a PD from another program who trained here drew a comparison to their program and said that the relationship b/w peds and adult neuro is kind of antagonistic at Monte which low key scares me but also a little weird to say on her part (Viewer: why would a PD from another program be commenting on that? That's odd). Overall getting pretty negative vibes about this program including what was written in the chat :(</t>
  </si>
  <si>
    <t>curious to know how the residents felt that the faculty reacted to feedback or changing things in the program.</t>
  </si>
  <si>
    <t>They were all so nice!! Great subspeciality exposure and flexiblity. The PD was wonderful</t>
  </si>
  <si>
    <t>Stand alone children's hospital with diverse patient population (large percentage Dominican) and fairly high volume. Many different subspecialists represented including epilepsy, headache, MS/demyelinating, neurodevelopmental, hospitalists</t>
  </si>
  <si>
    <t>Volume seems like it can be a bit much at times but will likely be mitigated by addition of 3rd resident each year. Department did not seem to be very close.</t>
  </si>
  <si>
    <t>Very nice group of faculty and residents, emphasize family-feel. Brand new NICU seems very nice.</t>
  </si>
  <si>
    <t xml:space="preserve">Most faculty is epilepsy trained, not much diversity in subspecialties. Volume on the lower side. </t>
  </si>
  <si>
    <t>Note that 2 former Cornell CN PDs are now at NYU. Current PD is interim.</t>
  </si>
  <si>
    <t>Really robust neuro program with subspecialists and fellowship opportunities in almost every field you could think of. PD was very enthusiastic and kind, program faculty seemed genuinely caring and supportive. Seemed to really be a growing program (both gen peds and peds neuro -- lots of new faculty hires.</t>
  </si>
  <si>
    <t>NYC is pricey</t>
  </si>
  <si>
    <t>Both faculty and residents were very focused on QOL and faculty seemed responsive to resident requests. Residents said they felt well supported when the original COVID surge hit NYC.</t>
  </si>
  <si>
    <t>Cold, harsh winters. Not much to do in surrounding area. Liked the program overall so went to see surrounding area and it is NOT pretty lol- 5 years in this place seems like a hefty commitment.</t>
  </si>
  <si>
    <t>Anyone have any post interview communication with UR???</t>
  </si>
  <si>
    <t>Yes but only because they agreed to setup further meetings</t>
  </si>
  <si>
    <t xml:space="preserve">Everyone gets priority for vacation days. Peds and CN program directors seemed very enthusiastic and willing to go out of their way for residents. They have 1 PA and 3 NPs to help manage CN calls </t>
  </si>
  <si>
    <t xml:space="preserve">All faculty is trained in epilepsy so worried about exposure to other subspecialties. &lt;&lt; they were transparent about this to me as well. expressed interest in neuromuscular and they siad you might not really see much of it because the neuromuscular specialist they used to have left. </t>
  </si>
  <si>
    <t>Follow up email from resident, division director and peds APD with more information based off our conversations during interview. Nothing about rank status.  +1</t>
  </si>
  <si>
    <t>I did not hear anything from anyone after my interview days, even followup.</t>
  </si>
  <si>
    <t>Hand written letter from neuro PD and peds PD referencing interview conversations +2</t>
  </si>
  <si>
    <t>they have such a diverse group of faculty, both attendings, NPS, admin support staff. PD's seemed very into wellness and making sure residents get the exposure they want</t>
  </si>
  <si>
    <t>Sounds like you are kept busy. They are in the process of their compliment increasing, so i am assuming as they reach that compliment there will be a decrease in the workload.</t>
  </si>
  <si>
    <t>Epic</t>
  </si>
  <si>
    <t xml:space="preserve">Yes at Wednesday Noon conference </t>
  </si>
  <si>
    <t>Amazing program with endless opportunities. Fairly high volume with diverse patient population. Multiple peds neuro fellowship options. Faculty and residents were all warm and seemed to really like each other. Emphasized individualization of each resident's education. Peds is X + Y. Option to forgo peds board certification by changing second year of residency. Adult neuro integrated across peds neuro years, call schedule for adult does not seem bad at all.</t>
  </si>
  <si>
    <t>7 residents per year could be seen as a negative for some.</t>
  </si>
  <si>
    <t>strong academically &amp; research wise. will get excellent training</t>
  </si>
  <si>
    <t>Weird vibes from faculty. Not sure if it was just who I interviewed with but one of them seemed very disinterested and wanted to be done with interview ASAP. PD is cool but when asked about opportunities for advocacy he made sure to point out there's not a lot of time for it (ofc opportunities exist, just sounded like residents were WAY too busy to take advantage of it). overall hoped to like the program more than i did :( &gt;&gt;&gt; did not get this same vibe at all. Everyone I spoke to was very nice and very into advoacay work&gt;&gt;&gt; yes they def support advocacy work!! but he did mention you will be VERY busy training to become an exceptional child neurologist so it may be hard to find time to do a lot, which makes sense and will prob be the same at every program! and everyone else was very nice but this one lady was a bit short, and since she was my first interview it just got me off to a bit of a rough start. in all fairness she might've just been having a bad day, the program is definitely really great!</t>
  </si>
  <si>
    <t>more peds oriented</t>
  </si>
  <si>
    <t>"would be happy to welcome you in July" after thank you.</t>
  </si>
  <si>
    <r>
      <rPr>
        <sz val="8"/>
        <rFont val="Proxima Nova"/>
      </rPr>
      <t xml:space="preserve">-Seem like a very resident focused program.  Have faculty in charge of a wellness program for residents both on the peds side as well as the CN side.  Social events, treats, meditation, yoga, etc.  Many opportunities to feel connected to fellow peds and CN co-residents through social events.  
-As a peds resident, you get paired with either the CN PD or APD as your mentor and get to meet with them at least once every 6 months.  Once you get to the PGY3 year and start CN continuity clinic, all residents do this at the same time every Thursday afternoon.  After clinic every Thursday afternoon, you also get to meet with Dr. McGregor (CN PD) and she does teaching.  I feel like compared to other programs I’ve interviewed at so far, this program allows you to meet with the CN PD the most!  Every resident we met with said wonderful things about her, she seems like the sweetest and kindest person!  Residents also described the CN APD as a “fatherly figure” and he also takes a lot of time to teach you about financial things such as contracts for future jobs, what to ask future employers, budgeting, student loans, etc.  
-I really appreciate their schedule! Alternates between inpatient and outpatient throughout the entire program, so never have to do multiple blocks of inpatient at once.  Only do peds continuity clinic when you’re on an outpatient rotation, so don’t have to rush from an inpatient rotation to continuity clinic.  Really like how they split their adult neuro among PGY3-PGY5 years.  PGY3 is when you finish all the adult neuro inpatient blocks, PGY4 do adult neuro outpatient blocks, and PGY5 just have 2 blocks of adult electives.  This is helpful for board exams, since doing adult neuro in PGY3 and not seeing it again until boards at the end of PGY5 would make board studying more time consuming.  (Our boards still have a lot of adult neuro material). I also like how it lets us develop our child neuro interests earlier.  </t>
    </r>
    <r>
      <rPr>
        <sz val="10"/>
        <rFont val="Proxima Nova"/>
      </rPr>
      <t xml:space="preserve">
</t>
    </r>
  </si>
  <si>
    <t xml:space="preserve">-Research is encouraged, but not a required part of the program.  Can be a pro or con depending on how research focused you are. 
-Not much basic science research opportunities available at Le Bonheur 
</t>
  </si>
  <si>
    <t>-Memphis seems like a fun place to live that’s also convenient to live in (minimal traffic and good weather)
-Get to rotate at St. Judes for heme/onc!  
-Home call for child neuro years and PGY5s we spoke to rarely went in (only a few times over the entire 3 years)
 -Very focused on education, the CN program director Dr. Amy McGregor wrote the book Neurology Board Review
-Very strong program if you are interested in epilepsy! Residents can attend the Kiffin Penry Epilepsy Seminar (Annual 1 weeklong education program on seizures in North Carolina, all expenses paid) think in PGY5.  This isn’t something I heard of until I interviewed at this program.  Dr. James Wheless works at Le Bonheur and is world-renowned for epilepsy!  APD told me about clinical trials in the works for patients with Dravet syndrome-intrathecal antisense oligonucleotide therapy for SCN1A gene mutation!</t>
  </si>
  <si>
    <t>Recieved very positive and personalized TY emails from several of my interviewers hours after my interview, before I even got a chance to send a TY</t>
  </si>
  <si>
    <t>&lt;from peds or peds neuro?  Did not receive any emails&lt;&lt; peds neuro</t>
  </si>
  <si>
    <t>Big emphasis on teaching of residents. Peds neuro residents seem very happy and supported by faculty. Have academic communities starting in PGY1. Fairly high volume</t>
  </si>
  <si>
    <t>most faculty are epiepsy trained but most subspecialties represented</t>
  </si>
  <si>
    <t>Moving to 4 residents/year</t>
  </si>
  <si>
    <t>- received a personalized thank you note from program immediately after interview with words "we think you would be a good fit"...but apparently so did a lot of applicants per chat previously</t>
  </si>
  <si>
    <t>Also got that thank you note but after the "we think you would be a good fit" there was "we hope you rank us highly." Not sure if others also got that last line or not.</t>
  </si>
  <si>
    <t>&lt; i did not, good to know.</t>
  </si>
  <si>
    <t>Planning for a ton of growth over the next few years. Adding a new resident next year (adding a PGY3). Amazing epileptic surgery. Tons of faculty for such a small program. It seems like they are really interested in resident feedback. The residents love the switch to the X+Y schedule in their peds years, they said it has been a huge quality of life boost. Call can be as much as Q4, but they said it ends up being home call once a week during CN years, and the faculty takes call on days when there is not a resident.</t>
  </si>
  <si>
    <t>Relatively newer program, as awesome as all the chages are it might be stressful to be there while all of this growth is happening. Only 1 resident per year (may get an extra from advanced position this year)</t>
  </si>
  <si>
    <t xml:space="preserve">Every single person I interviewed with was really kind and interesting. They do not have a PGY4 currently so only one resident could speak to how the child neuro years are. </t>
  </si>
  <si>
    <t>x+y during peds years. During adult call is q6 (but each year they add a resident and call gets lighter. It is Q4 homecall during CN years, but the PD said that you rarely do q4 and that it is closer to q7</t>
  </si>
  <si>
    <t>$8 for breakfast, $12 for lunch and dinner, snacks available</t>
  </si>
  <si>
    <t>Did not receive any communication except answers to email with questions</t>
  </si>
  <si>
    <t>UT Southwestern</t>
  </si>
  <si>
    <t xml:space="preserve">Their peds program seemed incredibly well thought out with an X+Y schedule and early senioring experience on the neuro wards team for CN residents. PD went above and beyond to make every interviewee feel like they belonged at the program.  Lots of diversity in both resident classes and faculty!  Many opportunities to participate in community advocacy and global health electives! On the Neuro side: plenty of opportunities to build your career to what you want, just need to let them know what you want specifically ahead of time and be a bit proactive. Opportunities are endless in terms of what you want to make of it (world renowned research, AAN advocacy, community health exposure, many fellowship opportunities). Everyone there seems to love staying in Dallas and many people who moved there have stayed there. </t>
  </si>
  <si>
    <t>residents seemed tired and unenthused. &lt;&lt; I got this vibe from the CN interview day as well but had a very different experience speaking to some child neuro residents on my peds day. The PD for the pediatrics program asked me specific biochemical questions related to cell signaling and drug MOA (I am not kidding) - The PD of pediatrics also asked me lots of clinical questions since he is an infectious diseases specialist he went crazy with malaria and dengue and also a biochem question. didnt like him at all!!!</t>
  </si>
  <si>
    <t>Many of the residents have families. Residents seemed less connected to one another but commented on how accomadating the staff were. High volume service. May be approved to take 1 more resident this year. &lt;&lt;update they got approved to take 1 more resident so now take 5 (4 cat, 1 NDD)</t>
  </si>
  <si>
    <t>x+y+c in peds years. 6 months adult year 3, and 6 months adult year 4. Child neuro consult service covers childrens. Weekend call only one person at the hospital with attendings call from home and back up resident. No 24 hour call. 3 weeks of vacation every year.</t>
  </si>
  <si>
    <t xml:space="preserve">Big academic center but small community feel. Research powerhouse. Inexpensive cost of living in a place with a very diverse patient population, and residents/faculty/staff feel very diverse as well. </t>
  </si>
  <si>
    <t>At social event, I felt like the residents seemed to slightly hint at being overworked. &lt;--noticed this as well (+3)</t>
  </si>
  <si>
    <t>Dr. Clark (Division Chief?) took us on a live walking tour around Houston, which I thought was really cute! He was clearly so proud to live and work there. &lt;&lt; Dr. Clark's interview was so personal and sweet. You can tell how much he loves the program and how proud he is to be there. (+1). I concur, Dr. Clark was awesome. Their PD was nice and had dad energy lol.</t>
  </si>
  <si>
    <t>Very laid back and friendly program faculty. Seemed extremely supportive and flexible.</t>
  </si>
  <si>
    <t>There was almost no focus on the pediatrics portion of the program, which was especially weird given it was a combined interview day. Sort of offputting to me at least that peds was glossed over entirely...</t>
  </si>
  <si>
    <t>Only spoke to one resident on interview day. Residents were super approachable and nice. One of the chiefs took us on a tour and you could tell he knew everybody in the hospital. They seemed very sincere and kind.</t>
  </si>
  <si>
    <t>Hands down the nicest, most laid-back, and approachable group of faculty that I've met thus far! These people blew me away. Attendings all go by their first names with residents. They don't seem to care about about the heirarchy at all. The residents were energetic, friendly, and laid-back. Everyone seemed to genuinely like each other. Lots of opportunities in global health, rural medicine, and IHS electives and made it a point to say they are against "medical tourism" and try to have an established long-term relationship with their off-site rotations.</t>
  </si>
  <si>
    <t>Not much diversity in their peds and peds neuro faculty and trainees, but they are aware of this and admitted that they are trying to recruit more diverse applicants.</t>
  </si>
  <si>
    <t>Peds X+Y - new this year</t>
  </si>
  <si>
    <t>Handwritten thank you card from PD including personalized details from our conversation, nothing about rank status</t>
  </si>
  <si>
    <t xml:space="preserve"> x1- Did your handwritten card include "we hope you rank us highly" </t>
  </si>
  <si>
    <t>UVC childrens: Cerner - changing to EPIC 12/2021</t>
  </si>
  <si>
    <t>I'm not sure if this is uniform across the entire institution, but during the peds overview they told us that they don't open any thank you cards until after rank lists are submitted</t>
  </si>
  <si>
    <t>Recieved a handwritten thank you card personalized to details of the interview</t>
  </si>
  <si>
    <t>received handwritten thank you card from the peds APD with a litte box of goodies</t>
  </si>
  <si>
    <t>Strong, well-established program with high volume pediatrics and huge catchment area. Lots of subspecialty exposure. PD was very nice and enthusiastic. Strong for both clinical and research opportunities</t>
  </si>
  <si>
    <t>Cost of living is absolutely outrageous.</t>
  </si>
  <si>
    <t>Big focus, especially during peds years on WWAMI region and rural/community health (which can be a pro or con depending how much you're into that)</t>
  </si>
  <si>
    <t>Did not receive communications, but also did not send a TY</t>
  </si>
  <si>
    <t>They were very specific that they do not respond to thank yous and don't participate in post interview communications</t>
  </si>
  <si>
    <t>1 year research, placed with mentor, project equivalent to masters project. Opportunities to build on biostatistics, and other research oriented skills. Do not need to apply for grants.</t>
  </si>
  <si>
    <r>
      <rPr>
        <sz val="10"/>
        <rFont val="Proxima Nova"/>
      </rPr>
      <t xml:space="preserve">The research year makes you ineligible for pediatric boards.      </t>
    </r>
    <r>
      <rPr>
        <b/>
        <sz val="10"/>
        <rFont val="Proxima Nova"/>
      </rPr>
      <t>Program accreditation is currently under warning</t>
    </r>
  </si>
  <si>
    <t xml:space="preserve">Program director was super kind. Explained that the program was very adaptive to residents. Also depends on how you like research, but you get a year of Neuroscience research during PGY2 instead of another year of gen peds. Won't be double boarded with Peds (explained that most child neurologists don't end up renewing their status). 1 year peds, 1 year basic science research (mandatory), 3 years continuity clinics, 2 years child neurology electives. </t>
  </si>
  <si>
    <t>No call during research year. During research year, 20% of time spent in continuity clinic. Clinic time at least once per week but may increase based on lab time.</t>
  </si>
  <si>
    <t>During Peds year free lunch</t>
  </si>
  <si>
    <t>Did not receive communications, but I did not send a TY</t>
  </si>
  <si>
    <t>Basic App Info</t>
  </si>
  <si>
    <t>USMLE</t>
  </si>
  <si>
    <t>COMLEX</t>
  </si>
  <si>
    <t>Interview Cycle Info</t>
  </si>
  <si>
    <t>Extra Applicant Information</t>
  </si>
  <si>
    <t>ERAS numbers</t>
  </si>
  <si>
    <t>Other</t>
  </si>
  <si>
    <t>Rank Matched at</t>
  </si>
  <si>
    <t>Region</t>
  </si>
  <si>
    <t>Degree</t>
  </si>
  <si>
    <t>Step 1</t>
  </si>
  <si>
    <t>Step 2</t>
  </si>
  <si>
    <t>Level 1</t>
  </si>
  <si>
    <t>Level 2</t>
  </si>
  <si>
    <t># Apps</t>
  </si>
  <si>
    <t># Invites</t>
  </si>
  <si>
    <t># Dropped</t>
  </si>
  <si>
    <t>% Yield</t>
  </si>
  <si>
    <t># Withdrew</t>
  </si>
  <si>
    <t>Interviews Attended</t>
  </si>
  <si>
    <t>Rejections</t>
  </si>
  <si>
    <t>AOA</t>
  </si>
  <si>
    <t>GHHS</t>
  </si>
  <si>
    <t>Peds Honors</t>
  </si>
  <si>
    <t>Sub-I Honors</t>
  </si>
  <si>
    <t>Class Rank</t>
  </si>
  <si>
    <t>Extra Degrees</t>
  </si>
  <si>
    <t># Pubs/Pres</t>
  </si>
  <si>
    <t># Research</t>
  </si>
  <si>
    <t># Volunteer</t>
  </si>
  <si>
    <t># Work</t>
  </si>
  <si>
    <t>Red Flags?</t>
  </si>
  <si>
    <t>N/S/E/W</t>
  </si>
  <si>
    <t>NE</t>
  </si>
  <si>
    <t>DO</t>
  </si>
  <si>
    <t>n/a</t>
  </si>
  <si>
    <t>unranked</t>
  </si>
  <si>
    <t>Mid-West</t>
  </si>
  <si>
    <t>USIMG</t>
  </si>
  <si>
    <t>MD</t>
  </si>
  <si>
    <t>Top 5%</t>
  </si>
  <si>
    <t>MA/MS</t>
  </si>
  <si>
    <t>S</t>
  </si>
  <si>
    <t>1st quartile</t>
  </si>
  <si>
    <t>NON US IMG</t>
  </si>
  <si>
    <t>notecfmgcertified</t>
  </si>
  <si>
    <t>South</t>
  </si>
  <si>
    <t>2nd quartile</t>
  </si>
  <si>
    <t>West</t>
  </si>
  <si>
    <t>Non US IMG</t>
  </si>
  <si>
    <t>SE</t>
  </si>
  <si>
    <t>4th quartile</t>
  </si>
  <si>
    <t>step 1</t>
  </si>
  <si>
    <t>3rd quartile</t>
  </si>
  <si>
    <t>scores</t>
  </si>
  <si>
    <t xml:space="preserve">Midwest </t>
  </si>
  <si>
    <t>Midwest</t>
  </si>
  <si>
    <t>Scores (Step 1 vs Step 2)</t>
  </si>
  <si>
    <t>Took step 2 during EM clerkship after rescheduling twice 2/2 Covid. Glad to have it done, just hoping for the best the next few months!</t>
  </si>
  <si>
    <t>Step 1, no pubs</t>
  </si>
  <si>
    <t>Not ECFMG cert</t>
  </si>
  <si>
    <t xml:space="preserve">couples match </t>
  </si>
  <si>
    <t>Both Step scores</t>
  </si>
  <si>
    <t>couples match</t>
  </si>
  <si>
    <t>Northeast</t>
  </si>
  <si>
    <t>PhD/DPhil</t>
  </si>
  <si>
    <t>With COVID rescheduling of clinics, had 1.5 wks to study for Step 2</t>
  </si>
  <si>
    <t>Southeast</t>
  </si>
  <si>
    <t>none</t>
  </si>
  <si>
    <t xml:space="preserve">Step 1 </t>
  </si>
  <si>
    <t>lack of on-hands US experience</t>
  </si>
  <si>
    <t>Hope we all match somewhere we can be happy about :)</t>
  </si>
  <si>
    <t>NON-US IMG</t>
  </si>
  <si>
    <t>non-us IMG, step 1 score, yog 2016</t>
  </si>
  <si>
    <t>ECFMG certified; CS first pass, Step 3 pass</t>
  </si>
  <si>
    <t>Non US-IMG</t>
  </si>
  <si>
    <t>a</t>
  </si>
  <si>
    <t>City</t>
  </si>
  <si>
    <t>Cost of Living</t>
  </si>
  <si>
    <t>Climate</t>
  </si>
  <si>
    <t>Food Scene</t>
  </si>
  <si>
    <t>Dating Scene</t>
  </si>
  <si>
    <t>Entertainment</t>
  </si>
  <si>
    <t>Culture/Diversity</t>
  </si>
  <si>
    <t>Transportation</t>
  </si>
  <si>
    <t>Safety</t>
  </si>
  <si>
    <t>Areas to Avoid</t>
  </si>
  <si>
    <t>Quality of Schools</t>
  </si>
  <si>
    <t>AL</t>
  </si>
  <si>
    <t>Birmingham</t>
  </si>
  <si>
    <t>AR</t>
  </si>
  <si>
    <t>Little Rock</t>
  </si>
  <si>
    <t>AZ</t>
  </si>
  <si>
    <t>CA</t>
  </si>
  <si>
    <t>La Jolla</t>
  </si>
  <si>
    <t>Los Angeles</t>
  </si>
  <si>
    <t>Orange</t>
  </si>
  <si>
    <t>San Francisco</t>
  </si>
  <si>
    <t>CO</t>
  </si>
  <si>
    <t>Aurora</t>
  </si>
  <si>
    <t>CT</t>
  </si>
  <si>
    <t>New Haven</t>
  </si>
  <si>
    <t>DE</t>
  </si>
  <si>
    <t>Wilmington</t>
  </si>
  <si>
    <t>FL</t>
  </si>
  <si>
    <t>Gainesville</t>
  </si>
  <si>
    <t>Jacksonville</t>
  </si>
  <si>
    <t>GA</t>
  </si>
  <si>
    <t>Atlanta</t>
  </si>
  <si>
    <t>Augusta</t>
  </si>
  <si>
    <t>IA</t>
  </si>
  <si>
    <t>Iowa City</t>
  </si>
  <si>
    <t>IL</t>
  </si>
  <si>
    <t>Large but mostly accessible on public transit. Luries is right on the lakeshore downtown, while Comer is in Hyde Park deeper in the South Side</t>
  </si>
  <si>
    <t>High but not obscene like in NYC or SF. Also depends on the neighborhood you live in, with more gentrified and hip areas at the higher end of rent. I'm in a 1bd/2ba loft in Wicker Park with my GF and our total monthly rent is $2300.</t>
  </si>
  <si>
    <t>Chicago winters SUCK. Snows by the bucketful, hard to get around especially before things are plowed. Fall and spring are beautiful, and summer can be super hot. You basically have four seasons here</t>
  </si>
  <si>
    <t>Where do I begin? You can find great food anywhere, from Michelin-starred places to total dives that will serve you the best food in your life. Exploring Chicago's dining scene could be a full-time occupation.</t>
  </si>
  <si>
    <t>Met my girlfriend on Coffee meets bagel here. Probably not the best question to ask given the pandemic, but once things get better, there are plenty of date activities to do around the city</t>
  </si>
  <si>
    <t>Second City, Lincoln Park Zoo, Museum Campus, Grant Park, Garfield Park Conservatory, I could keep going. We have every major sport represented here (Bears, Cubs, White Sox, Blackhawks, Bulls, Chicago Fire). Outside a pandemic, touring musicians and bands come through all the time to places like United Center, Soldier Field, and smaller venues like the Vic and Aragon Ballroom.</t>
  </si>
  <si>
    <t>Very diverse city socioeconomically, racially, and culturally. There is a marked geographic divide in the socioeconomic diversity; the North Side is where more affluent families reside, while the south and west sides of the city are home to working-class and poorer individuals. Certain neighborhoods are known as cultural centers as well; Pilsen has a high concentration of Hispanic people, while West Ridge is an Indian cultural center thanks to Devon Avenue</t>
  </si>
  <si>
    <t>Public transit is pretty good. The L (our subway) is built in a hub-and-spoke system with all tracks leading to the Loop (our central business district). Buses run on every major street. We also have commuter trains (the Metra) that go out to the suburbs. All public transit runs on the same payment system, which uses a touch less card for payment. I find it pretty easy to get around using public transit and pre-pandemic I used it A LOT. Feel free to bring your own car if you need it, but parking can be expensive depending on where in the city you live</t>
  </si>
  <si>
    <t>The million-dollar question, especially given Chicago's history as a rough town. I feel pretty safe walking around town any time of day, however I try not to be downtown late at night. Where I live in Wicker Park does not see the frequency or severity of crime compared to the South Side. At the end of the day safety depends on where in the city you live.</t>
  </si>
  <si>
    <t>While I sound like a broken record, most south side neighborhoods get a bad rap for this question. While I would not be there late at night, I don't think they are areas to be avoided at all times of the day.</t>
  </si>
  <si>
    <t>Chicago Public Schools are...meh. There are some good schools and bad ones. There are some great magnet schools that students apply to for high school, and they offer quality college-prep and technical education. The suburbs have great public schools for the most part.</t>
  </si>
  <si>
    <t>IN</t>
  </si>
  <si>
    <t>Indianapolis</t>
  </si>
  <si>
    <t>KY</t>
  </si>
  <si>
    <t>Lexington</t>
  </si>
  <si>
    <t>LA</t>
  </si>
  <si>
    <t>New Orleans</t>
  </si>
  <si>
    <t>MA</t>
  </si>
  <si>
    <t>Boston</t>
  </si>
  <si>
    <t>Baltimore</t>
  </si>
  <si>
    <t>MI</t>
  </si>
  <si>
    <t>Ann Arbor</t>
  </si>
  <si>
    <t>Detroit</t>
  </si>
  <si>
    <t>MN</t>
  </si>
  <si>
    <t>MO</t>
  </si>
  <si>
    <t>Kansas City</t>
  </si>
  <si>
    <t>St Louis</t>
  </si>
  <si>
    <t>MS</t>
  </si>
  <si>
    <t>Jackson</t>
  </si>
  <si>
    <t>NC</t>
  </si>
  <si>
    <t>Chapel Hill</t>
  </si>
  <si>
    <t>Durham</t>
  </si>
  <si>
    <t>A mid-sized city with small-town charms. In the past two decades it has definitely grown as a city. Duke is the biggest employer, but the city has more than the university to offer its residents!</t>
  </si>
  <si>
    <t>CHEAP! When I went to undergrad here a 1b/1ba luxury apartment rented for $1100/mo AFTER UTILITIES. Cost is probably a bit higher now with inflation but much cheaper to live here than in bigger metros</t>
  </si>
  <si>
    <t>Summer and fall are beautiful. Winters are mild, with rare snowstorms. Spring is beautiful as well but be prepared for the pollen. It covers everything, and gave my allergies a ride during my first year living there</t>
  </si>
  <si>
    <t>Incredible. Durham was rated one of the foodiest towns in America, and if we had been able to travel for interview day I'd have probably taken several extra days to hit up my favorite spots. You have some NC-style BBQ places, but also an eclectic mix of other cuisines because of the "melting-pot" nature of the Research Triangle.</t>
  </si>
  <si>
    <t>It's a college town, so take that as you will when considering the dating scene. Still a good amount of single young professionals. Dating apps are pretty popular</t>
  </si>
  <si>
    <t>There's a great arts scene in Durham, from the Durham Performing Arts Center that hosts touring shows from Broadway and other performances to smaller bars and venues that showcase local talent. Duke's campus has an art museum (the Nasher) and several performance halls that are open to the public. Sports-wise, you have three ACC schools within a 15-mile radius of each other that field almost every sports team you can think of. If you are looking for professional sports, we have the Durham Bulls for minor league baseball (tickets are dirt-cheap, and the stadium food is some of the best I've ever had), and in Raleigh there's the Carolina Hurricanes hockey team. Touring bands will often come through Raleigh and perform at PNC Arena or at outdoor venues like the Red Hat Amphitheatre.</t>
  </si>
  <si>
    <t>Very diverse population, largely due to the Research Triangle attracting transplants from across the USA.</t>
  </si>
  <si>
    <t>Having a car is a must. There's GoTriangle for public transit around the three Triangle cities (Chapel Hill, Durham, and Raleigh), but not much else. There were talks of building a light rail between Chapel Hill and Durham that stalled due to pushback from Duke unfortunately, but that may happen sooner or later</t>
  </si>
  <si>
    <t>Durham is relatively safe now. I wouldn't have said that two decades ago, but the city has cleaned up a lot. Generally wouldn't be out late at night downtown unless at the college bars frequented by Duke students, but otherwise I never had an issue with my safety in Durham.</t>
  </si>
  <si>
    <t>No specific areas of the city come to mind for this question. Just generally be smart and don't be out late at night downtown</t>
  </si>
  <si>
    <t>Pretty good. Both private and public options available.</t>
  </si>
  <si>
    <t>Winston-Salem</t>
  </si>
  <si>
    <t>NJ</t>
  </si>
  <si>
    <t>Newark</t>
  </si>
  <si>
    <t>NM</t>
  </si>
  <si>
    <t>Albuquerque</t>
  </si>
  <si>
    <t>NY</t>
  </si>
  <si>
    <t>Bronx</t>
  </si>
  <si>
    <t>Brooklyn</t>
  </si>
  <si>
    <t>Buffalo</t>
  </si>
  <si>
    <t>Lake Success</t>
  </si>
  <si>
    <t xml:space="preserve">(Pre and hopefully post pandemic) NY is a great city with a lot to offer people who live here. If you like being out of the house, exploring, going out, and trying new things, then NYC would be a good fit. If you are someone that mostly likes to stay in or is very into outdoor activities or dislikes the phrase "hustle and bustle", it might not be as good a fit. The cost of living is definitly high and some elements of life are just a little harder than they would be in a smaller place (like walking to get groceries or not having a washer/ dryer), BUT you get to live in an awesome city where you can like go get a great meal, take a walk through central park, go to a museum, and go out and party all in one day. </t>
  </si>
  <si>
    <t xml:space="preserve">High but varies a lot by neighborhood, many programs subsidize. Living close to Monte or Columbia will be less expensive than NYU (although they do offer some housing owned by the school/ hospital). If you want to live more downtown in Manhatten and commute, that is more expensive. Cost of food varies a lot - there are super expensive fancy places but also a lot of good places that are mid-priced and then a whole genre of cheap food (like pizza, american chinese, ramen, etc) </t>
  </si>
  <si>
    <t>Can be cold in winter and snows occasionally, does get hot and kind of humid in the summer (particularly August)</t>
  </si>
  <si>
    <t xml:space="preserve">Can't be beat - can be expensive </t>
  </si>
  <si>
    <t xml:space="preserve">There's a lot of people here and a lot of activity on dating apps. From watching friends go through the process, it seems like people are maybe a littlle slower to commit here than in smaller cities just because there are so many people and so much choice, but I also know plenty of people who started dating other (non medical) people in medical school </t>
  </si>
  <si>
    <t xml:space="preserve">There's a lot to do. Some costs money, some does not. The parks, the architexture, and the markets are all free and fun. There's lots of shows and movie screenings - some are expensive if you're going to broadway or something, but there's also lots of smaller things or stuff put on by the various universities that are free or cheap. There are lots of museums although you do pay for them. </t>
  </si>
  <si>
    <t>Very good</t>
  </si>
  <si>
    <t xml:space="preserve">The subway is great - it can get you really anywhere. It isn't particularly clean and you may run into some crazy people, but it's safe and very functional. </t>
  </si>
  <si>
    <t xml:space="preserve">It really depends where you are. In general, New York is pretty safe, but you also have to have common sense. As a woman, I'm always aware when I'm walking home from the subway alone at a weird time (like 2 am after an ED shift), but have never had any issues. When the subway was busier, you did have to watch out for pickpockets. But overall, I think the reputation is worse than reality and the vast majority of people don't have any issues. </t>
  </si>
  <si>
    <t xml:space="preserve">Ask the residents at the programs - it's such a big city and they will know the good and bad places close to their program. </t>
  </si>
  <si>
    <t>I love Rochester &lt;3 Amazing mid-sized city with lots of history, art, and music</t>
  </si>
  <si>
    <t>Afforable and appropriate for what you can get! Lot's of good neighborhoods for young people. Avg rent $800-$1,000</t>
  </si>
  <si>
    <t>Snowy winters but cleared well. Summers 70-90. Four seasons, all beautiful (plus "slush season" about a month between winter and spring)</t>
  </si>
  <si>
    <t>Ok overall. Plently of European options, not many Asian/middle east but improving. Lot's of breweries. Park Ave area is great for bars/shopping/eating</t>
  </si>
  <si>
    <t>Always ranked one of the BEST cities to raise a family. Dating scene is just OK.</t>
  </si>
  <si>
    <t>Festival season is the best time of year, spring to early fall. Cultural festivals (Polish, German, Peurtorican), Music festivals (ex. Jazz Fest), art festivals (ex. Corn Hill, Park Ave), Great bar/brewery scene, bowling allies, hiking/boating everywhere, Finger Lakes Wine Country within one hour</t>
  </si>
  <si>
    <t>&lt;&lt; +Rochester was always divided into different cultural neighborhoods through most of the 1900s, not in a bad way though, each one was doing well, people very proud of their history, usually voted one of the most accepting cities in the nation. Some ruff history with riots, some great history like F. Douglas, and S.B. Anthony!</t>
  </si>
  <si>
    <t>Driving. Poor public transportation</t>
  </si>
  <si>
    <t>Safe overall, small areas to avoid, many areas have great nightlife where it is safe to walk home</t>
  </si>
  <si>
    <t>High, amazing public schools, multiple top in the country.</t>
  </si>
  <si>
    <t>OH</t>
  </si>
  <si>
    <t>Columbus</t>
  </si>
  <si>
    <t>Pretty affordable around the hosptial, with multiple suburbs in close proximity</t>
  </si>
  <si>
    <t>Winters can get chilly with some snow, but not too bad. Summer is 75-90 maybe higher. Fall and spring is beautiful, sometimes rainy.</t>
  </si>
  <si>
    <t>Tons of food options around columbus/within a 15 mile proximity</t>
  </si>
  <si>
    <t>festivals in the summer, franklin park conservatory, Columbus Zoo/waterpark, sports (OSU football, blue jackets, Crew, Clippers baseball), COSI, two big shopping centers, lots of metroparks</t>
  </si>
  <si>
    <t>driving or public transit. Gas is affordable</t>
  </si>
  <si>
    <t>OR</t>
  </si>
  <si>
    <t>Portland</t>
  </si>
  <si>
    <t>PA</t>
  </si>
  <si>
    <t>Philadelphia</t>
  </si>
  <si>
    <t>PR</t>
  </si>
  <si>
    <t>San Juan</t>
  </si>
  <si>
    <t>SC</t>
  </si>
  <si>
    <t>Charleston</t>
  </si>
  <si>
    <t>TN</t>
  </si>
  <si>
    <t>Pretty vibrant city with surprisingly more to do than expected. Lots of bars and great southern food everywhere. Huge park with ongoing activities and weekly farmer's market</t>
  </si>
  <si>
    <t>Pretty affordable. 1bed/bath around $1000 per month</t>
  </si>
  <si>
    <t>Average weather year round. WInter can get down to low 30s and summers will be hot and humid around low 90s</t>
  </si>
  <si>
    <t xml:space="preserve">Rapidly growing food scene with lots of southern food/BBQ. Growing Asian food scene. Lots of brunch options </t>
  </si>
  <si>
    <t>Not too sure but I imagine pretty good with University of Memphis having a lot of grad programs and multiple hospital systems in town</t>
  </si>
  <si>
    <t xml:space="preserve">Lots of bars, NBA team, college football and basketball. There's a lot of parks, nearby lakes and hikes. </t>
  </si>
  <si>
    <t xml:space="preserve">Pretty diverse. Huge AA community, lots of Asians in the Germantown/Collierville suburbs (that's where most of the physicians live too) </t>
  </si>
  <si>
    <t xml:space="preserve">Definitely need a car. Gas is affordable </t>
  </si>
  <si>
    <t>Definitely depends on the area you're in. Be street smart and avoid certain areas and you will have no problem</t>
  </si>
  <si>
    <t>Crump Blvd</t>
  </si>
  <si>
    <t>Good public schools in Germantown and Collierville and Bartlett</t>
  </si>
  <si>
    <t>Nashville</t>
  </si>
  <si>
    <t>TX</t>
  </si>
  <si>
    <t>Austin</t>
  </si>
  <si>
    <t>Dallas</t>
  </si>
  <si>
    <t>Fairly diverse and spread out city. Lots to explore. Also check out Fort Worth and Denton. 45 minutes from country side. Rapidly expanding city. Must have a car</t>
  </si>
  <si>
    <t xml:space="preserve">Lower end for a metropolis (~$1200 2b/2b, food and insurance reasonable) </t>
  </si>
  <si>
    <t>Summers hot and dry, mild winters witha cold snap in Feb</t>
  </si>
  <si>
    <t xml:space="preserve">Broad range of cuisines with authenticity. Tex-mex and tacos! </t>
  </si>
  <si>
    <t>Many places to meet people and join communities. Meet up is great!</t>
  </si>
  <si>
    <t>Sports teams: Mavericks, Cowboys, Dallas Stars; Neighborhoods: Deep Ellum, Katy trail, Bishop arts, klyde warren park, Frisco, allen, plano; Amusement parks: Texas State Fair, Six Flags Over Texas, Gaylord Resort; museums, arboretums, parks etc.</t>
  </si>
  <si>
    <t>Down to earth, mix of cultures (indian, korean, chinese, vietnamese, african, muslim, christian, hindu, LGBTQ+), college town (SMU, UTD), young families and singles in downtown region.</t>
  </si>
  <si>
    <t xml:space="preserve">Must have a car! Gas is between 1.80-2.3 right now. Insurance is affordable. Discount Tire! </t>
  </si>
  <si>
    <t>White rock lake, Duncanville</t>
  </si>
  <si>
    <t>Many public school systems are top in the state! Also great options for charter, private, and stem. More well known private schools include Hockaday, Jesuit, Cistercian, St. Marks, and Ursuline. IB and other international schools as well.</t>
  </si>
  <si>
    <t>Houston</t>
  </si>
  <si>
    <t>Low cost of living. You can get an appartment for under 1,200 without much effort. You will need a car as there is not very good public transit. Parking cost in the medical center are criminal (like 250 a month) but if you live near the one rail you can use it to come into the medical center. Food and entertainment is afordable. Tons of great meals for around $10, great happy hours&lt;-- parking is paid for by the pediatrics residency at baylor (even for child neuro ppl)</t>
  </si>
  <si>
    <t>Summers are hot and humid, spring is hot, fall can be 70's-80's. Winter is variable and it almost never snows.</t>
  </si>
  <si>
    <t xml:space="preserve">Absolutly amazing food scene. Our Chinatown is huge and filled with great low price options. I have yet to find a type of food not represented in houston. For example, this week we are having ethiopian food for our wedding, and doing a tour of houston food this week (empenadas, thai, nashville hot chicken, Filipino, soup dumplings) with my future brother-in-law to celebrate. </t>
  </si>
  <si>
    <t>I met my soon to be houston on bumble, and dated a lot my first year. I feel like there is a pretty vibrant dating scene here with lots of fun places to go with dates. For example, I went to the roller derby, Renaissance festival, concerts, beach (45 min away) and obviously tons of food spots.</t>
  </si>
  <si>
    <t xml:space="preserve">We have professional sports (soccer, baseball, football) and the Texas football stadium is 10 minutes away from the medical center if you are into that. Big art scene with lots of imersive art as well. Great museums, zoo, aquarium, hiking, beaches, and a lot of fun places for day trips a 3 hour drive away (austin, wine country, san antonio) </t>
  </si>
  <si>
    <t xml:space="preserve">Mix of cultures, ages and walks of life. </t>
  </si>
  <si>
    <t xml:space="preserve">Must have a car, but there is a rail system that goes in one line that will take you to the medical center, downtown, midtown. If you live next to the rail you wouldnt have to drive to work but I would argue you still need a car because of how spread out houston is. Some of the hospitals you rotate with can be up to 45 minutes away (with traffic) depending on where you live. </t>
  </si>
  <si>
    <t xml:space="preserve">I feel relatively safe her as a woman, but I do not walk alone at night and in some areas I would not want to walk alone period. I live near the medical center and we have pretty frequent alerts about car break-ins and have received notifications about gun violence. </t>
  </si>
  <si>
    <t xml:space="preserve">The 3rd Ward </t>
  </si>
  <si>
    <t>UT</t>
  </si>
  <si>
    <t>Salt Lake City</t>
  </si>
  <si>
    <t>VA</t>
  </si>
  <si>
    <t>Charlottesville</t>
  </si>
  <si>
    <t>Richmond</t>
  </si>
  <si>
    <t>WA</t>
  </si>
  <si>
    <t>WI</t>
  </si>
  <si>
    <t>Madison</t>
  </si>
  <si>
    <t>Milwaukee</t>
  </si>
  <si>
    <t># Res. Spots</t>
  </si>
  <si>
    <t>How Scheduled? ERAS/Email/Etc.</t>
  </si>
  <si>
    <t xml:space="preserve">Date Notified? may be &gt;1 round </t>
  </si>
  <si>
    <t>Total # of offers (auto-filled from subsequent columns)</t>
  </si>
  <si>
    <t>W= week invite sent out (NOT week you are interviewing), Dates Being Offered that Week</t>
  </si>
  <si>
    <t>2019-2020 total offers</t>
  </si>
  <si>
    <t># W1</t>
  </si>
  <si>
    <t>Week 1 (10/26-11/1)</t>
  </si>
  <si>
    <t># W2</t>
  </si>
  <si>
    <t>Week 2 (11/2-11/8)</t>
  </si>
  <si>
    <t># W3</t>
  </si>
  <si>
    <t>Week 3 (11/9-11/15)</t>
  </si>
  <si>
    <t># W4</t>
  </si>
  <si>
    <t>Week 4 (11/16-11/22)</t>
  </si>
  <si>
    <t>#W5</t>
  </si>
  <si>
    <t>Week 5 (11/23-11/29)</t>
  </si>
  <si>
    <t>#W6</t>
  </si>
  <si>
    <t>Week 6 (11/30-12/6)</t>
  </si>
  <si>
    <t>#W7</t>
  </si>
  <si>
    <t>Week 7 (12/7-12/13)</t>
  </si>
  <si>
    <t>#W8</t>
  </si>
  <si>
    <t>Week 8 (12/14-12/20)</t>
  </si>
  <si>
    <t>#W9</t>
  </si>
  <si>
    <t>Week 9 (12/21-12/27)</t>
  </si>
  <si>
    <t>Everything After</t>
  </si>
  <si>
    <t>How Scheduled</t>
  </si>
  <si>
    <t>Invites by week</t>
  </si>
  <si>
    <t>Custom_MH</t>
  </si>
  <si>
    <t xml:space="preserve">MyERAS </t>
  </si>
  <si>
    <t>dates are 11/12, 11/19, 12/3</t>
  </si>
  <si>
    <t>program coordinator email</t>
  </si>
  <si>
    <t>interview date for 12/10</t>
  </si>
  <si>
    <t>Email</t>
  </si>
  <si>
    <t>invite 11/2</t>
  </si>
  <si>
    <t xml:space="preserve">dates are "almost every business day from November 9 to December 30." </t>
  </si>
  <si>
    <t>MyERAS</t>
  </si>
  <si>
    <t>11/2/2020, 11/3</t>
  </si>
  <si>
    <t>myERAS</t>
  </si>
  <si>
    <t>10/26/2020, 10/29</t>
  </si>
  <si>
    <t>received invite 10-26</t>
  </si>
  <si>
    <t>EMAIL</t>
  </si>
  <si>
    <t>11/18+11/19, 12/9+12/10, 1/13+1/14</t>
  </si>
  <si>
    <t>Thalamus</t>
  </si>
  <si>
    <t>Invite 10/26</t>
  </si>
  <si>
    <t>11/17/2020, 11/18/220</t>
  </si>
  <si>
    <t>4 cat, 2 res</t>
  </si>
  <si>
    <t>10/23, 11/3</t>
  </si>
  <si>
    <t>received invite 10/23</t>
  </si>
  <si>
    <t xml:space="preserve">Connecticut </t>
  </si>
  <si>
    <t>program director email</t>
  </si>
  <si>
    <t>10/26/2020, 11/11/2020</t>
  </si>
  <si>
    <t>11/19/2020, 11/16/20</t>
  </si>
  <si>
    <t>3 cat, 1 adv</t>
  </si>
  <si>
    <t>invite 10/24</t>
  </si>
  <si>
    <t>11/5 CN, 11/6 Peds</t>
  </si>
  <si>
    <t>11/18 CN, 11/19 peds</t>
  </si>
  <si>
    <t>10/30/2020, 11/9</t>
  </si>
  <si>
    <t>Program director email</t>
  </si>
  <si>
    <t>recieved invite 10/22, interview dates are 11/13. 11/20, 12/4, 12/11, 12/18</t>
  </si>
  <si>
    <t>10/30, 11/2</t>
  </si>
  <si>
    <t>11/9, 11/16, 11/23,11/30,12/7,1/4,1/11</t>
  </si>
  <si>
    <t>ERAS message/ schedule email</t>
  </si>
  <si>
    <t>Interview Broker</t>
  </si>
  <si>
    <t>11/03,11/24</t>
  </si>
  <si>
    <t>received invite 10/23; dates: 11/5, 11/12, 11/19 (PM), 12/03, 12/10, 12/17 (PM), 1/07, 1/14, 1/28, 1/21</t>
  </si>
  <si>
    <t>11/12 (CN) + 11/13 (Peds)</t>
  </si>
  <si>
    <t>Peds 12/8, Peds Neuro 12/10</t>
  </si>
  <si>
    <t>1/7, 1/8, 1/21</t>
  </si>
  <si>
    <t>interviewbroker</t>
  </si>
  <si>
    <t>10/22, 10/29</t>
  </si>
  <si>
    <t>recieved invite 10/22, interview dates are 11/11, 11/18, 12/2, 12/9, 12/16, 1/13</t>
  </si>
  <si>
    <t>email</t>
  </si>
  <si>
    <t>10/26/2020, 11/2</t>
  </si>
  <si>
    <t>11/9/2020, 11/13</t>
  </si>
  <si>
    <t>11/13/2020, 11/25/20, 11/30/20</t>
  </si>
  <si>
    <t xml:space="preserve">Maryland </t>
  </si>
  <si>
    <t>11/12 (CN) 11/13 (Peds</t>
  </si>
  <si>
    <t>10/26, 10/27/2020</t>
  </si>
  <si>
    <t>12/3 Peds Neuro, 12/4 peds</t>
  </si>
  <si>
    <t>Program coordinator email</t>
  </si>
  <si>
    <t>1/12-1/13</t>
  </si>
  <si>
    <t>received invite on 10/23 for 12/16</t>
  </si>
  <si>
    <t>invite on 10/27 for 11/20</t>
  </si>
  <si>
    <t>11/1 notification</t>
  </si>
  <si>
    <t>Education administrator</t>
  </si>
  <si>
    <t>interview dates are 11/6 or 12/4</t>
  </si>
  <si>
    <t>program coordinator</t>
  </si>
  <si>
    <t>11/4, 11/10</t>
  </si>
  <si>
    <t>11/11, 11/13</t>
  </si>
  <si>
    <t>11/18, 11/20</t>
  </si>
  <si>
    <t>12/9/2020, 12/11</t>
  </si>
  <si>
    <t>1/6, 1/15, 1/20, 1/22</t>
  </si>
  <si>
    <t>10/26/2020, 11/4</t>
  </si>
  <si>
    <t>(combined peds/neuro)</t>
  </si>
  <si>
    <t xml:space="preserve">program coordinator </t>
  </si>
  <si>
    <t>Invite 11/5/2020</t>
  </si>
  <si>
    <t>10/26/2020, 10/29/2020, 11/5/2020</t>
  </si>
  <si>
    <t>Intive 10/26</t>
  </si>
  <si>
    <t>§</t>
  </si>
  <si>
    <t>11/5/2020, 11/9/2020</t>
  </si>
  <si>
    <t xml:space="preserve">invite 11/05 </t>
  </si>
  <si>
    <t>1/7, 1/14, 1,21,1/28</t>
  </si>
  <si>
    <t>invite 11/16</t>
  </si>
  <si>
    <t>myERAS/Email</t>
  </si>
  <si>
    <t>interview broker</t>
  </si>
  <si>
    <t>10/27 Neuro, 10/28 peds</t>
  </si>
  <si>
    <t>-</t>
  </si>
  <si>
    <t>11/10,11/12 (peds)</t>
  </si>
  <si>
    <t>11/17 neuro, 11/18 peds</t>
  </si>
  <si>
    <t>12/8 neuro, 12/9 peds</t>
  </si>
  <si>
    <t>12/15/2020 neuro, 12/16 peds</t>
  </si>
  <si>
    <t>11/9 neuro, 11/10 peds</t>
  </si>
  <si>
    <t>11/30-12/1</t>
  </si>
  <si>
    <t>12/14 and 12/15</t>
  </si>
  <si>
    <t>Neuro 11/4, Peds 11/5</t>
  </si>
  <si>
    <t>12/2-12/3</t>
  </si>
  <si>
    <t>12/9 (peds are thursdays)</t>
  </si>
  <si>
    <t>12/9-10</t>
  </si>
  <si>
    <t>thalamus</t>
  </si>
  <si>
    <t>10/28, 10/29</t>
  </si>
  <si>
    <t>11/20 peds &gt; 11/24 neuro</t>
  </si>
  <si>
    <t>11/23 =&gt; 11/24</t>
  </si>
  <si>
    <t>1/11 Peds, 1/12 CN</t>
  </si>
  <si>
    <t>PD email</t>
  </si>
  <si>
    <t>ERAS email</t>
  </si>
  <si>
    <t>11/3/2020, 11/13</t>
  </si>
  <si>
    <t>11/9, 11/13</t>
  </si>
  <si>
    <t>10/26/2020 (peds interview is day before you schedule the CN interview)</t>
  </si>
  <si>
    <t>11/30/2020, 12/2/2020</t>
  </si>
  <si>
    <t>10/24, 10/26, 10/28, they tell you to apply to peds after scheduling CN interview</t>
  </si>
  <si>
    <t>11/12 (peds)&amp; 11/13/2020 (cn)</t>
  </si>
  <si>
    <t>12/7/2020, 12/8/2020</t>
  </si>
  <si>
    <t>10/23, 10/27/2020</t>
  </si>
  <si>
    <t>11/19, 11/20/2020</t>
  </si>
  <si>
    <t>10/29, 11/3, 11/4, 11/16</t>
  </si>
  <si>
    <t>11/23 (peds), 11/24</t>
  </si>
  <si>
    <t>myERAS email</t>
  </si>
  <si>
    <t>11/9/2020, 11/10/2020, 11/11</t>
  </si>
  <si>
    <t>EMAIL **Multiple mini Interviews being offered**</t>
  </si>
  <si>
    <t>10/23, 10/27, 10/29</t>
  </si>
  <si>
    <t>11/3/2020 rd 1, 11/6</t>
  </si>
  <si>
    <t>Total</t>
  </si>
  <si>
    <t xml:space="preserve">Program (optional) </t>
  </si>
  <si>
    <t xml:space="preserve">Question(s) asked </t>
  </si>
  <si>
    <t>What are you looking for in a program?</t>
  </si>
  <si>
    <t>What do you NOT want in a future residency program?</t>
  </si>
  <si>
    <t>PD picked out really unique things about my app to ask about (eg my non-medical volunteering experiences that I listed on my CV)</t>
  </si>
  <si>
    <t>Tell me about your path to Child Neurology.</t>
  </si>
  <si>
    <t>What will you find most difficult about child neurology?</t>
  </si>
  <si>
    <t>Tell me about a challenging patient encounter.</t>
  </si>
  <si>
    <t>Tell me about a memorable patient encounter, where you really felt you did well.</t>
  </si>
  <si>
    <t>Tell me about a time that you worked with a team member you really didn't like and how you handled that.</t>
  </si>
  <si>
    <t>tell me about a challenging time</t>
  </si>
  <si>
    <t>tell me about a challenging professional experience</t>
  </si>
  <si>
    <t>what on your application do you like to be asked about</t>
  </si>
  <si>
    <t>have you been to new haven</t>
  </si>
  <si>
    <t>what will be the hardest thing to adjust to (+2)</t>
  </si>
  <si>
    <t>Lurie Children's/Northwestern (Gen Peds)</t>
  </si>
  <si>
    <t>Have you been to Chicago before? (I'm out of state)</t>
  </si>
  <si>
    <t>Super specific questions from one interviewer about my research publications</t>
  </si>
  <si>
    <t>Lurie Children's/Northwestern (CN)</t>
  </si>
  <si>
    <t>What about our program attracted you to us?</t>
  </si>
  <si>
    <t>Where do you see yourself in 10 years?</t>
  </si>
  <si>
    <t>What has been the biggest challenge for you during COVID?</t>
  </si>
  <si>
    <t>talked about hobbies</t>
  </si>
  <si>
    <t>PD loves loves coffee</t>
  </si>
  <si>
    <t>why JHU?</t>
  </si>
  <si>
    <t>Mississippi</t>
  </si>
  <si>
    <t>what should I know about you</t>
  </si>
  <si>
    <t>describe a difficult situation and how you handled it</t>
  </si>
  <si>
    <t>what is something that is important for you to have in a residency program</t>
  </si>
  <si>
    <t>What are the top 3 things I should know about you</t>
  </si>
  <si>
    <t>Describe a time you had a disagreement with a colleague or coworker</t>
  </si>
  <si>
    <t>SPECTRUM</t>
  </si>
  <si>
    <t xml:space="preserve">Tell me about your hardest rotation and what you did to go through it </t>
  </si>
  <si>
    <t>Tell me about a time during medical training, in which you had to reach out for help</t>
  </si>
  <si>
    <t>Tell me about an interesting patient with a neurological condition</t>
  </si>
  <si>
    <t>How do you mantain work-life balance?</t>
  </si>
  <si>
    <t>what do you think is the difference between a below-average, average and above average resident</t>
  </si>
  <si>
    <t>WUSTL</t>
  </si>
  <si>
    <t>10yr plan</t>
  </si>
  <si>
    <t>tell me about yourself</t>
  </si>
  <si>
    <t>a challenging encounter</t>
  </si>
  <si>
    <t>what do you like to do for fun</t>
  </si>
  <si>
    <t>one started with "what questions do you have for me?"</t>
  </si>
  <si>
    <t>why wash u?</t>
  </si>
  <si>
    <t>Do you see research being a part of your future career?</t>
  </si>
  <si>
    <t>What is an obstacle/difficult situation you have encountered (asked twice for me)</t>
  </si>
  <si>
    <t>Tell me about one specific CN patient you have worked with</t>
  </si>
  <si>
    <t>Tell me about a time where you had a conflict with a team member</t>
  </si>
  <si>
    <t>Duke Children's ?</t>
  </si>
  <si>
    <t>How do you see yourself in 10 years?</t>
  </si>
  <si>
    <t>A real curveball: What is one reservation you have about coming to Cincinnati?</t>
  </si>
  <si>
    <t>OHSU (CN)</t>
  </si>
  <si>
    <t>OHSU (Gen Peds)</t>
  </si>
  <si>
    <t>Tell me about one of your failures.</t>
  </si>
  <si>
    <t>Has there been a time that you've cared for a patient and felt a cultural/language disconnect?</t>
  </si>
  <si>
    <t>Tell me about a time you had to deliver bad news.</t>
  </si>
  <si>
    <t>Yikes. These are really crappy questions.</t>
  </si>
  <si>
    <t>your most interesting rotation besides CN or peds</t>
  </si>
  <si>
    <t>What are you most proud of on your CV?</t>
  </si>
  <si>
    <t>One PD wanted a nice summarization of your life story and the other wanted to know your future aspirations</t>
  </si>
  <si>
    <t>something about yourself that is not in your application and ps</t>
  </si>
  <si>
    <t>10 year plan</t>
  </si>
  <si>
    <t xml:space="preserve">UT Southwestern </t>
  </si>
  <si>
    <t xml:space="preserve">Tell me about yourself. </t>
  </si>
  <si>
    <t>How did you get interested in child neurology?</t>
  </si>
  <si>
    <t>Do you learn better by reading or by seeing patients?</t>
  </si>
  <si>
    <t>What are your strengths/weaknesses? (got asked this twice)</t>
  </si>
  <si>
    <t>*On thalamus, under schedule, there are tons of documents in the attachments tab that have info about UTSW!</t>
  </si>
  <si>
    <t>McGovern UT Houston</t>
  </si>
  <si>
    <t>When was the last time you were angry?</t>
  </si>
  <si>
    <t xml:space="preserve">Why child neuro? </t>
  </si>
  <si>
    <t>What are you bringing to our program?</t>
  </si>
  <si>
    <t>What are your strengths and weaknesses?</t>
  </si>
  <si>
    <t>Why Baylor?</t>
  </si>
  <si>
    <t>What item on your CV are you most proud of?</t>
  </si>
  <si>
    <t>What is your learning style?</t>
  </si>
  <si>
    <t>PD read my application really thoroughly and asked about my hobbies!</t>
  </si>
  <si>
    <t>Date offering</t>
  </si>
  <si>
    <t>Looking for</t>
  </si>
  <si>
    <t xml:space="preserve">How to contact me: </t>
  </si>
  <si>
    <t>Interest</t>
  </si>
  <si>
    <t>(925) 876-8127</t>
  </si>
  <si>
    <t>UVA Peds</t>
  </si>
  <si>
    <t>please respond here....did you get this sorted? cause im looking for 1/5 for peds also</t>
  </si>
  <si>
    <t>would you like my UVA interview next week instead? I would take your january dates then</t>
  </si>
  <si>
    <t xml:space="preserve">anything else </t>
  </si>
  <si>
    <t xml:space="preserve">respond and ill give you my number </t>
  </si>
  <si>
    <t>Monteriore</t>
  </si>
  <si>
    <t>please respond here and then Ill give you my number</t>
  </si>
  <si>
    <t>aclorfeine@gmail.com</t>
  </si>
  <si>
    <t>#</t>
  </si>
  <si>
    <t>Total #</t>
  </si>
  <si>
    <t>10/30/2020 (Waitlist also sent)</t>
  </si>
  <si>
    <t>Q&amp;A Regarding Specific Programs</t>
  </si>
  <si>
    <t>If you're adding onto someone else's response, we suggest you indicate where your contribution begins with a //.</t>
  </si>
  <si>
    <r>
      <rPr>
        <sz val="11"/>
        <rFont val="Proxima Nova"/>
      </rPr>
      <t xml:space="preserve">Please </t>
    </r>
    <r>
      <rPr>
        <b/>
        <sz val="11"/>
        <rFont val="Proxima Nova"/>
      </rPr>
      <t>BOLD</t>
    </r>
    <r>
      <rPr>
        <sz val="11"/>
        <rFont val="Proxima Nova"/>
      </rPr>
      <t xml:space="preserve"> the program name.</t>
    </r>
  </si>
  <si>
    <t>Question</t>
  </si>
  <si>
    <t>Answer(s)</t>
  </si>
  <si>
    <t>Mississippi - Moonlighting</t>
  </si>
  <si>
    <t>3rd and 4th year moonlighting opportunities $100/hr for 8 hours over the weekend. Usually do EMU work. Never go over the 80 hours usually.</t>
  </si>
  <si>
    <t>Mississippi - What are you looking forward to seeing in the upcoming 5 years?</t>
  </si>
  <si>
    <t xml:space="preserve">New pediatric wing, new epilepsy faculty, opportunities for epilepsy research, new EMU, infusion center, and expanded NICU. </t>
  </si>
  <si>
    <t>Work-load/intensity of Nationwide Ped years? most large places are very intense but I didn't get this vibe from residents - any one else?</t>
  </si>
  <si>
    <t>I felt the vibe that they are kept busy but you are hardly ever alone/theres so much help</t>
  </si>
  <si>
    <t>Thanks everyone!</t>
  </si>
  <si>
    <r>
      <rPr>
        <sz val="8"/>
        <rFont val="Arial"/>
      </rPr>
      <t xml:space="preserve">what was interview day schedule for </t>
    </r>
    <r>
      <rPr>
        <b/>
        <sz val="9"/>
        <rFont val="Arial"/>
      </rPr>
      <t xml:space="preserve">CHLA </t>
    </r>
    <r>
      <rPr>
        <sz val="8"/>
        <rFont val="Arial"/>
      </rPr>
      <t>pediatrics(day1)?</t>
    </r>
  </si>
  <si>
    <t>Currently Scheduled Date</t>
  </si>
  <si>
    <t>Date You're Dropping</t>
  </si>
  <si>
    <t>Stats</t>
  </si>
  <si>
    <t>MD/DO/US IMG/non US IMG</t>
  </si>
  <si>
    <t>Resolved?</t>
  </si>
  <si>
    <t>UK</t>
  </si>
  <si>
    <t>11/11-11/12</t>
  </si>
  <si>
    <t xml:space="preserve">Scheduling conflict with other program </t>
  </si>
  <si>
    <t>UTMemphis</t>
  </si>
  <si>
    <t>12/11, 12/15</t>
  </si>
  <si>
    <t>11/18, 11/19</t>
  </si>
  <si>
    <t>Rainbow Babies</t>
  </si>
  <si>
    <t>12/17, 12/18</t>
  </si>
  <si>
    <t>IMG/non US</t>
  </si>
  <si>
    <t>Scheduling conflict with other program</t>
  </si>
  <si>
    <t>Nemours</t>
  </si>
  <si>
    <t>Phoenix Childrens</t>
  </si>
  <si>
    <t>1/7-8</t>
  </si>
  <si>
    <t>University of Florida</t>
  </si>
  <si>
    <t>1/11, 1/12</t>
  </si>
  <si>
    <t>IU</t>
  </si>
  <si>
    <t xml:space="preserve">UCI </t>
  </si>
  <si>
    <t xml:space="preserve">UCSD </t>
  </si>
  <si>
    <t xml:space="preserve">Einstein </t>
  </si>
  <si>
    <t>St. Louis</t>
  </si>
  <si>
    <t>1/1-2</t>
  </si>
  <si>
    <t>scheduling conflict with other program</t>
  </si>
  <si>
    <t>1/13, 1/14</t>
  </si>
  <si>
    <t>Tower</t>
  </si>
  <si>
    <t>Scheduling conflict</t>
  </si>
  <si>
    <t xml:space="preserve">UVA </t>
  </si>
  <si>
    <t>Mayo Clinic</t>
  </si>
  <si>
    <t>Couples match issue</t>
  </si>
  <si>
    <t>MCG</t>
  </si>
  <si>
    <t>UMKC</t>
  </si>
  <si>
    <t>12/10-12/11</t>
  </si>
  <si>
    <t xml:space="preserve">Scheduling conflict </t>
  </si>
  <si>
    <t>1/12, 1/13</t>
  </si>
  <si>
    <t>1/6, 1/7</t>
  </si>
  <si>
    <t>1/15, 1/19</t>
  </si>
  <si>
    <t>Jersey Shore</t>
  </si>
  <si>
    <t>Casewestern</t>
  </si>
  <si>
    <t>1/6, 1/8</t>
  </si>
  <si>
    <t xml:space="preserve">UPMC </t>
  </si>
  <si>
    <t xml:space="preserve">MD </t>
  </si>
  <si>
    <t>UNC Chapel Hill</t>
  </si>
  <si>
    <t>Dupont</t>
  </si>
  <si>
    <t>Instagram</t>
  </si>
  <si>
    <t>Twitter</t>
  </si>
  <si>
    <t xml:space="preserve">Other </t>
  </si>
  <si>
    <t>@Coloradopedsneuro</t>
  </si>
  <si>
    <t>@CHCOneuro</t>
  </si>
  <si>
    <t>Univeristy of North Carolina</t>
  </si>
  <si>
    <t>@UNCchildneuro</t>
  </si>
  <si>
    <t>@uncchildneuro</t>
  </si>
  <si>
    <t>@emorypedsneuro</t>
  </si>
  <si>
    <t>@Lurieneurology</t>
  </si>
  <si>
    <t>@VCU_Childneurores</t>
  </si>
  <si>
    <t>UC Irvine</t>
  </si>
  <si>
    <t>@ucichocpedsneuro</t>
  </si>
  <si>
    <t>Loma Linda (LLU)</t>
  </si>
  <si>
    <t>@lluchildneuro</t>
  </si>
  <si>
    <t>University of Alabama</t>
  </si>
  <si>
    <t>@uabchildneuro</t>
  </si>
  <si>
    <t>@uthscpedsneuro</t>
  </si>
  <si>
    <t xml:space="preserve">Univeristy of Texas, Houston </t>
  </si>
  <si>
    <t>@uthpediatricneurology</t>
  </si>
  <si>
    <t>@UTCHILDNEURO</t>
  </si>
  <si>
    <t>@iu_childneuro_ndd</t>
  </si>
  <si>
    <t>@mcw_peds_neuro</t>
  </si>
  <si>
    <t>@chpchildneuro</t>
  </si>
  <si>
    <t>@bmcchildneuro</t>
  </si>
  <si>
    <t>@bcmchildneuro</t>
  </si>
  <si>
    <t>@stanfordpedsneuro</t>
  </si>
  <si>
    <t>Children's National, DC</t>
  </si>
  <si>
    <t>@brainybearsdc</t>
  </si>
  <si>
    <t>@CNMCNeurology</t>
  </si>
  <si>
    <t>@louisvillechildneuro</t>
  </si>
  <si>
    <t>@UofLChildNeuro</t>
  </si>
  <si>
    <t>@vumcpedsneuro</t>
  </si>
  <si>
    <t>@yalepedsneuro</t>
  </si>
  <si>
    <t>Cincinnati Children's</t>
  </si>
  <si>
    <t>@cincychildneuro</t>
  </si>
  <si>
    <t>Univeristy of Mississippi</t>
  </si>
  <si>
    <t>@ummchildneurores</t>
  </si>
  <si>
    <t>@washu_pedsneuro</t>
  </si>
  <si>
    <t>@UCLApedsneuro</t>
  </si>
  <si>
    <t>@uclapedsneuro</t>
  </si>
  <si>
    <t>@pedsneuroutsw</t>
  </si>
  <si>
    <t>UT Dell Medical Center</t>
  </si>
  <si>
    <t>@PedNeuroscience</t>
  </si>
  <si>
    <t>University of Utah</t>
  </si>
  <si>
    <t>@utahpedsneuro</t>
  </si>
  <si>
    <t>Massachusetts General</t>
  </si>
  <si>
    <t>@MGHpedineuro</t>
  </si>
  <si>
    <t>@CHOPneuroresidency</t>
  </si>
  <si>
    <t xml:space="preserve">Nationwide Childrens </t>
  </si>
  <si>
    <t>@the_Brain_gang614</t>
  </si>
  <si>
    <t>@pedineurochiefs</t>
  </si>
  <si>
    <t>@bchneurores</t>
  </si>
  <si>
    <t>@chlachildneuro</t>
  </si>
  <si>
    <t>Residency Program Interest Events</t>
  </si>
  <si>
    <r>
      <rPr>
        <sz val="14"/>
        <color rgb="FFFFFFFF"/>
        <rFont val="Arial"/>
      </rPr>
      <t xml:space="preserve">Event calendar: </t>
    </r>
    <r>
      <rPr>
        <u/>
        <sz val="14"/>
        <color rgb="FF1155CC"/>
        <rFont val="Arial"/>
      </rPr>
      <t>https://t.co/E1rzgE2as8?amp=1</t>
    </r>
  </si>
  <si>
    <t>Program/Event</t>
  </si>
  <si>
    <t>Date</t>
  </si>
  <si>
    <t>Link</t>
  </si>
  <si>
    <t>UCLA Open House</t>
  </si>
  <si>
    <t>9/18 at 5pm</t>
  </si>
  <si>
    <t>Mayo Florida Open House</t>
  </si>
  <si>
    <t>10/01 at 5 pm eastern</t>
  </si>
  <si>
    <t>https://nemours-org.zoom.us/j/91725928066?#success</t>
  </si>
  <si>
    <t>Meeting ID: 917 2592 8066</t>
  </si>
  <si>
    <t>Password: 193376</t>
  </si>
  <si>
    <t>matchneuro link updates</t>
  </si>
  <si>
    <t>https://twitter.com/MatchNeuro</t>
  </si>
  <si>
    <t>https://www.instagram.com/matchneuro/</t>
  </si>
  <si>
    <t>x</t>
  </si>
  <si>
    <t>xx</t>
  </si>
  <si>
    <t>d</t>
  </si>
  <si>
    <t>Categorical</t>
  </si>
  <si>
    <t>Reserved</t>
  </si>
  <si>
    <t>Advanced</t>
  </si>
  <si>
    <t>2+ batches of interview invites sent?</t>
  </si>
  <si>
    <t>Two Applications? Ped+Neuro</t>
  </si>
  <si>
    <t>Number of Peds Beds</t>
  </si>
  <si>
    <t>ACGME Fellowships</t>
  </si>
  <si>
    <t>Non-ACGME Fellowships/Strengths</t>
  </si>
  <si>
    <t>Contact Information</t>
  </si>
  <si>
    <t>NO</t>
  </si>
  <si>
    <t>Movement disorders,</t>
  </si>
  <si>
    <t>Univ of California San Diego</t>
  </si>
  <si>
    <t>UCSF - SF</t>
  </si>
  <si>
    <t>YES - THREE</t>
  </si>
  <si>
    <t>UCSF - Oakland</t>
  </si>
  <si>
    <t>Pediatric Epilepsy</t>
  </si>
  <si>
    <t>216 (New tower will make it go up to &gt;270)</t>
  </si>
  <si>
    <t>Medical College of Georgia Program</t>
  </si>
  <si>
    <t>Michigan State/Helen  deVos children's</t>
  </si>
  <si>
    <t>2 (inaugural class)</t>
  </si>
  <si>
    <t>Clinical Neurophysiology, NM, Headache, stroke</t>
  </si>
  <si>
    <t>epilepsy, NM, MS, headache</t>
  </si>
  <si>
    <t>UT Southwestern Medical School Program</t>
  </si>
  <si>
    <t>KINDA (Need to submit peds app after child neuro interview invite)</t>
  </si>
  <si>
    <t>Headache, Epilepsy, Neurophys, Neuromuscular</t>
  </si>
  <si>
    <t>2021 Match Data</t>
  </si>
  <si>
    <r>
      <rPr>
        <u/>
        <sz val="10"/>
        <color rgb="FF1155CC"/>
        <rFont val="Arial"/>
      </rPr>
      <t>https://www.childneurologysociety.org/careers/getting-</t>
    </r>
    <r>
      <rPr>
        <u/>
        <sz val="10"/>
        <color rgb="FF1155CC"/>
        <rFont val="Arial"/>
      </rPr>
      <t xml:space="preserve"> in/training-programs#child</t>
    </r>
  </si>
  <si>
    <t>If anyone has access to domitiy and can add info!!</t>
  </si>
  <si>
    <t>Baylor College of Medicine</t>
  </si>
  <si>
    <t>Boston University Medical Center</t>
  </si>
  <si>
    <t>Case Western Reserve University/University Hospitals Cleveland Medical Center</t>
  </si>
  <si>
    <t>Children's Hospital of Philadelphia</t>
  </si>
  <si>
    <t>Children's Hospital/Beth Israel Deaconess Medical Center/Harvard Medical School</t>
  </si>
  <si>
    <t>Children's Mercy Hospital/University of Kansas Medical Center</t>
  </si>
  <si>
    <t>Children's National Medical Center/George Washington University</t>
  </si>
  <si>
    <t>Cincinnati Children's Hospital Medical Center</t>
  </si>
  <si>
    <t>Detroit Medical Center/Wayne State University</t>
  </si>
  <si>
    <t>Duke University Hospital</t>
  </si>
  <si>
    <t>Emory University School of Medicine</t>
  </si>
  <si>
    <t>Indiana University School of Medicine</t>
  </si>
  <si>
    <t>Johns Hopkins University</t>
  </si>
  <si>
    <t>Loma Linda University Health Education Consortium</t>
  </si>
  <si>
    <t>Louisiana State University</t>
  </si>
  <si>
    <t>Massachusetts General Hospital</t>
  </si>
  <si>
    <t>Mayo Clinic College of Medicine and Science (Jacksonville)</t>
  </si>
  <si>
    <t>Mayo Clinic College of Medicine and Science (Rochester)</t>
  </si>
  <si>
    <t>McGaw Medical Center of Northwestern University</t>
  </si>
  <si>
    <t>Medical College of Wisconsin Affiliated Hospitals</t>
  </si>
  <si>
    <t>Medical University of South Carolina</t>
  </si>
  <si>
    <t>Montefiore Medical Center/Albert Einstein College of Medicine</t>
  </si>
  <si>
    <t>National Capital Consortium</t>
  </si>
  <si>
    <t>Nationwide Children's Hospital/Ohio State University</t>
  </si>
  <si>
    <t>New York Presbyterian Hospital (Columbia Campus)</t>
  </si>
  <si>
    <t>New York Presbyterian Hospital (Cornell Campus)</t>
  </si>
  <si>
    <t>NYU Grossman School of Medicine</t>
  </si>
  <si>
    <t>Rutgers New Jersey Medical School</t>
  </si>
  <si>
    <t>Sidney Kimmel Medical College at Thomas Jefferson University/DuPont Hospital for Children</t>
  </si>
  <si>
    <t>Spectrum Health/Michigan State University</t>
  </si>
  <si>
    <t>St Louis University School of Medicine</t>
  </si>
  <si>
    <t>Stanford Health Care-Sponsored Stanford University</t>
  </si>
  <si>
    <t>Stony Brook Medicine/University Hospital</t>
  </si>
  <si>
    <t>SUNY Health Science Center at Brooklyn</t>
  </si>
  <si>
    <t>UCLA David Geffen School of Medicine/UCLA Medical Center</t>
  </si>
  <si>
    <t>University at Buffalo</t>
  </si>
  <si>
    <t>University of Alabama Medical Center</t>
  </si>
  <si>
    <t>University of Arkansas for Medical Sciences</t>
  </si>
  <si>
    <t>University of California (San Diego) Medical Center</t>
  </si>
  <si>
    <t>University of California (San Francisco)</t>
  </si>
  <si>
    <t>University of Chicago</t>
  </si>
  <si>
    <t>University of Florida College of Medicine</t>
  </si>
  <si>
    <t>University of Iowa Hospitals and Clinics</t>
  </si>
  <si>
    <t>University of Kentucky College of Medicine</t>
  </si>
  <si>
    <t>University of Louisville School of Medicine</t>
  </si>
  <si>
    <t>University of Michigan Health System</t>
  </si>
  <si>
    <t>University of Mississippi Medical Center</t>
  </si>
  <si>
    <t>University of New Mexico School of Medicine</t>
  </si>
  <si>
    <t>University of North Carolina Hospitals</t>
  </si>
  <si>
    <t>University of Puerto Rico</t>
  </si>
  <si>
    <t>University of Texas at Austin Dell Medical School</t>
  </si>
  <si>
    <t>University of Texas Health Science Center at Houston</t>
  </si>
  <si>
    <t>University of Texas Southwestern Medical Center</t>
  </si>
  <si>
    <t>University of Utah Health</t>
  </si>
  <si>
    <t>University of Virginia Medical Center</t>
  </si>
  <si>
    <t>University of Wisconsin Hospitals and Clinics</t>
  </si>
  <si>
    <t>UPMC Medical Education</t>
  </si>
  <si>
    <t>Vanderbilt University Medical Center</t>
  </si>
  <si>
    <t>Virginia Commonwealth University Health System</t>
  </si>
  <si>
    <t>Wake Forest University School of Medicine</t>
  </si>
  <si>
    <t>Washington University/B-JH/SLCH Consortium</t>
  </si>
  <si>
    <t>Yale-New Haven Hospital</t>
  </si>
  <si>
    <t>Zucker School of Medicine at Hofstra/Northwell at Cohen Children's Medical Center</t>
  </si>
  <si>
    <t>You cannot beat the kindness of the people here! On both gen peds and child neuro sides, these are some of the nicest doctors you'll ever work with, very committed to teaching and patient care. Children's of AL is one of the top children's hospitals in the country. It is a BEAUTIFUL facility, especially the gen peds resident workroom. They spoil the peds residents honestly, but they are the type of residents that really look out for each other. On multiple occasions I saw residents stay late to help their friends finish notes or admit patients on call. From the neuro perspective, the Child Neuro fellows work really hard but learn a ton. They are treated like peers by the child neuro faculty and given full autonomy in patient care. You truly see everything at Children's of AL because we are the only pediatric hospital in the state and care for a lot of patients in MS, FL, GA and TN too. The adult neuro program is also very very strong with some of the best teachers I've ever had on faculty. During the adult neuro year, you work in UAB's University Hospital, which is connected to Children's by walkways. You also spend a little time at the VA which is literally next to University Hospital so you aren't driving all over town. Finally, Birmingham is THE BEST. You have one of the best food scenes in the South (seriously above it's weightclass for size in food and brewery options) without the craziness of big big city traffic and living cost. I pay $815/mo for a one bedroom townhouse 5 mins from the hospital :) We have great hiking, shopping, arts scenes, and community. Promise you'll love it!</t>
  </si>
  <si>
    <t xml:space="preserve">Child Neuro is only one consult service.  You work hard (but learn a lot and balance is there). </t>
  </si>
  <si>
    <t>-So many "famous" sub-specialists, most prominantly in neonatal neurology (which was founded at UCSF!), vascular and headache, but also strong faculty in everything else 
-Flex res program allows for 6 months of protected research (can do more) or quality improvement/advocacy project
-The training you get in the adult neuro year cannot be beat: you get to rotate at some of UCSFs best hospitals, including the best VA in the country and SFs safety net/county hospital (SFGH, which is such an incredible place to be at and participate in social justice work), opportunity to senior
-Also do child neuro clinic at the county hospital where you can focus on health disparities in neurology
-UCSF has strong representation in NeuroEquity group, making moves at the residency level
-Audrey Foster-Barber (PD) is literally the best and the nicest most supportive human being. I want to be her x1000
-SF is such a wonderful place to live</t>
  </si>
  <si>
    <t>Expensive (see below), although due to COVID, many tech people are leaving the city to work from Tahoe so prices have dropped significantly. Most places for rent are offering a free first/second month because it is a renters market. Now is the time to move to SF if there ever was one!</t>
  </si>
  <si>
    <t>-GREAT mentorship here
-many sub-specialists who are leaders in their field
-super exciting Child Neuro research going on here (like the first CAR T trial for DIPG!)
-LPCH is partnered with a FQHC that cares for a lot of patients from underserved communities in this area
-excellent opportunities for research, whether it be basic science or community health-centered research/more qualitative studies
-very supportive Child Neuro program that gives you lots of freedom to design your own schedule and electives
-Stanford's Peds Advocacy program is incredible, and it's taken off within the past year but has always been really active with programming in the community
-incredible multi-disciplinary teams at LPCH
-NorCal nature, cities, and sunshine!
-People are unbeatable - so friendly and supportive
-Free breakfast and lunch at morning reports and lunch conferences</t>
  </si>
  <si>
    <t>-higher cost of living than most places
-tough to really experience the area without a car (as opposed to places like NY)
-Palo Alto is an expensive town (re: food, entertainment) BUT San Jose and SF are nearby and less expensive!</t>
  </si>
  <si>
    <t>I know cost of living is a huge issue when people come out to the Bay Area from other cheaper-to-live places, but please know that there ARE tons of less-expensive housing options. Stanford does a great job with subsidized housing, but there are also non-Stanford options out there, if you look hard enough! The office of Graduate Medical Education also has hosted a housing email list every year for places that have open spots, as there are houses traditionally "handed down" among residents year to year. My own personal example: my boyfriend owns our home but we rent out a room to an OBGYN intern for $1200/month, which is super competitive for the size/location of our house!</t>
  </si>
  <si>
    <t>Really good autonomy, very friendly program, PD makes an actual effort to keep people from being overworked, primary service for epilepsy monitoring unit as well as consulting service for lots of cool obscurities, adult neuroscience program is very well established. Lexington has a very low cost of living (I have 1 roommate and only pay $425/mo to live in a 2 BR house with a big yard and walk 10 mins to the hospital). They are hiring a faculty member who will do lots of neurogenetics. Gigantic brand new NICU where you will rotate through as a peds resident, and also see lots of patients in as a child neuro resident. Child neuro residents only take home call. They also have their own in house child neurology pharmacist and nurse who round with the team every day and are massively helpful!</t>
  </si>
  <si>
    <t>Awesome people, really cool PDs who care about you and life outside of medicine, #1 in adult neuro so lots of top notch neuro training during adult years too, research heavy (if you want research), really good size program -- work really hard, but not totally insane. The peds PD is great also and is someone you'd be able to go to for anything. Free lunch on service. Really affordable city!! Baltimore has such a charm and the neighborhoods around Hopkins are great to live in (Fells Point, Canton, around Patterson Park)</t>
  </si>
  <si>
    <t>Kennedy Krieger is right there, so they take a lot of the interesting neurodevelopmental cases leaving not many for the child neurology residents. No windows in the team room</t>
  </si>
  <si>
    <t>Just a preference thing: it is falls more under the Neuro department than peds and follows all neuro noon conferences. You will be a senior on the adult neuro services</t>
  </si>
  <si>
    <t xml:space="preserve">Can't say enough about the people! Residents loved teaching, the program director Dr. Leber genuinely cares about his residents and students. Not my home program but got to do a rotation here and they all really made me feel at home. Subspecialists in virtually every field with lots of multisciplinary clinic approaches. Lots of second opinions from other regional children's hospitals. Ann Arbor rocks if you like the outdoors and the big ten vibes of a college town, and close enough to DTW if you fly a lot! </t>
  </si>
  <si>
    <t xml:space="preserve">Winters are cold. Ann Arbor is pretty expensive compared to the rest of the midwest. </t>
  </si>
  <si>
    <t>The windows in the fall are magical. Thus the Arbor</t>
  </si>
  <si>
    <t>- The opportunities here are INCREDIBLE. Very big, dynamic program with an extremely busy pediatric neurology service. High-volume, high-acuity children's hospital where you can see extremely rare pathologies and lots of bread and butter conditions as well. 
- Extremely strong in both pediatrics AND adult neurology programs. I would say both are equally good, compared to some programs where one is stronger than the other.
- Amazing, diverse, well-rounded residents who are very smart and professional (so some can seem intimidating at first), but then also friendly and welcoming. 
- Faculty is also awesome and very approachable! Very large-sized faculty with every peds neuro specialty you could dream of. 
- One of the best (and one of few) neonatal neurology programs in the country with a VERY large NICU. 
- Very strong epilepsy program and big EMU. 
-Tons of fellowships and will prioritize their residents to stay if you are interested! Another amazing advantage about the program is that WashU has trained a large number of the leaders (including various current peds neuro PDs) in the field, and is extremely well connected. So they can easily help you find a great job or fellowship opportunity at another institution as well. 
-St. Louis is a great Midwestern city to live in - diverse, affordable, family-friendly with very good school districts, excellent food, tons of things to do.</t>
  </si>
  <si>
    <t>- Parking is far away (~10-15 minute walk to SLCH from garage) and expensive! But apparently you get to park in a closer garage when on call. 
- If you aren't into research then their very research-heavy approach / vibe might not be the right fit for you. I have heard some residents say that no one will force you to do research if you don't want to and people will be understanding about it, but research is clearly very important her. 
-I've heard rumors from residents that a couple years back people used to feel "overworked" - however they said this is not the case anymore as they recently changed their call schedule. Just something to keep in mind. 
-More of a hierarchy-based relationship between residents, fellows, and attendings. This can vary based on the physician. I saw some attendings are on a first name basis with residents and are more laid back than others
- STL does not have strong public transportation. You will need a car and will likely be driving everywhere</t>
  </si>
  <si>
    <t>Adult neuro is all in 1 year (PGY-3), can be a pro or con based on your own opinions of that</t>
  </si>
  <si>
    <r>
      <rPr>
        <sz val="10"/>
        <rFont val="Proxima Nova"/>
      </rPr>
      <t xml:space="preserve">Really lovely faculty here in both ped's, CN and adult neuro. Mostly young faculty who go by their first name. It's a smaller CN program with a strong emphasis on autonomy, individualized attention and personalized career development, with a </t>
    </r>
    <r>
      <rPr>
        <b/>
        <sz val="10"/>
        <rFont val="Proxima Nova"/>
      </rPr>
      <t>very</t>
    </r>
    <r>
      <rPr>
        <sz val="10"/>
        <rFont val="Proxima Nova"/>
      </rPr>
      <t xml:space="preserve"> flexible residency schedule (allowing you to mix/match your schedule, make your own rotations, etc). The CN folks here will absolutely spoil you with attention and resources, though they do have high expectations. OHSU and Doernbecher's is beautiful, and Portland is absolutely gorgeous with lots of great food, wonderful outdoors activities, lots to do in the city (shopping, museums, theaters, famous book stores, etc).  </t>
    </r>
  </si>
  <si>
    <t xml:space="preserve">Because you're the only resident per year there is a LOT of call relative to other programs with more residents. However, it is home call and the volume of patient calls per night are actually quite low and you are practically NEVER actually called to the hospital, and not infrequently will get no calls per shift. The attendings are also very supportive and are happy to help write notes/support you if things get crazy, which is not terribly often. </t>
  </si>
  <si>
    <t xml:space="preserve">Super friendly and chill faculty. PD very nice and relaxed. Residents enjoy each others time and get along well. Houston is very fair pricing for living. </t>
  </si>
  <si>
    <t xml:space="preserve">                                                           </t>
  </si>
  <si>
    <t># Spots</t>
  </si>
  <si>
    <t>Separate Peds App?</t>
  </si>
  <si>
    <t>Interview Structure</t>
  </si>
  <si>
    <t>Hotel?</t>
  </si>
  <si>
    <t>Dinner? (Day 0/1/2 if known)</t>
  </si>
  <si>
    <t xml:space="preserve">Interview Dates Offered </t>
  </si>
  <si>
    <t>N</t>
  </si>
  <si>
    <t>1 day</t>
  </si>
  <si>
    <t>Y</t>
  </si>
  <si>
    <t>2019-20: 11/07, 11/14, 11/21</t>
  </si>
  <si>
    <t>1.5 days</t>
  </si>
  <si>
    <t>11/1&amp;2, 12/6&amp;7, 12/13&amp;14, 1/3&amp;4, 1/10&amp;11,  1/17&amp;18, 1/24&amp;25, 2/7&amp;8; also offerred to allow other date suggestions!</t>
  </si>
  <si>
    <t>discount</t>
  </si>
  <si>
    <t>0 -peds, 1, -CN</t>
  </si>
  <si>
    <t>2019-20: 11/1, 11/15, 11/22, 12/13, 12/20, 1/10</t>
  </si>
  <si>
    <t>2 day</t>
  </si>
  <si>
    <t>11/13/18, 12/4/18, 12/18/18, 1/8/2019</t>
  </si>
  <si>
    <t>2 days</t>
  </si>
  <si>
    <t>November 1st until January 31th. Peds interviews Tuesdays and Thursdays, child neuro on the respective Wednesday or Friday</t>
  </si>
  <si>
    <t>2day</t>
  </si>
  <si>
    <t>Happy hr</t>
  </si>
  <si>
    <t>11/13-14, 11/16-17, 11/20-21, 1/15-16</t>
  </si>
  <si>
    <t>2019-20 Child neuro: 11/7, 11/8, 11/14, 11/21, 12/12, 12/19, 1/2, 1/9 (Peds dates separate)</t>
  </si>
  <si>
    <t>3 (2 SF peds, 1 CHO peds)</t>
  </si>
  <si>
    <t>CN1</t>
  </si>
  <si>
    <t>2019-20: 11/13-14, 12/4-5, 1/15-16</t>
  </si>
  <si>
    <t>1 day interview</t>
  </si>
  <si>
    <t>N/stay with resident</t>
  </si>
  <si>
    <t>CN0, P0/1</t>
  </si>
  <si>
    <t>2019-20: 10/30, 11/6, 11/13, 11/20, 12/5, 12/11, 12/18</t>
  </si>
  <si>
    <t>1 night</t>
  </si>
  <si>
    <t>Y + happy hour</t>
  </si>
  <si>
    <t>Discount</t>
  </si>
  <si>
    <t xml:space="preserve">11/19&amp;20, 11/26&amp;27, 12/5&amp;6, 12/17&amp;18, 1/14&amp;15 </t>
  </si>
  <si>
    <t>N, "As of the 2020-2021 interview season, you only need to apply to the child neurology categorical track to be considered for the categorical position."</t>
  </si>
  <si>
    <t>Y (1)</t>
  </si>
  <si>
    <t>2019-20: 10/16-17, 11/21-22, 12/12-13</t>
  </si>
  <si>
    <t>2019-20: 10/24, 10/31, 11/21, 12/5, 12/12, 1/9</t>
  </si>
  <si>
    <t>Y
0: peds; 1: adult/child neuro</t>
  </si>
  <si>
    <t>2019-20: 10/31-11/1, 11/7-8, 11/21-22, 12/12-13, 12/19-20</t>
  </si>
  <si>
    <t>2 day interview; 7x30min interviews with neuro</t>
  </si>
  <si>
    <t>2019-20: 10/30-31, 11/6-7, 11/13-14, 12/11-12</t>
  </si>
  <si>
    <t>2019-20: 10/28, 11/4, 11/18, 11/25, 12/2, 12/16</t>
  </si>
  <si>
    <t>1 day (new this year)</t>
  </si>
  <si>
    <t>Y Day 0</t>
  </si>
  <si>
    <t>2019-20: 10/15, 10/22, 10/29, 11/12, 11/19, 11/26, 12/3</t>
  </si>
  <si>
    <t>2019-20: 30; November 6, 13; December 18, January 15</t>
  </si>
  <si>
    <t>2019-20: 11/21-22, 12/5-6, 1/9-10</t>
  </si>
  <si>
    <t>P1, CN2</t>
  </si>
  <si>
    <t>12/9/20, 12/11/20, 1/4/20, 1/13/20, 1/15/20, 1/21/20, 1/25/20</t>
  </si>
  <si>
    <t>10/31-11/1, 11/7-8, 11/14-15, 11/28-29, 12/12-13</t>
  </si>
  <si>
    <t>CN0, P1</t>
  </si>
  <si>
    <t>2019-20: 11/14-15, 11/21-22, 12/5-6, 12/12-13</t>
  </si>
  <si>
    <t xml:space="preserve">Y </t>
  </si>
  <si>
    <t>Y; with peds</t>
  </si>
  <si>
    <t>2019-20: 10/17-18, 10/30, 11/6, 11/7-8, 11/14-15, 11/18, 12/4, 12/12-13</t>
  </si>
  <si>
    <t>INCOMPLETE 2019-20 DATES: 10/30-31, 11/13-14, 12/12-13, 12/18-19</t>
  </si>
  <si>
    <t>1 day Pediatrics and 1 day Child Neurology</t>
  </si>
  <si>
    <t xml:space="preserve">Y and $300 travel reimbursment </t>
  </si>
  <si>
    <t xml:space="preserve">Yes, both peds and neuro.
</t>
  </si>
  <si>
    <t>2019-20: 10/14-15, 10/21-22, 10/22-23, 10/28-29, 10/29-30, 11/4-5, 11/5-6, 11/11-12, 11/12-13, 11/18-19, 11/19-20, 12/3-4, 12/9-10, 12/10-11, 01/6-7, 01/7-8</t>
  </si>
  <si>
    <t>2019-20: 10/28-29, 11/4-5, 11/11-12, 11/18-19, 11/25-26, 12/2-3</t>
  </si>
  <si>
    <t>Wednesdays: 10/24, 11/7, 11/14, 11/28, 12/5, 12/12, 12/19, 1/9, 1/16</t>
  </si>
  <si>
    <t>2019-20: 10/28, 11/21, 12/12, 1/16</t>
  </si>
  <si>
    <t>2019-20: 10/14-15, 11/04-05, 11/18-19, 12/3</t>
  </si>
  <si>
    <t>Y for Adv, N for Cat</t>
  </si>
  <si>
    <t>2019-20: 11/6, 11/13, 1/8</t>
  </si>
  <si>
    <t>2019-20: 10/16, 10/23, 10/30, 11/6, 11/13, 11/20, 12/4, 12/11, 12/18, 1/8, 1/15</t>
  </si>
  <si>
    <t>incomplete 2019-20: 11/20-21, 12/10-11, 12/17-18, 1/15-16</t>
  </si>
  <si>
    <t>N 
(email confirmed)</t>
  </si>
  <si>
    <t>2019-20: 10/31, 11/5, 11/11, 11/19, 11/22, 11/26, 12/3, 12/6, 12/10, 12/13</t>
  </si>
  <si>
    <t>2019-20: 11/13, 11/20</t>
  </si>
  <si>
    <t>2019-20: 10/11, 1/10 1/17, 1/24, 1/31</t>
  </si>
  <si>
    <t xml:space="preserve">2019-20: Neurology interview dates are currently available: Thursday, 11/7/19, or 11/14/19, 12/12/19 or 12/19/19, 1/09/20 or 1/16/20.
The General Pediatric program is interviewing on the following Wednesdays: 11/6, 13, 20, 12/4, 11, 18, 1/1/20, 8, 15 and the following Fridays: 11/8, 15, 22, 12/6, 20, 1/3/20, 10, 17. </t>
  </si>
  <si>
    <t>2020-21: 10/28, 11/10, 11/17, 12/1, 12/8, 12/15, 1/5 (Gen peds the following Weds)</t>
  </si>
  <si>
    <t>Y (one peds, one child neuro)</t>
  </si>
  <si>
    <t>2019-20: 10/28-29, 11/4-5, 11/11-12, 11/18-19, 12/2-3, 12/9-10, 12/16-17</t>
  </si>
  <si>
    <t>2019-20: 11/08, 11/22, 12/06, 1/10</t>
  </si>
  <si>
    <t>P0, CN1</t>
  </si>
  <si>
    <t>2019-20: Wed Oct 29 - Jan 7 (except for Thanksgiving/Christmas week) with peds days tues/thurs</t>
  </si>
  <si>
    <t>Y, Day 0</t>
  </si>
  <si>
    <t>2019-20: Oct 16/17, Oct 30/Nov 1, Nov 6-8, Nov 13-15, Nov 20-22, Dec 4-6, Dec 11-13, Dec 18/19, Jan 8-10</t>
  </si>
  <si>
    <t>10/30-31, 11/6-7, 12/11-12, 12/18-19, 1/8-9</t>
  </si>
  <si>
    <t>1CN + 1NDD</t>
  </si>
  <si>
    <t>2019-20: 11/4, 11/5, 11/11, 11/12, 11/18, 11/19, 11/25, 11/26, 12/2, 12/3, 12/9, 12/10, 12/16, 12/17</t>
  </si>
  <si>
    <t>Yes, 0 &amp; 1 (order depends on schedule)</t>
  </si>
  <si>
    <t>2019-20: 11/6, 11/13, 11/20, 12/4, 12/11, 12/18, 1/8  (peds on corresponding Tues/Thurs)</t>
  </si>
  <si>
    <t>2019-20: 11/21/2019</t>
  </si>
  <si>
    <t>2019-20: 10/28-29, 11/11-12, 11/25-26 for CN/NDD combined, 11/4-5, 11/18-19, 12/9-10, 12/16-17 for just CN</t>
  </si>
  <si>
    <t>2019-20: 01/10</t>
  </si>
  <si>
    <t>2019-20: 11/7, 11/14, 11/21, 12/19, 1/16, 1/23</t>
  </si>
  <si>
    <t>2019-20: 10/21, 10/29, 11/5, 11/7, 11/11, 11/12, 11/18, 12/5, 12/16, 12/17, 1/6, 1/7, 1/13, 1/14, 1/16</t>
  </si>
  <si>
    <t>2019-20: 10/29, 11/5, 11/12, 12/3, 12/16-17, 1/7. Except for 12/17, the dates give you options to interview with peds on the mon or wed before</t>
  </si>
  <si>
    <t>2019-20: 10/29-30, 11/5-6, 11/12-13, 12/3-4, 12/10-11, 12/17-18</t>
  </si>
  <si>
    <t>4/1NDD</t>
  </si>
  <si>
    <t>2019-20: 10/29-30, 10/31-11/1, 11/4-5, 11/11-12, 11/14-15, 11/18-19, 12/2-3, 12/16-17, 1/13-14, 1/16-17, 1/30-31</t>
  </si>
  <si>
    <t>3 Cat, 2 NSC, 2 NDD</t>
  </si>
  <si>
    <t>2019-20: 11/12-13, 11/19-20, 12/3-4, 12/10-11, 1/7-8, 1/14-15, 1/21-22</t>
  </si>
  <si>
    <t>2019-20: 10/11, 10/18, 11/1, 11/15, 11/22, 12/13, 1/3, 1/8, 1/10</t>
  </si>
  <si>
    <t>2019-20: 11/8, 11/11, 11/12, 11/19, 11/25, 11/26, 12/2, 12/6, 12/10, 12/16, 12/17, 1/6, 1/13</t>
  </si>
  <si>
    <t>f</t>
  </si>
  <si>
    <t>2019-20: 10/16-17, 11/7-8, 11/19-20, 11/20-21, 12/12-13, 1/9-10</t>
  </si>
  <si>
    <t>P=T/Th, N=2</t>
  </si>
  <si>
    <t>2019-20: 10/10-11, 10/28-11/1 (every pair), 11/06-07, 11/07-08, 11/12-13, 11/18-22 (every pair), 12/2-3, 12/11-12, 12/18-19, 12/19-20, 1/2-3, 1/6-7</t>
  </si>
  <si>
    <t>2019-20: 11/1, 11/15, 12/13 [incomplete?]</t>
  </si>
  <si>
    <t xml:space="preserve">2019-20: 10/17-18, 10/24-25, 11/7-8, 11/21-22, 12/5-6, 12/12-13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</si>
</sst>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mm/dd"/>
    <numFmt numFmtId="165" formatCode="&quot;$&quot;#,##0.00"/>
    <numFmt numFmtId="166" formatCode="m/d"/>
    <numFmt numFmtId="167" formatCode="m/d/yy"/>
    <numFmt numFmtId="168" formatCode="0.0"/>
    <numFmt numFmtId="169" formatCode="m\-d"/>
  </numFmts>
  <fonts count="133">
    <font>
      <sz val="10"/>
      <color rgb="FF000000"/>
      <name val="Arial"/>
    </font>
    <font>
      <sz val="10"/>
      <name val="Arial"/>
    </font>
    <font>
      <b/>
      <sz val="24"/>
      <name val="Times New Roman"/>
    </font>
    <font>
      <sz val="10"/>
      <name val="Times New Roman"/>
    </font>
    <font>
      <b/>
      <sz val="12"/>
      <name val="Arial"/>
    </font>
    <font>
      <sz val="12"/>
      <color rgb="FF990000"/>
      <name val="Arial"/>
    </font>
    <font>
      <u/>
      <sz val="12"/>
      <color rgb="FF0000FF"/>
      <name val="Arial"/>
    </font>
    <font>
      <sz val="12"/>
      <name val="Arial"/>
    </font>
    <font>
      <u/>
      <sz val="12"/>
      <color rgb="FF85200C"/>
      <name val="Arial"/>
    </font>
    <font>
      <u/>
      <sz val="12"/>
      <color rgb="FF0000FF"/>
      <name val="Arial"/>
    </font>
    <font>
      <i/>
      <sz val="12"/>
      <color rgb="FF000000"/>
      <name val="Arial"/>
    </font>
    <font>
      <i/>
      <u/>
      <sz val="12"/>
      <color rgb="FF1155CC"/>
      <name val="Arial"/>
    </font>
    <font>
      <u/>
      <sz val="12"/>
      <color rgb="FF0000FF"/>
      <name val="Arial"/>
    </font>
    <font>
      <u/>
      <sz val="12"/>
      <color rgb="FF1155CC"/>
      <name val="Arial"/>
    </font>
    <font>
      <b/>
      <sz val="12"/>
      <color rgb="FF990000"/>
      <name val="Roboto"/>
    </font>
    <font>
      <i/>
      <sz val="10"/>
      <color rgb="FF000000"/>
      <name val="Arial"/>
    </font>
    <font>
      <b/>
      <sz val="10"/>
      <color rgb="FFFF0000"/>
      <name val="Roboto"/>
    </font>
    <font>
      <b/>
      <sz val="10"/>
      <name val="Arial"/>
    </font>
    <font>
      <b/>
      <sz val="10"/>
      <color rgb="FF85200C"/>
      <name val="Arial"/>
    </font>
    <font>
      <sz val="10"/>
      <name val="Arial"/>
    </font>
    <font>
      <b/>
      <sz val="14"/>
      <name val="Arial"/>
    </font>
    <font>
      <b/>
      <sz val="10"/>
      <name val="Arial"/>
    </font>
    <font>
      <b/>
      <sz val="18"/>
      <name val="Arial"/>
    </font>
    <font>
      <u/>
      <sz val="10"/>
      <name val="Arial"/>
    </font>
    <font>
      <u/>
      <sz val="10"/>
      <name val="Arial"/>
    </font>
    <font>
      <u/>
      <sz val="10"/>
      <name val="Arial"/>
    </font>
    <font>
      <u/>
      <sz val="10"/>
      <name val="Arial"/>
    </font>
    <font>
      <u/>
      <sz val="10"/>
      <name val="Arial"/>
    </font>
    <font>
      <b/>
      <sz val="11"/>
      <name val="Arial"/>
    </font>
    <font>
      <sz val="10"/>
      <name val="Proxima Nova"/>
    </font>
    <font>
      <sz val="10"/>
      <name val="Proxima Nova"/>
    </font>
    <font>
      <sz val="11"/>
      <color rgb="FF000000"/>
      <name val="Proxima Nova"/>
    </font>
    <font>
      <b/>
      <sz val="12"/>
      <name val="Arial"/>
    </font>
    <font>
      <b/>
      <sz val="12"/>
      <color rgb="FF000000"/>
      <name val="Arial"/>
    </font>
    <font>
      <b/>
      <sz val="8"/>
      <color rgb="FF000000"/>
      <name val="Arial"/>
    </font>
    <font>
      <sz val="8"/>
      <name val="Arial"/>
    </font>
    <font>
      <sz val="8"/>
      <name val="Arial"/>
    </font>
    <font>
      <sz val="9"/>
      <name val="Arial"/>
    </font>
    <font>
      <u/>
      <sz val="10"/>
      <color rgb="FF000000"/>
      <name val="Arial"/>
    </font>
    <font>
      <b/>
      <sz val="10"/>
      <color rgb="FF050505"/>
      <name val="System-ui"/>
    </font>
    <font>
      <u/>
      <sz val="10"/>
      <color rgb="FF000000"/>
      <name val="Arial"/>
    </font>
    <font>
      <u/>
      <sz val="10"/>
      <color rgb="FF000000"/>
      <name val="Arial"/>
    </font>
    <font>
      <sz val="8"/>
      <color rgb="FF4A86E8"/>
      <name val="Arial"/>
    </font>
    <font>
      <sz val="8"/>
      <color rgb="FF000000"/>
      <name val="Arial"/>
    </font>
    <font>
      <sz val="10"/>
      <color rgb="FF000000"/>
      <name val="Arial"/>
    </font>
    <font>
      <b/>
      <sz val="8"/>
      <name val="Arial"/>
    </font>
    <font>
      <b/>
      <i/>
      <u/>
      <sz val="14"/>
      <name val="Arial"/>
    </font>
    <font>
      <u/>
      <sz val="8"/>
      <color rgb="FF1155CC"/>
      <name val="Arial"/>
    </font>
    <font>
      <sz val="10"/>
      <name val="Arial"/>
    </font>
    <font>
      <u/>
      <sz val="8"/>
      <color rgb="FF0000FF"/>
      <name val="Arial"/>
    </font>
    <font>
      <b/>
      <sz val="8"/>
      <name val="Arial"/>
    </font>
    <font>
      <sz val="9"/>
      <name val="Arial"/>
    </font>
    <font>
      <u/>
      <sz val="8"/>
      <color rgb="FF0000FF"/>
      <name val="Arial"/>
    </font>
    <font>
      <sz val="8"/>
      <color rgb="FF222222"/>
      <name val="Arial"/>
    </font>
    <font>
      <sz val="8"/>
      <color rgb="FF000000"/>
      <name val="Roboto"/>
    </font>
    <font>
      <u/>
      <sz val="8"/>
      <color rgb="FF0000FF"/>
      <name val="Arial"/>
    </font>
    <font>
      <sz val="10"/>
      <color rgb="FF000000"/>
      <name val="Roboto"/>
    </font>
    <font>
      <u/>
      <sz val="8"/>
      <color rgb="FF1155CC"/>
      <name val="Arial"/>
    </font>
    <font>
      <sz val="9"/>
      <color rgb="FF000000"/>
      <name val="Roboto"/>
    </font>
    <font>
      <u/>
      <sz val="8"/>
      <name val="Arial"/>
    </font>
    <font>
      <b/>
      <sz val="10"/>
      <name val="Arial"/>
    </font>
    <font>
      <sz val="8"/>
      <color rgb="FF1D2228"/>
      <name val="&quot;Helvetica Neue&quot;"/>
    </font>
    <font>
      <sz val="10"/>
      <name val="Arial"/>
    </font>
    <font>
      <sz val="7"/>
      <name val="Arial"/>
    </font>
    <font>
      <sz val="11"/>
      <color rgb="FF555555"/>
      <name val="&quot;Open Sans&quot;"/>
    </font>
    <font>
      <sz val="11"/>
      <color rgb="FF000000"/>
      <name val="&quot;Open Sans&quot;"/>
    </font>
    <font>
      <u/>
      <sz val="8"/>
      <color rgb="FF1155CC"/>
      <name val="Arial"/>
    </font>
    <font>
      <u/>
      <sz val="8"/>
      <color rgb="FF1155CC"/>
      <name val="Arial"/>
    </font>
    <font>
      <b/>
      <u/>
      <sz val="8"/>
      <color rgb="FF0000FF"/>
      <name val="Arial"/>
    </font>
    <font>
      <u/>
      <sz val="8"/>
      <color rgb="FF0000FF"/>
      <name val="Arial"/>
    </font>
    <font>
      <sz val="9"/>
      <color rgb="FF000000"/>
      <name val="Arial"/>
    </font>
    <font>
      <b/>
      <i/>
      <sz val="10"/>
      <name val="Arial"/>
    </font>
    <font>
      <b/>
      <i/>
      <sz val="10"/>
      <name val="Arial"/>
    </font>
    <font>
      <b/>
      <sz val="10"/>
      <color rgb="FFFFFFFF"/>
      <name val="Arial"/>
    </font>
    <font>
      <b/>
      <sz val="10"/>
      <color rgb="FF000000"/>
      <name val="Arial"/>
    </font>
    <font>
      <b/>
      <sz val="10"/>
      <color rgb="FFFF0000"/>
      <name val="Arial"/>
    </font>
    <font>
      <b/>
      <sz val="10"/>
      <name val="Arial"/>
    </font>
    <font>
      <sz val="10"/>
      <color rgb="FF999999"/>
      <name val="Arial"/>
    </font>
    <font>
      <b/>
      <sz val="10"/>
      <name val="Proxima Nova"/>
    </font>
    <font>
      <strike/>
      <sz val="10"/>
      <name val="Proxima Nova"/>
    </font>
    <font>
      <i/>
      <sz val="11"/>
      <color rgb="FF3C4043"/>
      <name val="Roboto"/>
    </font>
    <font>
      <sz val="10"/>
      <color rgb="FF000000"/>
      <name val="Proxima Nova"/>
    </font>
    <font>
      <sz val="11"/>
      <name val="Arial"/>
    </font>
    <font>
      <b/>
      <sz val="9"/>
      <name val="Arial"/>
    </font>
    <font>
      <i/>
      <sz val="9"/>
      <color rgb="FF666666"/>
      <name val="Arial"/>
    </font>
    <font>
      <b/>
      <strike/>
      <sz val="9"/>
      <name val="Arial"/>
    </font>
    <font>
      <sz val="9"/>
      <color rgb="FF666666"/>
      <name val="Arial"/>
    </font>
    <font>
      <sz val="11"/>
      <color rgb="FF000000"/>
      <name val="Inconsolata"/>
    </font>
    <font>
      <b/>
      <sz val="24"/>
      <color rgb="FFFFFFFF"/>
      <name val="Arial"/>
    </font>
    <font>
      <sz val="18"/>
      <name val="Proxima Nova"/>
    </font>
    <font>
      <b/>
      <sz val="10"/>
      <name val="Proxima Nova"/>
    </font>
    <font>
      <b/>
      <sz val="8"/>
      <name val="Proxima Nova"/>
    </font>
    <font>
      <b/>
      <sz val="11"/>
      <name val="Proxima Nova"/>
    </font>
    <font>
      <b/>
      <sz val="11"/>
      <name val="Arial"/>
    </font>
    <font>
      <b/>
      <sz val="6"/>
      <color rgb="FF999999"/>
      <name val="Proxima Nova"/>
    </font>
    <font>
      <b/>
      <strike/>
      <sz val="10"/>
      <name val="Proxima Nova"/>
    </font>
    <font>
      <strike/>
      <sz val="10"/>
      <name val="Arial"/>
    </font>
    <font>
      <b/>
      <sz val="14"/>
      <name val="Proxima Nova"/>
    </font>
    <font>
      <sz val="11"/>
      <name val="Proxima Nova"/>
    </font>
    <font>
      <b/>
      <sz val="12"/>
      <name val="Proxima Nova"/>
    </font>
    <font>
      <sz val="18"/>
      <color rgb="FFFFFFFF"/>
      <name val="Arial"/>
    </font>
    <font>
      <u/>
      <sz val="14"/>
      <color rgb="FFFFFFFF"/>
      <name val="Arial"/>
    </font>
    <font>
      <u/>
      <sz val="10"/>
      <color rgb="FF0000FF"/>
      <name val="Arial"/>
    </font>
    <font>
      <u/>
      <sz val="10"/>
      <color rgb="FF1155CC"/>
      <name val="Arial"/>
    </font>
    <font>
      <b/>
      <sz val="11"/>
      <color rgb="FF000000"/>
      <name val="Proxima Nova"/>
    </font>
    <font>
      <b/>
      <sz val="12"/>
      <color rgb="FF000000"/>
      <name val="Proxima Nova"/>
    </font>
    <font>
      <u/>
      <sz val="10"/>
      <color rgb="FF1155CC"/>
      <name val="Arial"/>
    </font>
    <font>
      <u/>
      <sz val="9"/>
      <color rgb="FF2C90ED"/>
      <name val="&quot;HK Grotesk&quot;"/>
    </font>
    <font>
      <sz val="10"/>
      <color rgb="FF000000"/>
      <name val="Proxima Nova"/>
    </font>
    <font>
      <sz val="10"/>
      <color rgb="FF999999"/>
      <name val="Arial"/>
    </font>
    <font>
      <sz val="10"/>
      <color rgb="FF999999"/>
      <name val="Proxima Nova"/>
    </font>
    <font>
      <b/>
      <sz val="10"/>
      <color rgb="FF000000"/>
      <name val="Proxima Nova"/>
    </font>
    <font>
      <sz val="10"/>
      <color rgb="FFFFFFFF"/>
      <name val="Arial"/>
    </font>
    <font>
      <b/>
      <sz val="10"/>
      <color rgb="FFFFFFFF"/>
      <name val="Proxima Nova"/>
    </font>
    <font>
      <sz val="10"/>
      <color rgb="FFFFFFFF"/>
      <name val="Proxima Nova"/>
    </font>
    <font>
      <strike/>
      <sz val="10"/>
      <color rgb="FF000000"/>
      <name val="Proxima Nova"/>
    </font>
    <font>
      <sz val="8"/>
      <color rgb="FF999999"/>
      <name val="Proxima Nova"/>
    </font>
    <font>
      <sz val="10"/>
      <color rgb="FF4A5363"/>
      <name val="Proxima Nova"/>
    </font>
    <font>
      <sz val="14"/>
      <color rgb="FFFFFFFF"/>
      <name val="Roboto"/>
    </font>
    <font>
      <sz val="10"/>
      <color rgb="FF050505"/>
      <name val="Arial"/>
    </font>
    <font>
      <b/>
      <sz val="10"/>
      <color rgb="FF050505"/>
      <name val="Arial"/>
    </font>
    <font>
      <sz val="9"/>
      <name val="Helvetica"/>
    </font>
    <font>
      <i/>
      <sz val="8"/>
      <name val="Arial"/>
    </font>
    <font>
      <b/>
      <i/>
      <sz val="8"/>
      <name val="Arial"/>
    </font>
    <font>
      <u/>
      <sz val="8"/>
      <color rgb="FF000000"/>
      <name val="Arial"/>
    </font>
    <font>
      <strike/>
      <sz val="8"/>
      <name val="Arial"/>
    </font>
    <font>
      <b/>
      <u/>
      <sz val="8"/>
      <color rgb="FF1155CC"/>
      <name val="Arial"/>
    </font>
    <font>
      <b/>
      <sz val="9"/>
      <color rgb="FF000000"/>
      <name val="Arial"/>
    </font>
    <font>
      <sz val="10"/>
      <color rgb="FFFF00FF"/>
      <name val="Arial"/>
    </font>
    <font>
      <b/>
      <u/>
      <sz val="10"/>
      <name val="Proxima Nova"/>
    </font>
    <font>
      <sz val="8"/>
      <name val="Proxima Nova"/>
    </font>
    <font>
      <sz val="14"/>
      <color rgb="FFFFFFFF"/>
      <name val="Arial"/>
    </font>
    <font>
      <u/>
      <sz val="14"/>
      <color rgb="FF1155CC"/>
      <name val="Arial"/>
    </font>
  </fonts>
  <fills count="50">
    <fill>
      <patternFill patternType="none"/>
    </fill>
    <fill>
      <patternFill patternType="gray125"/>
    </fill>
    <fill>
      <patternFill patternType="solid">
        <fgColor rgb="FFA4C2F4"/>
        <bgColor rgb="FFA4C2F4"/>
      </patternFill>
    </fill>
    <fill>
      <patternFill patternType="solid">
        <fgColor rgb="FFE8F0FE"/>
        <bgColor rgb="FFE8F0FE"/>
      </patternFill>
    </fill>
    <fill>
      <patternFill patternType="solid">
        <fgColor rgb="FFB7B7B7"/>
        <bgColor rgb="FFB7B7B7"/>
      </patternFill>
    </fill>
    <fill>
      <patternFill patternType="solid">
        <fgColor rgb="FFEFEFEF"/>
        <bgColor rgb="FFEFEFEF"/>
      </patternFill>
    </fill>
    <fill>
      <patternFill patternType="solid">
        <fgColor rgb="FFF3F3F3"/>
        <bgColor rgb="FFF3F3F3"/>
      </patternFill>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CFE2F3"/>
        <bgColor rgb="FFCFE2F3"/>
      </patternFill>
    </fill>
    <fill>
      <patternFill patternType="solid">
        <fgColor rgb="FF6FA8DC"/>
        <bgColor rgb="FF6FA8DC"/>
      </patternFill>
    </fill>
    <fill>
      <patternFill patternType="solid">
        <fgColor rgb="FF93C47D"/>
        <bgColor rgb="FF93C47D"/>
      </patternFill>
    </fill>
    <fill>
      <patternFill patternType="solid">
        <fgColor rgb="FFD9D9D9"/>
        <bgColor rgb="FFD9D9D9"/>
      </patternFill>
    </fill>
    <fill>
      <patternFill patternType="solid">
        <fgColor rgb="FFEEF7E3"/>
        <bgColor rgb="FFEEF7E3"/>
      </patternFill>
    </fill>
    <fill>
      <patternFill patternType="solid">
        <fgColor rgb="FFFF00FF"/>
        <bgColor rgb="FFFF00FF"/>
      </patternFill>
    </fill>
    <fill>
      <patternFill patternType="solid">
        <fgColor rgb="FFCCCCCC"/>
        <bgColor rgb="FFCCCCCC"/>
      </patternFill>
    </fill>
    <fill>
      <patternFill patternType="solid">
        <fgColor rgb="FF00FFFF"/>
        <bgColor rgb="FF00FFFF"/>
      </patternFill>
    </fill>
    <fill>
      <patternFill patternType="solid">
        <fgColor rgb="FFF4CCCC"/>
        <bgColor rgb="FFF4CCCC"/>
      </patternFill>
    </fill>
    <fill>
      <patternFill patternType="solid">
        <fgColor rgb="FFB6D7A8"/>
        <bgColor rgb="FFB6D7A8"/>
      </patternFill>
    </fill>
    <fill>
      <patternFill patternType="solid">
        <fgColor rgb="FFF7F7F7"/>
        <bgColor rgb="FFF7F7F7"/>
      </patternFill>
    </fill>
    <fill>
      <patternFill patternType="solid">
        <fgColor rgb="FF00FF00"/>
        <bgColor rgb="FF00FF00"/>
      </patternFill>
    </fill>
    <fill>
      <patternFill patternType="solid">
        <fgColor rgb="FFFFF2CC"/>
        <bgColor rgb="FFFFF2CC"/>
      </patternFill>
    </fill>
    <fill>
      <patternFill patternType="solid">
        <fgColor rgb="FF9900FF"/>
        <bgColor rgb="FF9900FF"/>
      </patternFill>
    </fill>
    <fill>
      <patternFill patternType="solid">
        <fgColor rgb="FFEAD1DC"/>
        <bgColor rgb="FFEAD1DC"/>
      </patternFill>
    </fill>
    <fill>
      <patternFill patternType="solid">
        <fgColor rgb="FFC9DAF8"/>
        <bgColor rgb="FFC9DAF8"/>
      </patternFill>
    </fill>
    <fill>
      <patternFill patternType="solid">
        <fgColor rgb="FF95B9F7"/>
        <bgColor rgb="FF95B9F7"/>
      </patternFill>
    </fill>
    <fill>
      <patternFill patternType="solid">
        <fgColor rgb="FF4A86E8"/>
        <bgColor rgb="FF4A86E8"/>
      </patternFill>
    </fill>
    <fill>
      <patternFill patternType="solid">
        <fgColor rgb="FFFCE5CD"/>
        <bgColor rgb="FFFCE5CD"/>
      </patternFill>
    </fill>
    <fill>
      <patternFill patternType="solid">
        <fgColor rgb="FF6AA84F"/>
        <bgColor rgb="FF6AA84F"/>
      </patternFill>
    </fill>
    <fill>
      <patternFill patternType="solid">
        <fgColor rgb="FF3D85C6"/>
        <bgColor rgb="FF3D85C6"/>
      </patternFill>
    </fill>
    <fill>
      <patternFill patternType="solid">
        <fgColor rgb="FFA64D79"/>
        <bgColor rgb="FFA64D79"/>
      </patternFill>
    </fill>
    <fill>
      <patternFill patternType="solid">
        <fgColor rgb="FF09B3B3"/>
        <bgColor rgb="FF09B3B3"/>
      </patternFill>
    </fill>
    <fill>
      <patternFill patternType="solid">
        <fgColor rgb="FFFF0000"/>
        <bgColor rgb="FFFF0000"/>
      </patternFill>
    </fill>
    <fill>
      <patternFill patternType="solid">
        <fgColor rgb="FF000000"/>
        <bgColor rgb="FF000000"/>
      </patternFill>
    </fill>
    <fill>
      <patternFill patternType="solid">
        <fgColor rgb="FFD9D2E9"/>
        <bgColor rgb="FFD9D2E9"/>
      </patternFill>
    </fill>
    <fill>
      <patternFill patternType="solid">
        <fgColor rgb="FFFEF8E3"/>
        <bgColor rgb="FFFEF8E3"/>
      </patternFill>
    </fill>
    <fill>
      <patternFill patternType="solid">
        <fgColor rgb="FFDDF6DD"/>
        <bgColor rgb="FFDDF6DD"/>
      </patternFill>
    </fill>
    <fill>
      <patternFill patternType="solid">
        <fgColor rgb="FFC3F4F4"/>
        <bgColor rgb="FFC3F4F4"/>
      </patternFill>
    </fill>
    <fill>
      <patternFill patternType="solid">
        <fgColor rgb="FFEA9999"/>
        <bgColor rgb="FFEA9999"/>
      </patternFill>
    </fill>
    <fill>
      <patternFill patternType="solid">
        <fgColor rgb="FFD9EAD3"/>
        <bgColor rgb="FFD9EAD3"/>
      </patternFill>
    </fill>
    <fill>
      <patternFill patternType="solid">
        <fgColor rgb="FFF6B26B"/>
        <bgColor rgb="FFF6B26B"/>
      </patternFill>
    </fill>
    <fill>
      <patternFill patternType="solid">
        <fgColor rgb="FFB4A7D6"/>
        <bgColor rgb="FFB4A7D6"/>
      </patternFill>
    </fill>
    <fill>
      <patternFill patternType="solid">
        <fgColor rgb="FF78909C"/>
        <bgColor rgb="FF78909C"/>
      </patternFill>
    </fill>
    <fill>
      <patternFill patternType="solid">
        <fgColor rgb="FFD5A6BD"/>
        <bgColor rgb="FFD5A6BD"/>
      </patternFill>
    </fill>
    <fill>
      <patternFill patternType="solid">
        <fgColor rgb="FF0B5394"/>
        <bgColor rgb="FF0B5394"/>
      </patternFill>
    </fill>
    <fill>
      <patternFill patternType="solid">
        <fgColor rgb="FF9FC5E8"/>
        <bgColor rgb="FF9FC5E8"/>
      </patternFill>
    </fill>
    <fill>
      <patternFill patternType="solid">
        <fgColor rgb="FFF1C232"/>
        <bgColor rgb="FFF1C232"/>
      </patternFill>
    </fill>
    <fill>
      <patternFill patternType="solid">
        <fgColor rgb="FFF9CB9C"/>
        <bgColor rgb="FFF9CB9C"/>
      </patternFill>
    </fill>
    <fill>
      <patternFill patternType="solid">
        <fgColor rgb="FF999999"/>
        <bgColor rgb="FF999999"/>
      </patternFill>
    </fill>
  </fills>
  <borders count="68">
    <border>
      <left/>
      <right/>
      <top/>
      <bottom/>
      <diagonal/>
    </border>
    <border>
      <left style="thick">
        <color rgb="FF000000"/>
      </left>
      <right/>
      <top style="thick">
        <color rgb="FF000000"/>
      </top>
      <bottom style="thick">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bottom style="thick">
        <color rgb="FF000000"/>
      </bottom>
      <diagonal/>
    </border>
    <border>
      <left/>
      <right style="thick">
        <color rgb="FF000000"/>
      </right>
      <top style="thin">
        <color rgb="FF000000"/>
      </top>
      <bottom/>
      <diagonal/>
    </border>
    <border>
      <left/>
      <right/>
      <top style="thin">
        <color rgb="FF000000"/>
      </top>
      <bottom/>
      <diagonal/>
    </border>
    <border>
      <left/>
      <right style="thick">
        <color rgb="FF000000"/>
      </right>
      <top/>
      <bottom style="thin">
        <color rgb="FF000000"/>
      </bottom>
      <diagonal/>
    </border>
    <border>
      <left/>
      <right/>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bottom/>
      <diagonal/>
    </border>
    <border>
      <left style="thick">
        <color rgb="FF000000"/>
      </left>
      <right/>
      <top/>
      <bottom/>
      <diagonal/>
    </border>
    <border>
      <left/>
      <right/>
      <top/>
      <bottom/>
      <diagonal/>
    </border>
    <border>
      <left/>
      <right/>
      <top/>
      <bottom/>
      <diagonal/>
    </border>
    <border>
      <left/>
      <right/>
      <top/>
      <bottom/>
      <diagonal/>
    </border>
    <border>
      <left/>
      <right/>
      <top/>
      <bottom/>
      <diagonal/>
    </border>
    <border>
      <left/>
      <right style="thick">
        <color rgb="FF000000"/>
      </right>
      <top/>
      <bottom/>
      <diagonal/>
    </border>
    <border>
      <left style="thick">
        <color rgb="FF000000"/>
      </left>
      <right/>
      <top/>
      <bottom/>
      <diagonal/>
    </border>
    <border>
      <left/>
      <right/>
      <top/>
      <bottom/>
      <diagonal/>
    </border>
    <border>
      <left style="medium">
        <color rgb="FF000000"/>
      </left>
      <right/>
      <top style="thin">
        <color rgb="FF999999"/>
      </top>
      <bottom/>
      <diagonal/>
    </border>
    <border>
      <left style="thin">
        <color rgb="FFCCCCCC"/>
      </left>
      <right/>
      <top style="thin">
        <color rgb="FFCCCCCC"/>
      </top>
      <bottom style="thin">
        <color rgb="FFCCCCCC"/>
      </bottom>
      <diagonal/>
    </border>
    <border>
      <left/>
      <right/>
      <top style="thin">
        <color rgb="FFCCCCCC"/>
      </top>
      <bottom style="thin">
        <color rgb="FFCCCCCC"/>
      </bottom>
      <diagonal/>
    </border>
    <border>
      <left/>
      <right style="thin">
        <color rgb="FFCCCCCC"/>
      </right>
      <top style="thin">
        <color rgb="FFCCCCCC"/>
      </top>
      <bottom style="thin">
        <color rgb="FFCCCCCC"/>
      </bottom>
      <diagonal/>
    </border>
    <border>
      <left/>
      <right/>
      <top/>
      <bottom style="thick">
        <color rgb="FF000000"/>
      </bottom>
      <diagonal/>
    </border>
    <border>
      <left style="medium">
        <color rgb="FF000000"/>
      </left>
      <right/>
      <top/>
      <bottom style="thin">
        <color rgb="FF999999"/>
      </bottom>
      <diagonal/>
    </border>
    <border>
      <left style="thin">
        <color rgb="FFCCCCCC"/>
      </left>
      <right style="thin">
        <color rgb="FFCCCCCC"/>
      </right>
      <top style="thin">
        <color rgb="FFCCCCCC"/>
      </top>
      <bottom style="thin">
        <color rgb="FFCCCCCC"/>
      </bottom>
      <diagonal/>
    </border>
    <border>
      <left style="medium">
        <color rgb="FF000000"/>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medium">
        <color rgb="FF000000"/>
      </right>
      <top style="thin">
        <color rgb="FF999999"/>
      </top>
      <bottom style="thin">
        <color rgb="FF999999"/>
      </bottom>
      <diagonal/>
    </border>
    <border>
      <left/>
      <right/>
      <top/>
      <bottom/>
      <diagonal/>
    </border>
    <border>
      <left style="thick">
        <color rgb="FF000000"/>
      </left>
      <right/>
      <top/>
      <bottom style="thick">
        <color rgb="FF000000"/>
      </bottom>
      <diagonal/>
    </border>
    <border>
      <left/>
      <right/>
      <top/>
      <bottom style="thin">
        <color rgb="FF000000"/>
      </bottom>
      <diagonal/>
    </border>
    <border>
      <left style="thick">
        <color rgb="FF000000"/>
      </left>
      <right/>
      <top/>
      <bottom style="thin">
        <color rgb="FF000000"/>
      </bottom>
      <diagonal/>
    </border>
    <border>
      <left style="thin">
        <color rgb="FF000000"/>
      </left>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double">
        <color rgb="FF000000"/>
      </bottom>
      <diagonal/>
    </border>
    <border>
      <left style="thin">
        <color rgb="FF999999"/>
      </left>
      <right style="thick">
        <color rgb="FFCCCCCC"/>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ck">
        <color rgb="FFCCCCCC"/>
      </right>
      <top/>
      <bottom style="thin">
        <color rgb="FF999999"/>
      </bottom>
      <diagonal/>
    </border>
    <border>
      <left/>
      <right style="thin">
        <color rgb="FF999999"/>
      </right>
      <top/>
      <bottom style="thin">
        <color rgb="FF999999"/>
      </bottom>
      <diagonal/>
    </border>
    <border>
      <left style="thin">
        <color rgb="FFD9D9D9"/>
      </left>
      <right style="thin">
        <color rgb="FFD9D9D9"/>
      </right>
      <top style="thin">
        <color rgb="FFD9D9D9"/>
      </top>
      <bottom style="thin">
        <color rgb="FFD9D9D9"/>
      </bottom>
      <diagonal/>
    </border>
  </borders>
  <cellStyleXfs count="1">
    <xf numFmtId="0" fontId="0" fillId="0" borderId="0"/>
  </cellStyleXfs>
  <cellXfs count="969">
    <xf numFmtId="0" fontId="0" fillId="0" borderId="0" xfId="0" applyFont="1" applyAlignment="1"/>
    <xf numFmtId="0" fontId="1" fillId="0" borderId="0" xfId="0" applyFont="1" applyAlignment="1"/>
    <xf numFmtId="0" fontId="2" fillId="2" borderId="0" xfId="0" applyFont="1" applyFill="1" applyAlignment="1"/>
    <xf numFmtId="0" fontId="3" fillId="2" borderId="0" xfId="0" applyFont="1" applyFill="1"/>
    <xf numFmtId="0" fontId="3" fillId="0" borderId="0" xfId="0" applyFont="1"/>
    <xf numFmtId="0" fontId="1" fillId="3" borderId="0" xfId="0" applyFont="1" applyFill="1"/>
    <xf numFmtId="0" fontId="4" fillId="4" borderId="1" xfId="0" applyFont="1" applyFill="1" applyBorder="1" applyAlignment="1"/>
    <xf numFmtId="0" fontId="5" fillId="5" borderId="2" xfId="0" applyFont="1" applyFill="1" applyBorder="1" applyAlignment="1">
      <alignment horizontal="center" vertical="center" wrapText="1"/>
    </xf>
    <xf numFmtId="0" fontId="5" fillId="5" borderId="3"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0" xfId="0" applyFont="1" applyFill="1" applyAlignment="1">
      <alignment horizontal="center" vertical="center" wrapText="1"/>
    </xf>
    <xf numFmtId="0" fontId="6" fillId="5" borderId="5" xfId="0" applyFont="1" applyFill="1" applyBorder="1" applyAlignment="1">
      <alignment horizontal="center"/>
    </xf>
    <xf numFmtId="0" fontId="7" fillId="5" borderId="5" xfId="0" applyFont="1" applyFill="1" applyBorder="1" applyAlignment="1"/>
    <xf numFmtId="0" fontId="1" fillId="0" borderId="6" xfId="0" applyFont="1" applyBorder="1"/>
    <xf numFmtId="0" fontId="9" fillId="5" borderId="5" xfId="0" applyFont="1" applyFill="1" applyBorder="1" applyAlignment="1"/>
    <xf numFmtId="0" fontId="7" fillId="5" borderId="5" xfId="0" applyFont="1" applyFill="1" applyBorder="1" applyAlignment="1">
      <alignment horizontal="left"/>
    </xf>
    <xf numFmtId="0" fontId="10" fillId="5" borderId="5" xfId="0" applyFont="1" applyFill="1" applyBorder="1" applyAlignment="1">
      <alignment horizontal="center" vertical="center" wrapText="1"/>
    </xf>
    <xf numFmtId="0" fontId="10" fillId="5" borderId="0" xfId="0" applyFont="1" applyFill="1" applyAlignment="1">
      <alignment horizontal="center" vertical="center" wrapText="1"/>
    </xf>
    <xf numFmtId="0" fontId="10" fillId="5" borderId="6" xfId="0" applyFont="1" applyFill="1" applyBorder="1" applyAlignment="1">
      <alignment horizontal="center" vertical="center" wrapText="1"/>
    </xf>
    <xf numFmtId="0" fontId="10" fillId="3" borderId="0" xfId="0" applyFont="1" applyFill="1" applyAlignment="1">
      <alignment horizontal="center" vertical="center" wrapText="1"/>
    </xf>
    <xf numFmtId="0" fontId="12" fillId="5" borderId="5" xfId="0" applyFont="1" applyFill="1" applyBorder="1" applyAlignment="1">
      <alignment horizontal="left"/>
    </xf>
    <xf numFmtId="0" fontId="13" fillId="5" borderId="5" xfId="0" applyFont="1" applyFill="1" applyBorder="1" applyAlignment="1">
      <alignment horizontal="left"/>
    </xf>
    <xf numFmtId="0" fontId="7" fillId="5" borderId="5" xfId="0" applyFont="1" applyFill="1" applyBorder="1" applyAlignment="1">
      <alignment horizontal="left" wrapText="1"/>
    </xf>
    <xf numFmtId="0" fontId="15" fillId="5" borderId="0" xfId="0" applyFont="1" applyFill="1" applyAlignment="1">
      <alignment horizontal="center" vertical="center" wrapText="1"/>
    </xf>
    <xf numFmtId="0" fontId="7" fillId="5" borderId="8" xfId="0" applyFont="1" applyFill="1" applyBorder="1" applyAlignment="1"/>
    <xf numFmtId="0" fontId="10" fillId="5" borderId="8" xfId="0" applyFont="1" applyFill="1" applyBorder="1" applyAlignment="1">
      <alignment horizontal="center" vertical="center" wrapText="1"/>
    </xf>
    <xf numFmtId="0" fontId="10" fillId="5" borderId="9" xfId="0" applyFont="1" applyFill="1" applyBorder="1" applyAlignment="1">
      <alignment horizontal="center" vertical="center" wrapText="1"/>
    </xf>
    <xf numFmtId="0" fontId="10" fillId="5" borderId="10" xfId="0" applyFont="1" applyFill="1" applyBorder="1" applyAlignment="1">
      <alignment horizontal="center" vertical="center" wrapText="1"/>
    </xf>
    <xf numFmtId="0" fontId="16" fillId="3" borderId="0" xfId="0" applyFont="1" applyFill="1" applyAlignment="1"/>
    <xf numFmtId="0" fontId="17" fillId="3" borderId="0" xfId="0" applyFont="1" applyFill="1" applyAlignment="1"/>
    <xf numFmtId="0" fontId="1" fillId="3" borderId="0" xfId="0" applyFont="1" applyFill="1" applyAlignment="1"/>
    <xf numFmtId="0" fontId="18" fillId="3" borderId="0" xfId="0" applyFont="1" applyFill="1" applyAlignment="1">
      <alignment horizontal="right"/>
    </xf>
    <xf numFmtId="0" fontId="1" fillId="3" borderId="0" xfId="0" applyFont="1" applyFill="1" applyAlignment="1">
      <alignment wrapText="1"/>
    </xf>
    <xf numFmtId="0" fontId="19" fillId="3" borderId="0" xfId="0" applyFont="1" applyFill="1" applyAlignment="1"/>
    <xf numFmtId="0" fontId="20" fillId="3" borderId="0" xfId="0" applyFont="1" applyFill="1"/>
    <xf numFmtId="0" fontId="17" fillId="3" borderId="0" xfId="0" applyFont="1" applyFill="1"/>
    <xf numFmtId="0" fontId="19" fillId="3" borderId="0" xfId="0" applyFont="1" applyFill="1"/>
    <xf numFmtId="0" fontId="19" fillId="3" borderId="6" xfId="0" applyFont="1" applyFill="1" applyBorder="1"/>
    <xf numFmtId="0" fontId="1" fillId="3" borderId="6" xfId="0" applyFont="1" applyFill="1" applyBorder="1"/>
    <xf numFmtId="0" fontId="19" fillId="3" borderId="0" xfId="0" applyFont="1" applyFill="1" applyAlignment="1"/>
    <xf numFmtId="0" fontId="19" fillId="0" borderId="0" xfId="0" applyFont="1" applyAlignment="1"/>
    <xf numFmtId="0" fontId="19" fillId="0" borderId="0" xfId="0" applyFont="1"/>
    <xf numFmtId="0" fontId="21" fillId="0" borderId="0" xfId="0" applyFont="1"/>
    <xf numFmtId="0" fontId="19" fillId="0" borderId="9" xfId="0" applyFont="1" applyBorder="1"/>
    <xf numFmtId="0" fontId="19" fillId="0" borderId="10" xfId="0" applyFont="1" applyBorder="1"/>
    <xf numFmtId="0" fontId="22" fillId="0" borderId="0" xfId="0" applyFont="1" applyAlignment="1">
      <alignment horizontal="left"/>
    </xf>
    <xf numFmtId="0" fontId="1" fillId="0" borderId="0" xfId="0" applyFont="1" applyAlignment="1">
      <alignment horizontal="left"/>
    </xf>
    <xf numFmtId="0" fontId="17" fillId="0" borderId="0" xfId="0" applyFont="1" applyAlignment="1">
      <alignment horizontal="center"/>
    </xf>
    <xf numFmtId="0" fontId="1" fillId="0" borderId="0" xfId="0" applyFont="1" applyAlignment="1">
      <alignment horizontal="left"/>
    </xf>
    <xf numFmtId="0" fontId="17" fillId="0" borderId="0" xfId="0" applyFont="1" applyAlignment="1">
      <alignment horizontal="center"/>
    </xf>
    <xf numFmtId="0" fontId="17" fillId="0" borderId="0" xfId="0" applyFont="1" applyAlignment="1">
      <alignment wrapText="1"/>
    </xf>
    <xf numFmtId="0" fontId="17" fillId="5" borderId="0" xfId="0" applyFont="1" applyFill="1" applyAlignment="1">
      <alignment wrapText="1"/>
    </xf>
    <xf numFmtId="0" fontId="1" fillId="0" borderId="0" xfId="0" applyFont="1" applyAlignment="1">
      <alignment wrapText="1"/>
    </xf>
    <xf numFmtId="0" fontId="1" fillId="0" borderId="0" xfId="0" applyFont="1" applyAlignment="1">
      <alignment wrapText="1"/>
    </xf>
    <xf numFmtId="0" fontId="1" fillId="6" borderId="0" xfId="0" applyFont="1" applyFill="1" applyAlignment="1"/>
    <xf numFmtId="0" fontId="1" fillId="5" borderId="0" xfId="0" applyFont="1" applyFill="1"/>
    <xf numFmtId="0" fontId="1" fillId="7" borderId="0" xfId="0" applyFont="1" applyFill="1" applyAlignment="1">
      <alignment wrapText="1"/>
    </xf>
    <xf numFmtId="0" fontId="1" fillId="5" borderId="0" xfId="0" applyFont="1" applyFill="1" applyAlignment="1"/>
    <xf numFmtId="0" fontId="1" fillId="6" borderId="0" xfId="0" applyFont="1" applyFill="1" applyAlignment="1">
      <alignment wrapText="1"/>
    </xf>
    <xf numFmtId="0" fontId="17" fillId="0" borderId="0" xfId="0" applyFont="1" applyAlignment="1"/>
    <xf numFmtId="0" fontId="23" fillId="8" borderId="0" xfId="0" applyFont="1" applyFill="1" applyAlignment="1">
      <alignment wrapText="1"/>
    </xf>
    <xf numFmtId="0" fontId="17" fillId="0" borderId="0" xfId="0" applyFont="1" applyAlignment="1"/>
    <xf numFmtId="0" fontId="1" fillId="9" borderId="0" xfId="0" applyFont="1" applyFill="1" applyAlignment="1">
      <alignment wrapText="1"/>
    </xf>
    <xf numFmtId="0" fontId="24" fillId="10" borderId="0" xfId="0" applyFont="1" applyFill="1" applyAlignment="1">
      <alignment horizontal="center"/>
    </xf>
    <xf numFmtId="0" fontId="25" fillId="5" borderId="0" xfId="0" applyFont="1" applyFill="1" applyAlignment="1">
      <alignment horizontal="center"/>
    </xf>
    <xf numFmtId="0" fontId="26" fillId="10" borderId="0" xfId="0" applyFont="1" applyFill="1" applyAlignment="1">
      <alignment horizontal="center"/>
    </xf>
    <xf numFmtId="0" fontId="27" fillId="10" borderId="0" xfId="0" applyFont="1" applyFill="1" applyAlignment="1"/>
    <xf numFmtId="0" fontId="1" fillId="10" borderId="0" xfId="0" applyFont="1" applyFill="1"/>
    <xf numFmtId="0" fontId="1" fillId="8" borderId="0" xfId="0" applyFont="1" applyFill="1" applyAlignment="1"/>
    <xf numFmtId="0" fontId="1" fillId="0" borderId="11" xfId="0" applyFont="1" applyBorder="1" applyAlignment="1"/>
    <xf numFmtId="0" fontId="1" fillId="0" borderId="7" xfId="0" applyFont="1" applyBorder="1" applyAlignment="1"/>
    <xf numFmtId="0" fontId="29" fillId="7" borderId="0" xfId="0" applyFont="1" applyFill="1" applyAlignment="1">
      <alignment wrapText="1"/>
    </xf>
    <xf numFmtId="0" fontId="29" fillId="7" borderId="9" xfId="0" applyFont="1" applyFill="1" applyBorder="1" applyAlignment="1">
      <alignment wrapText="1"/>
    </xf>
    <xf numFmtId="0" fontId="29" fillId="7" borderId="9" xfId="0" applyFont="1" applyFill="1" applyBorder="1" applyAlignment="1">
      <alignment wrapText="1"/>
    </xf>
    <xf numFmtId="0" fontId="29" fillId="3" borderId="9" xfId="0" applyFont="1" applyFill="1" applyBorder="1" applyAlignment="1">
      <alignment wrapText="1"/>
    </xf>
    <xf numFmtId="0" fontId="29" fillId="3" borderId="9" xfId="0" applyFont="1" applyFill="1" applyBorder="1" applyAlignment="1">
      <alignment wrapText="1"/>
    </xf>
    <xf numFmtId="0" fontId="29" fillId="3" borderId="9" xfId="0" applyFont="1" applyFill="1" applyBorder="1" applyAlignment="1">
      <alignment wrapText="1"/>
    </xf>
    <xf numFmtId="0" fontId="1" fillId="0" borderId="12" xfId="0" applyFont="1" applyBorder="1" applyAlignment="1"/>
    <xf numFmtId="0" fontId="29" fillId="7" borderId="0" xfId="0" applyFont="1" applyFill="1" applyAlignment="1">
      <alignment wrapText="1"/>
    </xf>
    <xf numFmtId="0" fontId="29" fillId="7" borderId="0" xfId="0" applyFont="1" applyFill="1" applyAlignment="1">
      <alignment wrapText="1"/>
    </xf>
    <xf numFmtId="0" fontId="29" fillId="7" borderId="0" xfId="0" applyFont="1" applyFill="1" applyAlignment="1">
      <alignment wrapText="1"/>
    </xf>
    <xf numFmtId="0" fontId="29" fillId="7" borderId="0" xfId="0" applyFont="1" applyFill="1" applyAlignment="1">
      <alignment wrapText="1"/>
    </xf>
    <xf numFmtId="0" fontId="29" fillId="7" borderId="9" xfId="0" applyFont="1" applyFill="1" applyBorder="1" applyAlignment="1">
      <alignment wrapText="1"/>
    </xf>
    <xf numFmtId="0" fontId="29" fillId="3" borderId="0" xfId="0" applyFont="1" applyFill="1" applyAlignment="1">
      <alignment wrapText="1"/>
    </xf>
    <xf numFmtId="0" fontId="29" fillId="3" borderId="0" xfId="0" applyFont="1" applyFill="1" applyAlignment="1">
      <alignment wrapText="1"/>
    </xf>
    <xf numFmtId="0" fontId="29" fillId="3" borderId="9" xfId="0" applyFont="1" applyFill="1" applyBorder="1" applyAlignment="1">
      <alignment wrapText="1"/>
    </xf>
    <xf numFmtId="0" fontId="29" fillId="7" borderId="9" xfId="0" applyFont="1" applyFill="1" applyBorder="1" applyAlignment="1">
      <alignment wrapText="1"/>
    </xf>
    <xf numFmtId="0" fontId="29" fillId="7" borderId="9" xfId="0" applyFont="1" applyFill="1" applyBorder="1" applyAlignment="1">
      <alignment wrapText="1"/>
    </xf>
    <xf numFmtId="0" fontId="29" fillId="3" borderId="0" xfId="0" applyFont="1" applyFill="1" applyAlignment="1">
      <alignment vertical="center" wrapText="1"/>
    </xf>
    <xf numFmtId="0" fontId="29" fillId="3" borderId="0" xfId="0" applyFont="1" applyFill="1" applyAlignment="1">
      <alignment vertical="center" wrapText="1"/>
    </xf>
    <xf numFmtId="0" fontId="29" fillId="3" borderId="0" xfId="0" applyFont="1" applyFill="1" applyAlignment="1">
      <alignment vertical="center" wrapText="1"/>
    </xf>
    <xf numFmtId="0" fontId="30" fillId="3" borderId="0" xfId="0" applyFont="1" applyFill="1" applyAlignment="1">
      <alignment wrapText="1"/>
    </xf>
    <xf numFmtId="0" fontId="30" fillId="3" borderId="0" xfId="0" applyFont="1" applyFill="1" applyAlignment="1">
      <alignment wrapText="1"/>
    </xf>
    <xf numFmtId="0" fontId="29" fillId="3" borderId="9" xfId="0" applyFont="1" applyFill="1" applyBorder="1" applyAlignment="1">
      <alignment vertical="center" wrapText="1"/>
    </xf>
    <xf numFmtId="0" fontId="30" fillId="3" borderId="9" xfId="0" applyFont="1" applyFill="1" applyBorder="1" applyAlignment="1">
      <alignment wrapText="1"/>
    </xf>
    <xf numFmtId="0" fontId="30" fillId="3" borderId="9" xfId="0" applyFont="1" applyFill="1" applyBorder="1" applyAlignment="1">
      <alignment wrapText="1"/>
    </xf>
    <xf numFmtId="0" fontId="30" fillId="7" borderId="0" xfId="0" applyFont="1" applyFill="1" applyAlignment="1">
      <alignment wrapText="1"/>
    </xf>
    <xf numFmtId="0" fontId="30" fillId="7" borderId="0" xfId="0" applyFont="1" applyFill="1" applyAlignment="1">
      <alignment wrapText="1"/>
    </xf>
    <xf numFmtId="0" fontId="30" fillId="7" borderId="0" xfId="0" applyFont="1" applyFill="1" applyAlignment="1">
      <alignment wrapText="1"/>
    </xf>
    <xf numFmtId="0" fontId="30" fillId="7" borderId="9" xfId="0" applyFont="1" applyFill="1" applyBorder="1" applyAlignment="1">
      <alignment wrapText="1"/>
    </xf>
    <xf numFmtId="0" fontId="29" fillId="3" borderId="0" xfId="0" applyFont="1" applyFill="1" applyAlignment="1">
      <alignment wrapText="1"/>
    </xf>
    <xf numFmtId="0" fontId="29" fillId="3" borderId="0" xfId="0" applyFont="1" applyFill="1" applyAlignment="1">
      <alignment wrapText="1"/>
    </xf>
    <xf numFmtId="0" fontId="29" fillId="3" borderId="9" xfId="0" applyFont="1" applyFill="1" applyBorder="1" applyAlignment="1">
      <alignment wrapText="1"/>
    </xf>
    <xf numFmtId="0" fontId="29" fillId="3" borderId="9" xfId="0" applyFont="1" applyFill="1" applyBorder="1" applyAlignment="1">
      <alignment wrapText="1"/>
    </xf>
    <xf numFmtId="0" fontId="29" fillId="7" borderId="0" xfId="0" applyFont="1" applyFill="1" applyAlignment="1">
      <alignment wrapText="1"/>
    </xf>
    <xf numFmtId="0" fontId="29" fillId="7" borderId="0" xfId="0" applyFont="1" applyFill="1" applyAlignment="1">
      <alignment wrapText="1"/>
    </xf>
    <xf numFmtId="0" fontId="29" fillId="7" borderId="0" xfId="0" applyFont="1" applyFill="1" applyAlignment="1">
      <alignment wrapText="1"/>
    </xf>
    <xf numFmtId="0" fontId="29" fillId="7" borderId="9" xfId="0" applyFont="1" applyFill="1" applyBorder="1" applyAlignment="1">
      <alignment wrapText="1"/>
    </xf>
    <xf numFmtId="0" fontId="30" fillId="3" borderId="0" xfId="0" applyFont="1" applyFill="1" applyAlignment="1">
      <alignment wrapText="1"/>
    </xf>
    <xf numFmtId="0" fontId="30" fillId="3" borderId="9" xfId="0" applyFont="1" applyFill="1" applyBorder="1" applyAlignment="1">
      <alignment wrapText="1"/>
    </xf>
    <xf numFmtId="0" fontId="1" fillId="7" borderId="9" xfId="0" applyFont="1" applyFill="1" applyBorder="1" applyAlignment="1">
      <alignment wrapText="1"/>
    </xf>
    <xf numFmtId="0" fontId="1" fillId="7" borderId="9" xfId="0" applyFont="1" applyFill="1" applyBorder="1" applyAlignment="1">
      <alignment wrapText="1"/>
    </xf>
    <xf numFmtId="0" fontId="1" fillId="3" borderId="0" xfId="0" applyFont="1" applyFill="1" applyAlignment="1">
      <alignment wrapText="1"/>
    </xf>
    <xf numFmtId="0" fontId="1" fillId="3" borderId="9" xfId="0" applyFont="1" applyFill="1" applyBorder="1" applyAlignment="1">
      <alignment wrapText="1"/>
    </xf>
    <xf numFmtId="0" fontId="31" fillId="7" borderId="0" xfId="0" applyFont="1" applyFill="1" applyAlignment="1">
      <alignment vertical="center" wrapText="1"/>
    </xf>
    <xf numFmtId="0" fontId="31" fillId="7" borderId="0" xfId="0" applyFont="1" applyFill="1" applyAlignment="1">
      <alignment vertical="center" wrapText="1"/>
    </xf>
    <xf numFmtId="0" fontId="31" fillId="7" borderId="0" xfId="0" applyFont="1" applyFill="1" applyAlignment="1">
      <alignment vertical="center" wrapText="1"/>
    </xf>
    <xf numFmtId="0" fontId="31" fillId="7" borderId="9" xfId="0" applyFont="1" applyFill="1" applyBorder="1" applyAlignment="1">
      <alignment vertical="center" wrapText="1"/>
    </xf>
    <xf numFmtId="0" fontId="1" fillId="3" borderId="9" xfId="0" applyFont="1" applyFill="1" applyBorder="1" applyAlignment="1"/>
    <xf numFmtId="0" fontId="1" fillId="3" borderId="9" xfId="0" applyFont="1" applyFill="1" applyBorder="1" applyAlignment="1"/>
    <xf numFmtId="0" fontId="1" fillId="12" borderId="0" xfId="0" applyFont="1" applyFill="1" applyAlignment="1">
      <alignment horizontal="center"/>
    </xf>
    <xf numFmtId="0" fontId="32" fillId="12" borderId="0" xfId="0" applyFont="1" applyFill="1" applyAlignment="1">
      <alignment horizontal="center" vertical="center" wrapText="1"/>
    </xf>
    <xf numFmtId="0" fontId="33" fillId="12" borderId="0" xfId="0" applyFont="1" applyFill="1" applyAlignment="1">
      <alignment horizontal="center" vertical="center" wrapText="1"/>
    </xf>
    <xf numFmtId="0" fontId="34" fillId="12" borderId="0" xfId="0" applyFont="1" applyFill="1" applyAlignment="1">
      <alignment horizontal="center" vertical="center" wrapText="1"/>
    </xf>
    <xf numFmtId="0" fontId="35" fillId="12" borderId="0" xfId="0" applyFont="1" applyFill="1" applyAlignment="1">
      <alignment horizontal="center" vertical="center" wrapText="1"/>
    </xf>
    <xf numFmtId="0" fontId="36" fillId="12" borderId="0" xfId="0" applyFont="1" applyFill="1" applyAlignment="1">
      <alignment horizontal="center" vertical="center"/>
    </xf>
    <xf numFmtId="164" fontId="35" fillId="13" borderId="0" xfId="0" applyNumberFormat="1" applyFont="1" applyFill="1" applyAlignment="1">
      <alignment horizontal="left" vertical="center" wrapText="1"/>
    </xf>
    <xf numFmtId="0" fontId="0" fillId="0" borderId="0" xfId="0" applyFont="1" applyAlignment="1">
      <alignment horizontal="left" vertical="center" wrapText="1"/>
    </xf>
    <xf numFmtId="0" fontId="35" fillId="0" borderId="0" xfId="0" applyFont="1" applyAlignment="1">
      <alignment horizontal="left" vertical="center" wrapText="1"/>
    </xf>
    <xf numFmtId="0" fontId="37" fillId="0" borderId="0" xfId="0" applyFont="1" applyAlignment="1">
      <alignment horizontal="left" vertical="center" wrapText="1"/>
    </xf>
    <xf numFmtId="0" fontId="35" fillId="0" borderId="0" xfId="0" applyFont="1" applyAlignment="1">
      <alignment horizontal="left" vertical="center" wrapText="1"/>
    </xf>
    <xf numFmtId="0" fontId="36" fillId="0" borderId="0" xfId="0" applyFont="1" applyAlignment="1">
      <alignment horizontal="left" vertical="center" wrapText="1"/>
    </xf>
    <xf numFmtId="0" fontId="38" fillId="0" borderId="0" xfId="0" applyFont="1" applyAlignment="1">
      <alignment horizontal="left" vertical="center" wrapText="1"/>
    </xf>
    <xf numFmtId="164" fontId="35" fillId="13" borderId="6" xfId="0" applyNumberFormat="1" applyFont="1" applyFill="1" applyBorder="1" applyAlignment="1">
      <alignment horizontal="left" vertical="center" wrapText="1"/>
    </xf>
    <xf numFmtId="0" fontId="35" fillId="13" borderId="6" xfId="0" applyFont="1" applyFill="1" applyBorder="1" applyAlignment="1">
      <alignment horizontal="left" vertical="center" wrapText="1"/>
    </xf>
    <xf numFmtId="165" fontId="35" fillId="14" borderId="0" xfId="0" applyNumberFormat="1" applyFont="1" applyFill="1" applyAlignment="1">
      <alignment horizontal="left" vertical="center" wrapText="1"/>
    </xf>
    <xf numFmtId="0" fontId="35" fillId="14" borderId="0" xfId="0" applyFont="1" applyFill="1" applyAlignment="1">
      <alignment horizontal="left" vertical="center" wrapText="1"/>
    </xf>
    <xf numFmtId="0" fontId="35" fillId="14" borderId="0" xfId="0" applyFont="1" applyFill="1" applyAlignment="1">
      <alignment horizontal="left" vertical="center" wrapText="1"/>
    </xf>
    <xf numFmtId="0" fontId="35" fillId="14" borderId="0" xfId="0" applyFont="1" applyFill="1" applyAlignment="1">
      <alignment horizontal="left" vertical="center" wrapText="1"/>
    </xf>
    <xf numFmtId="0" fontId="36" fillId="14" borderId="0" xfId="0" applyFont="1" applyFill="1" applyAlignment="1">
      <alignment horizontal="left" vertical="center" wrapText="1"/>
    </xf>
    <xf numFmtId="0" fontId="35" fillId="0" borderId="0" xfId="0" applyFont="1" applyAlignment="1">
      <alignment horizontal="left" vertical="center" wrapText="1"/>
    </xf>
    <xf numFmtId="0" fontId="39" fillId="7" borderId="0" xfId="0" applyFont="1" applyFill="1" applyAlignment="1">
      <alignment horizontal="left" wrapText="1"/>
    </xf>
    <xf numFmtId="0" fontId="40" fillId="0" borderId="0" xfId="0" applyFont="1" applyAlignment="1">
      <alignment horizontal="left" wrapText="1"/>
    </xf>
    <xf numFmtId="0" fontId="41" fillId="7" borderId="0" xfId="0" applyFont="1" applyFill="1" applyAlignment="1">
      <alignment horizontal="left"/>
    </xf>
    <xf numFmtId="0" fontId="35" fillId="14" borderId="0" xfId="0" applyFont="1" applyFill="1" applyAlignment="1">
      <alignment horizontal="left" vertical="center" wrapText="1"/>
    </xf>
    <xf numFmtId="0" fontId="36" fillId="0" borderId="0" xfId="0" applyFont="1" applyAlignment="1">
      <alignment horizontal="left" vertical="center"/>
    </xf>
    <xf numFmtId="0" fontId="35" fillId="14" borderId="0" xfId="0" applyFont="1" applyFill="1" applyAlignment="1">
      <alignment horizontal="left" vertical="center" wrapText="1"/>
    </xf>
    <xf numFmtId="0" fontId="36" fillId="14" borderId="0" xfId="0" applyFont="1" applyFill="1" applyAlignment="1">
      <alignment horizontal="left" vertical="center"/>
    </xf>
    <xf numFmtId="0" fontId="36" fillId="14" borderId="0" xfId="0" applyFont="1" applyFill="1" applyAlignment="1">
      <alignment horizontal="left" vertical="center" wrapText="1"/>
    </xf>
    <xf numFmtId="0" fontId="42" fillId="0" borderId="0" xfId="0" applyFont="1" applyAlignment="1">
      <alignment horizontal="left" vertical="center" wrapText="1"/>
    </xf>
    <xf numFmtId="0" fontId="43" fillId="7" borderId="0" xfId="0" applyFont="1" applyFill="1" applyAlignment="1">
      <alignment vertical="center" wrapText="1"/>
    </xf>
    <xf numFmtId="0" fontId="37" fillId="14" borderId="0" xfId="0" applyFont="1" applyFill="1" applyAlignment="1">
      <alignment horizontal="left" vertical="center" wrapText="1"/>
    </xf>
    <xf numFmtId="0" fontId="44" fillId="7" borderId="0" xfId="0" applyFont="1" applyFill="1" applyAlignment="1">
      <alignment horizontal="left"/>
    </xf>
    <xf numFmtId="166" fontId="35" fillId="13" borderId="6" xfId="0" applyNumberFormat="1" applyFont="1" applyFill="1" applyBorder="1" applyAlignment="1">
      <alignment horizontal="left" vertical="center" wrapText="1"/>
    </xf>
    <xf numFmtId="0" fontId="45" fillId="14" borderId="0" xfId="0" applyFont="1" applyFill="1" applyAlignment="1">
      <alignment horizontal="left" vertical="center" wrapText="1"/>
    </xf>
    <xf numFmtId="0" fontId="35" fillId="0" borderId="0" xfId="0" applyFont="1" applyAlignment="1">
      <alignment vertical="center" wrapText="1"/>
    </xf>
    <xf numFmtId="0" fontId="36" fillId="0" borderId="0" xfId="0" applyFont="1" applyAlignment="1">
      <alignment vertical="center"/>
    </xf>
    <xf numFmtId="0" fontId="35" fillId="0" borderId="0" xfId="0" applyFont="1" applyAlignment="1">
      <alignment horizontal="left" vertical="center" wrapText="1"/>
    </xf>
    <xf numFmtId="0" fontId="35" fillId="7" borderId="0" xfId="0" applyFont="1" applyFill="1" applyAlignment="1">
      <alignment horizontal="left" vertical="center" wrapText="1"/>
    </xf>
    <xf numFmtId="0" fontId="35" fillId="7" borderId="0" xfId="0" applyFont="1" applyFill="1" applyAlignment="1">
      <alignment horizontal="left" vertical="center" wrapText="1"/>
    </xf>
    <xf numFmtId="0" fontId="35" fillId="7" borderId="0" xfId="0" applyFont="1" applyFill="1" applyAlignment="1">
      <alignment horizontal="left" vertical="center" wrapText="1"/>
    </xf>
    <xf numFmtId="0" fontId="35" fillId="7" borderId="0" xfId="0" applyFont="1" applyFill="1" applyAlignment="1">
      <alignment horizontal="left" vertical="center" wrapText="1"/>
    </xf>
    <xf numFmtId="0" fontId="36" fillId="7" borderId="0" xfId="0" applyFont="1" applyFill="1" applyAlignment="1">
      <alignment horizontal="left" vertical="center"/>
    </xf>
    <xf numFmtId="0" fontId="35" fillId="13" borderId="6" xfId="0" applyFont="1" applyFill="1" applyBorder="1" applyAlignment="1">
      <alignment horizontal="left" vertical="center" wrapText="1"/>
    </xf>
    <xf numFmtId="166" fontId="35" fillId="13" borderId="13" xfId="0" applyNumberFormat="1" applyFont="1" applyFill="1" applyBorder="1" applyAlignment="1">
      <alignment horizontal="left" vertical="center" wrapText="1"/>
    </xf>
    <xf numFmtId="0" fontId="35" fillId="0" borderId="14" xfId="0" applyFont="1" applyBorder="1" applyAlignment="1">
      <alignment horizontal="left" vertical="center" wrapText="1"/>
    </xf>
    <xf numFmtId="0" fontId="35" fillId="0" borderId="14" xfId="0" applyFont="1" applyBorder="1" applyAlignment="1">
      <alignment horizontal="left" vertical="center" wrapText="1"/>
    </xf>
    <xf numFmtId="0" fontId="35" fillId="0" borderId="14" xfId="0" applyFont="1" applyBorder="1" applyAlignment="1">
      <alignment horizontal="left" vertical="center" wrapText="1"/>
    </xf>
    <xf numFmtId="0" fontId="36" fillId="0" borderId="14" xfId="0" applyFont="1" applyBorder="1" applyAlignment="1">
      <alignment horizontal="left" vertical="center"/>
    </xf>
    <xf numFmtId="0" fontId="35" fillId="0" borderId="0" xfId="0" applyFont="1" applyAlignment="1">
      <alignment horizontal="left" vertical="center" wrapText="1"/>
    </xf>
    <xf numFmtId="0" fontId="35" fillId="0" borderId="14" xfId="0" applyFont="1" applyBorder="1" applyAlignment="1">
      <alignment horizontal="left" vertical="center" wrapText="1"/>
    </xf>
    <xf numFmtId="0" fontId="35" fillId="14" borderId="14" xfId="0" applyFont="1" applyFill="1" applyBorder="1" applyAlignment="1">
      <alignment horizontal="left" vertical="center" wrapText="1"/>
    </xf>
    <xf numFmtId="0" fontId="35" fillId="14" borderId="14" xfId="0" applyFont="1" applyFill="1" applyBorder="1" applyAlignment="1">
      <alignment horizontal="left" vertical="center" wrapText="1"/>
    </xf>
    <xf numFmtId="0" fontId="36" fillId="14" borderId="14" xfId="0" applyFont="1" applyFill="1" applyBorder="1" applyAlignment="1">
      <alignment horizontal="left" vertical="center"/>
    </xf>
    <xf numFmtId="0" fontId="36" fillId="0" borderId="0" xfId="0" applyFont="1" applyAlignment="1">
      <alignment wrapText="1"/>
    </xf>
    <xf numFmtId="0" fontId="46" fillId="0" borderId="0" xfId="0" applyFont="1" applyAlignment="1">
      <alignment horizontal="left" vertical="center" wrapText="1"/>
    </xf>
    <xf numFmtId="0" fontId="43" fillId="7" borderId="0" xfId="0" applyFont="1" applyFill="1" applyAlignment="1">
      <alignment wrapText="1"/>
    </xf>
    <xf numFmtId="0" fontId="35" fillId="13" borderId="6" xfId="0" applyFont="1" applyFill="1" applyBorder="1" applyAlignment="1">
      <alignment horizontal="left" vertical="center"/>
    </xf>
    <xf numFmtId="0" fontId="35" fillId="14" borderId="0" xfId="0" applyFont="1" applyFill="1" applyAlignment="1">
      <alignment vertical="center" wrapText="1"/>
    </xf>
    <xf numFmtId="0" fontId="45" fillId="14" borderId="0" xfId="0" applyFont="1" applyFill="1" applyAlignment="1">
      <alignment vertical="center" wrapText="1"/>
    </xf>
    <xf numFmtId="0" fontId="35" fillId="14" borderId="0" xfId="0" applyFont="1" applyFill="1" applyAlignment="1">
      <alignment wrapText="1"/>
    </xf>
    <xf numFmtId="0" fontId="35" fillId="7" borderId="0" xfId="0" applyFont="1" applyFill="1" applyAlignment="1">
      <alignment vertical="center" wrapText="1"/>
    </xf>
    <xf numFmtId="0" fontId="35" fillId="7" borderId="0" xfId="0" applyFont="1" applyFill="1" applyAlignment="1">
      <alignment wrapText="1"/>
    </xf>
    <xf numFmtId="0" fontId="35" fillId="14" borderId="0" xfId="0" applyFont="1" applyFill="1" applyAlignment="1">
      <alignment wrapText="1"/>
    </xf>
    <xf numFmtId="0" fontId="35" fillId="7" borderId="0" xfId="0" applyFont="1" applyFill="1" applyAlignment="1">
      <alignment wrapText="1"/>
    </xf>
    <xf numFmtId="166" fontId="35" fillId="13" borderId="6" xfId="0" applyNumberFormat="1" applyFont="1" applyFill="1" applyBorder="1" applyAlignment="1">
      <alignment horizontal="left" vertical="center"/>
    </xf>
    <xf numFmtId="0" fontId="45" fillId="7" borderId="0" xfId="0" applyFont="1" applyFill="1" applyAlignment="1">
      <alignment wrapText="1"/>
    </xf>
    <xf numFmtId="0" fontId="36" fillId="0" borderId="0" xfId="0" applyFont="1" applyAlignment="1">
      <alignment wrapText="1"/>
    </xf>
    <xf numFmtId="0" fontId="1" fillId="0" borderId="0" xfId="0" applyFont="1" applyAlignment="1">
      <alignment wrapText="1"/>
    </xf>
    <xf numFmtId="0" fontId="1" fillId="0" borderId="0" xfId="0" applyFont="1"/>
    <xf numFmtId="0" fontId="35" fillId="13" borderId="6" xfId="0" applyFont="1" applyFill="1" applyBorder="1" applyAlignment="1">
      <alignment horizontal="left" vertical="center"/>
    </xf>
    <xf numFmtId="166" fontId="35" fillId="13" borderId="13" xfId="0" applyNumberFormat="1" applyFont="1" applyFill="1" applyBorder="1" applyAlignment="1">
      <alignment horizontal="left" vertical="center"/>
    </xf>
    <xf numFmtId="0" fontId="35" fillId="14" borderId="14" xfId="0" applyFont="1" applyFill="1" applyBorder="1" applyAlignment="1">
      <alignment vertical="center" wrapText="1"/>
    </xf>
    <xf numFmtId="0" fontId="35" fillId="14" borderId="14" xfId="0" applyFont="1" applyFill="1" applyBorder="1" applyAlignment="1">
      <alignment vertical="center" wrapText="1"/>
    </xf>
    <xf numFmtId="0" fontId="35" fillId="14" borderId="14" xfId="0" applyFont="1" applyFill="1" applyBorder="1" applyAlignment="1">
      <alignment wrapText="1"/>
    </xf>
    <xf numFmtId="0" fontId="47" fillId="14" borderId="0" xfId="0" applyFont="1" applyFill="1" applyAlignment="1">
      <alignment vertical="center" wrapText="1"/>
    </xf>
    <xf numFmtId="0" fontId="35" fillId="14" borderId="0" xfId="0" applyFont="1" applyFill="1" applyAlignment="1">
      <alignment vertical="center" wrapText="1"/>
    </xf>
    <xf numFmtId="0" fontId="35" fillId="14" borderId="0" xfId="0" applyFont="1" applyFill="1" applyAlignment="1">
      <alignment vertical="center" wrapText="1"/>
    </xf>
    <xf numFmtId="0" fontId="35" fillId="14" borderId="0" xfId="0" applyFont="1" applyFill="1" applyAlignment="1">
      <alignment wrapText="1"/>
    </xf>
    <xf numFmtId="0" fontId="35" fillId="7" borderId="0" xfId="0" applyFont="1" applyFill="1" applyAlignment="1">
      <alignment vertical="center" wrapText="1"/>
    </xf>
    <xf numFmtId="0" fontId="35" fillId="0" borderId="0" xfId="0" applyFont="1"/>
    <xf numFmtId="0" fontId="48" fillId="0" borderId="0" xfId="0" applyFont="1"/>
    <xf numFmtId="0" fontId="35" fillId="7" borderId="0" xfId="0" applyFont="1" applyFill="1" applyAlignment="1">
      <alignment vertical="center" wrapText="1"/>
    </xf>
    <xf numFmtId="0" fontId="35" fillId="7" borderId="0" xfId="0" applyFont="1" applyFill="1" applyAlignment="1">
      <alignment wrapText="1"/>
    </xf>
    <xf numFmtId="166" fontId="35" fillId="13" borderId="6" xfId="0" applyNumberFormat="1" applyFont="1" applyFill="1" applyBorder="1" applyAlignment="1">
      <alignment horizontal="left" vertical="center"/>
    </xf>
    <xf numFmtId="0" fontId="36" fillId="0" borderId="0" xfId="0" applyFont="1" applyAlignment="1">
      <alignment vertical="center" wrapText="1"/>
    </xf>
    <xf numFmtId="0" fontId="35" fillId="13" borderId="15" xfId="0" applyFont="1" applyFill="1" applyBorder="1" applyAlignment="1">
      <alignment horizontal="left" vertical="center" wrapText="1"/>
    </xf>
    <xf numFmtId="0" fontId="35" fillId="15" borderId="16" xfId="0" applyFont="1" applyFill="1" applyBorder="1" applyAlignment="1">
      <alignment horizontal="left" vertical="center" wrapText="1"/>
    </xf>
    <xf numFmtId="0" fontId="35" fillId="0" borderId="16" xfId="0" applyFont="1" applyBorder="1" applyAlignment="1">
      <alignment horizontal="left" vertical="center" wrapText="1"/>
    </xf>
    <xf numFmtId="0" fontId="35" fillId="14" borderId="16" xfId="0" applyFont="1" applyFill="1" applyBorder="1" applyAlignment="1">
      <alignment horizontal="left" vertical="center" wrapText="1"/>
    </xf>
    <xf numFmtId="0" fontId="36" fillId="14" borderId="16" xfId="0" applyFont="1" applyFill="1" applyBorder="1" applyAlignment="1">
      <alignment horizontal="left" vertical="center"/>
    </xf>
    <xf numFmtId="0" fontId="35" fillId="16" borderId="6" xfId="0" applyFont="1" applyFill="1" applyBorder="1" applyAlignment="1">
      <alignment horizontal="left" vertical="center" wrapText="1"/>
    </xf>
    <xf numFmtId="0" fontId="36" fillId="0" borderId="0" xfId="0" applyFont="1" applyAlignment="1">
      <alignment horizontal="left" vertical="center" wrapText="1"/>
    </xf>
    <xf numFmtId="0" fontId="35" fillId="17" borderId="0" xfId="0" applyFont="1" applyFill="1" applyAlignment="1">
      <alignment horizontal="left" vertical="center" wrapText="1"/>
    </xf>
    <xf numFmtId="0" fontId="43" fillId="0" borderId="0" xfId="0" applyFont="1" applyAlignment="1"/>
    <xf numFmtId="0" fontId="1" fillId="0" borderId="0" xfId="0" applyFont="1" applyAlignment="1">
      <alignment wrapText="1"/>
    </xf>
    <xf numFmtId="0" fontId="35" fillId="14" borderId="0" xfId="0" applyFont="1" applyFill="1" applyAlignment="1">
      <alignment horizontal="left" vertical="center" wrapText="1"/>
    </xf>
    <xf numFmtId="0" fontId="35" fillId="18" borderId="0" xfId="0" applyFont="1" applyFill="1" applyAlignment="1">
      <alignment horizontal="left" vertical="center" wrapText="1"/>
    </xf>
    <xf numFmtId="0" fontId="36" fillId="0" borderId="0" xfId="0" applyFont="1" applyAlignment="1">
      <alignment wrapText="1"/>
    </xf>
    <xf numFmtId="0" fontId="36" fillId="0" borderId="0" xfId="0" applyFont="1" applyAlignment="1">
      <alignment horizontal="left" vertical="center" wrapText="1"/>
    </xf>
    <xf numFmtId="0" fontId="36" fillId="0" borderId="0" xfId="0" applyFont="1" applyAlignment="1">
      <alignment horizontal="left" vertical="center"/>
    </xf>
    <xf numFmtId="0" fontId="36" fillId="0" borderId="14" xfId="0" applyFont="1" applyBorder="1" applyAlignment="1">
      <alignment horizontal="left" vertical="center" wrapText="1"/>
    </xf>
    <xf numFmtId="0" fontId="36" fillId="0" borderId="14" xfId="0" applyFont="1" applyBorder="1" applyAlignment="1">
      <alignment horizontal="left" vertical="center" wrapText="1"/>
    </xf>
    <xf numFmtId="0" fontId="36" fillId="13" borderId="6" xfId="0" applyFont="1" applyFill="1" applyBorder="1" applyAlignment="1">
      <alignment horizontal="left" vertical="center"/>
    </xf>
    <xf numFmtId="166" fontId="36" fillId="13" borderId="13" xfId="0" applyNumberFormat="1" applyFont="1" applyFill="1" applyBorder="1" applyAlignment="1">
      <alignment horizontal="left" vertical="center"/>
    </xf>
    <xf numFmtId="0" fontId="43" fillId="0" borderId="0" xfId="0" applyFont="1" applyAlignment="1">
      <alignment wrapText="1"/>
    </xf>
    <xf numFmtId="0" fontId="49" fillId="0" borderId="0" xfId="0" applyFont="1" applyAlignment="1">
      <alignment horizontal="left" vertical="center" wrapText="1"/>
    </xf>
    <xf numFmtId="0" fontId="36" fillId="13" borderId="6" xfId="0" applyFont="1" applyFill="1" applyBorder="1" applyAlignment="1">
      <alignment horizontal="left" vertical="center" wrapText="1"/>
    </xf>
    <xf numFmtId="0" fontId="43" fillId="7" borderId="0" xfId="0" applyFont="1" applyFill="1" applyAlignment="1">
      <alignment horizontal="left" wrapText="1"/>
    </xf>
    <xf numFmtId="0" fontId="36" fillId="0" borderId="14" xfId="0" applyFont="1" applyBorder="1" applyAlignment="1">
      <alignment wrapText="1"/>
    </xf>
    <xf numFmtId="0" fontId="36" fillId="0" borderId="0" xfId="0" applyFont="1" applyAlignment="1">
      <alignment horizontal="left" vertical="center" wrapText="1"/>
    </xf>
    <xf numFmtId="0" fontId="36" fillId="0" borderId="14" xfId="0" applyFont="1" applyBorder="1" applyAlignment="1">
      <alignment horizontal="left" vertical="center"/>
    </xf>
    <xf numFmtId="0" fontId="50" fillId="8" borderId="0" xfId="0" applyFont="1" applyFill="1" applyAlignment="1">
      <alignment horizontal="left" vertical="center" wrapText="1"/>
    </xf>
    <xf numFmtId="0" fontId="50" fillId="19" borderId="0" xfId="0" applyFont="1" applyFill="1" applyAlignment="1">
      <alignment horizontal="left" vertical="center" wrapText="1"/>
    </xf>
    <xf numFmtId="166" fontId="36" fillId="13" borderId="6" xfId="0" applyNumberFormat="1" applyFont="1" applyFill="1" applyBorder="1" applyAlignment="1">
      <alignment horizontal="left" vertical="center"/>
    </xf>
    <xf numFmtId="0" fontId="50" fillId="0" borderId="0" xfId="0" applyFont="1" applyAlignment="1">
      <alignment horizontal="left" vertical="center" wrapText="1"/>
    </xf>
    <xf numFmtId="0" fontId="36" fillId="0" borderId="0" xfId="0" applyFont="1" applyAlignment="1">
      <alignment horizontal="left" vertical="center" wrapText="1"/>
    </xf>
    <xf numFmtId="0" fontId="35" fillId="0" borderId="0" xfId="0" applyFont="1" applyAlignment="1">
      <alignment wrapText="1"/>
    </xf>
    <xf numFmtId="0" fontId="44" fillId="7" borderId="0" xfId="0" applyFont="1" applyFill="1" applyAlignment="1">
      <alignment horizontal="left" wrapText="1"/>
    </xf>
    <xf numFmtId="0" fontId="51" fillId="0" borderId="0" xfId="0" applyFont="1" applyAlignment="1">
      <alignment horizontal="left" vertical="center" wrapText="1"/>
    </xf>
    <xf numFmtId="0" fontId="43" fillId="14" borderId="0" xfId="0" applyFont="1" applyFill="1" applyAlignment="1">
      <alignment horizontal="left"/>
    </xf>
    <xf numFmtId="0" fontId="36" fillId="13" borderId="0" xfId="0" applyFont="1" applyFill="1" applyAlignment="1">
      <alignment horizontal="left" vertical="center"/>
    </xf>
    <xf numFmtId="0" fontId="36" fillId="0" borderId="17" xfId="0" applyFont="1" applyBorder="1" applyAlignment="1">
      <alignment horizontal="left" vertical="center" wrapText="1"/>
    </xf>
    <xf numFmtId="0" fontId="36" fillId="13" borderId="6" xfId="0" applyFont="1" applyFill="1" applyBorder="1" applyAlignment="1">
      <alignment horizontal="left" vertical="center" wrapText="1"/>
    </xf>
    <xf numFmtId="0" fontId="36" fillId="13" borderId="15" xfId="0" applyFont="1" applyFill="1" applyBorder="1" applyAlignment="1">
      <alignment horizontal="left" vertical="center"/>
    </xf>
    <xf numFmtId="0" fontId="36" fillId="0" borderId="16" xfId="0" applyFont="1" applyBorder="1" applyAlignment="1">
      <alignment horizontal="left" vertical="center" wrapText="1"/>
    </xf>
    <xf numFmtId="0" fontId="36" fillId="0" borderId="16" xfId="0" applyFont="1" applyBorder="1" applyAlignment="1">
      <alignment horizontal="left" vertical="center"/>
    </xf>
    <xf numFmtId="0" fontId="36" fillId="0" borderId="16" xfId="0" applyFont="1" applyBorder="1" applyAlignment="1">
      <alignment horizontal="left" vertical="center" wrapText="1"/>
    </xf>
    <xf numFmtId="0" fontId="35" fillId="0" borderId="16" xfId="0" applyFont="1" applyBorder="1" applyAlignment="1">
      <alignment horizontal="left" vertical="center" wrapText="1"/>
    </xf>
    <xf numFmtId="0" fontId="36" fillId="8" borderId="0" xfId="0" applyFont="1" applyFill="1" applyAlignment="1">
      <alignment horizontal="left" vertical="center" wrapText="1"/>
    </xf>
    <xf numFmtId="0" fontId="52" fillId="0" borderId="16" xfId="0" applyFont="1" applyBorder="1" applyAlignment="1">
      <alignment horizontal="left" vertical="center" wrapText="1"/>
    </xf>
    <xf numFmtId="0" fontId="36" fillId="0" borderId="16" xfId="0" applyFont="1" applyBorder="1" applyAlignment="1">
      <alignment horizontal="left" vertical="center"/>
    </xf>
    <xf numFmtId="166" fontId="36" fillId="13" borderId="6" xfId="0" applyNumberFormat="1" applyFont="1" applyFill="1" applyBorder="1" applyAlignment="1">
      <alignment horizontal="left" vertical="center" wrapText="1"/>
    </xf>
    <xf numFmtId="0" fontId="36" fillId="0" borderId="18" xfId="0" applyFont="1" applyBorder="1" applyAlignment="1">
      <alignment horizontal="left" vertical="center" wrapText="1"/>
    </xf>
    <xf numFmtId="0" fontId="53" fillId="20" borderId="0" xfId="0" applyFont="1" applyFill="1" applyAlignment="1"/>
    <xf numFmtId="0" fontId="54" fillId="7" borderId="0" xfId="0" applyFont="1" applyFill="1" applyAlignment="1">
      <alignment wrapText="1"/>
    </xf>
    <xf numFmtId="0" fontId="36" fillId="0" borderId="0" xfId="0" applyFont="1" applyAlignment="1">
      <alignment horizontal="left" vertical="center" wrapText="1"/>
    </xf>
    <xf numFmtId="0" fontId="34" fillId="0" borderId="0" xfId="0" applyFont="1" applyAlignment="1">
      <alignment horizontal="left"/>
    </xf>
    <xf numFmtId="0" fontId="43" fillId="0" borderId="0" xfId="0" applyFont="1" applyAlignment="1">
      <alignment wrapText="1"/>
    </xf>
    <xf numFmtId="0" fontId="36" fillId="21" borderId="0" xfId="0" applyFont="1" applyFill="1" applyAlignment="1">
      <alignment horizontal="left" vertical="center" wrapText="1"/>
    </xf>
    <xf numFmtId="0" fontId="50" fillId="21" borderId="0" xfId="0" applyFont="1" applyFill="1" applyAlignment="1">
      <alignment horizontal="left" vertical="center" wrapText="1"/>
    </xf>
    <xf numFmtId="0" fontId="43" fillId="14" borderId="0" xfId="0" applyFont="1" applyFill="1" applyAlignment="1">
      <alignment horizontal="left" wrapText="1"/>
    </xf>
    <xf numFmtId="0" fontId="36" fillId="0" borderId="0" xfId="0" applyFont="1" applyAlignment="1">
      <alignment horizontal="left" vertical="center" wrapText="1"/>
    </xf>
    <xf numFmtId="0" fontId="55" fillId="17" borderId="0" xfId="0" applyFont="1" applyFill="1" applyAlignment="1">
      <alignment horizontal="left" vertical="center" wrapText="1"/>
    </xf>
    <xf numFmtId="0" fontId="56" fillId="7" borderId="0" xfId="0" applyFont="1" applyFill="1" applyAlignment="1"/>
    <xf numFmtId="0" fontId="50" fillId="0" borderId="0" xfId="0" applyFont="1" applyAlignment="1">
      <alignment horizontal="center" vertical="center" wrapText="1"/>
    </xf>
    <xf numFmtId="0" fontId="36" fillId="0" borderId="19" xfId="0" applyFont="1" applyBorder="1" applyAlignment="1">
      <alignment horizontal="left" vertical="center" wrapText="1"/>
    </xf>
    <xf numFmtId="0" fontId="36" fillId="0" borderId="19" xfId="0" quotePrefix="1" applyFont="1" applyBorder="1" applyAlignment="1">
      <alignment horizontal="left" vertical="center"/>
    </xf>
    <xf numFmtId="0" fontId="57" fillId="0" borderId="0" xfId="0" applyFont="1" applyAlignment="1">
      <alignment horizontal="left" vertical="center"/>
    </xf>
    <xf numFmtId="0" fontId="58" fillId="7" borderId="0" xfId="0" applyFont="1" applyFill="1" applyAlignment="1">
      <alignment wrapText="1"/>
    </xf>
    <xf numFmtId="167" fontId="36" fillId="13" borderId="6" xfId="0" applyNumberFormat="1" applyFont="1" applyFill="1" applyBorder="1" applyAlignment="1">
      <alignment horizontal="left" vertical="center"/>
    </xf>
    <xf numFmtId="0" fontId="36" fillId="17" borderId="0" xfId="0" applyFont="1" applyFill="1" applyAlignment="1">
      <alignment horizontal="left" vertical="center" wrapText="1"/>
    </xf>
    <xf numFmtId="0" fontId="36" fillId="22" borderId="0" xfId="0" applyFont="1" applyFill="1" applyAlignment="1">
      <alignment horizontal="left" vertical="center" wrapText="1"/>
    </xf>
    <xf numFmtId="0" fontId="59" fillId="0" borderId="0" xfId="0" applyFont="1" applyAlignment="1">
      <alignment horizontal="left" vertical="center" wrapText="1"/>
    </xf>
    <xf numFmtId="0" fontId="60" fillId="8" borderId="0" xfId="0" applyFont="1" applyFill="1" applyAlignment="1">
      <alignment horizontal="left" vertical="center" wrapText="1"/>
    </xf>
    <xf numFmtId="0" fontId="61" fillId="7" borderId="0" xfId="0" applyFont="1" applyFill="1" applyAlignment="1">
      <alignment wrapText="1"/>
    </xf>
    <xf numFmtId="0" fontId="50" fillId="7" borderId="0" xfId="0" applyFont="1" applyFill="1" applyAlignment="1">
      <alignment horizontal="left" vertical="center" wrapText="1"/>
    </xf>
    <xf numFmtId="0" fontId="50" fillId="0" borderId="0" xfId="0" applyFont="1" applyAlignment="1">
      <alignment horizontal="left" vertical="center" wrapText="1"/>
    </xf>
    <xf numFmtId="0" fontId="50" fillId="0" borderId="0" xfId="0" applyFont="1" applyAlignment="1">
      <alignment horizontal="left" vertical="center"/>
    </xf>
    <xf numFmtId="0" fontId="62" fillId="8" borderId="0" xfId="0" applyFont="1" applyFill="1" applyAlignment="1">
      <alignment horizontal="left" vertical="center" wrapText="1"/>
    </xf>
    <xf numFmtId="0" fontId="7" fillId="0" borderId="0" xfId="0" applyFont="1" applyAlignment="1">
      <alignment horizontal="left" vertical="center" wrapText="1"/>
    </xf>
    <xf numFmtId="0" fontId="60" fillId="0" borderId="0" xfId="0" applyFont="1" applyAlignment="1">
      <alignment horizontal="left" vertical="center"/>
    </xf>
    <xf numFmtId="0" fontId="43" fillId="22" borderId="0" xfId="0" applyFont="1" applyFill="1" applyAlignment="1">
      <alignment horizontal="left"/>
    </xf>
    <xf numFmtId="0" fontId="50" fillId="0" borderId="0" xfId="0" applyFont="1" applyAlignment="1">
      <alignment horizontal="left" vertical="center"/>
    </xf>
    <xf numFmtId="0" fontId="62" fillId="0" borderId="0" xfId="0" applyFont="1" applyAlignment="1">
      <alignment horizontal="left" vertical="center"/>
    </xf>
    <xf numFmtId="0" fontId="43" fillId="22" borderId="0" xfId="0" applyFont="1" applyFill="1" applyAlignment="1">
      <alignment horizontal="left" wrapText="1"/>
    </xf>
    <xf numFmtId="0" fontId="63" fillId="0" borderId="0" xfId="0" applyFont="1" applyAlignment="1">
      <alignment horizontal="left" vertical="center" wrapText="1"/>
    </xf>
    <xf numFmtId="0" fontId="36" fillId="0" borderId="0" xfId="0" applyFont="1"/>
    <xf numFmtId="0" fontId="36" fillId="0" borderId="0" xfId="0" applyFont="1" applyAlignment="1"/>
    <xf numFmtId="0" fontId="50" fillId="0" borderId="0" xfId="0" applyFont="1" applyAlignment="1"/>
    <xf numFmtId="0" fontId="43" fillId="23" borderId="0" xfId="0" applyFont="1" applyFill="1" applyAlignment="1">
      <alignment horizontal="left" wrapText="1"/>
    </xf>
    <xf numFmtId="0" fontId="36" fillId="24" borderId="0" xfId="0" applyFont="1" applyFill="1" applyAlignment="1"/>
    <xf numFmtId="0" fontId="36" fillId="0" borderId="0" xfId="0" applyFont="1" applyAlignment="1">
      <alignment wrapText="1"/>
    </xf>
    <xf numFmtId="0" fontId="62" fillId="15" borderId="0" xfId="0" applyFont="1" applyFill="1" applyAlignment="1">
      <alignment horizontal="left" vertical="center" wrapText="1"/>
    </xf>
    <xf numFmtId="0" fontId="62" fillId="0" borderId="0" xfId="0" applyFont="1" applyAlignment="1">
      <alignment horizontal="left" vertical="center" wrapText="1"/>
    </xf>
    <xf numFmtId="0" fontId="64" fillId="0" borderId="0" xfId="0" applyFont="1" applyAlignment="1">
      <alignment wrapText="1"/>
    </xf>
    <xf numFmtId="0" fontId="65" fillId="0" borderId="0" xfId="0" applyFont="1" applyAlignment="1">
      <alignment wrapText="1"/>
    </xf>
    <xf numFmtId="0" fontId="62" fillId="0" borderId="0" xfId="0" applyFont="1" applyAlignment="1">
      <alignment horizontal="left" vertical="center" wrapText="1"/>
    </xf>
    <xf numFmtId="0" fontId="50" fillId="25" borderId="0" xfId="0" applyFont="1" applyFill="1" applyAlignment="1">
      <alignment horizontal="left" vertical="center"/>
    </xf>
    <xf numFmtId="0" fontId="36" fillId="18" borderId="0" xfId="0" applyFont="1" applyFill="1" applyAlignment="1">
      <alignment horizontal="left" vertical="center" wrapText="1"/>
    </xf>
    <xf numFmtId="0" fontId="36" fillId="26" borderId="0" xfId="0" applyFont="1" applyFill="1" applyAlignment="1">
      <alignment horizontal="left" vertical="center" wrapText="1"/>
    </xf>
    <xf numFmtId="0" fontId="36" fillId="8" borderId="0" xfId="0" applyFont="1" applyFill="1" applyAlignment="1">
      <alignment horizontal="left" vertical="center" wrapText="1"/>
    </xf>
    <xf numFmtId="0" fontId="51" fillId="0" borderId="0" xfId="0" applyFont="1" applyAlignment="1">
      <alignment horizontal="left" vertical="center" wrapText="1"/>
    </xf>
    <xf numFmtId="0" fontId="66" fillId="0" borderId="0" xfId="0" applyFont="1" applyAlignment="1">
      <alignment horizontal="left" vertical="center" wrapText="1"/>
    </xf>
    <xf numFmtId="0" fontId="67" fillId="0" borderId="0" xfId="0" applyFont="1" applyAlignment="1">
      <alignment horizontal="left" vertical="center" wrapText="1"/>
    </xf>
    <xf numFmtId="0" fontId="50" fillId="0" borderId="0" xfId="0" applyFont="1" applyAlignment="1">
      <alignment horizontal="left" vertical="center" wrapText="1"/>
    </xf>
    <xf numFmtId="0" fontId="43" fillId="7" borderId="0" xfId="0" applyFont="1" applyFill="1" applyAlignment="1">
      <alignment horizontal="left"/>
    </xf>
    <xf numFmtId="0" fontId="36" fillId="8" borderId="0" xfId="0" applyFont="1" applyFill="1" applyAlignment="1">
      <alignment horizontal="left" vertical="center"/>
    </xf>
    <xf numFmtId="0" fontId="36" fillId="7" borderId="0" xfId="0" applyFont="1" applyFill="1" applyAlignment="1">
      <alignment horizontal="left" vertical="center" wrapText="1"/>
    </xf>
    <xf numFmtId="0" fontId="36" fillId="15" borderId="0" xfId="0" applyFont="1" applyFill="1" applyAlignment="1">
      <alignment horizontal="left" vertical="center" wrapText="1"/>
    </xf>
    <xf numFmtId="0" fontId="50" fillId="15" borderId="0" xfId="0" applyFont="1" applyFill="1" applyAlignment="1">
      <alignment horizontal="left" vertical="center"/>
    </xf>
    <xf numFmtId="0" fontId="36" fillId="24" borderId="0" xfId="0" applyFont="1" applyFill="1" applyAlignment="1">
      <alignment horizontal="left" vertical="center"/>
    </xf>
    <xf numFmtId="0" fontId="50" fillId="10" borderId="0" xfId="0" applyFont="1" applyFill="1" applyAlignment="1">
      <alignment horizontal="left" vertical="center" wrapText="1"/>
    </xf>
    <xf numFmtId="0" fontId="36" fillId="27" borderId="0" xfId="0" applyFont="1" applyFill="1" applyAlignment="1">
      <alignment horizontal="left" vertical="center" wrapText="1"/>
    </xf>
    <xf numFmtId="0" fontId="36" fillId="27" borderId="0" xfId="0" applyFont="1" applyFill="1" applyAlignment="1">
      <alignment horizontal="left" vertical="center"/>
    </xf>
    <xf numFmtId="0" fontId="68" fillId="0" borderId="0" xfId="0" applyFont="1" applyAlignment="1">
      <alignment horizontal="left" vertical="center" wrapText="1"/>
    </xf>
    <xf numFmtId="0" fontId="69" fillId="0" borderId="0" xfId="0" applyFont="1" applyAlignment="1">
      <alignment horizontal="left" vertical="center"/>
    </xf>
    <xf numFmtId="0" fontId="50" fillId="28" borderId="0" xfId="0" applyFont="1" applyFill="1" applyAlignment="1">
      <alignment horizontal="left" vertical="center" wrapText="1"/>
    </xf>
    <xf numFmtId="0" fontId="70" fillId="0" borderId="0" xfId="0" applyFont="1" applyAlignment="1">
      <alignment horizontal="left" wrapText="1"/>
    </xf>
    <xf numFmtId="0" fontId="36" fillId="0" borderId="0" xfId="0" applyFont="1" applyAlignment="1">
      <alignment horizontal="left" vertical="center"/>
    </xf>
    <xf numFmtId="0" fontId="36" fillId="28" borderId="0" xfId="0" applyFont="1" applyFill="1" applyAlignment="1">
      <alignment horizontal="left" vertical="center" wrapText="1"/>
    </xf>
    <xf numFmtId="0" fontId="51" fillId="21" borderId="0" xfId="0" applyFont="1" applyFill="1" applyAlignment="1">
      <alignment horizontal="left" vertical="center" wrapText="1"/>
    </xf>
    <xf numFmtId="0" fontId="36" fillId="2" borderId="0" xfId="0" applyFont="1" applyFill="1" applyAlignment="1">
      <alignment horizontal="left" vertical="center"/>
    </xf>
    <xf numFmtId="0" fontId="60" fillId="0" borderId="0" xfId="0" applyFont="1" applyAlignment="1">
      <alignment horizontal="left" vertical="center" wrapText="1"/>
    </xf>
    <xf numFmtId="0" fontId="4" fillId="0" borderId="0" xfId="0" applyFont="1" applyAlignment="1">
      <alignment horizontal="left" vertical="center"/>
    </xf>
    <xf numFmtId="0" fontId="60" fillId="21" borderId="0" xfId="0" applyFont="1" applyFill="1" applyAlignment="1">
      <alignment horizontal="left" vertical="center"/>
    </xf>
    <xf numFmtId="0" fontId="17" fillId="21" borderId="0" xfId="0" applyFont="1" applyFill="1" applyAlignment="1"/>
    <xf numFmtId="0" fontId="56" fillId="0" borderId="0" xfId="0" applyFont="1" applyAlignment="1"/>
    <xf numFmtId="0" fontId="71" fillId="22" borderId="0" xfId="0" applyFont="1" applyFill="1" applyAlignment="1">
      <alignment horizontal="left" vertical="center"/>
    </xf>
    <xf numFmtId="0" fontId="21" fillId="22" borderId="0" xfId="0" applyFont="1" applyFill="1" applyAlignment="1">
      <alignment horizontal="center" vertical="center"/>
    </xf>
    <xf numFmtId="0" fontId="17" fillId="22" borderId="0" xfId="0" applyFont="1" applyFill="1" applyAlignment="1">
      <alignment horizontal="center" vertical="center" wrapText="1"/>
    </xf>
    <xf numFmtId="0" fontId="17" fillId="22" borderId="0" xfId="0" applyFont="1" applyFill="1" applyAlignment="1">
      <alignment horizontal="center" vertical="center"/>
    </xf>
    <xf numFmtId="0" fontId="17" fillId="22" borderId="0" xfId="0" applyFont="1" applyFill="1" applyAlignment="1">
      <alignment horizontal="center" vertical="center"/>
    </xf>
    <xf numFmtId="0" fontId="1" fillId="0" borderId="0" xfId="0" applyFont="1" applyAlignment="1">
      <alignment vertical="center"/>
    </xf>
    <xf numFmtId="0" fontId="21" fillId="7" borderId="20" xfId="0" applyFont="1" applyFill="1" applyBorder="1" applyAlignment="1">
      <alignment horizontal="center" vertical="center"/>
    </xf>
    <xf numFmtId="0" fontId="21" fillId="7" borderId="21" xfId="0" applyFont="1" applyFill="1" applyBorder="1" applyAlignment="1">
      <alignment horizontal="center" vertical="center"/>
    </xf>
    <xf numFmtId="0" fontId="17" fillId="0" borderId="2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21" xfId="0" applyFont="1" applyBorder="1" applyAlignment="1">
      <alignment horizontal="center" vertical="center" wrapText="1"/>
    </xf>
    <xf numFmtId="0" fontId="17" fillId="0" borderId="23" xfId="0" applyFont="1" applyBorder="1" applyAlignment="1">
      <alignment horizontal="center" vertical="center"/>
    </xf>
    <xf numFmtId="0" fontId="17" fillId="0" borderId="0" xfId="0" applyFont="1" applyAlignment="1">
      <alignment horizontal="center" vertical="center"/>
    </xf>
    <xf numFmtId="0" fontId="21" fillId="7" borderId="24" xfId="0" applyFont="1" applyFill="1" applyBorder="1" applyAlignment="1">
      <alignment vertical="center"/>
    </xf>
    <xf numFmtId="0" fontId="19" fillId="7" borderId="25" xfId="0" applyFont="1" applyFill="1" applyBorder="1" applyAlignment="1">
      <alignment vertical="center"/>
    </xf>
    <xf numFmtId="0" fontId="19" fillId="7" borderId="24" xfId="0" applyFont="1" applyFill="1" applyBorder="1" applyAlignment="1">
      <alignment horizontal="center" vertical="center"/>
    </xf>
    <xf numFmtId="0" fontId="19" fillId="7" borderId="19" xfId="0" applyFont="1" applyFill="1" applyBorder="1" applyAlignment="1">
      <alignment horizontal="center" vertical="center"/>
    </xf>
    <xf numFmtId="0" fontId="19" fillId="7" borderId="25" xfId="0" applyFont="1" applyFill="1" applyBorder="1" applyAlignment="1">
      <alignment horizontal="center" vertical="center"/>
    </xf>
    <xf numFmtId="0" fontId="17" fillId="0" borderId="26" xfId="0" applyFont="1" applyBorder="1" applyAlignment="1">
      <alignment horizontal="center" vertical="center"/>
    </xf>
    <xf numFmtId="0" fontId="21" fillId="7" borderId="26" xfId="0" applyFont="1" applyFill="1" applyBorder="1" applyAlignment="1">
      <alignment horizontal="center" vertical="center"/>
    </xf>
    <xf numFmtId="0" fontId="21" fillId="7" borderId="0" xfId="0" applyFont="1" applyFill="1" applyAlignment="1">
      <alignment horizontal="center" vertical="center"/>
    </xf>
    <xf numFmtId="0" fontId="21" fillId="7" borderId="24" xfId="0" applyFont="1" applyFill="1" applyBorder="1" applyAlignment="1">
      <alignment vertical="center"/>
    </xf>
    <xf numFmtId="0" fontId="19" fillId="7" borderId="19" xfId="0" applyFont="1" applyFill="1" applyBorder="1" applyAlignment="1">
      <alignment horizontal="center" vertical="center"/>
    </xf>
    <xf numFmtId="0" fontId="19" fillId="7" borderId="25" xfId="0" applyFont="1" applyFill="1" applyBorder="1" applyAlignment="1">
      <alignment horizontal="center" vertical="center"/>
    </xf>
    <xf numFmtId="0" fontId="19" fillId="7" borderId="25" xfId="0" applyFont="1" applyFill="1" applyBorder="1" applyAlignment="1">
      <alignment vertical="center" wrapText="1"/>
    </xf>
    <xf numFmtId="0" fontId="19" fillId="7" borderId="24" xfId="0" applyFont="1" applyFill="1" applyBorder="1" applyAlignment="1">
      <alignment horizontal="center" vertical="center" wrapText="1"/>
    </xf>
    <xf numFmtId="0" fontId="19" fillId="7" borderId="19" xfId="0" applyFont="1" applyFill="1" applyBorder="1" applyAlignment="1">
      <alignment horizontal="center" vertical="center" wrapText="1"/>
    </xf>
    <xf numFmtId="0" fontId="19" fillId="7" borderId="25" xfId="0" applyFont="1" applyFill="1" applyBorder="1" applyAlignment="1">
      <alignment horizontal="center" vertical="center" wrapText="1"/>
    </xf>
    <xf numFmtId="0" fontId="19" fillId="7" borderId="24" xfId="0" applyFont="1" applyFill="1" applyBorder="1" applyAlignment="1">
      <alignment horizontal="center" vertical="center"/>
    </xf>
    <xf numFmtId="0" fontId="1" fillId="0" borderId="25" xfId="0" applyFont="1" applyBorder="1" applyAlignment="1">
      <alignment vertical="center"/>
    </xf>
    <xf numFmtId="0" fontId="1" fillId="0" borderId="24" xfId="0" applyFont="1" applyBorder="1" applyAlignment="1">
      <alignment horizontal="center" vertical="center"/>
    </xf>
    <xf numFmtId="0" fontId="1" fillId="0" borderId="19" xfId="0" applyFont="1" applyBorder="1" applyAlignment="1">
      <alignment horizontal="center" vertical="center"/>
    </xf>
    <xf numFmtId="0" fontId="1" fillId="0" borderId="25" xfId="0" applyFont="1" applyBorder="1" applyAlignment="1">
      <alignment horizontal="center" vertical="center"/>
    </xf>
    <xf numFmtId="0" fontId="17" fillId="0" borderId="0" xfId="0" applyFont="1" applyAlignment="1">
      <alignment vertical="center"/>
    </xf>
    <xf numFmtId="0" fontId="1" fillId="0" borderId="0" xfId="0" applyFont="1" applyAlignment="1">
      <alignment vertical="center"/>
    </xf>
    <xf numFmtId="0" fontId="19" fillId="7" borderId="25" xfId="0" applyFont="1" applyFill="1" applyBorder="1" applyAlignment="1">
      <alignment vertical="center"/>
    </xf>
    <xf numFmtId="0" fontId="1" fillId="0" borderId="25" xfId="0" applyFont="1" applyBorder="1" applyAlignment="1">
      <alignment horizontal="center" vertical="center"/>
    </xf>
    <xf numFmtId="0" fontId="21" fillId="7" borderId="0" xfId="0" applyFont="1" applyFill="1" applyAlignment="1">
      <alignment horizontal="center" vertical="center" wrapText="1"/>
    </xf>
    <xf numFmtId="0" fontId="1" fillId="0" borderId="0" xfId="0" applyFont="1" applyAlignment="1">
      <alignment vertical="center" wrapText="1"/>
    </xf>
    <xf numFmtId="0" fontId="21" fillId="7" borderId="27" xfId="0" applyFont="1" applyFill="1" applyBorder="1" applyAlignment="1">
      <alignment vertical="center"/>
    </xf>
    <xf numFmtId="0" fontId="19" fillId="7" borderId="28" xfId="0" applyFont="1" applyFill="1" applyBorder="1" applyAlignment="1">
      <alignment vertical="center"/>
    </xf>
    <xf numFmtId="0" fontId="19" fillId="7" borderId="27" xfId="0" applyFont="1" applyFill="1" applyBorder="1" applyAlignment="1">
      <alignment horizontal="center" vertical="center"/>
    </xf>
    <xf numFmtId="0" fontId="19" fillId="7" borderId="29" xfId="0" applyFont="1" applyFill="1" applyBorder="1" applyAlignment="1">
      <alignment horizontal="center" vertical="center"/>
    </xf>
    <xf numFmtId="0" fontId="19" fillId="7" borderId="28" xfId="0" applyFont="1" applyFill="1" applyBorder="1" applyAlignment="1">
      <alignment horizontal="center" vertical="center"/>
    </xf>
    <xf numFmtId="0" fontId="21" fillId="7" borderId="30" xfId="0" applyFont="1" applyFill="1" applyBorder="1" applyAlignment="1">
      <alignment horizontal="center" vertical="center"/>
    </xf>
    <xf numFmtId="0" fontId="21" fillId="7" borderId="0" xfId="0" applyFont="1" applyFill="1" applyAlignment="1">
      <alignment vertical="center"/>
    </xf>
    <xf numFmtId="0" fontId="19" fillId="7" borderId="31" xfId="0" applyFont="1" applyFill="1" applyBorder="1" applyAlignment="1">
      <alignment vertical="center"/>
    </xf>
    <xf numFmtId="0" fontId="19" fillId="7" borderId="0" xfId="0" applyFont="1" applyFill="1" applyAlignment="1">
      <alignment horizontal="center" vertical="center"/>
    </xf>
    <xf numFmtId="0" fontId="21" fillId="7" borderId="0" xfId="0" applyFont="1" applyFill="1" applyAlignment="1">
      <alignment horizontal="center" vertical="center"/>
    </xf>
    <xf numFmtId="0" fontId="1" fillId="0" borderId="0" xfId="0" applyFont="1" applyAlignment="1">
      <alignment horizontal="center" vertical="center"/>
    </xf>
    <xf numFmtId="0" fontId="17" fillId="0" borderId="0" xfId="0" applyFont="1" applyAlignment="1">
      <alignment horizontal="center" vertical="center"/>
    </xf>
    <xf numFmtId="0" fontId="72" fillId="0" borderId="19" xfId="0" applyFont="1" applyBorder="1" applyAlignment="1"/>
    <xf numFmtId="0" fontId="72" fillId="0" borderId="0" xfId="0" applyFont="1"/>
    <xf numFmtId="0" fontId="73" fillId="29" borderId="19" xfId="0" applyFont="1" applyFill="1" applyBorder="1" applyAlignment="1">
      <alignment horizontal="center"/>
    </xf>
    <xf numFmtId="0" fontId="73" fillId="23" borderId="19" xfId="0" applyFont="1" applyFill="1" applyBorder="1" applyAlignment="1">
      <alignment horizontal="center"/>
    </xf>
    <xf numFmtId="0" fontId="73" fillId="9" borderId="19" xfId="0" applyFont="1" applyFill="1" applyBorder="1" applyAlignment="1">
      <alignment horizontal="center"/>
    </xf>
    <xf numFmtId="0" fontId="73" fillId="15" borderId="19" xfId="0" applyFont="1" applyFill="1" applyBorder="1" applyAlignment="1">
      <alignment horizontal="center"/>
    </xf>
    <xf numFmtId="0" fontId="73" fillId="30" borderId="19" xfId="0" applyFont="1" applyFill="1" applyBorder="1" applyAlignment="1">
      <alignment horizontal="center"/>
    </xf>
    <xf numFmtId="0" fontId="74" fillId="8" borderId="19" xfId="0" applyFont="1" applyFill="1" applyBorder="1" applyAlignment="1">
      <alignment horizontal="center"/>
    </xf>
    <xf numFmtId="0" fontId="74" fillId="21" borderId="19" xfId="0" applyFont="1" applyFill="1" applyBorder="1" applyAlignment="1">
      <alignment horizontal="center"/>
    </xf>
    <xf numFmtId="0" fontId="73" fillId="31" borderId="19" xfId="0" applyFont="1" applyFill="1" applyBorder="1" applyAlignment="1">
      <alignment horizontal="center"/>
    </xf>
    <xf numFmtId="0" fontId="73" fillId="32" borderId="19" xfId="0" applyFont="1" applyFill="1" applyBorder="1" applyAlignment="1">
      <alignment horizontal="center"/>
    </xf>
    <xf numFmtId="0" fontId="74" fillId="26" borderId="19" xfId="0" applyFont="1" applyFill="1" applyBorder="1" applyAlignment="1">
      <alignment horizontal="center"/>
    </xf>
    <xf numFmtId="0" fontId="73" fillId="33" borderId="19" xfId="0" applyFont="1" applyFill="1" applyBorder="1" applyAlignment="1">
      <alignment horizontal="center"/>
    </xf>
    <xf numFmtId="0" fontId="73" fillId="34" borderId="0" xfId="0" applyFont="1" applyFill="1" applyAlignment="1"/>
    <xf numFmtId="0" fontId="73" fillId="34" borderId="0" xfId="0" applyFont="1" applyFill="1"/>
    <xf numFmtId="0" fontId="73" fillId="34" borderId="19" xfId="0" applyFont="1" applyFill="1" applyBorder="1" applyAlignment="1">
      <alignment wrapText="1"/>
    </xf>
    <xf numFmtId="0" fontId="73" fillId="34" borderId="19" xfId="0" applyFont="1" applyFill="1" applyBorder="1"/>
    <xf numFmtId="0" fontId="48" fillId="0" borderId="19" xfId="0" applyFont="1" applyBorder="1" applyAlignment="1">
      <alignment horizontal="left"/>
    </xf>
    <xf numFmtId="166" fontId="48" fillId="0" borderId="19" xfId="0" applyNumberFormat="1" applyFont="1" applyBorder="1" applyAlignment="1">
      <alignment horizontal="right"/>
    </xf>
    <xf numFmtId="0" fontId="48" fillId="14" borderId="19" xfId="0" applyFont="1" applyFill="1" applyBorder="1" applyAlignment="1"/>
    <xf numFmtId="0" fontId="44" fillId="35" borderId="19" xfId="0" applyFont="1" applyFill="1" applyBorder="1" applyAlignment="1"/>
    <xf numFmtId="0" fontId="48" fillId="22" borderId="19" xfId="0" applyFont="1" applyFill="1" applyBorder="1" applyAlignment="1"/>
    <xf numFmtId="0" fontId="48" fillId="18" borderId="19" xfId="0" applyFont="1" applyFill="1" applyBorder="1" applyAlignment="1"/>
    <xf numFmtId="0" fontId="48" fillId="10" borderId="19" xfId="0" applyFont="1" applyFill="1" applyBorder="1" applyAlignment="1"/>
    <xf numFmtId="0" fontId="48" fillId="36" borderId="19" xfId="0" applyFont="1" applyFill="1" applyBorder="1" applyAlignment="1"/>
    <xf numFmtId="0" fontId="48" fillId="37" borderId="19" xfId="0" applyFont="1" applyFill="1" applyBorder="1" applyAlignment="1"/>
    <xf numFmtId="0" fontId="48" fillId="24" borderId="19" xfId="0" applyFont="1" applyFill="1" applyBorder="1" applyAlignment="1"/>
    <xf numFmtId="0" fontId="48" fillId="38" borderId="19" xfId="0" applyFont="1" applyFill="1" applyBorder="1" applyAlignment="1"/>
    <xf numFmtId="0" fontId="48" fillId="3" borderId="19" xfId="0" applyFont="1" applyFill="1" applyBorder="1" applyAlignment="1"/>
    <xf numFmtId="0" fontId="48" fillId="39" borderId="19" xfId="0" applyFont="1" applyFill="1" applyBorder="1" applyAlignment="1"/>
    <xf numFmtId="0" fontId="75" fillId="0" borderId="0" xfId="0" applyFont="1" applyAlignment="1">
      <alignment horizontal="center"/>
    </xf>
    <xf numFmtId="0" fontId="48" fillId="14" borderId="19" xfId="0" applyFont="1" applyFill="1" applyBorder="1" applyAlignment="1">
      <alignment wrapText="1"/>
    </xf>
    <xf numFmtId="0" fontId="44" fillId="35" borderId="19" xfId="0" applyFont="1" applyFill="1" applyBorder="1" applyAlignment="1">
      <alignment wrapText="1"/>
    </xf>
    <xf numFmtId="0" fontId="48" fillId="22" borderId="19" xfId="0" applyFont="1" applyFill="1" applyBorder="1" applyAlignment="1">
      <alignment wrapText="1"/>
    </xf>
    <xf numFmtId="0" fontId="48" fillId="18" borderId="19" xfId="0" applyFont="1" applyFill="1" applyBorder="1" applyAlignment="1">
      <alignment wrapText="1"/>
    </xf>
    <xf numFmtId="0" fontId="48" fillId="10" borderId="19" xfId="0" applyFont="1" applyFill="1" applyBorder="1" applyAlignment="1">
      <alignment wrapText="1"/>
    </xf>
    <xf numFmtId="0" fontId="48" fillId="0" borderId="19" xfId="0" applyFont="1" applyBorder="1" applyAlignment="1">
      <alignment horizontal="left"/>
    </xf>
    <xf numFmtId="0" fontId="48" fillId="38" borderId="19" xfId="0" applyFont="1" applyFill="1" applyBorder="1"/>
    <xf numFmtId="0" fontId="48" fillId="3" borderId="19" xfId="0" applyFont="1" applyFill="1" applyBorder="1"/>
    <xf numFmtId="166" fontId="48" fillId="0" borderId="19" xfId="0" applyNumberFormat="1" applyFont="1" applyBorder="1" applyAlignment="1"/>
    <xf numFmtId="0" fontId="48" fillId="0" borderId="19" xfId="0" applyFont="1" applyBorder="1" applyAlignment="1"/>
    <xf numFmtId="0" fontId="76" fillId="0" borderId="19" xfId="0" applyFont="1" applyBorder="1" applyAlignment="1"/>
    <xf numFmtId="0" fontId="48" fillId="35" borderId="19" xfId="0" applyFont="1" applyFill="1" applyBorder="1" applyAlignment="1"/>
    <xf numFmtId="0" fontId="48" fillId="39" borderId="19" xfId="0" applyFont="1" applyFill="1" applyBorder="1"/>
    <xf numFmtId="0" fontId="75" fillId="0" borderId="0" xfId="0" applyFont="1" applyAlignment="1">
      <alignment horizontal="center"/>
    </xf>
    <xf numFmtId="0" fontId="17" fillId="8" borderId="0" xfId="0" applyFont="1" applyFill="1" applyAlignment="1">
      <alignment wrapText="1"/>
    </xf>
    <xf numFmtId="0" fontId="1" fillId="0" borderId="0" xfId="0" applyFont="1" applyAlignment="1"/>
    <xf numFmtId="0" fontId="48" fillId="35" borderId="19" xfId="0" applyFont="1" applyFill="1" applyBorder="1"/>
    <xf numFmtId="0" fontId="48" fillId="22" borderId="19" xfId="0" applyFont="1" applyFill="1" applyBorder="1"/>
    <xf numFmtId="0" fontId="48" fillId="18" borderId="19" xfId="0" applyFont="1" applyFill="1" applyBorder="1"/>
    <xf numFmtId="0" fontId="48" fillId="10" borderId="19" xfId="0" applyFont="1" applyFill="1" applyBorder="1"/>
    <xf numFmtId="0" fontId="48" fillId="36" borderId="19" xfId="0" applyFont="1" applyFill="1" applyBorder="1"/>
    <xf numFmtId="0" fontId="48" fillId="37" borderId="19" xfId="0" applyFont="1" applyFill="1" applyBorder="1"/>
    <xf numFmtId="0" fontId="48" fillId="24" borderId="19" xfId="0" applyFont="1" applyFill="1" applyBorder="1"/>
    <xf numFmtId="0" fontId="17" fillId="8" borderId="0" xfId="0" applyFont="1" applyFill="1" applyAlignment="1"/>
    <xf numFmtId="164" fontId="48" fillId="0" borderId="19" xfId="0" applyNumberFormat="1" applyFont="1" applyBorder="1" applyAlignment="1"/>
    <xf numFmtId="0" fontId="48" fillId="0" borderId="19" xfId="0" applyFont="1" applyBorder="1"/>
    <xf numFmtId="0" fontId="48" fillId="14" borderId="19" xfId="0" applyFont="1" applyFill="1" applyBorder="1"/>
    <xf numFmtId="0" fontId="17" fillId="0" borderId="0" xfId="0" applyFont="1" applyAlignment="1">
      <alignment wrapText="1"/>
    </xf>
    <xf numFmtId="0" fontId="77" fillId="0" borderId="0" xfId="0" applyFont="1" applyAlignment="1">
      <alignment wrapText="1"/>
    </xf>
    <xf numFmtId="0" fontId="77" fillId="0" borderId="0" xfId="0" applyFont="1" applyAlignment="1">
      <alignment wrapText="1"/>
    </xf>
    <xf numFmtId="0" fontId="1" fillId="8" borderId="0" xfId="0" applyFont="1" applyFill="1" applyAlignment="1">
      <alignment wrapText="1"/>
    </xf>
    <xf numFmtId="0" fontId="1" fillId="8" borderId="0" xfId="0" applyFont="1" applyFill="1" applyAlignment="1">
      <alignment wrapText="1"/>
    </xf>
    <xf numFmtId="0" fontId="1" fillId="0" borderId="0" xfId="0" applyFont="1" applyAlignment="1">
      <alignment wrapText="1"/>
    </xf>
    <xf numFmtId="0" fontId="29" fillId="0" borderId="0" xfId="0" applyFont="1" applyAlignment="1">
      <alignment vertical="center"/>
    </xf>
    <xf numFmtId="0" fontId="29" fillId="0" borderId="0" xfId="0" applyFont="1" applyAlignment="1">
      <alignment vertical="center" wrapText="1"/>
    </xf>
    <xf numFmtId="0" fontId="21" fillId="18" borderId="0" xfId="0" applyFont="1" applyFill="1" applyAlignment="1">
      <alignment wrapText="1"/>
    </xf>
    <xf numFmtId="0" fontId="19" fillId="0" borderId="0" xfId="0" applyFont="1" applyAlignment="1">
      <alignment wrapText="1"/>
    </xf>
    <xf numFmtId="0" fontId="78" fillId="0" borderId="9" xfId="0" applyFont="1" applyBorder="1" applyAlignment="1">
      <alignment horizontal="center" vertical="center"/>
    </xf>
    <xf numFmtId="0" fontId="78" fillId="0" borderId="9" xfId="0" applyFont="1" applyBorder="1" applyAlignment="1">
      <alignment horizontal="center" vertical="center" wrapText="1"/>
    </xf>
    <xf numFmtId="0" fontId="78" fillId="0" borderId="8" xfId="0" applyFont="1" applyBorder="1" applyAlignment="1">
      <alignment horizontal="center" vertical="center" wrapText="1"/>
    </xf>
    <xf numFmtId="0" fontId="78" fillId="0" borderId="9" xfId="0" applyFont="1" applyBorder="1" applyAlignment="1">
      <alignment horizontal="center" vertical="center" wrapText="1"/>
    </xf>
    <xf numFmtId="0" fontId="78" fillId="0" borderId="8" xfId="0" applyFont="1" applyBorder="1" applyAlignment="1">
      <alignment vertical="center" wrapText="1"/>
    </xf>
    <xf numFmtId="0" fontId="78" fillId="0" borderId="9" xfId="0" applyFont="1" applyBorder="1" applyAlignment="1">
      <alignment vertical="center" wrapText="1"/>
    </xf>
    <xf numFmtId="0" fontId="21" fillId="0" borderId="9" xfId="0" applyFont="1" applyBorder="1" applyAlignment="1">
      <alignment wrapText="1"/>
    </xf>
    <xf numFmtId="0" fontId="21" fillId="0" borderId="9" xfId="0" applyFont="1" applyBorder="1" applyAlignment="1">
      <alignment wrapText="1"/>
    </xf>
    <xf numFmtId="0" fontId="78" fillId="7" borderId="35" xfId="0" applyFont="1" applyFill="1" applyBorder="1" applyAlignment="1">
      <alignment vertical="center"/>
    </xf>
    <xf numFmtId="0" fontId="29" fillId="7" borderId="35" xfId="0" applyFont="1" applyFill="1" applyBorder="1" applyAlignment="1">
      <alignment vertical="center" wrapText="1"/>
    </xf>
    <xf numFmtId="0" fontId="29" fillId="7" borderId="5" xfId="0" applyFont="1" applyFill="1" applyBorder="1" applyAlignment="1">
      <alignment vertical="center" wrapText="1"/>
    </xf>
    <xf numFmtId="0" fontId="29" fillId="7" borderId="0" xfId="0" applyFont="1" applyFill="1" applyAlignment="1">
      <alignment vertical="center" wrapText="1"/>
    </xf>
    <xf numFmtId="0" fontId="29" fillId="0" borderId="5" xfId="0" applyFont="1" applyBorder="1" applyAlignment="1">
      <alignment vertical="center" wrapText="1"/>
    </xf>
    <xf numFmtId="0" fontId="29" fillId="0" borderId="0" xfId="0" applyFont="1" applyAlignment="1">
      <alignment vertical="center" wrapText="1"/>
    </xf>
    <xf numFmtId="0" fontId="19" fillId="0" borderId="0" xfId="0" applyFont="1" applyAlignment="1">
      <alignment wrapText="1"/>
    </xf>
    <xf numFmtId="0" fontId="78" fillId="3" borderId="35" xfId="0" applyFont="1" applyFill="1" applyBorder="1" applyAlignment="1">
      <alignment vertical="center"/>
    </xf>
    <xf numFmtId="0" fontId="29" fillId="3" borderId="35" xfId="0" applyFont="1" applyFill="1" applyBorder="1" applyAlignment="1">
      <alignment vertical="center" wrapText="1"/>
    </xf>
    <xf numFmtId="0" fontId="29" fillId="3" borderId="5" xfId="0" applyFont="1" applyFill="1" applyBorder="1" applyAlignment="1">
      <alignment vertical="center" wrapText="1"/>
    </xf>
    <xf numFmtId="0" fontId="29" fillId="3" borderId="0" xfId="0" applyFont="1" applyFill="1" applyAlignment="1">
      <alignment vertical="center" wrapText="1"/>
    </xf>
    <xf numFmtId="0" fontId="29" fillId="3" borderId="5" xfId="0" applyFont="1" applyFill="1" applyBorder="1" applyAlignment="1">
      <alignment vertical="center" wrapText="1"/>
    </xf>
    <xf numFmtId="0" fontId="19" fillId="3" borderId="0" xfId="0" applyFont="1" applyFill="1" applyAlignment="1">
      <alignment wrapText="1"/>
    </xf>
    <xf numFmtId="0" fontId="29" fillId="0" borderId="5" xfId="0" applyFont="1" applyBorder="1" applyAlignment="1">
      <alignment vertical="center" wrapText="1"/>
    </xf>
    <xf numFmtId="0" fontId="29" fillId="3" borderId="5" xfId="0" applyFont="1" applyFill="1" applyBorder="1" applyAlignment="1">
      <alignment vertical="center" wrapText="1"/>
    </xf>
    <xf numFmtId="0" fontId="29" fillId="3" borderId="0" xfId="0" applyFont="1" applyFill="1" applyAlignment="1">
      <alignment vertical="center" wrapText="1"/>
    </xf>
    <xf numFmtId="0" fontId="29" fillId="7" borderId="5" xfId="0" applyFont="1" applyFill="1" applyBorder="1" applyAlignment="1">
      <alignment vertical="center" wrapText="1"/>
    </xf>
    <xf numFmtId="0" fontId="29" fillId="7" borderId="0" xfId="0" applyFont="1" applyFill="1" applyAlignment="1">
      <alignment vertical="center" wrapText="1"/>
    </xf>
    <xf numFmtId="0" fontId="29" fillId="3" borderId="5" xfId="0" applyFont="1" applyFill="1" applyBorder="1" applyAlignment="1">
      <alignment vertical="center" wrapText="1"/>
    </xf>
    <xf numFmtId="0" fontId="29" fillId="0" borderId="0" xfId="0" applyFont="1" applyAlignment="1">
      <alignment vertical="center" wrapText="1"/>
    </xf>
    <xf numFmtId="0" fontId="29" fillId="0" borderId="5" xfId="0" applyFont="1" applyBorder="1" applyAlignment="1">
      <alignment vertical="center" wrapText="1"/>
    </xf>
    <xf numFmtId="0" fontId="19" fillId="3" borderId="0" xfId="0" applyFont="1" applyFill="1" applyAlignment="1">
      <alignment wrapText="1"/>
    </xf>
    <xf numFmtId="0" fontId="29" fillId="7" borderId="35" xfId="0" applyFont="1" applyFill="1" applyBorder="1" applyAlignment="1">
      <alignment vertical="center" wrapText="1"/>
    </xf>
    <xf numFmtId="0" fontId="79" fillId="7" borderId="5" xfId="0" applyFont="1" applyFill="1" applyBorder="1" applyAlignment="1">
      <alignment vertical="center" wrapText="1"/>
    </xf>
    <xf numFmtId="0" fontId="79" fillId="7" borderId="0" xfId="0" applyFont="1" applyFill="1" applyAlignment="1">
      <alignment vertical="center" wrapText="1"/>
    </xf>
    <xf numFmtId="0" fontId="29" fillId="7" borderId="0" xfId="0" applyFont="1" applyFill="1" applyAlignment="1">
      <alignment vertical="center" wrapText="1"/>
    </xf>
    <xf numFmtId="0" fontId="29" fillId="7" borderId="0" xfId="0" applyFont="1" applyFill="1" applyAlignment="1">
      <alignment horizontal="left" vertical="center" wrapText="1"/>
    </xf>
    <xf numFmtId="0" fontId="29" fillId="3" borderId="35" xfId="0" applyFont="1" applyFill="1" applyBorder="1" applyAlignment="1">
      <alignment vertical="center" wrapText="1"/>
    </xf>
    <xf numFmtId="0" fontId="80" fillId="7" borderId="0" xfId="0" applyFont="1" applyFill="1" applyAlignment="1">
      <alignment wrapText="1"/>
    </xf>
    <xf numFmtId="0" fontId="78" fillId="3" borderId="35" xfId="0" applyFont="1" applyFill="1" applyBorder="1" applyAlignment="1">
      <alignment vertical="center" wrapText="1"/>
    </xf>
    <xf numFmtId="0" fontId="19" fillId="3" borderId="0" xfId="0" applyFont="1" applyFill="1" applyAlignment="1">
      <alignment vertical="top" wrapText="1"/>
    </xf>
    <xf numFmtId="0" fontId="81" fillId="3" borderId="0" xfId="0" applyFont="1" applyFill="1" applyAlignment="1">
      <alignment horizontal="left" wrapText="1"/>
    </xf>
    <xf numFmtId="0" fontId="56" fillId="3" borderId="0" xfId="0" applyFont="1" applyFill="1" applyAlignment="1">
      <alignment wrapText="1"/>
    </xf>
    <xf numFmtId="0" fontId="45" fillId="7" borderId="35" xfId="0" applyFont="1" applyFill="1" applyBorder="1"/>
    <xf numFmtId="0" fontId="35" fillId="7" borderId="35" xfId="0" applyFont="1" applyFill="1" applyBorder="1" applyAlignment="1">
      <alignment wrapText="1"/>
    </xf>
    <xf numFmtId="0" fontId="35" fillId="7" borderId="5" xfId="0" applyFont="1" applyFill="1" applyBorder="1" applyAlignment="1">
      <alignment vertical="center" wrapText="1"/>
    </xf>
    <xf numFmtId="0" fontId="35" fillId="0" borderId="0" xfId="0" applyFont="1" applyAlignment="1">
      <alignment vertical="center" wrapText="1"/>
    </xf>
    <xf numFmtId="0" fontId="35" fillId="0" borderId="5" xfId="0" applyFont="1" applyBorder="1" applyAlignment="1">
      <alignment vertical="center" wrapText="1"/>
    </xf>
    <xf numFmtId="0" fontId="35" fillId="0" borderId="0" xfId="0" applyFont="1" applyAlignment="1">
      <alignment wrapText="1"/>
    </xf>
    <xf numFmtId="0" fontId="45" fillId="3" borderId="35" xfId="0" applyFont="1" applyFill="1" applyBorder="1"/>
    <xf numFmtId="0" fontId="35" fillId="3" borderId="35" xfId="0" applyFont="1" applyFill="1" applyBorder="1" applyAlignment="1">
      <alignment wrapText="1"/>
    </xf>
    <xf numFmtId="0" fontId="35" fillId="3" borderId="5" xfId="0" applyFont="1" applyFill="1" applyBorder="1" applyAlignment="1">
      <alignment vertical="center" wrapText="1"/>
    </xf>
    <xf numFmtId="0" fontId="35" fillId="3" borderId="0" xfId="0" applyFont="1" applyFill="1" applyAlignment="1">
      <alignment vertical="center" wrapText="1"/>
    </xf>
    <xf numFmtId="0" fontId="35" fillId="3" borderId="0" xfId="0" applyFont="1" applyFill="1" applyAlignment="1">
      <alignment vertical="center" wrapText="1"/>
    </xf>
    <xf numFmtId="0" fontId="35" fillId="3" borderId="5" xfId="0" applyFont="1" applyFill="1" applyBorder="1" applyAlignment="1">
      <alignment vertical="center" wrapText="1"/>
    </xf>
    <xf numFmtId="0" fontId="35" fillId="3" borderId="0" xfId="0" applyFont="1" applyFill="1" applyAlignment="1">
      <alignment wrapText="1"/>
    </xf>
    <xf numFmtId="0" fontId="45" fillId="10" borderId="0" xfId="0" applyFont="1" applyFill="1" applyAlignment="1">
      <alignment horizontal="center"/>
    </xf>
    <xf numFmtId="0" fontId="45" fillId="41" borderId="33" xfId="0" applyFont="1" applyFill="1" applyBorder="1"/>
    <xf numFmtId="0" fontId="45" fillId="42" borderId="38" xfId="0" applyFont="1" applyFill="1" applyBorder="1" applyAlignment="1"/>
    <xf numFmtId="0" fontId="45" fillId="0" borderId="35" xfId="0" applyFont="1" applyBorder="1"/>
    <xf numFmtId="0" fontId="45" fillId="0" borderId="0" xfId="0" applyFont="1"/>
    <xf numFmtId="0" fontId="45" fillId="0" borderId="9" xfId="0" applyFont="1" applyBorder="1" applyAlignment="1"/>
    <xf numFmtId="0" fontId="45" fillId="13" borderId="9" xfId="0" applyFont="1" applyFill="1" applyBorder="1"/>
    <xf numFmtId="0" fontId="45" fillId="13" borderId="10" xfId="0" applyFont="1" applyFill="1" applyBorder="1"/>
    <xf numFmtId="0" fontId="45" fillId="13" borderId="8" xfId="0" applyFont="1" applyFill="1" applyBorder="1"/>
    <xf numFmtId="0" fontId="45" fillId="13" borderId="9" xfId="0" applyFont="1" applyFill="1" applyBorder="1" applyAlignment="1"/>
    <xf numFmtId="0" fontId="45" fillId="13" borderId="12" xfId="0" applyFont="1" applyFill="1" applyBorder="1"/>
    <xf numFmtId="0" fontId="45" fillId="13" borderId="12" xfId="0" applyFont="1" applyFill="1" applyBorder="1" applyAlignment="1"/>
    <xf numFmtId="0" fontId="45" fillId="0" borderId="9" xfId="0" applyFont="1" applyBorder="1"/>
    <xf numFmtId="0" fontId="36" fillId="0" borderId="3" xfId="0" applyFont="1" applyBorder="1"/>
    <xf numFmtId="0" fontId="36" fillId="13" borderId="3" xfId="0" applyFont="1" applyFill="1" applyBorder="1" applyAlignment="1"/>
    <xf numFmtId="0" fontId="36" fillId="13" borderId="3" xfId="0" applyFont="1" applyFill="1" applyBorder="1"/>
    <xf numFmtId="168" fontId="50" fillId="0" borderId="3" xfId="0" applyNumberFormat="1" applyFont="1" applyBorder="1" applyAlignment="1">
      <alignment horizontal="center"/>
    </xf>
    <xf numFmtId="168" fontId="50" fillId="0" borderId="2" xfId="0" applyNumberFormat="1" applyFont="1" applyBorder="1" applyAlignment="1">
      <alignment horizontal="center"/>
    </xf>
    <xf numFmtId="2" fontId="50" fillId="0" borderId="3" xfId="0" applyNumberFormat="1" applyFont="1" applyBorder="1" applyAlignment="1">
      <alignment horizontal="center"/>
    </xf>
    <xf numFmtId="0" fontId="50" fillId="0" borderId="4" xfId="0" applyFont="1" applyBorder="1"/>
    <xf numFmtId="0" fontId="36" fillId="0" borderId="11" xfId="0" applyFont="1" applyBorder="1"/>
    <xf numFmtId="0" fontId="36" fillId="13" borderId="2" xfId="0" applyFont="1" applyFill="1" applyBorder="1"/>
    <xf numFmtId="0" fontId="36" fillId="13" borderId="4" xfId="0" applyFont="1" applyFill="1" applyBorder="1"/>
    <xf numFmtId="0" fontId="35" fillId="0" borderId="0" xfId="0" applyFont="1" applyAlignment="1"/>
    <xf numFmtId="0" fontId="35" fillId="0" borderId="0" xfId="0" applyFont="1" applyAlignment="1">
      <alignment horizontal="right"/>
    </xf>
    <xf numFmtId="0" fontId="35" fillId="0" borderId="5" xfId="0" applyFont="1" applyBorder="1" applyAlignment="1"/>
    <xf numFmtId="168" fontId="35" fillId="0" borderId="6" xfId="0" applyNumberFormat="1" applyFont="1" applyBorder="1"/>
    <xf numFmtId="0" fontId="35" fillId="0" borderId="7" xfId="0" applyFont="1" applyBorder="1" applyAlignment="1"/>
    <xf numFmtId="0" fontId="35" fillId="0" borderId="6" xfId="0" applyFont="1" applyBorder="1" applyAlignment="1"/>
    <xf numFmtId="0" fontId="35" fillId="0" borderId="0" xfId="0" applyFont="1"/>
    <xf numFmtId="0" fontId="35" fillId="0" borderId="7" xfId="0" applyFont="1" applyBorder="1"/>
    <xf numFmtId="0" fontId="35" fillId="0" borderId="0" xfId="0" applyFont="1" applyAlignment="1"/>
    <xf numFmtId="0" fontId="35" fillId="0" borderId="0" xfId="0" applyFont="1" applyAlignment="1">
      <alignment horizontal="right"/>
    </xf>
    <xf numFmtId="0" fontId="35" fillId="0" borderId="5" xfId="0" applyFont="1" applyBorder="1" applyAlignment="1">
      <alignment horizontal="right"/>
    </xf>
    <xf numFmtId="0" fontId="35" fillId="0" borderId="5" xfId="0" applyFont="1" applyBorder="1"/>
    <xf numFmtId="0" fontId="35" fillId="0" borderId="6" xfId="0" applyFont="1" applyBorder="1"/>
    <xf numFmtId="0" fontId="35" fillId="0" borderId="6" xfId="0" applyFont="1" applyBorder="1" applyAlignment="1">
      <alignment wrapText="1"/>
    </xf>
    <xf numFmtId="0" fontId="35" fillId="0" borderId="5" xfId="0" applyFont="1" applyBorder="1" applyAlignment="1">
      <alignment wrapText="1"/>
    </xf>
    <xf numFmtId="0" fontId="37" fillId="0" borderId="5" xfId="0" applyFont="1" applyBorder="1" applyAlignment="1">
      <alignment wrapText="1"/>
    </xf>
    <xf numFmtId="0" fontId="48" fillId="0" borderId="0" xfId="0" applyFont="1" applyAlignment="1"/>
    <xf numFmtId="0" fontId="35" fillId="0" borderId="5" xfId="0" applyFont="1" applyBorder="1" applyAlignment="1">
      <alignment wrapText="1"/>
    </xf>
    <xf numFmtId="0" fontId="36" fillId="0" borderId="7" xfId="0" applyFont="1" applyBorder="1"/>
    <xf numFmtId="0" fontId="45" fillId="0" borderId="5" xfId="0" applyFont="1" applyBorder="1" applyAlignment="1"/>
    <xf numFmtId="0" fontId="45" fillId="0" borderId="0" xfId="0" applyFont="1" applyAlignment="1"/>
    <xf numFmtId="0" fontId="48" fillId="0" borderId="0" xfId="0" applyFont="1" applyAlignment="1"/>
    <xf numFmtId="0" fontId="36" fillId="0" borderId="6" xfId="0" applyFont="1" applyBorder="1"/>
    <xf numFmtId="0" fontId="36" fillId="0" borderId="5" xfId="0" applyFont="1" applyBorder="1"/>
    <xf numFmtId="0" fontId="28" fillId="11" borderId="0" xfId="0" applyFont="1" applyFill="1" applyAlignment="1">
      <alignment horizontal="center" vertical="center" wrapText="1"/>
    </xf>
    <xf numFmtId="0" fontId="28" fillId="11" borderId="0" xfId="0" applyFont="1" applyFill="1" applyAlignment="1">
      <alignment horizontal="center" vertical="center" wrapText="1"/>
    </xf>
    <xf numFmtId="0" fontId="82" fillId="0" borderId="0" xfId="0" applyFont="1" applyAlignment="1">
      <alignment horizontal="center" vertical="center"/>
    </xf>
    <xf numFmtId="0" fontId="83" fillId="10" borderId="0" xfId="0" applyFont="1" applyFill="1" applyAlignment="1">
      <alignment vertical="center" wrapText="1"/>
    </xf>
    <xf numFmtId="0" fontId="37" fillId="10" borderId="0" xfId="0" applyFont="1" applyFill="1" applyAlignment="1">
      <alignment vertical="center" wrapText="1"/>
    </xf>
    <xf numFmtId="0" fontId="37" fillId="10" borderId="0" xfId="0" applyFont="1" applyFill="1" applyAlignment="1">
      <alignment vertical="center" wrapText="1"/>
    </xf>
    <xf numFmtId="0" fontId="48" fillId="10" borderId="0" xfId="0" applyFont="1" applyFill="1" applyAlignment="1">
      <alignment vertical="center"/>
    </xf>
    <xf numFmtId="0" fontId="83" fillId="7" borderId="0" xfId="0" applyFont="1" applyFill="1" applyAlignment="1">
      <alignment vertical="center" wrapText="1"/>
    </xf>
    <xf numFmtId="0" fontId="37" fillId="7" borderId="0" xfId="0" applyFont="1" applyFill="1" applyAlignment="1">
      <alignment vertical="center" wrapText="1"/>
    </xf>
    <xf numFmtId="0" fontId="48" fillId="0" borderId="0" xfId="0" applyFont="1" applyAlignment="1">
      <alignment vertical="center"/>
    </xf>
    <xf numFmtId="0" fontId="37" fillId="7" borderId="0" xfId="0" applyFont="1" applyFill="1" applyAlignment="1">
      <alignment vertical="center" wrapText="1"/>
    </xf>
    <xf numFmtId="0" fontId="48" fillId="10" borderId="0" xfId="0" applyFont="1" applyFill="1" applyAlignment="1">
      <alignment vertical="center" wrapText="1"/>
    </xf>
    <xf numFmtId="0" fontId="84" fillId="7" borderId="0" xfId="0" applyFont="1" applyFill="1" applyAlignment="1">
      <alignment vertical="center" wrapText="1"/>
    </xf>
    <xf numFmtId="0" fontId="84" fillId="7" borderId="0" xfId="0" applyFont="1" applyFill="1" applyAlignment="1">
      <alignment vertical="center" wrapText="1"/>
    </xf>
    <xf numFmtId="0" fontId="84" fillId="10" borderId="0" xfId="0" applyFont="1" applyFill="1" applyAlignment="1">
      <alignment vertical="center" wrapText="1"/>
    </xf>
    <xf numFmtId="0" fontId="85" fillId="10" borderId="0" xfId="0" applyFont="1" applyFill="1" applyAlignment="1">
      <alignment vertical="center" wrapText="1"/>
    </xf>
    <xf numFmtId="0" fontId="70" fillId="10" borderId="0" xfId="0" applyFont="1" applyFill="1" applyAlignment="1">
      <alignment vertical="center" wrapText="1"/>
    </xf>
    <xf numFmtId="0" fontId="86" fillId="7" borderId="0" xfId="0" applyFont="1" applyFill="1" applyAlignment="1">
      <alignment vertical="center" wrapText="1"/>
    </xf>
    <xf numFmtId="0" fontId="84" fillId="10" borderId="0" xfId="0" applyFont="1" applyFill="1" applyAlignment="1">
      <alignment vertical="center" wrapText="1"/>
    </xf>
    <xf numFmtId="0" fontId="83" fillId="7" borderId="0" xfId="0" applyFont="1" applyFill="1" applyAlignment="1">
      <alignment vertical="center" wrapText="1"/>
    </xf>
    <xf numFmtId="0" fontId="37" fillId="7" borderId="0" xfId="0" applyFont="1" applyFill="1" applyAlignment="1">
      <alignment vertical="center" wrapText="1"/>
    </xf>
    <xf numFmtId="0" fontId="37" fillId="7" borderId="0" xfId="0" applyFont="1" applyFill="1" applyAlignment="1">
      <alignment vertical="center" wrapText="1"/>
    </xf>
    <xf numFmtId="0" fontId="48" fillId="7" borderId="0" xfId="0" applyFont="1" applyFill="1" applyAlignment="1">
      <alignment vertical="center"/>
    </xf>
    <xf numFmtId="0" fontId="70" fillId="7" borderId="0" xfId="0" applyFont="1" applyFill="1" applyAlignment="1">
      <alignment horizontal="left" vertical="center" wrapText="1"/>
    </xf>
    <xf numFmtId="0" fontId="84" fillId="0" borderId="0" xfId="0" applyFont="1" applyAlignment="1">
      <alignment vertical="center" wrapText="1"/>
    </xf>
    <xf numFmtId="0" fontId="70" fillId="7" borderId="0" xfId="0" applyFont="1" applyFill="1" applyAlignment="1">
      <alignment horizontal="left" wrapText="1"/>
    </xf>
    <xf numFmtId="0" fontId="83" fillId="7" borderId="0" xfId="0" applyFont="1" applyFill="1" applyAlignment="1">
      <alignment vertical="center" wrapText="1"/>
    </xf>
    <xf numFmtId="0" fontId="70" fillId="7" borderId="0" xfId="0" applyFont="1" applyFill="1" applyAlignment="1">
      <alignment vertical="center" wrapText="1"/>
    </xf>
    <xf numFmtId="0" fontId="48" fillId="0" borderId="0" xfId="0" applyFont="1" applyAlignment="1"/>
    <xf numFmtId="0" fontId="48" fillId="0" borderId="0" xfId="0" applyFont="1" applyAlignment="1">
      <alignment wrapText="1"/>
    </xf>
    <xf numFmtId="0" fontId="28" fillId="19" borderId="0" xfId="0" applyFont="1" applyFill="1" applyAlignment="1">
      <alignment horizontal="center" vertical="center" wrapText="1"/>
    </xf>
    <xf numFmtId="0" fontId="28" fillId="0" borderId="0" xfId="0" applyFont="1"/>
    <xf numFmtId="0" fontId="28" fillId="4" borderId="46" xfId="0" applyFont="1" applyFill="1" applyBorder="1" applyAlignment="1">
      <alignment horizontal="center"/>
    </xf>
    <xf numFmtId="0" fontId="28" fillId="13" borderId="46" xfId="0" applyFont="1" applyFill="1" applyBorder="1" applyAlignment="1">
      <alignment wrapText="1"/>
    </xf>
    <xf numFmtId="0" fontId="28" fillId="4" borderId="46" xfId="0" applyFont="1" applyFill="1" applyBorder="1" applyAlignment="1">
      <alignment horizontal="center"/>
    </xf>
    <xf numFmtId="0" fontId="28" fillId="13" borderId="46" xfId="0" applyFont="1" applyFill="1" applyBorder="1" applyAlignment="1"/>
    <xf numFmtId="0" fontId="32" fillId="13" borderId="46" xfId="0" applyFont="1" applyFill="1" applyBorder="1" applyAlignment="1"/>
    <xf numFmtId="0" fontId="4" fillId="4" borderId="46" xfId="0" applyFont="1" applyFill="1" applyBorder="1" applyAlignment="1"/>
    <xf numFmtId="0" fontId="4" fillId="13" borderId="46" xfId="0" applyFont="1" applyFill="1" applyBorder="1" applyAlignment="1"/>
    <xf numFmtId="0" fontId="28" fillId="44" borderId="46" xfId="0" applyFont="1" applyFill="1" applyBorder="1" applyAlignment="1"/>
    <xf numFmtId="0" fontId="28" fillId="0" borderId="9" xfId="0" applyFont="1" applyBorder="1"/>
    <xf numFmtId="0" fontId="78" fillId="7" borderId="0" xfId="0" applyFont="1" applyFill="1" applyAlignment="1">
      <alignment wrapText="1"/>
    </xf>
    <xf numFmtId="0" fontId="29" fillId="7" borderId="0" xfId="0" applyFont="1" applyFill="1" applyAlignment="1">
      <alignment horizontal="center" wrapText="1"/>
    </xf>
    <xf numFmtId="0" fontId="19" fillId="0" borderId="47" xfId="0" applyFont="1" applyBorder="1" applyAlignment="1">
      <alignment horizontal="center"/>
    </xf>
    <xf numFmtId="0" fontId="19" fillId="0" borderId="46" xfId="0" applyFont="1" applyBorder="1" applyAlignment="1">
      <alignment horizontal="center"/>
    </xf>
    <xf numFmtId="0" fontId="19" fillId="7" borderId="46" xfId="0" applyFont="1" applyFill="1" applyBorder="1" applyAlignment="1">
      <alignment wrapText="1"/>
    </xf>
    <xf numFmtId="166" fontId="19" fillId="0" borderId="46" xfId="0" applyNumberFormat="1" applyFont="1" applyBorder="1" applyAlignment="1"/>
    <xf numFmtId="0" fontId="19" fillId="0" borderId="46" xfId="0" applyFont="1" applyBorder="1" applyAlignment="1">
      <alignment horizontal="center"/>
    </xf>
    <xf numFmtId="0" fontId="19" fillId="0" borderId="46" xfId="0" applyFont="1" applyBorder="1"/>
    <xf numFmtId="0" fontId="19" fillId="5" borderId="46" xfId="0" applyFont="1" applyFill="1" applyBorder="1" applyAlignment="1">
      <alignment horizontal="center"/>
    </xf>
    <xf numFmtId="0" fontId="78" fillId="7" borderId="48" xfId="0" applyFont="1" applyFill="1" applyBorder="1" applyAlignment="1">
      <alignment wrapText="1"/>
    </xf>
    <xf numFmtId="0" fontId="29" fillId="7" borderId="48" xfId="0" applyFont="1" applyFill="1" applyBorder="1" applyAlignment="1">
      <alignment wrapText="1"/>
    </xf>
    <xf numFmtId="0" fontId="29" fillId="7" borderId="48" xfId="0" applyFont="1" applyFill="1" applyBorder="1" applyAlignment="1">
      <alignment horizontal="center" wrapText="1"/>
    </xf>
    <xf numFmtId="0" fontId="29" fillId="7" borderId="49" xfId="0" applyFont="1" applyFill="1" applyBorder="1" applyAlignment="1">
      <alignment horizontal="center" wrapText="1"/>
    </xf>
    <xf numFmtId="166" fontId="29" fillId="7" borderId="49" xfId="0" applyNumberFormat="1" applyFont="1" applyFill="1" applyBorder="1" applyAlignment="1">
      <alignment horizontal="center" wrapText="1"/>
    </xf>
    <xf numFmtId="0" fontId="19" fillId="5" borderId="47" xfId="0" applyFont="1" applyFill="1" applyBorder="1" applyAlignment="1">
      <alignment horizontal="center"/>
    </xf>
    <xf numFmtId="0" fontId="19" fillId="5" borderId="46" xfId="0" applyFont="1" applyFill="1" applyBorder="1" applyAlignment="1">
      <alignment horizontal="center"/>
    </xf>
    <xf numFmtId="0" fontId="19" fillId="7" borderId="46" xfId="0" applyFont="1" applyFill="1" applyBorder="1" applyAlignment="1">
      <alignment wrapText="1"/>
    </xf>
    <xf numFmtId="164" fontId="19" fillId="0" borderId="46" xfId="0" applyNumberFormat="1" applyFont="1" applyBorder="1" applyAlignment="1"/>
    <xf numFmtId="0" fontId="29" fillId="7" borderId="50" xfId="0" applyFont="1" applyFill="1" applyBorder="1" applyAlignment="1">
      <alignment horizontal="center" wrapText="1"/>
    </xf>
    <xf numFmtId="0" fontId="29" fillId="7" borderId="49" xfId="0" applyFont="1" applyFill="1" applyBorder="1" applyAlignment="1">
      <alignment horizontal="center" wrapText="1"/>
    </xf>
    <xf numFmtId="166" fontId="29" fillId="7" borderId="49" xfId="0" applyNumberFormat="1" applyFont="1" applyFill="1" applyBorder="1" applyAlignment="1">
      <alignment horizontal="center" wrapText="1"/>
    </xf>
    <xf numFmtId="0" fontId="29" fillId="7" borderId="50" xfId="0" applyFont="1" applyFill="1" applyBorder="1" applyAlignment="1">
      <alignment horizontal="center" wrapText="1"/>
    </xf>
    <xf numFmtId="166" fontId="19" fillId="7" borderId="46" xfId="0" applyNumberFormat="1" applyFont="1" applyFill="1" applyBorder="1" applyAlignment="1">
      <alignment wrapText="1"/>
    </xf>
    <xf numFmtId="0" fontId="19" fillId="0" borderId="46" xfId="0" applyFont="1" applyBorder="1" applyAlignment="1"/>
    <xf numFmtId="0" fontId="29" fillId="7" borderId="48" xfId="0" applyFont="1" applyFill="1" applyBorder="1" applyAlignment="1">
      <alignment wrapText="1"/>
    </xf>
    <xf numFmtId="0" fontId="29" fillId="7" borderId="48" xfId="0" applyFont="1" applyFill="1" applyBorder="1" applyAlignment="1">
      <alignment vertical="center" wrapText="1"/>
    </xf>
    <xf numFmtId="0" fontId="19" fillId="0" borderId="46" xfId="0" applyFont="1" applyBorder="1" applyAlignment="1">
      <alignment horizontal="right"/>
    </xf>
    <xf numFmtId="0" fontId="30" fillId="0" borderId="48" xfId="0" applyFont="1" applyBorder="1" applyAlignment="1">
      <alignment wrapText="1"/>
    </xf>
    <xf numFmtId="0" fontId="29" fillId="0" borderId="49" xfId="0" applyFont="1" applyBorder="1" applyAlignment="1">
      <alignment horizontal="center" wrapText="1"/>
    </xf>
    <xf numFmtId="0" fontId="29" fillId="5" borderId="50" xfId="0" applyFont="1" applyFill="1" applyBorder="1" applyAlignment="1">
      <alignment horizontal="center" wrapText="1"/>
    </xf>
    <xf numFmtId="0" fontId="19" fillId="5" borderId="47" xfId="0" applyFont="1" applyFill="1" applyBorder="1" applyAlignment="1">
      <alignment horizontal="center"/>
    </xf>
    <xf numFmtId="0" fontId="19" fillId="7" borderId="46" xfId="0" applyFont="1" applyFill="1" applyBorder="1" applyAlignment="1">
      <alignment horizontal="right" wrapText="1"/>
    </xf>
    <xf numFmtId="0" fontId="29" fillId="7" borderId="48" xfId="0" applyFont="1" applyFill="1" applyBorder="1" applyAlignment="1">
      <alignment horizontal="center" wrapText="1"/>
    </xf>
    <xf numFmtId="0" fontId="78" fillId="7" borderId="48" xfId="0" applyFont="1" applyFill="1" applyBorder="1" applyAlignment="1">
      <alignment wrapText="1"/>
    </xf>
    <xf numFmtId="0" fontId="1" fillId="0" borderId="46" xfId="0" applyFont="1" applyBorder="1" applyAlignment="1">
      <alignment wrapText="1"/>
    </xf>
    <xf numFmtId="166" fontId="19" fillId="7" borderId="46" xfId="0" applyNumberFormat="1" applyFont="1" applyFill="1" applyBorder="1" applyAlignment="1"/>
    <xf numFmtId="0" fontId="29" fillId="7" borderId="48" xfId="0" applyFont="1" applyFill="1" applyBorder="1" applyAlignment="1">
      <alignment wrapText="1"/>
    </xf>
    <xf numFmtId="14" fontId="29" fillId="7" borderId="49" xfId="0" applyNumberFormat="1" applyFont="1" applyFill="1" applyBorder="1" applyAlignment="1">
      <alignment horizontal="center" wrapText="1"/>
    </xf>
    <xf numFmtId="0" fontId="19" fillId="0" borderId="46" xfId="0" applyFont="1" applyBorder="1" applyAlignment="1">
      <alignment wrapText="1"/>
    </xf>
    <xf numFmtId="0" fontId="19" fillId="7" borderId="46" xfId="0" applyFont="1" applyFill="1" applyBorder="1" applyAlignment="1">
      <alignment horizontal="center" wrapText="1"/>
    </xf>
    <xf numFmtId="167" fontId="19" fillId="0" borderId="46" xfId="0" applyNumberFormat="1" applyFont="1" applyBorder="1" applyAlignment="1"/>
    <xf numFmtId="14" fontId="19" fillId="0" borderId="46" xfId="0" applyNumberFormat="1" applyFont="1" applyBorder="1" applyAlignment="1"/>
    <xf numFmtId="0" fontId="29" fillId="0" borderId="51" xfId="0" applyFont="1" applyBorder="1" applyAlignment="1">
      <alignment horizontal="center" wrapText="1"/>
    </xf>
    <xf numFmtId="0" fontId="87" fillId="7" borderId="0" xfId="0" applyFont="1" applyFill="1" applyAlignment="1">
      <alignment horizontal="center"/>
    </xf>
    <xf numFmtId="0" fontId="21" fillId="5" borderId="46" xfId="0" applyFont="1" applyFill="1" applyBorder="1" applyAlignment="1">
      <alignment horizontal="center"/>
    </xf>
    <xf numFmtId="169" fontId="29" fillId="7" borderId="48" xfId="0" applyNumberFormat="1" applyFont="1" applyFill="1" applyBorder="1" applyAlignment="1">
      <alignment horizontal="center" wrapText="1"/>
    </xf>
    <xf numFmtId="0" fontId="1" fillId="0" borderId="48" xfId="0" applyFont="1" applyBorder="1" applyAlignment="1">
      <alignment wrapText="1"/>
    </xf>
    <xf numFmtId="0" fontId="1" fillId="0" borderId="48" xfId="0" applyFont="1" applyBorder="1" applyAlignment="1">
      <alignment wrapText="1"/>
    </xf>
    <xf numFmtId="0" fontId="31" fillId="7" borderId="0" xfId="0" applyFont="1" applyFill="1" applyAlignment="1">
      <alignment vertical="center" wrapText="1"/>
    </xf>
    <xf numFmtId="0" fontId="1" fillId="0" borderId="46" xfId="0" applyFont="1" applyBorder="1"/>
    <xf numFmtId="0" fontId="1" fillId="5" borderId="46" xfId="0" applyFont="1" applyFill="1" applyBorder="1"/>
    <xf numFmtId="0" fontId="29" fillId="7" borderId="49" xfId="0" applyFont="1" applyFill="1" applyBorder="1" applyAlignment="1">
      <alignment horizontal="center" wrapText="1"/>
    </xf>
    <xf numFmtId="0" fontId="29" fillId="8" borderId="49" xfId="0" applyFont="1" applyFill="1" applyBorder="1" applyAlignment="1">
      <alignment horizontal="center" wrapText="1"/>
    </xf>
    <xf numFmtId="166" fontId="19" fillId="0" borderId="46" xfId="0" applyNumberFormat="1" applyFont="1" applyBorder="1" applyAlignment="1">
      <alignment wrapText="1"/>
    </xf>
    <xf numFmtId="166" fontId="19" fillId="0" borderId="0" xfId="0" applyNumberFormat="1" applyFont="1" applyAlignment="1"/>
    <xf numFmtId="0" fontId="21" fillId="7" borderId="48" xfId="0" applyFont="1" applyFill="1" applyBorder="1" applyAlignment="1">
      <alignment wrapText="1"/>
    </xf>
    <xf numFmtId="0" fontId="19" fillId="7" borderId="48" xfId="0" applyFont="1" applyFill="1" applyBorder="1" applyAlignment="1">
      <alignment wrapText="1"/>
    </xf>
    <xf numFmtId="0" fontId="19" fillId="7" borderId="48" xfId="0" applyFont="1" applyFill="1" applyBorder="1" applyAlignment="1">
      <alignment horizontal="center" wrapText="1"/>
    </xf>
    <xf numFmtId="0" fontId="19" fillId="7" borderId="49" xfId="0" applyFont="1" applyFill="1" applyBorder="1" applyAlignment="1">
      <alignment horizontal="center" wrapText="1"/>
    </xf>
    <xf numFmtId="0" fontId="19" fillId="16" borderId="46" xfId="0" applyFont="1" applyFill="1" applyBorder="1" applyAlignment="1">
      <alignment horizontal="center"/>
    </xf>
    <xf numFmtId="0" fontId="19" fillId="16" borderId="46" xfId="0" applyFont="1" applyFill="1" applyBorder="1" applyAlignment="1">
      <alignment wrapText="1"/>
    </xf>
    <xf numFmtId="0" fontId="19" fillId="16" borderId="46" xfId="0" applyFont="1" applyFill="1" applyBorder="1"/>
    <xf numFmtId="0" fontId="19" fillId="7" borderId="50" xfId="0" applyFont="1" applyFill="1" applyBorder="1" applyAlignment="1">
      <alignment horizontal="center" wrapText="1"/>
    </xf>
    <xf numFmtId="0" fontId="19" fillId="7" borderId="48" xfId="0" applyFont="1" applyFill="1" applyBorder="1" applyAlignment="1">
      <alignment wrapText="1"/>
    </xf>
    <xf numFmtId="0" fontId="19" fillId="7" borderId="49" xfId="0" applyFont="1" applyFill="1" applyBorder="1" applyAlignment="1">
      <alignment horizontal="center" wrapText="1"/>
    </xf>
    <xf numFmtId="0" fontId="19" fillId="0" borderId="47" xfId="0" applyFont="1" applyBorder="1" applyAlignment="1">
      <alignment horizontal="center"/>
    </xf>
    <xf numFmtId="0" fontId="19" fillId="7" borderId="46" xfId="0" applyFont="1" applyFill="1" applyBorder="1" applyAlignment="1">
      <alignment horizontal="center"/>
    </xf>
    <xf numFmtId="0" fontId="19" fillId="7" borderId="50" xfId="0" applyFont="1" applyFill="1" applyBorder="1" applyAlignment="1">
      <alignment horizontal="center" wrapText="1"/>
    </xf>
    <xf numFmtId="0" fontId="21" fillId="7" borderId="48" xfId="0" applyFont="1" applyFill="1" applyBorder="1" applyAlignment="1">
      <alignment wrapText="1"/>
    </xf>
    <xf numFmtId="0" fontId="21" fillId="7" borderId="52" xfId="0" applyFont="1" applyFill="1" applyBorder="1" applyAlignment="1">
      <alignment wrapText="1"/>
    </xf>
    <xf numFmtId="0" fontId="19" fillId="7" borderId="52" xfId="0" applyFont="1" applyFill="1" applyBorder="1" applyAlignment="1">
      <alignment wrapText="1"/>
    </xf>
    <xf numFmtId="0" fontId="19" fillId="7" borderId="0" xfId="0" applyFont="1" applyFill="1" applyAlignment="1">
      <alignment horizontal="center" wrapText="1"/>
    </xf>
    <xf numFmtId="0" fontId="21" fillId="7" borderId="35" xfId="0" applyFont="1" applyFill="1" applyBorder="1" applyAlignment="1">
      <alignment wrapText="1"/>
    </xf>
    <xf numFmtId="0" fontId="19" fillId="7" borderId="35" xfId="0" applyFont="1" applyFill="1" applyBorder="1" applyAlignment="1">
      <alignment wrapText="1"/>
    </xf>
    <xf numFmtId="0" fontId="19" fillId="7" borderId="0" xfId="0" applyFont="1" applyFill="1" applyAlignment="1">
      <alignment horizontal="center" wrapText="1"/>
    </xf>
    <xf numFmtId="0" fontId="19" fillId="7" borderId="0" xfId="0" applyFont="1" applyFill="1" applyAlignment="1">
      <alignment horizontal="center" wrapText="1"/>
    </xf>
    <xf numFmtId="0" fontId="19" fillId="0" borderId="0" xfId="0" applyFont="1" applyAlignment="1">
      <alignment horizontal="center" wrapText="1"/>
    </xf>
    <xf numFmtId="0" fontId="19" fillId="0" borderId="0" xfId="0" applyFont="1" applyAlignment="1">
      <alignment horizontal="center"/>
    </xf>
    <xf numFmtId="0" fontId="1" fillId="0" borderId="47" xfId="0" applyFont="1" applyBorder="1" applyAlignment="1">
      <alignment horizontal="center"/>
    </xf>
    <xf numFmtId="0" fontId="1" fillId="0" borderId="46" xfId="0" applyFont="1" applyBorder="1" applyAlignment="1">
      <alignment horizontal="center"/>
    </xf>
    <xf numFmtId="0" fontId="1" fillId="7" borderId="46" xfId="0" applyFont="1" applyFill="1" applyBorder="1" applyAlignment="1">
      <alignment wrapText="1"/>
    </xf>
    <xf numFmtId="0" fontId="1" fillId="5" borderId="46" xfId="0" applyFont="1" applyFill="1" applyBorder="1" applyAlignment="1">
      <alignment horizontal="center"/>
    </xf>
    <xf numFmtId="0" fontId="1" fillId="0" borderId="0" xfId="0" applyFont="1" applyAlignment="1">
      <alignment horizontal="center"/>
    </xf>
    <xf numFmtId="0" fontId="17" fillId="46" borderId="0" xfId="0" applyFont="1" applyFill="1" applyAlignment="1">
      <alignment wrapText="1"/>
    </xf>
    <xf numFmtId="0" fontId="1" fillId="46" borderId="0" xfId="0" applyFont="1" applyFill="1" applyAlignment="1">
      <alignment wrapText="1"/>
    </xf>
    <xf numFmtId="0" fontId="1" fillId="46" borderId="0" xfId="0" applyFont="1" applyFill="1"/>
    <xf numFmtId="0" fontId="30" fillId="0" borderId="0" xfId="0" applyFont="1" applyAlignment="1">
      <alignment wrapText="1"/>
    </xf>
    <xf numFmtId="0" fontId="30" fillId="0" borderId="0" xfId="0" applyFont="1"/>
    <xf numFmtId="0" fontId="17" fillId="18" borderId="0" xfId="0" applyFont="1" applyFill="1" applyAlignment="1">
      <alignment wrapText="1"/>
    </xf>
    <xf numFmtId="0" fontId="17" fillId="18" borderId="0" xfId="0" applyFont="1" applyFill="1" applyAlignment="1">
      <alignment horizontal="left" wrapText="1"/>
    </xf>
    <xf numFmtId="0" fontId="90" fillId="18" borderId="0" xfId="0" applyFont="1" applyFill="1" applyAlignment="1">
      <alignment horizontal="left" wrapText="1"/>
    </xf>
    <xf numFmtId="0" fontId="90" fillId="18" borderId="0" xfId="0" applyFont="1" applyFill="1" applyAlignment="1">
      <alignment wrapText="1"/>
    </xf>
    <xf numFmtId="0" fontId="90" fillId="19" borderId="0" xfId="0" applyFont="1" applyFill="1" applyAlignment="1">
      <alignment wrapText="1"/>
    </xf>
    <xf numFmtId="0" fontId="30" fillId="0" borderId="0" xfId="0" applyFont="1" applyAlignment="1">
      <alignment wrapText="1"/>
    </xf>
    <xf numFmtId="166" fontId="30" fillId="0" borderId="0" xfId="0" applyNumberFormat="1" applyFont="1" applyAlignment="1">
      <alignment horizontal="left" wrapText="1"/>
    </xf>
    <xf numFmtId="0" fontId="30" fillId="0" borderId="0" xfId="0" applyFont="1" applyAlignment="1"/>
    <xf numFmtId="0" fontId="30" fillId="0" borderId="0" xfId="0" applyFont="1" applyAlignment="1">
      <alignment horizontal="left" wrapText="1"/>
    </xf>
    <xf numFmtId="164" fontId="30" fillId="0" borderId="0" xfId="0" applyNumberFormat="1" applyFont="1" applyAlignment="1">
      <alignment horizontal="left" wrapText="1"/>
    </xf>
    <xf numFmtId="0" fontId="30" fillId="0" borderId="0" xfId="0" applyFont="1" applyAlignment="1">
      <alignment horizontal="left" wrapText="1"/>
    </xf>
    <xf numFmtId="0" fontId="28" fillId="4" borderId="53" xfId="0" applyFont="1" applyFill="1" applyBorder="1" applyAlignment="1">
      <alignment horizontal="center"/>
    </xf>
    <xf numFmtId="0" fontId="28" fillId="13" borderId="0" xfId="0" applyFont="1" applyFill="1" applyAlignment="1">
      <alignment wrapText="1"/>
    </xf>
    <xf numFmtId="0" fontId="28" fillId="4" borderId="0" xfId="0" applyFont="1" applyFill="1" applyAlignment="1">
      <alignment horizontal="center"/>
    </xf>
    <xf numFmtId="0" fontId="28" fillId="13" borderId="0" xfId="0" applyFont="1" applyFill="1" applyAlignment="1"/>
    <xf numFmtId="0" fontId="28" fillId="13" borderId="16" xfId="0" applyFont="1" applyFill="1" applyBorder="1" applyAlignment="1"/>
    <xf numFmtId="0" fontId="93" fillId="4" borderId="16" xfId="0" applyFont="1" applyFill="1" applyBorder="1" applyAlignment="1"/>
    <xf numFmtId="0" fontId="93" fillId="13" borderId="16" xfId="0" applyFont="1" applyFill="1" applyBorder="1" applyAlignment="1"/>
    <xf numFmtId="0" fontId="28" fillId="44" borderId="0" xfId="0" applyFont="1" applyFill="1" applyAlignment="1"/>
    <xf numFmtId="0" fontId="94" fillId="7" borderId="16" xfId="0" applyFont="1" applyFill="1" applyBorder="1" applyAlignment="1">
      <alignment horizontal="center" vertical="center"/>
    </xf>
    <xf numFmtId="0" fontId="78" fillId="7" borderId="54" xfId="0" applyFont="1" applyFill="1" applyBorder="1"/>
    <xf numFmtId="0" fontId="29" fillId="7" borderId="54" xfId="0" applyFont="1" applyFill="1" applyBorder="1"/>
    <xf numFmtId="0" fontId="29" fillId="0" borderId="55" xfId="0" applyFont="1" applyBorder="1" applyAlignment="1">
      <alignment horizontal="center" vertical="center"/>
    </xf>
    <xf numFmtId="0" fontId="29" fillId="7" borderId="56" xfId="0" applyFont="1" applyFill="1" applyBorder="1"/>
    <xf numFmtId="0" fontId="29" fillId="7" borderId="19" xfId="0" applyFont="1" applyFill="1" applyBorder="1"/>
    <xf numFmtId="0" fontId="29" fillId="0" borderId="19" xfId="0" applyFont="1" applyBorder="1"/>
    <xf numFmtId="0" fontId="19" fillId="0" borderId="19" xfId="0" applyFont="1" applyBorder="1"/>
    <xf numFmtId="0" fontId="19" fillId="0" borderId="19" xfId="0" applyFont="1" applyBorder="1" applyAlignment="1"/>
    <xf numFmtId="166" fontId="19" fillId="0" borderId="19" xfId="0" applyNumberFormat="1" applyFont="1" applyBorder="1" applyAlignment="1"/>
    <xf numFmtId="0" fontId="94" fillId="7" borderId="57" xfId="0" applyFont="1" applyFill="1" applyBorder="1" applyAlignment="1">
      <alignment horizontal="center" vertical="center"/>
    </xf>
    <xf numFmtId="0" fontId="78" fillId="7" borderId="58" xfId="0" applyFont="1" applyFill="1" applyBorder="1"/>
    <xf numFmtId="0" fontId="29" fillId="7" borderId="58" xfId="0" applyFont="1" applyFill="1" applyBorder="1"/>
    <xf numFmtId="0" fontId="29" fillId="7" borderId="59" xfId="0" applyFont="1" applyFill="1" applyBorder="1"/>
    <xf numFmtId="0" fontId="29" fillId="0" borderId="19" xfId="0" applyFont="1" applyBorder="1" applyAlignment="1"/>
    <xf numFmtId="166" fontId="29" fillId="0" borderId="19" xfId="0" applyNumberFormat="1" applyFont="1" applyBorder="1" applyAlignment="1"/>
    <xf numFmtId="0" fontId="29" fillId="7" borderId="58" xfId="0" applyFont="1" applyFill="1" applyBorder="1" applyAlignment="1">
      <alignment wrapText="1"/>
    </xf>
    <xf numFmtId="0" fontId="30" fillId="0" borderId="57" xfId="0" applyFont="1" applyBorder="1"/>
    <xf numFmtId="0" fontId="29" fillId="7" borderId="59" xfId="0" applyFont="1" applyFill="1" applyBorder="1" applyAlignment="1"/>
    <xf numFmtId="166" fontId="29" fillId="7" borderId="19" xfId="0" applyNumberFormat="1" applyFont="1" applyFill="1" applyBorder="1" applyAlignment="1"/>
    <xf numFmtId="0" fontId="95" fillId="7" borderId="58" xfId="0" applyFont="1" applyFill="1" applyBorder="1"/>
    <xf numFmtId="0" fontId="79" fillId="7" borderId="58" xfId="0" applyFont="1" applyFill="1" applyBorder="1"/>
    <xf numFmtId="0" fontId="79" fillId="7" borderId="59" xfId="0" applyFont="1" applyFill="1" applyBorder="1"/>
    <xf numFmtId="0" fontId="79" fillId="7" borderId="19" xfId="0" applyFont="1" applyFill="1" applyBorder="1"/>
    <xf numFmtId="0" fontId="79" fillId="0" borderId="19" xfId="0" applyFont="1" applyBorder="1"/>
    <xf numFmtId="0" fontId="96" fillId="0" borderId="19" xfId="0" applyFont="1" applyBorder="1"/>
    <xf numFmtId="167" fontId="29" fillId="0" borderId="19" xfId="0" applyNumberFormat="1" applyFont="1" applyBorder="1" applyAlignment="1"/>
    <xf numFmtId="0" fontId="78" fillId="7" borderId="58" xfId="0" applyFont="1" applyFill="1" applyBorder="1" applyAlignment="1"/>
    <xf numFmtId="0" fontId="29" fillId="7" borderId="58" xfId="0" applyFont="1" applyFill="1" applyBorder="1" applyAlignment="1"/>
    <xf numFmtId="0" fontId="78" fillId="0" borderId="19" xfId="0" applyFont="1" applyBorder="1" applyAlignment="1"/>
    <xf numFmtId="0" fontId="29" fillId="0" borderId="55" xfId="0" applyFont="1" applyBorder="1" applyAlignment="1">
      <alignment horizontal="center" vertical="center"/>
    </xf>
    <xf numFmtId="0" fontId="29" fillId="7" borderId="19" xfId="0" applyFont="1" applyFill="1" applyBorder="1" applyAlignment="1"/>
    <xf numFmtId="0" fontId="94" fillId="7" borderId="14" xfId="0" applyFont="1" applyFill="1" applyBorder="1" applyAlignment="1">
      <alignment horizontal="center" vertical="center"/>
    </xf>
    <xf numFmtId="0" fontId="78" fillId="7" borderId="19" xfId="0" applyFont="1" applyFill="1" applyBorder="1"/>
    <xf numFmtId="0" fontId="29" fillId="7" borderId="60" xfId="0" applyFont="1" applyFill="1" applyBorder="1"/>
    <xf numFmtId="0" fontId="29" fillId="0" borderId="61" xfId="0" applyFont="1" applyBorder="1" applyAlignment="1">
      <alignment horizontal="center" vertical="center"/>
    </xf>
    <xf numFmtId="0" fontId="78" fillId="7" borderId="0" xfId="0" applyFont="1" applyFill="1"/>
    <xf numFmtId="0" fontId="29" fillId="7" borderId="60" xfId="0" applyFont="1" applyFill="1" applyBorder="1" applyAlignment="1"/>
    <xf numFmtId="0" fontId="91" fillId="0" borderId="0" xfId="0" applyFont="1" applyAlignment="1">
      <alignment vertical="center"/>
    </xf>
    <xf numFmtId="0" fontId="35" fillId="0" borderId="0" xfId="0" applyFont="1" applyAlignment="1">
      <alignment vertical="center"/>
    </xf>
    <xf numFmtId="0" fontId="36" fillId="0" borderId="0" xfId="0" applyFont="1" applyAlignment="1">
      <alignment vertical="center"/>
    </xf>
    <xf numFmtId="0" fontId="29" fillId="0" borderId="0" xfId="0" applyFont="1" applyAlignment="1">
      <alignment horizontal="center" vertical="center" wrapText="1"/>
    </xf>
    <xf numFmtId="0" fontId="99" fillId="22" borderId="62" xfId="0" applyFont="1" applyFill="1" applyBorder="1" applyAlignment="1">
      <alignment horizontal="right" vertical="center" wrapText="1"/>
    </xf>
    <xf numFmtId="0" fontId="99" fillId="0" borderId="62" xfId="0" applyFont="1" applyBorder="1" applyAlignment="1">
      <alignment vertical="center" wrapText="1"/>
    </xf>
    <xf numFmtId="0" fontId="99" fillId="14" borderId="62" xfId="0" applyFont="1" applyFill="1" applyBorder="1" applyAlignment="1">
      <alignment vertical="center" wrapText="1"/>
    </xf>
    <xf numFmtId="0" fontId="35" fillId="22" borderId="0" xfId="0" applyFont="1" applyFill="1" applyAlignment="1">
      <alignment horizontal="right" vertical="center" wrapText="1"/>
    </xf>
    <xf numFmtId="0" fontId="35" fillId="14" borderId="0" xfId="0" applyFont="1" applyFill="1" applyAlignment="1">
      <alignment vertical="center" wrapText="1"/>
    </xf>
    <xf numFmtId="0" fontId="35" fillId="14" borderId="0" xfId="0" applyFont="1" applyFill="1" applyAlignment="1">
      <alignment vertical="center" wrapText="1"/>
    </xf>
    <xf numFmtId="0" fontId="35" fillId="22" borderId="0" xfId="0" applyFont="1" applyFill="1" applyAlignment="1">
      <alignment horizontal="right" vertical="center" wrapText="1"/>
    </xf>
    <xf numFmtId="0" fontId="35" fillId="0" borderId="0" xfId="0" applyFont="1" applyAlignment="1">
      <alignment horizontal="right" vertical="center" wrapText="1"/>
    </xf>
    <xf numFmtId="0" fontId="76" fillId="48" borderId="0" xfId="0" applyFont="1" applyFill="1" applyAlignment="1">
      <alignment horizontal="center" wrapText="1"/>
    </xf>
    <xf numFmtId="0" fontId="48" fillId="49" borderId="0" xfId="0" applyFont="1" applyFill="1"/>
    <xf numFmtId="0" fontId="76" fillId="22" borderId="0" xfId="0" applyFont="1" applyFill="1" applyAlignment="1">
      <alignment horizontal="center" wrapText="1"/>
    </xf>
    <xf numFmtId="0" fontId="48" fillId="22" borderId="0" xfId="0" applyFont="1" applyFill="1"/>
    <xf numFmtId="166" fontId="1" fillId="0" borderId="0" xfId="0" applyNumberFormat="1" applyFont="1" applyAlignment="1"/>
    <xf numFmtId="164" fontId="1" fillId="0" borderId="0" xfId="0" applyNumberFormat="1" applyFont="1" applyAlignment="1"/>
    <xf numFmtId="167" fontId="1" fillId="0" borderId="0" xfId="0" applyNumberFormat="1" applyFont="1" applyAlignment="1"/>
    <xf numFmtId="0" fontId="1" fillId="0" borderId="0" xfId="0" applyFont="1" applyAlignment="1">
      <alignment horizontal="right"/>
    </xf>
    <xf numFmtId="0" fontId="92" fillId="13" borderId="63" xfId="0" applyFont="1" applyFill="1" applyBorder="1" applyAlignment="1">
      <alignment wrapText="1"/>
    </xf>
    <xf numFmtId="0" fontId="92" fillId="13" borderId="64" xfId="0" applyFont="1" applyFill="1" applyBorder="1" applyAlignment="1">
      <alignment wrapText="1"/>
    </xf>
    <xf numFmtId="0" fontId="92" fillId="13" borderId="48" xfId="0" applyFont="1" applyFill="1" applyBorder="1" applyAlignment="1">
      <alignment wrapText="1"/>
    </xf>
    <xf numFmtId="0" fontId="98" fillId="25" borderId="63" xfId="0" applyFont="1" applyFill="1" applyBorder="1" applyAlignment="1">
      <alignment wrapText="1"/>
    </xf>
    <xf numFmtId="0" fontId="98" fillId="25" borderId="64" xfId="0" applyFont="1" applyFill="1" applyBorder="1" applyAlignment="1">
      <alignment wrapText="1"/>
    </xf>
    <xf numFmtId="0" fontId="98" fillId="25" borderId="48" xfId="0" applyFont="1" applyFill="1" applyBorder="1" applyAlignment="1">
      <alignment wrapText="1"/>
    </xf>
    <xf numFmtId="0" fontId="98" fillId="25" borderId="48" xfId="0" applyFont="1" applyFill="1" applyBorder="1" applyAlignment="1">
      <alignment wrapText="1"/>
    </xf>
    <xf numFmtId="0" fontId="98" fillId="7" borderId="63" xfId="0" applyFont="1" applyFill="1" applyBorder="1" applyAlignment="1">
      <alignment wrapText="1"/>
    </xf>
    <xf numFmtId="0" fontId="98" fillId="7" borderId="64" xfId="0" applyFont="1" applyFill="1" applyBorder="1" applyAlignment="1">
      <alignment wrapText="1"/>
    </xf>
    <xf numFmtId="0" fontId="98" fillId="7" borderId="48" xfId="0" applyFont="1" applyFill="1" applyBorder="1" applyAlignment="1">
      <alignment wrapText="1"/>
    </xf>
    <xf numFmtId="0" fontId="98" fillId="7" borderId="48" xfId="0" applyFont="1" applyFill="1" applyBorder="1" applyAlignment="1">
      <alignment wrapText="1"/>
    </xf>
    <xf numFmtId="0" fontId="98" fillId="0" borderId="64" xfId="0" applyFont="1" applyBorder="1" applyAlignment="1">
      <alignment wrapText="1"/>
    </xf>
    <xf numFmtId="0" fontId="98" fillId="0" borderId="48" xfId="0" applyFont="1" applyBorder="1" applyAlignment="1">
      <alignment wrapText="1"/>
    </xf>
    <xf numFmtId="0" fontId="98" fillId="0" borderId="48" xfId="0" applyFont="1" applyBorder="1" applyAlignment="1">
      <alignment wrapText="1"/>
    </xf>
    <xf numFmtId="0" fontId="98" fillId="7" borderId="63" xfId="0" applyFont="1" applyFill="1" applyBorder="1" applyAlignment="1">
      <alignment wrapText="1"/>
    </xf>
    <xf numFmtId="0" fontId="98" fillId="0" borderId="64" xfId="0" applyFont="1" applyBorder="1" applyAlignment="1">
      <alignment wrapText="1"/>
    </xf>
    <xf numFmtId="0" fontId="48" fillId="0" borderId="64" xfId="0" applyFont="1" applyBorder="1" applyAlignment="1"/>
    <xf numFmtId="0" fontId="48" fillId="0" borderId="64" xfId="0" applyFont="1" applyBorder="1" applyAlignment="1"/>
    <xf numFmtId="0" fontId="98" fillId="25" borderId="65" xfId="0" applyFont="1" applyFill="1" applyBorder="1" applyAlignment="1">
      <alignment wrapText="1"/>
    </xf>
    <xf numFmtId="0" fontId="98" fillId="25" borderId="66" xfId="0" applyFont="1" applyFill="1" applyBorder="1" applyAlignment="1">
      <alignment wrapText="1"/>
    </xf>
    <xf numFmtId="0" fontId="48" fillId="25" borderId="66" xfId="0" applyFont="1" applyFill="1" applyBorder="1" applyAlignment="1"/>
    <xf numFmtId="0" fontId="48" fillId="25" borderId="66" xfId="0" applyFont="1" applyFill="1" applyBorder="1" applyAlignment="1"/>
    <xf numFmtId="0" fontId="98" fillId="7" borderId="65" xfId="0" applyFont="1" applyFill="1" applyBorder="1" applyAlignment="1">
      <alignment wrapText="1"/>
    </xf>
    <xf numFmtId="0" fontId="98" fillId="0" borderId="66" xfId="0" applyFont="1" applyBorder="1" applyAlignment="1">
      <alignment wrapText="1"/>
    </xf>
    <xf numFmtId="0" fontId="48" fillId="0" borderId="66" xfId="0" applyFont="1" applyBorder="1" applyAlignment="1"/>
    <xf numFmtId="0" fontId="48" fillId="0" borderId="66" xfId="0" applyFont="1" applyBorder="1" applyAlignment="1"/>
    <xf numFmtId="0" fontId="98" fillId="25" borderId="66" xfId="0" applyFont="1" applyFill="1" applyBorder="1" applyAlignment="1">
      <alignment wrapText="1"/>
    </xf>
    <xf numFmtId="0" fontId="98" fillId="0" borderId="64" xfId="0" applyFont="1" applyBorder="1" applyAlignment="1">
      <alignment wrapText="1"/>
    </xf>
    <xf numFmtId="0" fontId="98" fillId="0" borderId="66" xfId="0" applyFont="1" applyBorder="1" applyAlignment="1">
      <alignment wrapText="1"/>
    </xf>
    <xf numFmtId="0" fontId="98" fillId="25" borderId="65" xfId="0" applyFont="1" applyFill="1" applyBorder="1" applyAlignment="1">
      <alignment wrapText="1"/>
    </xf>
    <xf numFmtId="0" fontId="98" fillId="7" borderId="63" xfId="0" applyFont="1" applyFill="1" applyBorder="1" applyAlignment="1">
      <alignment wrapText="1"/>
    </xf>
    <xf numFmtId="0" fontId="98" fillId="7" borderId="65" xfId="0" applyFont="1" applyFill="1" applyBorder="1" applyAlignment="1">
      <alignment wrapText="1"/>
    </xf>
    <xf numFmtId="0" fontId="93" fillId="24" borderId="0" xfId="0" applyFont="1" applyFill="1" applyAlignment="1">
      <alignment wrapText="1"/>
    </xf>
    <xf numFmtId="0" fontId="93" fillId="24" borderId="0" xfId="0" applyFont="1" applyFill="1" applyAlignment="1">
      <alignment wrapText="1"/>
    </xf>
    <xf numFmtId="0" fontId="93" fillId="24" borderId="0" xfId="0" applyFont="1" applyFill="1"/>
    <xf numFmtId="0" fontId="102" fillId="0" borderId="0" xfId="0" applyFont="1" applyAlignment="1">
      <alignment wrapText="1"/>
    </xf>
    <xf numFmtId="0" fontId="103" fillId="0" borderId="0" xfId="0" applyFont="1" applyAlignment="1">
      <alignment wrapText="1"/>
    </xf>
    <xf numFmtId="0" fontId="4" fillId="26" borderId="0" xfId="0" applyFont="1" applyFill="1" applyAlignment="1">
      <alignment horizontal="center" vertical="center"/>
    </xf>
    <xf numFmtId="0" fontId="4" fillId="26" borderId="0" xfId="0" applyFont="1" applyFill="1" applyAlignment="1">
      <alignment horizontal="center" vertical="center" wrapText="1"/>
    </xf>
    <xf numFmtId="0" fontId="4" fillId="26" borderId="0" xfId="0" applyFont="1" applyFill="1" applyAlignment="1">
      <alignment horizontal="center" vertical="center"/>
    </xf>
    <xf numFmtId="0" fontId="104" fillId="7" borderId="0" xfId="0" applyFont="1" applyFill="1" applyAlignment="1">
      <alignment vertical="center"/>
    </xf>
    <xf numFmtId="0" fontId="31" fillId="7" borderId="0" xfId="0" applyFont="1" applyFill="1" applyAlignment="1">
      <alignment horizontal="center" vertical="center" wrapText="1"/>
    </xf>
    <xf numFmtId="0" fontId="31" fillId="7" borderId="0" xfId="0" applyFont="1" applyFill="1" applyAlignment="1">
      <alignment horizontal="center" vertical="center" wrapText="1"/>
    </xf>
    <xf numFmtId="0" fontId="31" fillId="7" borderId="0" xfId="0" applyFont="1" applyFill="1" applyAlignment="1">
      <alignment vertical="center" wrapText="1"/>
    </xf>
    <xf numFmtId="0" fontId="31" fillId="7" borderId="0" xfId="0" applyFont="1" applyFill="1" applyAlignment="1">
      <alignment horizontal="center" vertical="center" wrapText="1"/>
    </xf>
    <xf numFmtId="0" fontId="48" fillId="7" borderId="0" xfId="0" applyFont="1" applyFill="1"/>
    <xf numFmtId="0" fontId="31" fillId="7" borderId="0" xfId="0" applyFont="1" applyFill="1" applyAlignment="1">
      <alignment wrapText="1"/>
    </xf>
    <xf numFmtId="0" fontId="48" fillId="0" borderId="0" xfId="0" applyFont="1" applyAlignment="1">
      <alignment horizontal="center"/>
    </xf>
    <xf numFmtId="0" fontId="48" fillId="0" borderId="0" xfId="0" applyFont="1" applyAlignment="1">
      <alignment horizontal="center" wrapText="1"/>
    </xf>
    <xf numFmtId="0" fontId="48" fillId="0" borderId="0" xfId="0" applyFont="1" applyAlignment="1">
      <alignment horizontal="center"/>
    </xf>
    <xf numFmtId="0" fontId="48" fillId="3" borderId="0" xfId="0" applyFont="1" applyFill="1"/>
    <xf numFmtId="0" fontId="31" fillId="3" borderId="0" xfId="0" applyFont="1" applyFill="1" applyAlignment="1">
      <alignment wrapText="1"/>
    </xf>
    <xf numFmtId="0" fontId="48" fillId="3" borderId="0" xfId="0" applyFont="1" applyFill="1" applyAlignment="1">
      <alignment horizontal="center"/>
    </xf>
    <xf numFmtId="0" fontId="48" fillId="3" borderId="0" xfId="0" applyFont="1" applyFill="1" applyAlignment="1">
      <alignment horizontal="center"/>
    </xf>
    <xf numFmtId="0" fontId="48" fillId="3" borderId="0" xfId="0" applyFont="1" applyFill="1" applyAlignment="1">
      <alignment horizontal="center" wrapText="1"/>
    </xf>
    <xf numFmtId="0" fontId="48" fillId="3" borderId="0" xfId="0" applyFont="1" applyFill="1" applyAlignment="1"/>
    <xf numFmtId="0" fontId="48" fillId="0" borderId="0" xfId="0" applyFont="1" applyAlignment="1">
      <alignment horizontal="center" wrapText="1"/>
    </xf>
    <xf numFmtId="0" fontId="31" fillId="3" borderId="0" xfId="0" applyFont="1" applyFill="1" applyAlignment="1">
      <alignment wrapText="1"/>
    </xf>
    <xf numFmtId="0" fontId="48" fillId="7" borderId="0" xfId="0" applyFont="1" applyFill="1" applyAlignment="1">
      <alignment horizontal="center"/>
    </xf>
    <xf numFmtId="0" fontId="48" fillId="7" borderId="0" xfId="0" applyFont="1" applyFill="1" applyAlignment="1">
      <alignment horizontal="center"/>
    </xf>
    <xf numFmtId="0" fontId="48" fillId="7" borderId="0" xfId="0" applyFont="1" applyFill="1" applyAlignment="1">
      <alignment horizontal="center" wrapText="1"/>
    </xf>
    <xf numFmtId="0" fontId="48" fillId="7" borderId="0" xfId="0" applyFont="1" applyFill="1" applyAlignment="1"/>
    <xf numFmtId="0" fontId="76" fillId="3" borderId="0" xfId="0" applyFont="1" applyFill="1"/>
    <xf numFmtId="0" fontId="31" fillId="18" borderId="0" xfId="0" applyFont="1" applyFill="1" applyAlignment="1">
      <alignment horizontal="center" vertical="center" wrapText="1"/>
    </xf>
    <xf numFmtId="0" fontId="98" fillId="7" borderId="0" xfId="0" applyFont="1" applyFill="1" applyAlignment="1"/>
    <xf numFmtId="0" fontId="31" fillId="0" borderId="0" xfId="0" applyFont="1" applyAlignment="1">
      <alignment vertical="center" wrapText="1"/>
    </xf>
    <xf numFmtId="0" fontId="31" fillId="0" borderId="0" xfId="0" applyFont="1" applyAlignment="1">
      <alignment horizontal="center" vertical="center" wrapText="1"/>
    </xf>
    <xf numFmtId="0" fontId="31" fillId="0" borderId="0" xfId="0" applyFont="1" applyAlignment="1">
      <alignment horizontal="center" vertical="center" wrapText="1"/>
    </xf>
    <xf numFmtId="0" fontId="31" fillId="7" borderId="0" xfId="0" applyFont="1" applyFill="1" applyAlignment="1">
      <alignment horizontal="left"/>
    </xf>
    <xf numFmtId="0" fontId="105" fillId="7" borderId="0" xfId="0" applyFont="1" applyFill="1" applyAlignment="1">
      <alignment horizontal="right" vertical="center"/>
    </xf>
    <xf numFmtId="0" fontId="1" fillId="0" borderId="0" xfId="0" applyFont="1" applyAlignment="1">
      <alignment horizontal="center" wrapText="1"/>
    </xf>
    <xf numFmtId="0" fontId="104" fillId="7" borderId="0" xfId="0" applyFont="1" applyFill="1" applyAlignment="1">
      <alignment vertical="center" wrapText="1"/>
    </xf>
    <xf numFmtId="0" fontId="106" fillId="0" borderId="0" xfId="0" applyFont="1" applyAlignment="1"/>
    <xf numFmtId="0" fontId="51" fillId="0" borderId="0" xfId="0" applyFont="1" applyAlignment="1">
      <alignment wrapText="1"/>
    </xf>
    <xf numFmtId="0" fontId="107" fillId="7" borderId="0" xfId="0" applyFont="1" applyFill="1" applyAlignment="1">
      <alignment horizontal="left" wrapText="1"/>
    </xf>
    <xf numFmtId="0" fontId="99" fillId="0" borderId="9" xfId="0" applyFont="1" applyBorder="1" applyAlignment="1">
      <alignment vertical="center"/>
    </xf>
    <xf numFmtId="0" fontId="99" fillId="0" borderId="9" xfId="0" applyFont="1" applyBorder="1" applyAlignment="1">
      <alignment vertical="center" wrapText="1"/>
    </xf>
    <xf numFmtId="0" fontId="99" fillId="0" borderId="8" xfId="0" applyFont="1" applyBorder="1" applyAlignment="1">
      <alignment vertical="center" wrapText="1"/>
    </xf>
    <xf numFmtId="0" fontId="29" fillId="7" borderId="38" xfId="0" applyFont="1" applyFill="1" applyBorder="1" applyAlignment="1">
      <alignment vertical="center" wrapText="1"/>
    </xf>
    <xf numFmtId="0" fontId="29" fillId="7" borderId="38" xfId="0" applyFont="1" applyFill="1" applyBorder="1" applyAlignment="1">
      <alignment vertical="center" wrapText="1"/>
    </xf>
    <xf numFmtId="0" fontId="30" fillId="0" borderId="0" xfId="0" applyFont="1" applyAlignment="1">
      <alignment vertical="center" wrapText="1"/>
    </xf>
    <xf numFmtId="0" fontId="108" fillId="7" borderId="38" xfId="0" applyFont="1" applyFill="1" applyBorder="1" applyAlignment="1">
      <alignment vertical="center" wrapText="1"/>
    </xf>
    <xf numFmtId="0" fontId="108" fillId="7" borderId="35" xfId="0" applyFont="1" applyFill="1" applyBorder="1" applyAlignment="1">
      <alignment vertical="center" wrapText="1"/>
    </xf>
    <xf numFmtId="0" fontId="109" fillId="7" borderId="38" xfId="0" applyFont="1" applyFill="1" applyBorder="1" applyAlignment="1">
      <alignment vertical="center" wrapText="1"/>
    </xf>
    <xf numFmtId="0" fontId="109" fillId="7" borderId="35" xfId="0" applyFont="1" applyFill="1" applyBorder="1" applyAlignment="1">
      <alignment vertical="center" wrapText="1"/>
    </xf>
    <xf numFmtId="0" fontId="0" fillId="7" borderId="38" xfId="0" applyFont="1" applyFill="1" applyBorder="1" applyAlignment="1">
      <alignment vertical="center" wrapText="1"/>
    </xf>
    <xf numFmtId="0" fontId="109" fillId="7" borderId="35" xfId="0" applyFont="1" applyFill="1" applyBorder="1" applyAlignment="1">
      <alignment vertical="center" wrapText="1"/>
    </xf>
    <xf numFmtId="0" fontId="109" fillId="7" borderId="38" xfId="0" applyFont="1" applyFill="1" applyBorder="1" applyAlignment="1">
      <alignment vertical="center" wrapText="1"/>
    </xf>
    <xf numFmtId="0" fontId="30" fillId="0" borderId="0" xfId="0" applyFont="1" applyAlignment="1">
      <alignment vertical="center"/>
    </xf>
    <xf numFmtId="0" fontId="110" fillId="25" borderId="0" xfId="0" applyFont="1" applyFill="1" applyAlignment="1">
      <alignment horizontal="left" vertical="center"/>
    </xf>
    <xf numFmtId="0" fontId="111" fillId="25" borderId="0" xfId="0" applyFont="1" applyFill="1" applyAlignment="1">
      <alignment horizontal="left" vertical="center"/>
    </xf>
    <xf numFmtId="0" fontId="111" fillId="25" borderId="33" xfId="0" applyFont="1" applyFill="1" applyBorder="1" applyAlignment="1">
      <alignment vertical="center" wrapText="1"/>
    </xf>
    <xf numFmtId="0" fontId="111" fillId="25" borderId="32" xfId="0" applyFont="1" applyFill="1" applyBorder="1" applyAlignment="1">
      <alignment horizontal="center" vertical="center" wrapText="1"/>
    </xf>
    <xf numFmtId="0" fontId="111" fillId="25" borderId="37" xfId="0" applyFont="1" applyFill="1" applyBorder="1" applyAlignment="1">
      <alignment horizontal="center" vertical="center" wrapText="1"/>
    </xf>
    <xf numFmtId="0" fontId="111" fillId="25" borderId="33" xfId="0" applyFont="1" applyFill="1" applyBorder="1" applyAlignment="1">
      <alignment horizontal="center" vertical="center" wrapText="1"/>
    </xf>
    <xf numFmtId="0" fontId="111" fillId="25" borderId="6" xfId="0" applyFont="1" applyFill="1" applyBorder="1" applyAlignment="1">
      <alignment horizontal="center" vertical="center" wrapText="1"/>
    </xf>
    <xf numFmtId="0" fontId="111" fillId="25" borderId="33" xfId="0" applyFont="1" applyFill="1" applyBorder="1" applyAlignment="1">
      <alignment horizontal="center" vertical="center"/>
    </xf>
    <xf numFmtId="0" fontId="112" fillId="7" borderId="67" xfId="0" applyFont="1" applyFill="1" applyBorder="1" applyAlignment="1"/>
    <xf numFmtId="0" fontId="19" fillId="0" borderId="0" xfId="0" applyFont="1" applyAlignment="1"/>
    <xf numFmtId="0" fontId="1" fillId="0" borderId="0" xfId="0" applyFont="1" applyAlignment="1"/>
    <xf numFmtId="0" fontId="110" fillId="7" borderId="0" xfId="0" applyFont="1" applyFill="1" applyAlignment="1">
      <alignment horizontal="center" vertical="center"/>
    </xf>
    <xf numFmtId="0" fontId="111" fillId="7" borderId="35" xfId="0" applyFont="1" applyFill="1" applyBorder="1" applyAlignment="1">
      <alignment vertical="center"/>
    </xf>
    <xf numFmtId="0" fontId="108" fillId="7" borderId="36" xfId="0" applyFont="1" applyFill="1" applyBorder="1" applyAlignment="1">
      <alignment vertical="center" wrapText="1"/>
    </xf>
    <xf numFmtId="0" fontId="108" fillId="7" borderId="38" xfId="0" applyFont="1" applyFill="1" applyBorder="1" applyAlignment="1">
      <alignment horizontal="center" vertical="center"/>
    </xf>
    <xf numFmtId="0" fontId="108" fillId="7" borderId="35" xfId="0" applyFont="1" applyFill="1" applyBorder="1" applyAlignment="1">
      <alignment horizontal="center" vertical="center"/>
    </xf>
    <xf numFmtId="0" fontId="29" fillId="0" borderId="6" xfId="0" applyFont="1" applyBorder="1" applyAlignment="1">
      <alignment horizontal="center" vertical="center" wrapText="1"/>
    </xf>
    <xf numFmtId="0" fontId="108" fillId="7" borderId="33" xfId="0" applyFont="1" applyFill="1" applyBorder="1" applyAlignment="1">
      <alignment vertical="center"/>
    </xf>
    <xf numFmtId="0" fontId="113" fillId="7" borderId="67" xfId="0" applyFont="1" applyFill="1" applyBorder="1" applyAlignment="1">
      <alignment vertical="center"/>
    </xf>
    <xf numFmtId="0" fontId="29" fillId="3" borderId="0" xfId="0" applyFont="1" applyFill="1" applyAlignment="1">
      <alignment horizontal="center" vertical="center" wrapText="1"/>
    </xf>
    <xf numFmtId="0" fontId="29" fillId="3" borderId="6" xfId="0" applyFont="1" applyFill="1" applyBorder="1" applyAlignment="1">
      <alignment horizontal="center" vertical="center" wrapText="1"/>
    </xf>
    <xf numFmtId="166" fontId="108" fillId="7" borderId="33" xfId="0" applyNumberFormat="1" applyFont="1" applyFill="1" applyBorder="1" applyAlignment="1">
      <alignment horizontal="left" vertical="center"/>
    </xf>
    <xf numFmtId="0" fontId="114" fillId="7" borderId="67" xfId="0" applyFont="1" applyFill="1" applyBorder="1" applyAlignment="1">
      <alignment vertical="center"/>
    </xf>
    <xf numFmtId="0" fontId="114" fillId="7" borderId="67" xfId="0" applyFont="1" applyFill="1" applyBorder="1" applyAlignment="1">
      <alignment vertical="center"/>
    </xf>
    <xf numFmtId="0" fontId="108" fillId="7" borderId="36" xfId="0" applyFont="1" applyFill="1" applyBorder="1" applyAlignment="1">
      <alignment vertical="center" wrapText="1"/>
    </xf>
    <xf numFmtId="0" fontId="108" fillId="0" borderId="0" xfId="0" applyFont="1" applyAlignment="1"/>
    <xf numFmtId="0" fontId="108" fillId="7" borderId="38" xfId="0" applyFont="1" applyFill="1" applyBorder="1" applyAlignment="1">
      <alignment horizontal="center" vertical="center" wrapText="1"/>
    </xf>
    <xf numFmtId="0" fontId="108" fillId="7" borderId="35" xfId="0" applyFont="1" applyFill="1" applyBorder="1" applyAlignment="1">
      <alignment horizontal="center" vertical="center" wrapText="1"/>
    </xf>
    <xf numFmtId="0" fontId="29" fillId="0" borderId="6" xfId="0" applyFont="1" applyBorder="1" applyAlignment="1">
      <alignment horizontal="center" vertical="center" wrapText="1"/>
    </xf>
    <xf numFmtId="0" fontId="108" fillId="7" borderId="33" xfId="0" applyFont="1" applyFill="1" applyBorder="1" applyAlignment="1">
      <alignment vertical="center" wrapText="1"/>
    </xf>
    <xf numFmtId="0" fontId="114" fillId="7" borderId="67" xfId="0" applyFont="1" applyFill="1" applyBorder="1" applyAlignment="1">
      <alignment vertical="center" wrapText="1"/>
    </xf>
    <xf numFmtId="0" fontId="108" fillId="0" borderId="0" xfId="0" applyFont="1" applyAlignment="1">
      <alignment vertical="center" wrapText="1"/>
    </xf>
    <xf numFmtId="0" fontId="108" fillId="0" borderId="5" xfId="0" applyFont="1" applyBorder="1" applyAlignment="1">
      <alignment horizontal="center" vertical="center"/>
    </xf>
    <xf numFmtId="0" fontId="29" fillId="0" borderId="5" xfId="0" applyFont="1" applyBorder="1" applyAlignment="1">
      <alignment vertical="center" wrapText="1"/>
    </xf>
    <xf numFmtId="0" fontId="113" fillId="7" borderId="67" xfId="0" applyFont="1" applyFill="1" applyBorder="1" applyAlignment="1">
      <alignment vertical="center"/>
    </xf>
    <xf numFmtId="0" fontId="114" fillId="7" borderId="67" xfId="0" applyFont="1" applyFill="1" applyBorder="1" applyAlignment="1">
      <alignment vertical="center"/>
    </xf>
    <xf numFmtId="0" fontId="29" fillId="0" borderId="0" xfId="0" applyFont="1" applyAlignment="1">
      <alignment horizontal="center" vertical="center" wrapText="1"/>
    </xf>
    <xf numFmtId="0" fontId="29" fillId="0" borderId="6" xfId="0" applyFont="1" applyBorder="1" applyAlignment="1">
      <alignment horizontal="center" vertical="center" wrapText="1"/>
    </xf>
    <xf numFmtId="169" fontId="108" fillId="7" borderId="38" xfId="0" applyNumberFormat="1" applyFont="1" applyFill="1" applyBorder="1" applyAlignment="1">
      <alignment horizontal="center" vertical="center"/>
    </xf>
    <xf numFmtId="0" fontId="108" fillId="7" borderId="33" xfId="0" applyFont="1" applyFill="1" applyBorder="1" applyAlignment="1">
      <alignment vertical="center"/>
    </xf>
    <xf numFmtId="0" fontId="29" fillId="3" borderId="5" xfId="0" applyFont="1" applyFill="1" applyBorder="1" applyAlignment="1">
      <alignment vertical="center" wrapText="1"/>
    </xf>
    <xf numFmtId="0" fontId="115" fillId="7" borderId="36" xfId="0" applyFont="1" applyFill="1" applyBorder="1" applyAlignment="1">
      <alignment vertical="center" wrapText="1"/>
    </xf>
    <xf numFmtId="0" fontId="115" fillId="7" borderId="38" xfId="0" applyFont="1" applyFill="1" applyBorder="1" applyAlignment="1">
      <alignment horizontal="center" vertical="center"/>
    </xf>
    <xf numFmtId="0" fontId="115" fillId="7" borderId="35" xfId="0" applyFont="1" applyFill="1" applyBorder="1" applyAlignment="1">
      <alignment horizontal="center" vertical="center"/>
    </xf>
    <xf numFmtId="0" fontId="29" fillId="3" borderId="5" xfId="0" applyFont="1" applyFill="1" applyBorder="1" applyAlignment="1">
      <alignment vertical="center" wrapText="1"/>
    </xf>
    <xf numFmtId="0" fontId="29" fillId="3" borderId="0" xfId="0" applyFont="1" applyFill="1" applyAlignment="1">
      <alignment horizontal="center" vertical="center" wrapText="1"/>
    </xf>
    <xf numFmtId="0" fontId="29" fillId="3" borderId="6" xfId="0" applyFont="1" applyFill="1" applyBorder="1" applyAlignment="1">
      <alignment horizontal="center" vertical="center" wrapText="1"/>
    </xf>
    <xf numFmtId="0" fontId="108" fillId="7" borderId="33" xfId="0" applyFont="1" applyFill="1" applyBorder="1" applyAlignment="1">
      <alignment vertical="center"/>
    </xf>
    <xf numFmtId="0" fontId="29" fillId="3" borderId="0" xfId="0" applyFont="1" applyFill="1" applyAlignment="1">
      <alignment horizontal="center" vertical="center" wrapText="1"/>
    </xf>
    <xf numFmtId="0" fontId="29" fillId="3" borderId="6" xfId="0" applyFont="1" applyFill="1" applyBorder="1" applyAlignment="1">
      <alignment horizontal="center" vertical="center" wrapText="1"/>
    </xf>
    <xf numFmtId="0" fontId="108" fillId="0" borderId="5" xfId="0" applyFont="1" applyBorder="1" applyAlignment="1">
      <alignment horizontal="center" vertical="center"/>
    </xf>
    <xf numFmtId="0" fontId="29" fillId="0" borderId="0" xfId="0" applyFont="1" applyAlignment="1">
      <alignment horizontal="center" vertical="center" wrapText="1"/>
    </xf>
    <xf numFmtId="0" fontId="29" fillId="0" borderId="6" xfId="0" applyFont="1" applyBorder="1" applyAlignment="1">
      <alignment horizontal="center" vertical="center" wrapText="1"/>
    </xf>
    <xf numFmtId="0" fontId="108" fillId="7" borderId="38" xfId="0" applyFont="1" applyFill="1" applyBorder="1" applyAlignment="1">
      <alignment horizontal="center" vertical="center"/>
    </xf>
    <xf numFmtId="0" fontId="29" fillId="7" borderId="5" xfId="0" applyFont="1" applyFill="1" applyBorder="1" applyAlignment="1">
      <alignment horizontal="left" vertical="center" wrapText="1"/>
    </xf>
    <xf numFmtId="0" fontId="29" fillId="3" borderId="5" xfId="0" applyFont="1" applyFill="1" applyBorder="1" applyAlignment="1">
      <alignment horizontal="left" vertical="center" wrapText="1"/>
    </xf>
    <xf numFmtId="0" fontId="29" fillId="3" borderId="6" xfId="0" applyFont="1" applyFill="1" applyBorder="1" applyAlignment="1">
      <alignment horizontal="center" vertical="center" wrapText="1"/>
    </xf>
    <xf numFmtId="0" fontId="108" fillId="7" borderId="0" xfId="0" applyFont="1" applyFill="1" applyAlignment="1">
      <alignment vertical="center"/>
    </xf>
    <xf numFmtId="0" fontId="29" fillId="7" borderId="5" xfId="0" applyFont="1" applyFill="1" applyBorder="1" applyAlignment="1">
      <alignment vertical="center" wrapText="1"/>
    </xf>
    <xf numFmtId="0" fontId="111" fillId="7" borderId="33" xfId="0" applyFont="1" applyFill="1" applyBorder="1" applyAlignment="1">
      <alignment vertical="center"/>
    </xf>
    <xf numFmtId="0" fontId="1" fillId="0" borderId="0" xfId="0" applyFont="1" applyAlignment="1">
      <alignment horizontal="center"/>
    </xf>
    <xf numFmtId="0" fontId="108" fillId="7" borderId="35" xfId="0" applyFont="1" applyFill="1" applyBorder="1" applyAlignment="1">
      <alignment horizontal="center" vertical="center"/>
    </xf>
    <xf numFmtId="0" fontId="0" fillId="7" borderId="33" xfId="0" applyFont="1" applyFill="1" applyBorder="1" applyAlignment="1">
      <alignment vertical="center"/>
    </xf>
    <xf numFmtId="0" fontId="29" fillId="0" borderId="0" xfId="0" applyFont="1" applyAlignment="1"/>
    <xf numFmtId="0" fontId="108" fillId="7" borderId="0" xfId="0" applyFont="1" applyFill="1" applyAlignment="1">
      <alignment vertical="center"/>
    </xf>
    <xf numFmtId="0" fontId="108" fillId="0" borderId="0" xfId="0" applyFont="1" applyAlignment="1">
      <alignment vertical="center"/>
    </xf>
    <xf numFmtId="0" fontId="116" fillId="7" borderId="0" xfId="0" applyFont="1" applyFill="1" applyAlignment="1">
      <alignment horizontal="center" vertical="center"/>
    </xf>
    <xf numFmtId="0" fontId="29" fillId="7" borderId="36" xfId="0" applyFont="1" applyFill="1" applyBorder="1" applyAlignment="1">
      <alignment vertical="center" wrapText="1"/>
    </xf>
    <xf numFmtId="0" fontId="29" fillId="7" borderId="38" xfId="0" applyFont="1" applyFill="1" applyBorder="1" applyAlignment="1">
      <alignment horizontal="center" vertical="center"/>
    </xf>
    <xf numFmtId="0" fontId="29" fillId="7" borderId="35" xfId="0" applyFont="1" applyFill="1" applyBorder="1" applyAlignment="1">
      <alignment horizontal="center" vertical="center"/>
    </xf>
    <xf numFmtId="0" fontId="117" fillId="7" borderId="0" xfId="0" applyFont="1" applyFill="1" applyAlignment="1">
      <alignment vertical="center"/>
    </xf>
    <xf numFmtId="0" fontId="118" fillId="7" borderId="67" xfId="0" applyFont="1" applyFill="1" applyBorder="1" applyAlignment="1">
      <alignment vertical="center"/>
    </xf>
    <xf numFmtId="0" fontId="109" fillId="7" borderId="0" xfId="0" applyFont="1" applyFill="1"/>
    <xf numFmtId="0" fontId="19" fillId="7" borderId="35" xfId="0" applyFont="1" applyFill="1" applyBorder="1" applyAlignment="1">
      <alignment vertical="center"/>
    </xf>
    <xf numFmtId="0" fontId="19" fillId="7" borderId="36" xfId="0" applyFont="1" applyFill="1" applyBorder="1" applyAlignment="1">
      <alignment vertical="center" wrapText="1"/>
    </xf>
    <xf numFmtId="0" fontId="19" fillId="7" borderId="38" xfId="0" applyFont="1" applyFill="1" applyBorder="1" applyAlignment="1">
      <alignment horizontal="center" vertical="center"/>
    </xf>
    <xf numFmtId="0" fontId="19" fillId="7" borderId="35" xfId="0" applyFont="1" applyFill="1" applyBorder="1" applyAlignment="1">
      <alignment horizontal="center" vertical="center"/>
    </xf>
    <xf numFmtId="0" fontId="19" fillId="7" borderId="36" xfId="0" applyFont="1" applyFill="1" applyBorder="1" applyAlignment="1">
      <alignment horizontal="center" vertical="center"/>
    </xf>
    <xf numFmtId="0" fontId="19" fillId="7" borderId="0" xfId="0" applyFont="1" applyFill="1" applyAlignment="1">
      <alignment horizontal="center" vertical="center"/>
    </xf>
    <xf numFmtId="0" fontId="29" fillId="7" borderId="33" xfId="0" applyFont="1" applyFill="1" applyBorder="1" applyAlignment="1">
      <alignment vertical="center"/>
    </xf>
    <xf numFmtId="0" fontId="112" fillId="7" borderId="67" xfId="0" applyFont="1" applyFill="1" applyBorder="1"/>
    <xf numFmtId="0" fontId="111" fillId="7" borderId="0" xfId="0" applyFont="1" applyFill="1" applyAlignment="1">
      <alignment vertical="center"/>
    </xf>
    <xf numFmtId="0" fontId="7" fillId="5" borderId="5" xfId="0" applyFont="1" applyFill="1" applyBorder="1" applyAlignment="1">
      <alignment horizontal="center" vertical="center" wrapText="1"/>
    </xf>
    <xf numFmtId="0" fontId="1" fillId="0" borderId="5" xfId="0" applyFont="1" applyBorder="1"/>
    <xf numFmtId="0" fontId="1" fillId="0" borderId="8" xfId="0" applyFont="1" applyBorder="1"/>
    <xf numFmtId="0" fontId="8" fillId="5" borderId="5" xfId="0" applyFont="1" applyFill="1" applyBorder="1" applyAlignment="1">
      <alignment horizontal="center" vertical="center" wrapText="1"/>
    </xf>
    <xf numFmtId="0" fontId="0" fillId="0" borderId="0" xfId="0" applyFont="1" applyAlignment="1"/>
    <xf numFmtId="0" fontId="1" fillId="0" borderId="6" xfId="0" applyFont="1" applyBorder="1"/>
    <xf numFmtId="0" fontId="11" fillId="5" borderId="0" xfId="0" applyFont="1" applyFill="1" applyAlignment="1">
      <alignment horizontal="center" vertical="center" wrapText="1"/>
    </xf>
    <xf numFmtId="0" fontId="7" fillId="5" borderId="7" xfId="0" applyFont="1" applyFill="1" applyBorder="1" applyAlignment="1">
      <alignment horizontal="left" vertical="top" wrapText="1"/>
    </xf>
    <xf numFmtId="0" fontId="1" fillId="0" borderId="7" xfId="0" applyFont="1" applyBorder="1"/>
    <xf numFmtId="0" fontId="14" fillId="5" borderId="5" xfId="0" applyFont="1" applyFill="1" applyBorder="1" applyAlignment="1">
      <alignment horizontal="center" wrapText="1"/>
    </xf>
    <xf numFmtId="0" fontId="24" fillId="10" borderId="0" xfId="0" applyFont="1" applyFill="1" applyAlignment="1">
      <alignment horizontal="center"/>
    </xf>
    <xf numFmtId="0" fontId="28" fillId="11" borderId="0" xfId="0" applyFont="1" applyFill="1" applyAlignment="1">
      <alignment vertical="center" wrapText="1"/>
    </xf>
    <xf numFmtId="0" fontId="1" fillId="0" borderId="9" xfId="0" applyFont="1" applyBorder="1"/>
    <xf numFmtId="0" fontId="78" fillId="35" borderId="32" xfId="0" applyFont="1" applyFill="1" applyBorder="1" applyAlignment="1">
      <alignment horizontal="center" vertical="center" wrapText="1"/>
    </xf>
    <xf numFmtId="0" fontId="1" fillId="0" borderId="33" xfId="0" applyFont="1" applyBorder="1"/>
    <xf numFmtId="0" fontId="1" fillId="0" borderId="34" xfId="0" applyFont="1" applyBorder="1"/>
    <xf numFmtId="0" fontId="78" fillId="40" borderId="32" xfId="0" applyFont="1" applyFill="1" applyBorder="1" applyAlignment="1">
      <alignment vertical="center" wrapText="1"/>
    </xf>
    <xf numFmtId="0" fontId="45" fillId="11" borderId="33" xfId="0" applyFont="1" applyFill="1" applyBorder="1" applyAlignment="1">
      <alignment horizontal="center"/>
    </xf>
    <xf numFmtId="0" fontId="45" fillId="25" borderId="36" xfId="0" applyFont="1" applyFill="1" applyBorder="1" applyAlignment="1">
      <alignment horizontal="center"/>
    </xf>
    <xf numFmtId="0" fontId="45" fillId="19" borderId="32" xfId="0" applyFont="1" applyFill="1" applyBorder="1" applyAlignment="1">
      <alignment horizontal="center"/>
    </xf>
    <xf numFmtId="0" fontId="45" fillId="40" borderId="32" xfId="0" applyFont="1" applyFill="1" applyBorder="1" applyAlignment="1">
      <alignment horizontal="center"/>
    </xf>
    <xf numFmtId="0" fontId="1" fillId="0" borderId="37" xfId="0" applyFont="1" applyBorder="1"/>
    <xf numFmtId="0" fontId="45" fillId="41" borderId="32" xfId="0" applyFont="1" applyFill="1" applyBorder="1"/>
    <xf numFmtId="0" fontId="45" fillId="28" borderId="33" xfId="0" applyFont="1" applyFill="1" applyBorder="1" applyAlignment="1"/>
    <xf numFmtId="0" fontId="28" fillId="19" borderId="5" xfId="0" applyFont="1" applyFill="1" applyBorder="1" applyAlignment="1">
      <alignment horizontal="center" vertical="center" wrapText="1"/>
    </xf>
    <xf numFmtId="0" fontId="28" fillId="42" borderId="39" xfId="0" applyFont="1" applyFill="1" applyBorder="1" applyAlignment="1">
      <alignment horizontal="center" vertical="center" wrapText="1"/>
    </xf>
    <xf numFmtId="0" fontId="1" fillId="0" borderId="44" xfId="0" applyFont="1" applyBorder="1"/>
    <xf numFmtId="0" fontId="28" fillId="19" borderId="40" xfId="0" applyFont="1" applyFill="1" applyBorder="1" applyAlignment="1">
      <alignment horizontal="center" vertical="center" wrapText="1"/>
    </xf>
    <xf numFmtId="0" fontId="1" fillId="0" borderId="45" xfId="0" applyFont="1" applyBorder="1"/>
    <xf numFmtId="0" fontId="28" fillId="43" borderId="41" xfId="0" applyFont="1" applyFill="1" applyBorder="1" applyAlignment="1">
      <alignment horizontal="left"/>
    </xf>
    <xf numFmtId="0" fontId="1" fillId="0" borderId="42" xfId="0" applyFont="1" applyBorder="1"/>
    <xf numFmtId="0" fontId="1" fillId="0" borderId="43" xfId="0" applyFont="1" applyBorder="1"/>
    <xf numFmtId="0" fontId="88" fillId="45" borderId="0" xfId="0" applyFont="1" applyFill="1" applyAlignment="1">
      <alignment horizontal="center"/>
    </xf>
    <xf numFmtId="0" fontId="76" fillId="30" borderId="0" xfId="0" applyFont="1" applyFill="1" applyAlignment="1">
      <alignment horizontal="center"/>
    </xf>
    <xf numFmtId="0" fontId="89" fillId="0" borderId="0" xfId="0" applyFont="1" applyAlignment="1">
      <alignment horizontal="center" wrapText="1"/>
    </xf>
    <xf numFmtId="0" fontId="91" fillId="47" borderId="0" xfId="0" applyFont="1" applyFill="1" applyAlignment="1">
      <alignment vertical="center"/>
    </xf>
    <xf numFmtId="0" fontId="92" fillId="47" borderId="0" xfId="0" applyFont="1" applyFill="1" applyAlignment="1">
      <alignment vertical="center"/>
    </xf>
    <xf numFmtId="0" fontId="92" fillId="19" borderId="5" xfId="0" applyFont="1" applyFill="1" applyBorder="1" applyAlignment="1">
      <alignment horizontal="center" vertical="center"/>
    </xf>
    <xf numFmtId="0" fontId="28" fillId="43" borderId="5" xfId="0" applyFont="1" applyFill="1" applyBorder="1" applyAlignment="1">
      <alignment horizontal="center"/>
    </xf>
    <xf numFmtId="0" fontId="97" fillId="10" borderId="36" xfId="0" applyFont="1" applyFill="1" applyBorder="1" applyAlignment="1">
      <alignment horizontal="center" vertical="center" wrapText="1"/>
    </xf>
    <xf numFmtId="0" fontId="29" fillId="0" borderId="0" xfId="0" applyFont="1" applyAlignment="1">
      <alignment horizontal="center" vertical="center" wrapText="1"/>
    </xf>
    <xf numFmtId="0" fontId="98" fillId="0" borderId="0" xfId="0" applyFont="1" applyAlignment="1">
      <alignment horizontal="center" vertical="center" wrapText="1"/>
    </xf>
    <xf numFmtId="0" fontId="100" fillId="31" borderId="0" xfId="0" applyFont="1" applyFill="1" applyAlignment="1">
      <alignment wrapText="1"/>
    </xf>
    <xf numFmtId="0" fontId="101" fillId="31" borderId="0" xfId="0" applyFont="1" applyFill="1" applyAlignment="1">
      <alignment wrapText="1"/>
    </xf>
  </cellXfs>
  <cellStyles count="1">
    <cellStyle name="Normal" xfId="0" builtinId="0"/>
  </cellStyles>
  <dxfs count="38">
    <dxf>
      <fill>
        <patternFill patternType="solid">
          <fgColor rgb="FFF4CCCC"/>
          <bgColor rgb="FFF4CCCC"/>
        </patternFill>
      </fill>
    </dxf>
    <dxf>
      <fill>
        <patternFill patternType="solid">
          <fgColor rgb="FFB7E1CD"/>
          <bgColor rgb="FFB7E1CD"/>
        </patternFill>
      </fill>
    </dxf>
    <dxf>
      <fill>
        <patternFill patternType="solid">
          <fgColor rgb="FFB7E1CD"/>
          <bgColor rgb="FFB7E1CD"/>
        </patternFill>
      </fill>
    </dxf>
    <dxf>
      <fill>
        <patternFill patternType="solid">
          <fgColor rgb="FFB4A7D6"/>
          <bgColor rgb="FFB4A7D6"/>
        </patternFill>
      </fill>
    </dxf>
    <dxf>
      <fill>
        <patternFill patternType="solid">
          <fgColor rgb="FF93C47D"/>
          <bgColor rgb="FF93C47D"/>
        </patternFill>
      </fill>
    </dxf>
    <dxf>
      <fill>
        <patternFill patternType="solid">
          <fgColor rgb="FFCFE2F3"/>
          <bgColor rgb="FFCFE2F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EF8E3"/>
          <bgColor rgb="FFFEF8E3"/>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8F2EB"/>
          <bgColor rgb="FFF8F2EB"/>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8F0FE"/>
          <bgColor rgb="FFE8F0FE"/>
        </patternFill>
      </fill>
    </dxf>
    <dxf>
      <fill>
        <patternFill patternType="solid">
          <fgColor rgb="FFFFFFFF"/>
          <bgColor rgb="FFFFFFFF"/>
        </patternFill>
      </fill>
    </dxf>
  </dxfs>
  <tableStyles count="13">
    <tableStyle name="Match Results By Program-style" pivot="0" count="2" xr9:uid="{00000000-0011-0000-FFFF-FFFF00000000}">
      <tableStyleElement type="firstRowStripe" dxfId="37"/>
      <tableStyleElement type="secondRowStripe" dxfId="36"/>
    </tableStyle>
    <tableStyle name="Chat-style" pivot="0" count="3" xr9:uid="{00000000-0011-0000-FFFF-FFFF01000000}">
      <tableStyleElement type="headerRow" dxfId="35"/>
      <tableStyleElement type="firstRowStripe" dxfId="34"/>
      <tableStyleElement type="secondRowStripe" dxfId="33"/>
    </tableStyle>
    <tableStyle name="Chat-style 2" pivot="0" count="3" xr9:uid="{00000000-0011-0000-FFFF-FFFF02000000}">
      <tableStyleElement type="headerRow" dxfId="32"/>
      <tableStyleElement type="firstRowStripe" dxfId="31"/>
      <tableStyleElement type="secondRowStripe" dxfId="30"/>
    </tableStyle>
    <tableStyle name="Rank Tally 2021-style" pivot="0" count="2" xr9:uid="{00000000-0011-0000-FFFF-FFFF03000000}">
      <tableStyleElement type="firstRowStripe" dxfId="29"/>
      <tableStyleElement type="secondRowStripe" dxfId="28"/>
    </tableStyle>
    <tableStyle name="IV Impressions-style" pivot="0" count="2" xr9:uid="{00000000-0011-0000-FFFF-FFFF04000000}">
      <tableStyleElement type="firstRowStripe" dxfId="27"/>
      <tableStyleElement type="secondRowStripe" dxfId="26"/>
    </tableStyle>
    <tableStyle name="Cities-style" pivot="0" count="2" xr9:uid="{00000000-0011-0000-FFFF-FFFF05000000}">
      <tableStyleElement type="firstRowStripe" dxfId="25"/>
      <tableStyleElement type="secondRowStripe" dxfId="24"/>
    </tableStyle>
    <tableStyle name="Interview Offers-style" pivot="0" count="2" xr9:uid="{00000000-0011-0000-FFFF-FFFF06000000}">
      <tableStyleElement type="firstRowStripe" dxfId="23"/>
      <tableStyleElement type="secondRowStripe" dxfId="22"/>
    </tableStyle>
    <tableStyle name="Rejections-style" pivot="0" count="2" xr9:uid="{00000000-0011-0000-FFFF-FFFF07000000}">
      <tableStyleElement type="firstRowStripe" dxfId="21"/>
      <tableStyleElement type="secondRowStripe" dxfId="20"/>
    </tableStyle>
    <tableStyle name="Rank Tally 2020-style" pivot="0" count="2" xr9:uid="{00000000-0011-0000-FFFF-FFFF08000000}">
      <tableStyleElement type="firstRowStripe" dxfId="19"/>
      <tableStyleElement type="secondRowStripe" dxfId="18"/>
    </tableStyle>
    <tableStyle name="Programs-style" pivot="0" count="2" xr9:uid="{00000000-0011-0000-FFFF-FFFF09000000}">
      <tableStyleElement type="firstRowStripe" dxfId="17"/>
      <tableStyleElement type="secondRowStripe" dxfId="16"/>
    </tableStyle>
    <tableStyle name="Domixity Infor-style" pivot="0" count="2" xr9:uid="{00000000-0011-0000-FFFF-FFFF0A000000}">
      <tableStyleElement type="firstRowStripe" dxfId="15"/>
      <tableStyleElement type="secondRowStripe" dxfId="14"/>
    </tableStyle>
    <tableStyle name="MS4 Impressions-style" pivot="0" count="2" xr9:uid="{00000000-0011-0000-FFFF-FFFF0B000000}">
      <tableStyleElement type="firstRowStripe" dxfId="13"/>
      <tableStyleElement type="secondRowStripe" dxfId="12"/>
    </tableStyle>
    <tableStyle name="Program List(20192020)-style" pivot="0" count="2" xr9:uid="{00000000-0011-0000-FFFF-FFFF0C000000}">
      <tableStyleElement type="firstRowStripe" dxfId="11"/>
      <tableStyleElement type="secondRowStripe" dxfId="1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D207" headerRowCount="0">
  <tableColumns count="4">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s>
  <tableStyleInfo name="Match Results By Program-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B1:Y987" headerRowCount="0">
  <tableColumns count="24">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 id="11" xr3:uid="{00000000-0010-0000-0100-00000B000000}" name="Column11"/>
    <tableColumn id="12" xr3:uid="{00000000-0010-0000-0100-00000C000000}" name="Column12"/>
    <tableColumn id="13" xr3:uid="{00000000-0010-0000-0100-00000D000000}" name="Column13"/>
    <tableColumn id="14" xr3:uid="{00000000-0010-0000-0100-00000E000000}" name="Column14"/>
    <tableColumn id="15" xr3:uid="{00000000-0010-0000-0100-00000F000000}" name="Column15"/>
    <tableColumn id="16" xr3:uid="{00000000-0010-0000-0100-000010000000}" name="Column16"/>
    <tableColumn id="17" xr3:uid="{00000000-0010-0000-0100-000011000000}" name="Column17"/>
    <tableColumn id="18" xr3:uid="{00000000-0010-0000-0100-000012000000}" name="Column18"/>
    <tableColumn id="19" xr3:uid="{00000000-0010-0000-0100-000013000000}" name="Column19"/>
    <tableColumn id="20" xr3:uid="{00000000-0010-0000-0100-000014000000}" name="Column20"/>
    <tableColumn id="21" xr3:uid="{00000000-0010-0000-0100-000015000000}" name="Column21"/>
    <tableColumn id="22" xr3:uid="{00000000-0010-0000-0100-000016000000}" name="Column22"/>
    <tableColumn id="23" xr3:uid="{00000000-0010-0000-0100-000017000000}" name="Column23"/>
    <tableColumn id="24" xr3:uid="{00000000-0010-0000-0100-000018000000}" name="Column24"/>
  </tableColumns>
  <tableStyleInfo name="Chat-style"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 headerRowCount="0">
  <tableColumns count="1">
    <tableColumn id="1" xr3:uid="{00000000-0010-0000-0200-000001000000}" name="Column1"/>
  </tableColumns>
  <tableStyleInfo name="Chat-style 2" showFirstColumn="1" showLastColumn="1" showRowStripes="1" showColumnStripes="0"/>
  <extLst>
    <ext uri="GoogleSheetsCustomDataVersion1">
      <go:sheetsCustomData xmlns:go="http://customooxmlschemas.google.com/" headerRowCount="1"/>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I76" headerRowCount="0">
  <tableColumns count="9">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s>
  <tableStyleInfo name="Rank Tally 2021-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3:D80" headerRowCount="0">
  <tableColumns count="4">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s>
  <tableStyleInfo name="IV Impressions-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1:M63" headerRowCount="0">
  <tableColumns count="13">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 id="7" xr3:uid="{00000000-0010-0000-0500-000007000000}" name="Column7"/>
    <tableColumn id="8" xr3:uid="{00000000-0010-0000-0500-000008000000}" name="Column8"/>
    <tableColumn id="9" xr3:uid="{00000000-0010-0000-0500-000009000000}" name="Column9"/>
    <tableColumn id="10" xr3:uid="{00000000-0010-0000-0500-00000A000000}" name="Column10"/>
    <tableColumn id="11" xr3:uid="{00000000-0010-0000-0500-00000B000000}" name="Column11"/>
    <tableColumn id="12" xr3:uid="{00000000-0010-0000-0500-00000C000000}" name="Column12"/>
    <tableColumn id="13" xr3:uid="{00000000-0010-0000-0500-00000D000000}" name="Column13"/>
  </tableColumns>
  <tableStyleInfo name="Cities-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3:AA243" headerRowCount="0">
  <tableColumns count="27">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 id="10" xr3:uid="{00000000-0010-0000-0600-00000A000000}" name="Column10"/>
    <tableColumn id="11" xr3:uid="{00000000-0010-0000-0600-00000B000000}" name="Column11"/>
    <tableColumn id="12" xr3:uid="{00000000-0010-0000-0600-00000C000000}" name="Column12"/>
    <tableColumn id="13" xr3:uid="{00000000-0010-0000-0600-00000D000000}" name="Column13"/>
    <tableColumn id="14" xr3:uid="{00000000-0010-0000-0600-00000E000000}" name="Column14"/>
    <tableColumn id="15" xr3:uid="{00000000-0010-0000-0600-00000F000000}" name="Column15"/>
    <tableColumn id="16" xr3:uid="{00000000-0010-0000-0600-000010000000}" name="Column16"/>
    <tableColumn id="17" xr3:uid="{00000000-0010-0000-0600-000011000000}" name="Column17"/>
    <tableColumn id="18" xr3:uid="{00000000-0010-0000-0600-000012000000}" name="Column18"/>
    <tableColumn id="19" xr3:uid="{00000000-0010-0000-0600-000013000000}" name="Column19"/>
    <tableColumn id="20" xr3:uid="{00000000-0010-0000-0600-000014000000}" name="Column20"/>
    <tableColumn id="21" xr3:uid="{00000000-0010-0000-0600-000015000000}" name="Column21"/>
    <tableColumn id="22" xr3:uid="{00000000-0010-0000-0600-000016000000}" name="Column22"/>
    <tableColumn id="23" xr3:uid="{00000000-0010-0000-0600-000017000000}" name="Column23"/>
    <tableColumn id="24" xr3:uid="{00000000-0010-0000-0600-000018000000}" name="Column24"/>
    <tableColumn id="25" xr3:uid="{00000000-0010-0000-0600-000019000000}" name="Column25"/>
    <tableColumn id="26" xr3:uid="{00000000-0010-0000-0600-00001A000000}" name="Column26"/>
    <tableColumn id="27" xr3:uid="{00000000-0010-0000-0600-00001B000000}" name="Column27"/>
  </tableColumns>
  <tableStyleInfo name="Interview Offers-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3:C80" headerRowCount="0">
  <tableColumns count="3">
    <tableColumn id="1" xr3:uid="{00000000-0010-0000-0700-000001000000}" name="Column1"/>
    <tableColumn id="2" xr3:uid="{00000000-0010-0000-0700-000002000000}" name="Column2"/>
    <tableColumn id="3" xr3:uid="{00000000-0010-0000-0700-000003000000}" name="Column3"/>
  </tableColumns>
  <tableStyleInfo name="Rejections-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1:H75" headerRowCount="0">
  <tableColumns count="8">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s>
  <tableStyleInfo name="Rank Tally 2020-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2:AD81" headerRowCount="0">
  <tableColumns count="30">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6" xr3:uid="{00000000-0010-0000-0900-000006000000}" name="Column6"/>
    <tableColumn id="7" xr3:uid="{00000000-0010-0000-0900-000007000000}" name="Column7"/>
    <tableColumn id="8" xr3:uid="{00000000-0010-0000-0900-000008000000}" name="Column8"/>
    <tableColumn id="9" xr3:uid="{00000000-0010-0000-0900-000009000000}" name="Column9"/>
    <tableColumn id="10" xr3:uid="{00000000-0010-0000-0900-00000A000000}" name="Column10"/>
    <tableColumn id="11" xr3:uid="{00000000-0010-0000-0900-00000B000000}" name="Column11"/>
    <tableColumn id="12" xr3:uid="{00000000-0010-0000-0900-00000C000000}" name="Column12"/>
    <tableColumn id="13" xr3:uid="{00000000-0010-0000-0900-00000D000000}" name="Column13"/>
    <tableColumn id="14" xr3:uid="{00000000-0010-0000-0900-00000E000000}" name="Column14"/>
    <tableColumn id="15" xr3:uid="{00000000-0010-0000-0900-00000F000000}" name="Column15"/>
    <tableColumn id="16" xr3:uid="{00000000-0010-0000-0900-000010000000}" name="Column16"/>
    <tableColumn id="17" xr3:uid="{00000000-0010-0000-0900-000011000000}" name="Column17"/>
    <tableColumn id="18" xr3:uid="{00000000-0010-0000-0900-000012000000}" name="Column18"/>
    <tableColumn id="19" xr3:uid="{00000000-0010-0000-0900-000013000000}" name="Column19"/>
    <tableColumn id="20" xr3:uid="{00000000-0010-0000-0900-000014000000}" name="Column20"/>
    <tableColumn id="21" xr3:uid="{00000000-0010-0000-0900-000015000000}" name="Column21"/>
    <tableColumn id="22" xr3:uid="{00000000-0010-0000-0900-000016000000}" name="Column22"/>
    <tableColumn id="23" xr3:uid="{00000000-0010-0000-0900-000017000000}" name="Column23"/>
    <tableColumn id="24" xr3:uid="{00000000-0010-0000-0900-000018000000}" name="Column24"/>
    <tableColumn id="25" xr3:uid="{00000000-0010-0000-0900-000019000000}" name="Column25"/>
    <tableColumn id="26" xr3:uid="{00000000-0010-0000-0900-00001A000000}" name="Column26"/>
    <tableColumn id="27" xr3:uid="{00000000-0010-0000-0900-00001B000000}" name="Column27"/>
    <tableColumn id="28" xr3:uid="{00000000-0010-0000-0900-00001C000000}" name="Column28"/>
    <tableColumn id="29" xr3:uid="{00000000-0010-0000-0900-00001D000000}" name="Column29"/>
    <tableColumn id="30" xr3:uid="{00000000-0010-0000-0900-00001E000000}" name="Column30"/>
  </tableColumns>
  <tableStyleInfo name="Programs-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2:C76" headerRowCount="0">
  <tableColumns count="3">
    <tableColumn id="1" xr3:uid="{00000000-0010-0000-0A00-000001000000}" name="Column1"/>
    <tableColumn id="2" xr3:uid="{00000000-0010-0000-0A00-000002000000}" name="Column2"/>
    <tableColumn id="3" xr3:uid="{00000000-0010-0000-0A00-000003000000}" name="Column3"/>
  </tableColumns>
  <tableStyleInfo name="Domixity Infor-style"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2:E75" headerRowCount="0">
  <tableColumns count="5">
    <tableColumn id="1" xr3:uid="{00000000-0010-0000-0B00-000001000000}" name="Column1"/>
    <tableColumn id="2" xr3:uid="{00000000-0010-0000-0B00-000002000000}" name="Column2"/>
    <tableColumn id="3" xr3:uid="{00000000-0010-0000-0B00-000003000000}" name="Column3"/>
    <tableColumn id="4" xr3:uid="{00000000-0010-0000-0B00-000004000000}" name="Column4"/>
    <tableColumn id="5" xr3:uid="{00000000-0010-0000-0B00-000005000000}" name="Column5"/>
  </tableColumns>
  <tableStyleInfo name="MS4 Impressions-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2:J75" headerRowCount="0">
  <tableColumns count="10">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 id="5" xr3:uid="{00000000-0010-0000-0C00-000005000000}" name="Column5"/>
    <tableColumn id="6" xr3:uid="{00000000-0010-0000-0C00-000006000000}" name="Column6"/>
    <tableColumn id="7" xr3:uid="{00000000-0010-0000-0C00-000007000000}" name="Column7"/>
    <tableColumn id="8" xr3:uid="{00000000-0010-0000-0C00-000008000000}" name="Column8"/>
    <tableColumn id="9" xr3:uid="{00000000-0010-0000-0C00-000009000000}" name="Column9"/>
    <tableColumn id="10" xr3:uid="{00000000-0010-0000-0C00-00000A000000}" name="Column10"/>
  </tableColumns>
  <tableStyleInfo name="Program List(20192020)-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7VW_vxXSglNsqH9Wi4RFziSIIaOd7Bx_3z8RWFQdse8/edit?usp=sharing"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childrens.com/for-healthcare-professionals/education-training/pediatric-residency-program" TargetMode="External"/><Relationship Id="rId13" Type="http://schemas.openxmlformats.org/officeDocument/2006/relationships/hyperlink" Target="https://harvard.zoom.us/w/94560179674?tk=2mpIfxw6IxAlC1cZQOX5kCrItqBem-HYFz7uysksiTg.DQIAAAAWBDnV2hZSMDJqLWl0OFJfbTJmZlgwVlotTi1RAAAAAAAAAAAAAAAAAAAAAAAAAAAA&amp;pwd=ZnlQNzhVWjN6OFBEQzk5WDFZMFhkUT09&amp;uuid=WN_4C8kEe0xQEGvr4_9WERjvw" TargetMode="External"/><Relationship Id="rId18" Type="http://schemas.openxmlformats.org/officeDocument/2006/relationships/hyperlink" Target="https://www.mercurynews.com/2021/02/09/pediatrician-at-stanford-childrens-hospital-arrested-on-suspicion-of-attempted-lewd-acts-with-a-minor/" TargetMode="External"/><Relationship Id="rId3" Type="http://schemas.openxmlformats.org/officeDocument/2006/relationships/hyperlink" Target="http://bit.ly/MatchWebinar" TargetMode="External"/><Relationship Id="rId21" Type="http://schemas.openxmlformats.org/officeDocument/2006/relationships/vmlDrawing" Target="../drawings/vmlDrawing1.vml"/><Relationship Id="rId7" Type="http://schemas.openxmlformats.org/officeDocument/2006/relationships/hyperlink" Target="https://health.usnews.com/best-hospitals/pediatric-rankings/neurology-and-neurosurgery" TargetMode="External"/><Relationship Id="rId12" Type="http://schemas.openxmlformats.org/officeDocument/2006/relationships/hyperlink" Target="https://www.reddit.com/r/Residency/comments/kfcqzo/name_and_shame_washington_university_in_st_louis/" TargetMode="External"/><Relationship Id="rId17" Type="http://schemas.openxmlformats.org/officeDocument/2006/relationships/hyperlink" Target="https://docs.google.com/spreadsheets/d/1HvuWynit4ejReYa8k1hX1QHvvISySeV39hV84KlVGao/edit" TargetMode="External"/><Relationship Id="rId2" Type="http://schemas.openxmlformats.org/officeDocument/2006/relationships/hyperlink" Target="https://www.instagram.com/inside_thematch/" TargetMode="External"/><Relationship Id="rId16" Type="http://schemas.openxmlformats.org/officeDocument/2006/relationships/hyperlink" Target="https://www.reddit.com/r/Residency/comments/ldalze/name_and_shame_ut_dallas_southwestern_neonatology/" TargetMode="External"/><Relationship Id="rId20" Type="http://schemas.openxmlformats.org/officeDocument/2006/relationships/hyperlink" Target="https://datayze.com/time-until" TargetMode="External"/><Relationship Id="rId1" Type="http://schemas.openxmlformats.org/officeDocument/2006/relationships/hyperlink" Target="http://mycitymatch.com/" TargetMode="External"/><Relationship Id="rId6" Type="http://schemas.openxmlformats.org/officeDocument/2006/relationships/hyperlink" Target="https://www.aamc.org/data-reports/interactive-data/eras-statistics-data" TargetMode="External"/><Relationship Id="rId11" Type="http://schemas.openxmlformats.org/officeDocument/2006/relationships/hyperlink" Target="https://bsolomon.us/app/residency-match/" TargetMode="External"/><Relationship Id="rId24" Type="http://schemas.openxmlformats.org/officeDocument/2006/relationships/comments" Target="../comments1.xml"/><Relationship Id="rId5" Type="http://schemas.openxmlformats.org/officeDocument/2006/relationships/hyperlink" Target="https://www.nrmp.org/matching-algorithm/" TargetMode="External"/><Relationship Id="rId15" Type="http://schemas.openxmlformats.org/officeDocument/2006/relationships/hyperlink" Target="https://www.reddit.com/r/medicalschool/comments/leq2qi/midlevels_get_priority_at_ut_nicu_over_residents/" TargetMode="External"/><Relationship Id="rId23" Type="http://schemas.openxmlformats.org/officeDocument/2006/relationships/table" Target="../tables/table3.xml"/><Relationship Id="rId10" Type="http://schemas.openxmlformats.org/officeDocument/2006/relationships/hyperlink" Target="https://www.youtube.com/watch?v=wGOyNOVUOEw" TargetMode="External"/><Relationship Id="rId19" Type="http://schemas.openxmlformats.org/officeDocument/2006/relationships/hyperlink" Target="https://n.neurology.org/content/94/2/75" TargetMode="External"/><Relationship Id="rId4" Type="http://schemas.openxmlformats.org/officeDocument/2006/relationships/hyperlink" Target="https://school.wakehealth.edu/Education-and-Training/Residencies-and-Fellowships/Child-Neurology-Residency" TargetMode="External"/><Relationship Id="rId9" Type="http://schemas.openxmlformats.org/officeDocument/2006/relationships/hyperlink" Target="https://www.childrenshospital.org/centers-and-services/programs/a-_-e/child-neurology-residency-training-program" TargetMode="External"/><Relationship Id="rId14" Type="http://schemas.openxmlformats.org/officeDocument/2006/relationships/hyperlink" Target="https://mk0nrmp3oyqui6wqfm.kinstacdn.com/wp-content/uploads/2020/05/Program-Results_2016_2020.pdf" TargetMode="External"/><Relationship Id="rId22"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6.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7.xml"/><Relationship Id="rId1"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9.xml.rels><?xml version="1.0" encoding="UTF-8" standalone="yes"?>
<Relationships xmlns="http://schemas.openxmlformats.org/package/2006/relationships"><Relationship Id="rId3" Type="http://schemas.openxmlformats.org/officeDocument/2006/relationships/hyperlink" Target="https://twitter.com/MatchNeuro" TargetMode="External"/><Relationship Id="rId2" Type="http://schemas.openxmlformats.org/officeDocument/2006/relationships/hyperlink" Target="https://nemours-org.zoom.us/j/91725928066?" TargetMode="External"/><Relationship Id="rId1" Type="http://schemas.openxmlformats.org/officeDocument/2006/relationships/hyperlink" Target="https://t.co/E1rzgE2as8?amp=1" TargetMode="External"/><Relationship Id="rId4" Type="http://schemas.openxmlformats.org/officeDocument/2006/relationships/hyperlink" Target="https://www.instagram.com/matchneuro/" TargetMode="External"/></Relationships>
</file>

<file path=xl/worksheets/_rels/sheet2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hyperlink" Target="https://www.childneurologysociety.org/careers/getting-"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s://residency.doximity.com/programs/4157-montefiore-medical-center-albert-einstein-college-of-medicine-child-neurology" TargetMode="External"/><Relationship Id="rId21" Type="http://schemas.openxmlformats.org/officeDocument/2006/relationships/hyperlink" Target="https://residency.doximity.com/programs/4150-mayo-clinic-college-of-medicine-and-science-rochester-child-neurology" TargetMode="External"/><Relationship Id="rId42" Type="http://schemas.openxmlformats.org/officeDocument/2006/relationships/hyperlink" Target="https://residency.doximity.com/programs/4144-tufts-medical-center-child-neurology" TargetMode="External"/><Relationship Id="rId47" Type="http://schemas.openxmlformats.org/officeDocument/2006/relationships/hyperlink" Target="https://residency.doximity.com/programs/4196-university-of-california-irvine-child-neurology" TargetMode="External"/><Relationship Id="rId63" Type="http://schemas.openxmlformats.org/officeDocument/2006/relationships/hyperlink" Target="https://residency.doximity.com/programs/4184-university-of-texas-at-austin-dell-medical-school-child-neurology" TargetMode="External"/><Relationship Id="rId68" Type="http://schemas.openxmlformats.org/officeDocument/2006/relationships/hyperlink" Target="https://residency.doximity.com/programs/4188-university-of-washington-child-neurology" TargetMode="External"/><Relationship Id="rId16" Type="http://schemas.openxmlformats.org/officeDocument/2006/relationships/hyperlink" Target="https://residency.doximity.com/programs/4143-johns-hopkins-university-child-neurology" TargetMode="External"/><Relationship Id="rId11" Type="http://schemas.openxmlformats.org/officeDocument/2006/relationships/hyperlink" Target="https://residency.doximity.com/programs/4149-detroit-medical-center-wayne-state-university-child-neurology" TargetMode="External"/><Relationship Id="rId24" Type="http://schemas.openxmlformats.org/officeDocument/2006/relationships/hyperlink" Target="https://residency.doximity.com/programs/4189-medical-college-of-wisconsin-affiliated-hospitals-child-neurology" TargetMode="External"/><Relationship Id="rId32" Type="http://schemas.openxmlformats.org/officeDocument/2006/relationships/hyperlink" Target="https://residency.doximity.com/programs/4173-oregon-health-science-university-child-neurology" TargetMode="External"/><Relationship Id="rId37" Type="http://schemas.openxmlformats.org/officeDocument/2006/relationships/hyperlink" Target="https://residency.doximity.com/programs/4152-st-louis-university-school-of-medicine-child-neurology" TargetMode="External"/><Relationship Id="rId40" Type="http://schemas.openxmlformats.org/officeDocument/2006/relationships/hyperlink" Target="https://residency.doximity.com/programs/4160-suny-health-science-center-at-brooklyn-child-neurology" TargetMode="External"/><Relationship Id="rId45" Type="http://schemas.openxmlformats.org/officeDocument/2006/relationships/hyperlink" Target="https://residency.doximity.com/programs/4193-university-of-alabama-medical-center-child-neurology" TargetMode="External"/><Relationship Id="rId53" Type="http://schemas.openxmlformats.org/officeDocument/2006/relationships/hyperlink" Target="https://residency.doximity.com/programs/4138-university-of-iowa-hospitals-and-clinics-child-neurology" TargetMode="External"/><Relationship Id="rId58" Type="http://schemas.openxmlformats.org/officeDocument/2006/relationships/hyperlink" Target="https://residency.doximity.com/programs/4156-university-of-new-mexico-school-of-medicine-child-neurology" TargetMode="External"/><Relationship Id="rId66" Type="http://schemas.openxmlformats.org/officeDocument/2006/relationships/hyperlink" Target="https://residency.doximity.com/programs/4185-university-of-utah-health-child-neurology" TargetMode="External"/><Relationship Id="rId74" Type="http://schemas.openxmlformats.org/officeDocument/2006/relationships/hyperlink" Target="https://residency.doximity.com/programs/4153-washington-university-b-jh-slch-consortium-child-neurology" TargetMode="External"/><Relationship Id="rId5" Type="http://schemas.openxmlformats.org/officeDocument/2006/relationships/hyperlink" Target="https://residency.doximity.com/programs/4176-children-s-hospital-of-philadelphia-child-neurology" TargetMode="External"/><Relationship Id="rId61" Type="http://schemas.openxmlformats.org/officeDocument/2006/relationships/hyperlink" Target="https://residency.doximity.com/programs/4165-university-of-rochester-child-neurology" TargetMode="External"/><Relationship Id="rId19" Type="http://schemas.openxmlformats.org/officeDocument/2006/relationships/hyperlink" Target="https://residency.doximity.com/programs/4146-massachusetts-general-hospital-child-neurology" TargetMode="External"/><Relationship Id="rId14" Type="http://schemas.openxmlformats.org/officeDocument/2006/relationships/hyperlink" Target="https://residency.doximity.com/programs/4137-indiana-university-school-of-medicine-child-neurology" TargetMode="External"/><Relationship Id="rId22" Type="http://schemas.openxmlformats.org/officeDocument/2006/relationships/hyperlink" Target="https://residency.doximity.com/programs/4136-mcgaw-medical-center-of-northwestern-university-child-neurology" TargetMode="External"/><Relationship Id="rId27" Type="http://schemas.openxmlformats.org/officeDocument/2006/relationships/hyperlink" Target="https://residency.doximity.com/programs/4142-national-capital-consortium-child-neurology" TargetMode="External"/><Relationship Id="rId30" Type="http://schemas.openxmlformats.org/officeDocument/2006/relationships/hyperlink" Target="https://residency.doximity.com/programs/4158-new-york-presbyterian-hospital-cornell-campus-child-neurology" TargetMode="External"/><Relationship Id="rId35" Type="http://schemas.openxmlformats.org/officeDocument/2006/relationships/hyperlink" Target="https://residency.doximity.com/programs/5305-sidney-kimmel-medical-college-at-thomas-jefferson-university-dupont-hospital-for-children-child-neurology" TargetMode="External"/><Relationship Id="rId43" Type="http://schemas.openxmlformats.org/officeDocument/2006/relationships/hyperlink" Target="https://residency.doximity.com/programs/4200-ucla-david-geffen-school-of-medicine-ucla-medical-center-child-neurology" TargetMode="External"/><Relationship Id="rId48" Type="http://schemas.openxmlformats.org/officeDocument/2006/relationships/hyperlink" Target="https://residency.doximity.com/programs/4198-university-of-california-san-diego-medical-center-child-neurology" TargetMode="External"/><Relationship Id="rId56" Type="http://schemas.openxmlformats.org/officeDocument/2006/relationships/hyperlink" Target="https://residency.doximity.com/programs/4148-university-of-michigan-health-system-child-neurology" TargetMode="External"/><Relationship Id="rId64" Type="http://schemas.openxmlformats.org/officeDocument/2006/relationships/hyperlink" Target="https://residency.doximity.com/programs/4183-university-of-texas-health-science-center-at-houston-child-neurology" TargetMode="External"/><Relationship Id="rId69" Type="http://schemas.openxmlformats.org/officeDocument/2006/relationships/hyperlink" Target="https://residency.doximity.com/programs/4190-university-of-wisconsin-hospitals-and-clinics-child-neurology" TargetMode="External"/><Relationship Id="rId77" Type="http://schemas.openxmlformats.org/officeDocument/2006/relationships/table" Target="../tables/table11.xml"/><Relationship Id="rId8" Type="http://schemas.openxmlformats.org/officeDocument/2006/relationships/hyperlink" Target="https://residency.doximity.com/programs/4192-children-s-national-medical-center-george-washington-university-child-neurology" TargetMode="External"/><Relationship Id="rId51" Type="http://schemas.openxmlformats.org/officeDocument/2006/relationships/hyperlink" Target="https://residency.doximity.com/programs/4191-university-of-colorado-child-neurology" TargetMode="External"/><Relationship Id="rId72" Type="http://schemas.openxmlformats.org/officeDocument/2006/relationships/hyperlink" Target="https://residency.doximity.com/programs/4186-virginia-commonwealth-university-health-system-child-neurology" TargetMode="External"/><Relationship Id="rId3" Type="http://schemas.openxmlformats.org/officeDocument/2006/relationships/hyperlink" Target="https://residency.doximity.com/programs/4172-case-western-reserve-university-university-hospitals-cleveland-medical-center-child-neurology" TargetMode="External"/><Relationship Id="rId12" Type="http://schemas.openxmlformats.org/officeDocument/2006/relationships/hyperlink" Target="https://residency.doximity.com/programs/4168-duke-university-hospital-child-neurology" TargetMode="External"/><Relationship Id="rId17" Type="http://schemas.openxmlformats.org/officeDocument/2006/relationships/hyperlink" Target="https://residency.doximity.com/programs/4203-loma-linda-university-health-education-consortium-child-neurology" TargetMode="External"/><Relationship Id="rId25" Type="http://schemas.openxmlformats.org/officeDocument/2006/relationships/hyperlink" Target="https://residency.doximity.com/programs/4178-medical-university-of-south-carolina-child-neurology" TargetMode="External"/><Relationship Id="rId33" Type="http://schemas.openxmlformats.org/officeDocument/2006/relationships/hyperlink" Target="https://residency.doximity.com/programs/4194-phoenix-children-s-hospital-child-neurology" TargetMode="External"/><Relationship Id="rId38" Type="http://schemas.openxmlformats.org/officeDocument/2006/relationships/hyperlink" Target="https://residency.doximity.com/programs/4199-stanford-health-care-sponsored-stanford-university-child-neurology" TargetMode="External"/><Relationship Id="rId46" Type="http://schemas.openxmlformats.org/officeDocument/2006/relationships/hyperlink" Target="https://residency.doximity.com/programs/4195-university-of-arkansas-for-medical-sciences-child-neurology" TargetMode="External"/><Relationship Id="rId59" Type="http://schemas.openxmlformats.org/officeDocument/2006/relationships/hyperlink" Target="https://residency.doximity.com/programs/4166-university-of-north-carolina-hospitals-child-neurology" TargetMode="External"/><Relationship Id="rId67" Type="http://schemas.openxmlformats.org/officeDocument/2006/relationships/hyperlink" Target="https://residency.doximity.com/programs/4187-university-of-virginia-medical-center-child-neurology" TargetMode="External"/><Relationship Id="rId20" Type="http://schemas.openxmlformats.org/officeDocument/2006/relationships/hyperlink" Target="https://residency.doximity.com/programs/4131-mayo-clinic-college-of-medicine-and-science-jacksonville-child-neurology" TargetMode="External"/><Relationship Id="rId41" Type="http://schemas.openxmlformats.org/officeDocument/2006/relationships/hyperlink" Target="https://residency.doximity.com/programs/4175-tower-health-child-neurology" TargetMode="External"/><Relationship Id="rId54" Type="http://schemas.openxmlformats.org/officeDocument/2006/relationships/hyperlink" Target="https://residency.doximity.com/programs/4139-university-of-kentucky-college-of-medicine-child-neurology" TargetMode="External"/><Relationship Id="rId62" Type="http://schemas.openxmlformats.org/officeDocument/2006/relationships/hyperlink" Target="https://residency.doximity.com/programs/4180-university-of-tennessee-child-neurology" TargetMode="External"/><Relationship Id="rId70" Type="http://schemas.openxmlformats.org/officeDocument/2006/relationships/hyperlink" Target="https://residency.doximity.com/programs/4174-upmc-medical-education-child-neurology" TargetMode="External"/><Relationship Id="rId75" Type="http://schemas.openxmlformats.org/officeDocument/2006/relationships/hyperlink" Target="https://residency.doximity.com/programs/5586-yale-new-haven-hospital-child-neurology" TargetMode="External"/><Relationship Id="rId1" Type="http://schemas.openxmlformats.org/officeDocument/2006/relationships/hyperlink" Target="https://residency.doximity.com/programs/4181-baylor-college-of-medicine-child-neurology" TargetMode="External"/><Relationship Id="rId6" Type="http://schemas.openxmlformats.org/officeDocument/2006/relationships/hyperlink" Target="https://residency.doximity.com/programs/4145-children-s-hospital-beth-israel-deaconess-medical-center-harvard-medical-school-child-neurology" TargetMode="External"/><Relationship Id="rId15" Type="http://schemas.openxmlformats.org/officeDocument/2006/relationships/hyperlink" Target="https://residency.doximity.com/programs/5882-jersey-shore-university-medical-center-child-neurology" TargetMode="External"/><Relationship Id="rId23" Type="http://schemas.openxmlformats.org/officeDocument/2006/relationships/hyperlink" Target="https://residency.doximity.com/programs/4133-medical-college-of-georgia-child-neurology" TargetMode="External"/><Relationship Id="rId28" Type="http://schemas.openxmlformats.org/officeDocument/2006/relationships/hyperlink" Target="https://residency.doximity.com/programs/4171-nationwide-children-s-hospital-ohio-state-university-child-neurology" TargetMode="External"/><Relationship Id="rId36" Type="http://schemas.openxmlformats.org/officeDocument/2006/relationships/hyperlink" Target="https://residency.doximity.com/programs/5893-spectrum-health-michigan-state-university-child-neurology" TargetMode="External"/><Relationship Id="rId49" Type="http://schemas.openxmlformats.org/officeDocument/2006/relationships/hyperlink" Target="https://residency.doximity.com/programs/4202-university-of-california-san-francisco-child-neurology" TargetMode="External"/><Relationship Id="rId57" Type="http://schemas.openxmlformats.org/officeDocument/2006/relationships/hyperlink" Target="https://residency.doximity.com/programs/4151-university-of-mississippi-medical-center-child-neurology" TargetMode="External"/><Relationship Id="rId10" Type="http://schemas.openxmlformats.org/officeDocument/2006/relationships/hyperlink" Target="https://residency.doximity.com/programs/4169-cleveland-clinic-foundation-child-neurology" TargetMode="External"/><Relationship Id="rId31" Type="http://schemas.openxmlformats.org/officeDocument/2006/relationships/hyperlink" Target="https://residency.doximity.com/programs/4162-nyu-grossman-school-of-medicine-child-neurology" TargetMode="External"/><Relationship Id="rId44" Type="http://schemas.openxmlformats.org/officeDocument/2006/relationships/hyperlink" Target="https://residency.doximity.com/programs/4159-university-at-buffalo-child-neurology" TargetMode="External"/><Relationship Id="rId52" Type="http://schemas.openxmlformats.org/officeDocument/2006/relationships/hyperlink" Target="https://residency.doximity.com/programs/4132-university-of-florida-college-of-medicine-child-neurology" TargetMode="External"/><Relationship Id="rId60" Type="http://schemas.openxmlformats.org/officeDocument/2006/relationships/hyperlink" Target="https://residency.doximity.com/programs/4177-university-of-puerto-rico-child-neurology" TargetMode="External"/><Relationship Id="rId65" Type="http://schemas.openxmlformats.org/officeDocument/2006/relationships/hyperlink" Target="https://residency.doximity.com/programs/4182-university-of-texas-southwestern-medical-center-child-neurology" TargetMode="External"/><Relationship Id="rId73" Type="http://schemas.openxmlformats.org/officeDocument/2006/relationships/hyperlink" Target="https://residency.doximity.com/programs/4167-wake-forest-university-school-of-medicine-child-neurology" TargetMode="External"/><Relationship Id="rId4" Type="http://schemas.openxmlformats.org/officeDocument/2006/relationships/hyperlink" Target="https://residency.doximity.com/programs/4201-children-s-hospital-of-los-angeles-child-neurology" TargetMode="External"/><Relationship Id="rId9" Type="http://schemas.openxmlformats.org/officeDocument/2006/relationships/hyperlink" Target="https://residency.doximity.com/programs/4170-cincinnati-children-s-hospital-medical-center-child-neurology" TargetMode="External"/><Relationship Id="rId13" Type="http://schemas.openxmlformats.org/officeDocument/2006/relationships/hyperlink" Target="https://residency.doximity.com/programs/4134-emory-university-school-of-medicine-child-neurology" TargetMode="External"/><Relationship Id="rId18" Type="http://schemas.openxmlformats.org/officeDocument/2006/relationships/hyperlink" Target="https://residency.doximity.com/programs/4141-louisiana-state-university-child-neurology" TargetMode="External"/><Relationship Id="rId39" Type="http://schemas.openxmlformats.org/officeDocument/2006/relationships/hyperlink" Target="https://residency.doximity.com/programs/4164-stony-brook-medicine-university-hospital-child-neurology" TargetMode="External"/><Relationship Id="rId34" Type="http://schemas.openxmlformats.org/officeDocument/2006/relationships/hyperlink" Target="https://residency.doximity.com/programs/4155-rutgers-new-jersey-medical-school-child-neurology" TargetMode="External"/><Relationship Id="rId50" Type="http://schemas.openxmlformats.org/officeDocument/2006/relationships/hyperlink" Target="https://residency.doximity.com/programs/4135-university-of-chicago-child-neurology" TargetMode="External"/><Relationship Id="rId55" Type="http://schemas.openxmlformats.org/officeDocument/2006/relationships/hyperlink" Target="https://residency.doximity.com/programs/4140-university-of-louisville-school-of-medicine-child-neurology" TargetMode="External"/><Relationship Id="rId76" Type="http://schemas.openxmlformats.org/officeDocument/2006/relationships/hyperlink" Target="https://residency.doximity.com/programs/4161-zucker-school-of-medicine-at-hofstra-northwell-at-cohen-children-s-medical-center-child-neurology" TargetMode="External"/><Relationship Id="rId7" Type="http://schemas.openxmlformats.org/officeDocument/2006/relationships/hyperlink" Target="https://residency.doximity.com/programs/4154-children-s-mercy-hospital-university-of-kansas-medical-center-child-neurology" TargetMode="External"/><Relationship Id="rId71" Type="http://schemas.openxmlformats.org/officeDocument/2006/relationships/hyperlink" Target="https://residency.doximity.com/programs/4179-vanderbilt-university-medical-center-child-neurology" TargetMode="External"/><Relationship Id="rId2" Type="http://schemas.openxmlformats.org/officeDocument/2006/relationships/hyperlink" Target="https://residency.doximity.com/programs/4147-boston-university-medical-center-child-neurology" TargetMode="External"/><Relationship Id="rId29" Type="http://schemas.openxmlformats.org/officeDocument/2006/relationships/hyperlink" Target="https://residency.doximity.com/programs/4163-new-york-presbyterian-hospital-columbia-campus-child-neurology" TargetMode="External"/></Relationships>
</file>

<file path=xl/worksheets/_rels/sheet2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sheetPr>
  <dimension ref="A1:W2005"/>
  <sheetViews>
    <sheetView showGridLines="0" workbookViewId="0"/>
  </sheetViews>
  <sheetFormatPr defaultColWidth="14.42578125" defaultRowHeight="15" customHeight="1"/>
  <cols>
    <col min="1" max="1" width="31" customWidth="1"/>
    <col min="2" max="2" width="35.7109375" customWidth="1"/>
    <col min="3" max="4" width="31" customWidth="1"/>
    <col min="5" max="5" width="16.140625" customWidth="1"/>
    <col min="6" max="6" width="14.42578125" customWidth="1"/>
  </cols>
  <sheetData>
    <row r="1" spans="1:23" ht="15.75" customHeight="1">
      <c r="A1" s="1" t="s">
        <v>0</v>
      </c>
    </row>
    <row r="2" spans="1:23" ht="15.75" customHeight="1">
      <c r="A2" s="2" t="s">
        <v>1</v>
      </c>
      <c r="B2" s="2"/>
      <c r="C2" s="2"/>
      <c r="D2" s="2"/>
      <c r="E2" s="3"/>
      <c r="F2" s="3"/>
      <c r="G2" s="3"/>
      <c r="H2" s="3"/>
      <c r="I2" s="3"/>
      <c r="J2" s="4"/>
      <c r="K2" s="4"/>
      <c r="L2" s="4"/>
      <c r="M2" s="4"/>
      <c r="N2" s="4"/>
      <c r="O2" s="4"/>
      <c r="P2" s="4"/>
      <c r="Q2" s="4"/>
      <c r="R2" s="4"/>
      <c r="S2" s="4"/>
      <c r="T2" s="4"/>
      <c r="U2" s="4"/>
      <c r="V2" s="4"/>
      <c r="W2" s="4"/>
    </row>
    <row r="3" spans="1:23" ht="15.75" customHeight="1">
      <c r="A3" s="5"/>
      <c r="B3" s="5"/>
      <c r="C3" s="5"/>
      <c r="D3" s="5"/>
      <c r="E3" s="5"/>
      <c r="F3" s="5"/>
      <c r="G3" s="5"/>
      <c r="H3" s="5"/>
      <c r="I3" s="5"/>
    </row>
    <row r="4" spans="1:23" ht="15.75" customHeight="1">
      <c r="A4" s="6" t="s">
        <v>2</v>
      </c>
      <c r="B4" s="6" t="s">
        <v>3</v>
      </c>
      <c r="C4" s="6" t="s">
        <v>4</v>
      </c>
      <c r="D4" s="6"/>
      <c r="E4" s="7"/>
      <c r="F4" s="8"/>
      <c r="G4" s="9"/>
      <c r="H4" s="10"/>
      <c r="I4" s="5"/>
    </row>
    <row r="5" spans="1:23" ht="15.75" customHeight="1">
      <c r="A5" s="11" t="s">
        <v>5</v>
      </c>
      <c r="B5" s="12" t="s">
        <v>6</v>
      </c>
      <c r="C5" s="925" t="s">
        <v>7</v>
      </c>
      <c r="D5" s="925" t="s">
        <v>8</v>
      </c>
      <c r="E5" s="928" t="str">
        <f>HYPERLINK("https://docs.google.com/spreadsheets/d/12xXVHBjfo-34Uq-L379Tu3kxMJevuKw8S0_cac2xvWw/edit#gid=1059499548","Link to 2018-2019 Sheet")</f>
        <v>Link to 2018-2019 Sheet</v>
      </c>
      <c r="F5" s="929"/>
      <c r="G5" s="930"/>
      <c r="H5" s="10"/>
      <c r="I5" s="5"/>
    </row>
    <row r="6" spans="1:23" ht="15.75" customHeight="1">
      <c r="A6" s="14" t="s">
        <v>9</v>
      </c>
      <c r="B6" s="15" t="s">
        <v>10</v>
      </c>
      <c r="C6" s="926"/>
      <c r="D6" s="926"/>
      <c r="E6" s="16"/>
      <c r="F6" s="17"/>
      <c r="G6" s="18"/>
      <c r="H6" s="19"/>
      <c r="I6" s="5"/>
    </row>
    <row r="7" spans="1:23" ht="15.75" customHeight="1">
      <c r="B7" s="15" t="s">
        <v>11</v>
      </c>
      <c r="C7" s="926"/>
      <c r="D7" s="926"/>
      <c r="E7" s="931" t="s">
        <v>12</v>
      </c>
      <c r="F7" s="929"/>
      <c r="G7" s="930"/>
      <c r="H7" s="19"/>
      <c r="I7" s="5"/>
    </row>
    <row r="8" spans="1:23" ht="15.75" customHeight="1">
      <c r="A8" s="20" t="s">
        <v>13</v>
      </c>
      <c r="B8" s="932" t="s">
        <v>14</v>
      </c>
      <c r="C8" s="926"/>
      <c r="D8" s="926"/>
      <c r="E8" s="16"/>
      <c r="F8" s="17"/>
      <c r="G8" s="18"/>
      <c r="H8" s="19"/>
      <c r="I8" s="5"/>
    </row>
    <row r="9" spans="1:23" ht="20.25" customHeight="1">
      <c r="A9" s="21" t="s">
        <v>15</v>
      </c>
      <c r="B9" s="933"/>
      <c r="C9" s="926"/>
      <c r="D9" s="926"/>
      <c r="E9" s="934" t="s">
        <v>16</v>
      </c>
      <c r="F9" s="929"/>
      <c r="G9" s="930"/>
      <c r="H9" s="19"/>
      <c r="I9" s="5"/>
    </row>
    <row r="10" spans="1:23" ht="15.75" customHeight="1">
      <c r="A10" s="20" t="s">
        <v>17</v>
      </c>
      <c r="B10" s="22" t="s">
        <v>18</v>
      </c>
      <c r="C10" s="926"/>
      <c r="D10" s="926"/>
      <c r="E10" s="16"/>
      <c r="F10" s="23" t="s">
        <v>19</v>
      </c>
      <c r="G10" s="18"/>
      <c r="H10" s="19"/>
      <c r="I10" s="5"/>
    </row>
    <row r="11" spans="1:23" ht="15.75" customHeight="1">
      <c r="A11" s="20" t="s">
        <v>20</v>
      </c>
      <c r="B11" s="15"/>
      <c r="C11" s="926"/>
      <c r="D11" s="926"/>
      <c r="E11" s="16"/>
      <c r="F11" s="17"/>
      <c r="G11" s="18"/>
      <c r="H11" s="19"/>
      <c r="I11" s="5"/>
    </row>
    <row r="12" spans="1:23" ht="15.75" customHeight="1">
      <c r="A12" s="14" t="s">
        <v>21</v>
      </c>
      <c r="B12" s="12"/>
      <c r="C12" s="926"/>
      <c r="D12" s="926"/>
      <c r="E12" s="16"/>
      <c r="F12" s="17"/>
      <c r="G12" s="18"/>
      <c r="H12" s="19"/>
      <c r="I12" s="5"/>
    </row>
    <row r="13" spans="1:23" ht="15.75" customHeight="1">
      <c r="A13" s="12"/>
      <c r="B13" s="12"/>
      <c r="C13" s="926"/>
      <c r="D13" s="926"/>
      <c r="E13" s="16"/>
      <c r="F13" s="17"/>
      <c r="G13" s="18"/>
      <c r="H13" s="19"/>
      <c r="I13" s="5"/>
    </row>
    <row r="14" spans="1:23" ht="15.75" customHeight="1">
      <c r="A14" s="24"/>
      <c r="B14" s="24"/>
      <c r="C14" s="927"/>
      <c r="D14" s="927"/>
      <c r="E14" s="25"/>
      <c r="F14" s="26"/>
      <c r="G14" s="27"/>
      <c r="H14" s="19"/>
      <c r="I14" s="5"/>
    </row>
    <row r="15" spans="1:23" ht="15.75" customHeight="1">
      <c r="A15" s="28" t="s">
        <v>22</v>
      </c>
      <c r="B15" s="5"/>
      <c r="C15" s="5"/>
      <c r="D15" s="5"/>
      <c r="E15" s="5"/>
      <c r="F15" s="5"/>
      <c r="G15" s="5"/>
      <c r="H15" s="5"/>
      <c r="I15" s="5"/>
    </row>
    <row r="16" spans="1:23" ht="15.75" customHeight="1">
      <c r="A16" s="29" t="s">
        <v>23</v>
      </c>
      <c r="B16" s="5"/>
      <c r="C16" s="5"/>
      <c r="D16" s="5"/>
      <c r="E16" s="30"/>
      <c r="F16" s="5"/>
      <c r="G16" s="31"/>
      <c r="H16" s="31"/>
      <c r="I16" s="5"/>
    </row>
    <row r="17" spans="1:23" ht="15.75" customHeight="1">
      <c r="A17" s="5"/>
      <c r="B17" s="5"/>
      <c r="C17" s="5"/>
      <c r="D17" s="5"/>
      <c r="E17" s="30"/>
      <c r="F17" s="5"/>
      <c r="G17" s="5"/>
      <c r="H17" s="5"/>
      <c r="I17" s="5"/>
    </row>
    <row r="18" spans="1:23" ht="15.75" customHeight="1">
      <c r="A18" s="32"/>
      <c r="B18" s="32"/>
      <c r="C18" s="30"/>
      <c r="D18" s="30"/>
      <c r="E18" s="5"/>
      <c r="F18" s="5"/>
      <c r="G18" s="5"/>
      <c r="H18" s="5"/>
      <c r="I18" s="5"/>
    </row>
    <row r="19" spans="1:23" ht="15.75" customHeight="1">
      <c r="A19" s="30" t="s">
        <v>24</v>
      </c>
      <c r="B19" s="5"/>
      <c r="C19" s="30"/>
      <c r="D19" s="5"/>
      <c r="E19" s="5"/>
      <c r="F19" s="5"/>
      <c r="G19" s="5"/>
      <c r="H19" s="5"/>
      <c r="I19" s="5"/>
      <c r="J19" s="5"/>
      <c r="K19" s="5"/>
      <c r="L19" s="5"/>
      <c r="M19" s="5"/>
      <c r="N19" s="5"/>
      <c r="O19" s="5"/>
      <c r="P19" s="5"/>
      <c r="Q19" s="5"/>
      <c r="R19" s="5"/>
      <c r="S19" s="5"/>
      <c r="T19" s="5"/>
      <c r="U19" s="5"/>
      <c r="V19" s="5"/>
      <c r="W19" s="5"/>
    </row>
    <row r="20" spans="1:23" ht="15.75" customHeight="1">
      <c r="A20" s="33" t="s">
        <v>25</v>
      </c>
      <c r="B20" s="34"/>
      <c r="C20" s="34"/>
      <c r="D20" s="34"/>
      <c r="E20" s="35"/>
      <c r="F20" s="35"/>
      <c r="G20" s="35"/>
      <c r="H20" s="35"/>
      <c r="I20" s="35"/>
      <c r="J20" s="35"/>
      <c r="K20" s="35"/>
      <c r="L20" s="35"/>
      <c r="M20" s="35"/>
      <c r="N20" s="35"/>
      <c r="O20" s="35"/>
      <c r="P20" s="35"/>
      <c r="Q20" s="35"/>
      <c r="R20" s="35"/>
      <c r="S20" s="35"/>
      <c r="T20" s="35"/>
      <c r="U20" s="35"/>
      <c r="V20" s="35"/>
      <c r="W20" s="35"/>
    </row>
    <row r="21" spans="1:23" ht="15.75" customHeight="1">
      <c r="A21" s="33" t="s">
        <v>26</v>
      </c>
      <c r="B21" s="33"/>
      <c r="C21" s="33"/>
      <c r="D21" s="33"/>
      <c r="E21" s="33"/>
      <c r="F21" s="36"/>
      <c r="G21" s="36"/>
      <c r="H21" s="36"/>
      <c r="I21" s="37"/>
      <c r="J21" s="5"/>
      <c r="K21" s="5"/>
      <c r="L21" s="5"/>
      <c r="M21" s="5"/>
      <c r="N21" s="5"/>
      <c r="O21" s="5"/>
      <c r="P21" s="5"/>
      <c r="Q21" s="5"/>
      <c r="R21" s="5"/>
      <c r="S21" s="5"/>
      <c r="T21" s="5"/>
      <c r="U21" s="5"/>
      <c r="V21" s="5"/>
      <c r="W21" s="5"/>
    </row>
    <row r="22" spans="1:23" ht="15.75" customHeight="1">
      <c r="A22" s="33" t="s">
        <v>27</v>
      </c>
      <c r="B22" s="33"/>
      <c r="C22" s="33"/>
      <c r="D22" s="33"/>
      <c r="E22" s="5"/>
      <c r="F22" s="5"/>
      <c r="G22" s="5"/>
      <c r="H22" s="5"/>
      <c r="I22" s="38"/>
      <c r="J22" s="5"/>
      <c r="K22" s="5"/>
      <c r="L22" s="5"/>
      <c r="M22" s="5"/>
      <c r="N22" s="5"/>
      <c r="O22" s="5"/>
      <c r="P22" s="5"/>
      <c r="Q22" s="5"/>
      <c r="R22" s="5"/>
      <c r="S22" s="5"/>
      <c r="T22" s="5"/>
      <c r="U22" s="5"/>
      <c r="V22" s="5"/>
      <c r="W22" s="5"/>
    </row>
    <row r="23" spans="1:23" ht="15.75" customHeight="1">
      <c r="A23" s="33"/>
      <c r="B23" s="33"/>
      <c r="C23" s="33"/>
      <c r="D23" s="33"/>
      <c r="E23" s="5"/>
      <c r="F23" s="5"/>
      <c r="G23" s="5"/>
      <c r="H23" s="5"/>
      <c r="I23" s="38"/>
      <c r="J23" s="5"/>
      <c r="K23" s="5"/>
      <c r="L23" s="5"/>
      <c r="M23" s="5"/>
      <c r="N23" s="5"/>
      <c r="O23" s="5"/>
      <c r="P23" s="5"/>
      <c r="Q23" s="5"/>
      <c r="R23" s="5"/>
      <c r="S23" s="5"/>
      <c r="T23" s="5"/>
      <c r="U23" s="5"/>
      <c r="V23" s="5"/>
      <c r="W23" s="5"/>
    </row>
    <row r="24" spans="1:23" ht="15.75" customHeight="1">
      <c r="A24" s="33"/>
      <c r="B24" s="33"/>
      <c r="C24" s="33"/>
      <c r="D24" s="33"/>
      <c r="E24" s="5"/>
      <c r="F24" s="5"/>
      <c r="G24" s="5"/>
      <c r="H24" s="5"/>
      <c r="I24" s="38"/>
      <c r="J24" s="5"/>
      <c r="K24" s="5"/>
      <c r="L24" s="5"/>
      <c r="M24" s="5"/>
      <c r="N24" s="5"/>
      <c r="O24" s="5"/>
      <c r="P24" s="5"/>
      <c r="Q24" s="5"/>
      <c r="R24" s="5"/>
      <c r="S24" s="5"/>
      <c r="T24" s="5"/>
      <c r="U24" s="5"/>
      <c r="V24" s="5"/>
      <c r="W24" s="5"/>
    </row>
    <row r="25" spans="1:23" ht="15.75" customHeight="1">
      <c r="A25" s="33"/>
      <c r="B25" s="33"/>
      <c r="C25" s="33"/>
      <c r="D25" s="33"/>
      <c r="E25" s="5"/>
      <c r="F25" s="5"/>
      <c r="G25" s="5"/>
      <c r="H25" s="5"/>
      <c r="I25" s="38"/>
      <c r="J25" s="5"/>
      <c r="K25" s="5"/>
      <c r="L25" s="5"/>
      <c r="M25" s="5"/>
      <c r="N25" s="5"/>
      <c r="O25" s="5"/>
      <c r="P25" s="5"/>
      <c r="Q25" s="5"/>
      <c r="R25" s="5"/>
      <c r="S25" s="5"/>
      <c r="T25" s="5"/>
      <c r="U25" s="5"/>
      <c r="V25" s="5"/>
      <c r="W25" s="5"/>
    </row>
    <row r="26" spans="1:23" ht="15.75" customHeight="1">
      <c r="A26" s="33"/>
      <c r="B26" s="33"/>
      <c r="C26" s="33"/>
      <c r="D26" s="33"/>
      <c r="E26" s="5"/>
      <c r="F26" s="5"/>
      <c r="G26" s="5"/>
      <c r="H26" s="5"/>
      <c r="I26" s="38"/>
      <c r="J26" s="5"/>
      <c r="K26" s="5"/>
      <c r="L26" s="5"/>
      <c r="M26" s="5"/>
      <c r="N26" s="5"/>
      <c r="O26" s="5"/>
      <c r="P26" s="5"/>
      <c r="Q26" s="5"/>
      <c r="R26" s="5"/>
      <c r="S26" s="5"/>
      <c r="T26" s="5"/>
      <c r="U26" s="5"/>
      <c r="V26" s="5"/>
      <c r="W26" s="5"/>
    </row>
    <row r="27" spans="1:23" ht="15.75" customHeight="1">
      <c r="A27" s="33"/>
      <c r="B27" s="33"/>
      <c r="C27" s="33"/>
      <c r="D27" s="33"/>
      <c r="E27" s="5"/>
      <c r="F27" s="5"/>
      <c r="G27" s="5"/>
      <c r="H27" s="5"/>
      <c r="I27" s="38"/>
      <c r="J27" s="5"/>
      <c r="K27" s="5"/>
      <c r="L27" s="5"/>
      <c r="M27" s="5"/>
      <c r="N27" s="5"/>
      <c r="O27" s="5"/>
      <c r="P27" s="5"/>
      <c r="Q27" s="5"/>
      <c r="R27" s="5"/>
      <c r="S27" s="5"/>
      <c r="T27" s="5"/>
      <c r="U27" s="5"/>
      <c r="V27" s="5"/>
      <c r="W27" s="5"/>
    </row>
    <row r="28" spans="1:23" ht="15.75" customHeight="1">
      <c r="A28" s="33"/>
      <c r="B28" s="33"/>
      <c r="C28" s="33"/>
      <c r="D28" s="33"/>
      <c r="E28" s="5"/>
      <c r="F28" s="5"/>
      <c r="G28" s="5"/>
      <c r="H28" s="5"/>
      <c r="I28" s="38"/>
      <c r="J28" s="5"/>
      <c r="K28" s="5"/>
      <c r="L28" s="5"/>
      <c r="M28" s="5"/>
      <c r="N28" s="5"/>
      <c r="O28" s="5"/>
      <c r="P28" s="5"/>
      <c r="Q28" s="5"/>
      <c r="R28" s="5"/>
      <c r="S28" s="5"/>
      <c r="T28" s="5"/>
      <c r="U28" s="5"/>
      <c r="V28" s="5"/>
      <c r="W28" s="5"/>
    </row>
    <row r="29" spans="1:23" ht="15.75" customHeight="1">
      <c r="A29" s="39"/>
      <c r="B29" s="39"/>
      <c r="C29" s="39"/>
      <c r="D29" s="39"/>
      <c r="E29" s="5"/>
      <c r="F29" s="5"/>
      <c r="G29" s="5"/>
      <c r="H29" s="5"/>
      <c r="I29" s="38"/>
      <c r="J29" s="5"/>
      <c r="K29" s="5"/>
      <c r="L29" s="5"/>
      <c r="M29" s="5"/>
      <c r="N29" s="5"/>
      <c r="O29" s="5"/>
      <c r="P29" s="5"/>
      <c r="Q29" s="5"/>
      <c r="R29" s="5"/>
      <c r="S29" s="5"/>
      <c r="T29" s="5"/>
      <c r="U29" s="5"/>
      <c r="V29" s="5"/>
      <c r="W29" s="5"/>
    </row>
    <row r="30" spans="1:23" ht="15.75" customHeight="1">
      <c r="A30" s="40"/>
      <c r="B30" s="40"/>
      <c r="C30" s="40"/>
      <c r="D30" s="40"/>
      <c r="I30" s="13"/>
    </row>
    <row r="31" spans="1:23" ht="15.75" customHeight="1">
      <c r="A31" s="40"/>
      <c r="B31" s="40"/>
      <c r="C31" s="40"/>
      <c r="D31" s="40"/>
      <c r="I31" s="13"/>
    </row>
    <row r="32" spans="1:23" ht="15.75" customHeight="1">
      <c r="A32" s="40"/>
      <c r="B32" s="40"/>
      <c r="C32" s="40"/>
      <c r="D32" s="40"/>
      <c r="I32" s="13"/>
    </row>
    <row r="33" spans="1:9" ht="15.75" customHeight="1">
      <c r="A33" s="40"/>
      <c r="B33" s="40"/>
      <c r="C33" s="40"/>
      <c r="D33" s="40"/>
      <c r="I33" s="13"/>
    </row>
    <row r="34" spans="1:9" ht="15.75" customHeight="1">
      <c r="A34" s="40"/>
      <c r="B34" s="40"/>
      <c r="C34" s="40"/>
      <c r="D34" s="40"/>
      <c r="I34" s="13"/>
    </row>
    <row r="35" spans="1:9" ht="15.75" customHeight="1">
      <c r="A35" s="40"/>
      <c r="B35" s="40"/>
      <c r="C35" s="40"/>
      <c r="D35" s="40"/>
      <c r="I35" s="13"/>
    </row>
    <row r="36" spans="1:9" ht="15.75" customHeight="1">
      <c r="A36" s="41"/>
      <c r="B36" s="41"/>
      <c r="C36" s="41"/>
      <c r="D36" s="41"/>
      <c r="I36" s="13"/>
    </row>
    <row r="37" spans="1:9" ht="15.75" customHeight="1">
      <c r="A37" s="41"/>
      <c r="B37" s="41"/>
      <c r="C37" s="41"/>
      <c r="D37" s="41"/>
      <c r="I37" s="13"/>
    </row>
    <row r="38" spans="1:9" ht="15.75" customHeight="1">
      <c r="A38" s="41"/>
      <c r="B38" s="41"/>
      <c r="C38" s="41"/>
      <c r="D38" s="41"/>
      <c r="I38" s="13"/>
    </row>
    <row r="39" spans="1:9" ht="15.75" customHeight="1">
      <c r="A39" s="41"/>
      <c r="B39" s="41"/>
      <c r="C39" s="41"/>
      <c r="D39" s="41"/>
      <c r="I39" s="13"/>
    </row>
    <row r="40" spans="1:9" ht="15.75" customHeight="1">
      <c r="A40" s="41"/>
      <c r="B40" s="41"/>
      <c r="C40" s="41"/>
      <c r="D40" s="41"/>
      <c r="I40" s="13"/>
    </row>
    <row r="41" spans="1:9" ht="15.75" customHeight="1">
      <c r="A41" s="41"/>
      <c r="B41" s="41"/>
      <c r="C41" s="41"/>
      <c r="D41" s="41"/>
      <c r="I41" s="13"/>
    </row>
    <row r="42" spans="1:9" ht="15.75" customHeight="1">
      <c r="A42" s="41"/>
      <c r="B42" s="41"/>
      <c r="C42" s="42"/>
      <c r="D42" s="41"/>
      <c r="I42" s="13"/>
    </row>
    <row r="43" spans="1:9" ht="15.75" customHeight="1">
      <c r="A43" s="41"/>
      <c r="B43" s="41"/>
      <c r="C43" s="41"/>
      <c r="D43" s="41"/>
      <c r="I43" s="13"/>
    </row>
    <row r="44" spans="1:9" ht="15.75" customHeight="1">
      <c r="A44" s="41"/>
      <c r="B44" s="41"/>
      <c r="C44" s="41"/>
      <c r="D44" s="41"/>
      <c r="I44" s="13"/>
    </row>
    <row r="45" spans="1:9" ht="15.75" customHeight="1">
      <c r="A45" s="41"/>
      <c r="B45" s="41"/>
      <c r="C45" s="41"/>
      <c r="D45" s="41"/>
      <c r="I45" s="13"/>
    </row>
    <row r="46" spans="1:9" ht="15.75" customHeight="1">
      <c r="A46" s="41"/>
      <c r="B46" s="41"/>
      <c r="C46" s="41"/>
      <c r="D46" s="41"/>
      <c r="I46" s="13"/>
    </row>
    <row r="47" spans="1:9" ht="15.75" customHeight="1">
      <c r="A47" s="41"/>
      <c r="B47" s="41"/>
      <c r="C47" s="41"/>
      <c r="D47" s="41"/>
      <c r="I47" s="13"/>
    </row>
    <row r="48" spans="1:9" ht="15.75" customHeight="1">
      <c r="A48" s="41"/>
      <c r="B48" s="41"/>
      <c r="C48" s="41"/>
      <c r="D48" s="41"/>
      <c r="I48" s="13"/>
    </row>
    <row r="49" spans="1:9" ht="15.75" customHeight="1">
      <c r="A49" s="41"/>
      <c r="B49" s="41"/>
      <c r="C49" s="41"/>
      <c r="D49" s="41"/>
      <c r="I49" s="13"/>
    </row>
    <row r="50" spans="1:9" ht="15.75" customHeight="1">
      <c r="A50" s="41"/>
      <c r="B50" s="41"/>
      <c r="C50" s="41"/>
      <c r="D50" s="41"/>
      <c r="I50" s="13"/>
    </row>
    <row r="51" spans="1:9" ht="15.75" customHeight="1">
      <c r="A51" s="41"/>
      <c r="B51" s="41"/>
      <c r="C51" s="41"/>
      <c r="D51" s="41"/>
      <c r="I51" s="13"/>
    </row>
    <row r="52" spans="1:9" ht="15.75" customHeight="1">
      <c r="A52" s="41"/>
      <c r="B52" s="41"/>
      <c r="C52" s="41"/>
      <c r="D52" s="41"/>
      <c r="I52" s="13"/>
    </row>
    <row r="53" spans="1:9" ht="15.75" customHeight="1">
      <c r="A53" s="41"/>
      <c r="B53" s="41"/>
      <c r="C53" s="41"/>
      <c r="D53" s="41"/>
      <c r="I53" s="13"/>
    </row>
    <row r="54" spans="1:9" ht="15.75" customHeight="1">
      <c r="A54" s="41"/>
      <c r="B54" s="41"/>
      <c r="C54" s="41"/>
      <c r="D54" s="41"/>
      <c r="I54" s="13"/>
    </row>
    <row r="55" spans="1:9" ht="15.75" customHeight="1">
      <c r="A55" s="41"/>
      <c r="B55" s="41"/>
      <c r="C55" s="41"/>
      <c r="D55" s="41"/>
      <c r="I55" s="13"/>
    </row>
    <row r="56" spans="1:9" ht="15.75" customHeight="1">
      <c r="A56" s="41"/>
      <c r="B56" s="41"/>
      <c r="C56" s="41"/>
      <c r="D56" s="41"/>
      <c r="I56" s="13"/>
    </row>
    <row r="57" spans="1:9" ht="15.75" customHeight="1">
      <c r="A57" s="41"/>
      <c r="B57" s="41"/>
      <c r="C57" s="41"/>
      <c r="D57" s="41"/>
      <c r="I57" s="13"/>
    </row>
    <row r="58" spans="1:9" ht="15.75" customHeight="1">
      <c r="A58" s="41"/>
      <c r="B58" s="41"/>
      <c r="C58" s="41"/>
      <c r="D58" s="41"/>
      <c r="I58" s="13"/>
    </row>
    <row r="59" spans="1:9" ht="15.75" customHeight="1">
      <c r="A59" s="41"/>
      <c r="B59" s="41"/>
      <c r="C59" s="41"/>
      <c r="D59" s="41"/>
      <c r="I59" s="13"/>
    </row>
    <row r="60" spans="1:9" ht="15.75" customHeight="1">
      <c r="A60" s="41"/>
      <c r="B60" s="41"/>
      <c r="C60" s="41"/>
      <c r="D60" s="41"/>
      <c r="I60" s="13"/>
    </row>
    <row r="61" spans="1:9" ht="15.75" customHeight="1">
      <c r="A61" s="41"/>
      <c r="B61" s="41"/>
      <c r="C61" s="41"/>
      <c r="D61" s="41"/>
      <c r="I61" s="13"/>
    </row>
    <row r="62" spans="1:9" ht="15.75" customHeight="1">
      <c r="A62" s="41"/>
      <c r="B62" s="41"/>
      <c r="C62" s="41"/>
      <c r="D62" s="41"/>
      <c r="I62" s="13"/>
    </row>
    <row r="63" spans="1:9" ht="15.75" customHeight="1">
      <c r="A63" s="43"/>
      <c r="B63" s="43"/>
      <c r="C63" s="43"/>
      <c r="D63" s="43"/>
      <c r="E63" s="43"/>
      <c r="F63" s="43"/>
      <c r="G63" s="43"/>
      <c r="H63" s="43"/>
      <c r="I63" s="44"/>
    </row>
    <row r="64" spans="1:9"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sheetData>
  <mergeCells count="6">
    <mergeCell ref="C5:C14"/>
    <mergeCell ref="D5:D14"/>
    <mergeCell ref="E5:G5"/>
    <mergeCell ref="E7:G7"/>
    <mergeCell ref="B8:B9"/>
    <mergeCell ref="E9:G9"/>
  </mergeCells>
  <hyperlinks>
    <hyperlink ref="A5" location="Program List(20192020)!A1" display="Programs List" xr:uid="{00000000-0004-0000-0000-000000000000}"/>
    <hyperlink ref="A6" location="Chat!A1" display="Chat" xr:uid="{00000000-0004-0000-0000-000001000000}"/>
    <hyperlink ref="E7" r:id="rId1" xr:uid="{00000000-0004-0000-0000-000002000000}"/>
    <hyperlink ref="A8" location="Rejections!A1" display="Rejections ):" xr:uid="{00000000-0004-0000-0000-000003000000}"/>
    <hyperlink ref="A9" location="Interview Offers!A1" display="Interview Offers" xr:uid="{00000000-0004-0000-0000-000004000000}"/>
    <hyperlink ref="A10" location="Interview Trades!A1" display="IV Trades" xr:uid="{00000000-0004-0000-0000-000005000000}"/>
    <hyperlink ref="A11" location="IV Impressions!A1" display="IV Impressions" xr:uid="{00000000-0004-0000-0000-000006000000}"/>
    <hyperlink ref="A12" location="Programs Q&amp;A!A1" display="Programs Q&amp;A" xr:uid="{00000000-0004-0000-0000-000007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000"/>
  <sheetViews>
    <sheetView workbookViewId="0"/>
  </sheetViews>
  <sheetFormatPr defaultColWidth="14.42578125" defaultRowHeight="15" customHeight="1"/>
  <cols>
    <col min="2" max="2" width="27" customWidth="1"/>
  </cols>
  <sheetData>
    <row r="1" spans="1:2" ht="15" customHeight="1">
      <c r="B1" s="45" t="s">
        <v>28</v>
      </c>
    </row>
    <row r="2" spans="1:2" ht="15" customHeight="1">
      <c r="B2" s="46"/>
    </row>
    <row r="3" spans="1:2" ht="15" customHeight="1">
      <c r="A3" s="47">
        <v>1</v>
      </c>
      <c r="B3" s="48" t="s">
        <v>29</v>
      </c>
    </row>
    <row r="4" spans="1:2" ht="15" customHeight="1">
      <c r="A4" s="47">
        <v>2</v>
      </c>
      <c r="B4" s="48" t="s">
        <v>30</v>
      </c>
    </row>
    <row r="5" spans="1:2" ht="15" customHeight="1">
      <c r="A5" s="47">
        <v>3</v>
      </c>
      <c r="B5" s="48" t="s">
        <v>31</v>
      </c>
    </row>
    <row r="6" spans="1:2" ht="15" customHeight="1">
      <c r="A6" s="47">
        <v>4</v>
      </c>
      <c r="B6" s="48" t="s">
        <v>32</v>
      </c>
    </row>
    <row r="7" spans="1:2" ht="15" customHeight="1">
      <c r="A7" s="47">
        <v>5</v>
      </c>
      <c r="B7" s="48" t="s">
        <v>33</v>
      </c>
    </row>
    <row r="8" spans="1:2" ht="15" customHeight="1">
      <c r="A8" s="47">
        <v>6</v>
      </c>
      <c r="B8" s="48" t="s">
        <v>34</v>
      </c>
    </row>
    <row r="9" spans="1:2" ht="15" customHeight="1">
      <c r="A9" s="47">
        <v>7</v>
      </c>
      <c r="B9" s="48" t="s">
        <v>35</v>
      </c>
    </row>
    <row r="10" spans="1:2" ht="15" customHeight="1">
      <c r="A10" s="47">
        <v>8</v>
      </c>
      <c r="B10" s="48" t="s">
        <v>36</v>
      </c>
    </row>
    <row r="11" spans="1:2" ht="15" customHeight="1">
      <c r="A11" s="47">
        <v>9</v>
      </c>
      <c r="B11" s="48" t="s">
        <v>37</v>
      </c>
    </row>
    <row r="12" spans="1:2" ht="15" customHeight="1">
      <c r="A12" s="47">
        <v>10</v>
      </c>
      <c r="B12" s="48" t="s">
        <v>38</v>
      </c>
    </row>
    <row r="13" spans="1:2" ht="15" customHeight="1">
      <c r="A13" s="47">
        <v>11</v>
      </c>
      <c r="B13" s="48" t="s">
        <v>39</v>
      </c>
    </row>
    <row r="14" spans="1:2" ht="15" customHeight="1">
      <c r="A14" s="47">
        <v>12</v>
      </c>
      <c r="B14" s="48" t="s">
        <v>40</v>
      </c>
    </row>
    <row r="15" spans="1:2" ht="15" customHeight="1">
      <c r="A15" s="47">
        <v>13</v>
      </c>
      <c r="B15" s="48" t="s">
        <v>41</v>
      </c>
    </row>
    <row r="16" spans="1:2" ht="15" customHeight="1">
      <c r="A16" s="47">
        <v>14</v>
      </c>
      <c r="B16" s="48" t="s">
        <v>42</v>
      </c>
    </row>
    <row r="17" spans="1:2" ht="15" customHeight="1">
      <c r="A17" s="47">
        <v>15</v>
      </c>
      <c r="B17" s="48" t="s">
        <v>43</v>
      </c>
    </row>
    <row r="18" spans="1:2" ht="15" customHeight="1">
      <c r="A18" s="47">
        <v>16</v>
      </c>
      <c r="B18" s="48" t="s">
        <v>44</v>
      </c>
    </row>
    <row r="19" spans="1:2" ht="15" customHeight="1">
      <c r="A19" s="47">
        <v>17</v>
      </c>
      <c r="B19" s="48" t="s">
        <v>45</v>
      </c>
    </row>
    <row r="20" spans="1:2" ht="15" customHeight="1">
      <c r="A20" s="47">
        <v>18</v>
      </c>
      <c r="B20" s="48" t="s">
        <v>46</v>
      </c>
    </row>
    <row r="21" spans="1:2" ht="15" customHeight="1">
      <c r="A21" s="47">
        <v>19</v>
      </c>
      <c r="B21" s="48" t="s">
        <v>47</v>
      </c>
    </row>
    <row r="22" spans="1:2" ht="15" customHeight="1">
      <c r="A22" s="47">
        <v>20</v>
      </c>
      <c r="B22" s="48" t="s">
        <v>48</v>
      </c>
    </row>
    <row r="23" spans="1:2" ht="15" customHeight="1">
      <c r="A23" s="47">
        <v>21</v>
      </c>
      <c r="B23" s="48" t="s">
        <v>49</v>
      </c>
    </row>
    <row r="24" spans="1:2" ht="15" customHeight="1">
      <c r="A24" s="47">
        <v>22</v>
      </c>
      <c r="B24" s="48" t="s">
        <v>50</v>
      </c>
    </row>
    <row r="25" spans="1:2" ht="15" customHeight="1">
      <c r="A25" s="47">
        <v>23</v>
      </c>
      <c r="B25" s="48" t="s">
        <v>51</v>
      </c>
    </row>
    <row r="26" spans="1:2" ht="15" customHeight="1">
      <c r="A26" s="47">
        <v>24</v>
      </c>
      <c r="B26" s="48" t="s">
        <v>52</v>
      </c>
    </row>
    <row r="27" spans="1:2" ht="15" customHeight="1">
      <c r="A27" s="47">
        <v>25</v>
      </c>
      <c r="B27" s="48" t="s">
        <v>53</v>
      </c>
    </row>
    <row r="28" spans="1:2" ht="15" customHeight="1">
      <c r="A28" s="47">
        <v>26</v>
      </c>
      <c r="B28" s="48" t="s">
        <v>54</v>
      </c>
    </row>
    <row r="29" spans="1:2" ht="15" customHeight="1">
      <c r="A29" s="47">
        <v>27</v>
      </c>
      <c r="B29" s="48" t="s">
        <v>55</v>
      </c>
    </row>
    <row r="30" spans="1:2" ht="15" customHeight="1">
      <c r="A30" s="47">
        <v>28</v>
      </c>
      <c r="B30" s="48" t="s">
        <v>56</v>
      </c>
    </row>
    <row r="31" spans="1:2" ht="15" customHeight="1">
      <c r="A31" s="47">
        <v>29</v>
      </c>
      <c r="B31" s="48" t="s">
        <v>57</v>
      </c>
    </row>
    <row r="32" spans="1:2" ht="15" customHeight="1">
      <c r="A32" s="47">
        <v>30</v>
      </c>
      <c r="B32" s="48" t="s">
        <v>58</v>
      </c>
    </row>
    <row r="33" spans="1:2" ht="15" customHeight="1">
      <c r="A33" s="47">
        <v>31</v>
      </c>
      <c r="B33" s="48" t="s">
        <v>59</v>
      </c>
    </row>
    <row r="34" spans="1:2" ht="15" customHeight="1">
      <c r="A34" s="47">
        <v>32</v>
      </c>
      <c r="B34" s="48" t="s">
        <v>60</v>
      </c>
    </row>
    <row r="35" spans="1:2" ht="15" customHeight="1">
      <c r="A35" s="47">
        <v>33</v>
      </c>
      <c r="B35" s="48" t="s">
        <v>61</v>
      </c>
    </row>
    <row r="36" spans="1:2" ht="15" customHeight="1">
      <c r="A36" s="47">
        <v>34</v>
      </c>
      <c r="B36" s="48" t="s">
        <v>62</v>
      </c>
    </row>
    <row r="37" spans="1:2" ht="15" customHeight="1">
      <c r="A37" s="47">
        <v>35</v>
      </c>
      <c r="B37" s="48" t="s">
        <v>63</v>
      </c>
    </row>
    <row r="38" spans="1:2" ht="15" customHeight="1">
      <c r="A38" s="47">
        <v>36</v>
      </c>
      <c r="B38" s="48" t="s">
        <v>64</v>
      </c>
    </row>
    <row r="39" spans="1:2" ht="15" customHeight="1">
      <c r="A39" s="47">
        <v>37</v>
      </c>
      <c r="B39" s="48" t="s">
        <v>65</v>
      </c>
    </row>
    <row r="40" spans="1:2" ht="12.75">
      <c r="A40" s="47">
        <v>38</v>
      </c>
      <c r="B40" s="48" t="s">
        <v>66</v>
      </c>
    </row>
    <row r="41" spans="1:2" ht="12.75">
      <c r="A41" s="47">
        <v>39</v>
      </c>
      <c r="B41" s="48" t="s">
        <v>67</v>
      </c>
    </row>
    <row r="42" spans="1:2" ht="12.75">
      <c r="A42" s="47">
        <v>40</v>
      </c>
      <c r="B42" s="48" t="s">
        <v>68</v>
      </c>
    </row>
    <row r="43" spans="1:2" ht="12.75">
      <c r="A43" s="47">
        <v>41</v>
      </c>
      <c r="B43" s="48" t="s">
        <v>69</v>
      </c>
    </row>
    <row r="44" spans="1:2" ht="12.75">
      <c r="A44" s="47">
        <v>42</v>
      </c>
      <c r="B44" s="48" t="s">
        <v>70</v>
      </c>
    </row>
    <row r="45" spans="1:2" ht="12.75">
      <c r="A45" s="47">
        <v>43</v>
      </c>
      <c r="B45" s="48" t="s">
        <v>71</v>
      </c>
    </row>
    <row r="46" spans="1:2" ht="12.75">
      <c r="A46" s="47">
        <v>44</v>
      </c>
      <c r="B46" s="48" t="s">
        <v>72</v>
      </c>
    </row>
    <row r="47" spans="1:2" ht="12.75">
      <c r="A47" s="47">
        <v>45</v>
      </c>
      <c r="B47" s="48" t="s">
        <v>73</v>
      </c>
    </row>
    <row r="48" spans="1:2" ht="12.75">
      <c r="A48" s="47">
        <v>46</v>
      </c>
      <c r="B48" s="48" t="s">
        <v>74</v>
      </c>
    </row>
    <row r="49" spans="1:2" ht="12.75">
      <c r="A49" s="47">
        <v>47</v>
      </c>
      <c r="B49" s="48" t="s">
        <v>75</v>
      </c>
    </row>
    <row r="50" spans="1:2" ht="12.75">
      <c r="A50" s="47">
        <v>48</v>
      </c>
      <c r="B50" s="48" t="s">
        <v>76</v>
      </c>
    </row>
    <row r="51" spans="1:2" ht="12.75">
      <c r="A51" s="47">
        <v>49</v>
      </c>
      <c r="B51" s="48" t="s">
        <v>77</v>
      </c>
    </row>
    <row r="52" spans="1:2" ht="12.75">
      <c r="A52" s="47">
        <v>50</v>
      </c>
      <c r="B52" s="48" t="s">
        <v>78</v>
      </c>
    </row>
    <row r="53" spans="1:2" ht="12.75">
      <c r="A53" s="47">
        <v>51</v>
      </c>
      <c r="B53" s="48" t="s">
        <v>79</v>
      </c>
    </row>
    <row r="54" spans="1:2" ht="12.75">
      <c r="A54" s="47">
        <v>52</v>
      </c>
      <c r="B54" s="48" t="s">
        <v>80</v>
      </c>
    </row>
    <row r="55" spans="1:2" ht="12.75">
      <c r="A55" s="47">
        <v>53</v>
      </c>
      <c r="B55" s="48" t="s">
        <v>81</v>
      </c>
    </row>
    <row r="56" spans="1:2" ht="12.75">
      <c r="A56" s="47">
        <v>54</v>
      </c>
      <c r="B56" s="48" t="s">
        <v>82</v>
      </c>
    </row>
    <row r="57" spans="1:2" ht="12.75">
      <c r="A57" s="47">
        <v>55</v>
      </c>
      <c r="B57" s="48" t="s">
        <v>83</v>
      </c>
    </row>
    <row r="58" spans="1:2" ht="12.75">
      <c r="A58" s="47">
        <v>56</v>
      </c>
      <c r="B58" s="48" t="s">
        <v>84</v>
      </c>
    </row>
    <row r="59" spans="1:2" ht="12.75">
      <c r="A59" s="47">
        <v>57</v>
      </c>
      <c r="B59" s="48" t="s">
        <v>85</v>
      </c>
    </row>
    <row r="60" spans="1:2" ht="12.75">
      <c r="A60" s="47">
        <v>58</v>
      </c>
      <c r="B60" s="48" t="s">
        <v>86</v>
      </c>
    </row>
    <row r="61" spans="1:2" ht="12.75">
      <c r="A61" s="47">
        <v>59</v>
      </c>
      <c r="B61" s="48" t="s">
        <v>87</v>
      </c>
    </row>
    <row r="62" spans="1:2" ht="12.75">
      <c r="A62" s="47">
        <v>60</v>
      </c>
      <c r="B62" s="48" t="s">
        <v>88</v>
      </c>
    </row>
    <row r="63" spans="1:2" ht="12.75">
      <c r="A63" s="49"/>
      <c r="B63" s="46"/>
    </row>
    <row r="64" spans="1:2" ht="12.75">
      <c r="A64" s="49"/>
      <c r="B64" s="46"/>
    </row>
    <row r="65" spans="1:2" ht="12.75">
      <c r="A65" s="49"/>
      <c r="B65" s="46"/>
    </row>
    <row r="66" spans="1:2" ht="12.75">
      <c r="A66" s="49"/>
      <c r="B66" s="46"/>
    </row>
    <row r="67" spans="1:2" ht="12.75">
      <c r="A67" s="49"/>
      <c r="B67" s="46"/>
    </row>
    <row r="68" spans="1:2" ht="12.75">
      <c r="A68" s="49"/>
      <c r="B68" s="46"/>
    </row>
    <row r="69" spans="1:2" ht="12.75">
      <c r="A69" s="49"/>
      <c r="B69" s="46"/>
    </row>
    <row r="70" spans="1:2" ht="12.75">
      <c r="A70" s="49"/>
      <c r="B70" s="46"/>
    </row>
    <row r="71" spans="1:2" ht="12.75">
      <c r="A71" s="49"/>
      <c r="B71" s="46"/>
    </row>
    <row r="72" spans="1:2" ht="12.75">
      <c r="A72" s="49"/>
      <c r="B72" s="46"/>
    </row>
    <row r="73" spans="1:2" ht="12.75">
      <c r="A73" s="49"/>
      <c r="B73" s="46"/>
    </row>
    <row r="74" spans="1:2" ht="12.75">
      <c r="A74" s="49"/>
      <c r="B74" s="46"/>
    </row>
    <row r="75" spans="1:2" ht="12.75">
      <c r="A75" s="49"/>
      <c r="B75" s="46"/>
    </row>
    <row r="76" spans="1:2" ht="12.75">
      <c r="A76" s="49"/>
      <c r="B76" s="46"/>
    </row>
    <row r="77" spans="1:2" ht="12.75">
      <c r="A77" s="49"/>
      <c r="B77" s="46"/>
    </row>
    <row r="78" spans="1:2" ht="12.75">
      <c r="A78" s="49"/>
      <c r="B78" s="46"/>
    </row>
    <row r="79" spans="1:2" ht="12.75">
      <c r="A79" s="49"/>
      <c r="B79" s="46"/>
    </row>
    <row r="80" spans="1:2" ht="12.75">
      <c r="A80" s="49"/>
      <c r="B80" s="46"/>
    </row>
    <row r="81" spans="1:2" ht="12.75">
      <c r="A81" s="49"/>
      <c r="B81" s="46"/>
    </row>
    <row r="82" spans="1:2" ht="12.75">
      <c r="A82" s="49"/>
      <c r="B82" s="46"/>
    </row>
    <row r="83" spans="1:2" ht="12.75">
      <c r="A83" s="49"/>
      <c r="B83" s="46"/>
    </row>
    <row r="84" spans="1:2" ht="12.75">
      <c r="A84" s="49"/>
      <c r="B84" s="46"/>
    </row>
    <row r="85" spans="1:2" ht="12.75">
      <c r="A85" s="49"/>
      <c r="B85" s="46"/>
    </row>
    <row r="86" spans="1:2" ht="12.75">
      <c r="A86" s="49"/>
      <c r="B86" s="46"/>
    </row>
    <row r="87" spans="1:2" ht="12.75">
      <c r="A87" s="49"/>
      <c r="B87" s="46"/>
    </row>
    <row r="88" spans="1:2" ht="12.75">
      <c r="A88" s="49"/>
      <c r="B88" s="46"/>
    </row>
    <row r="89" spans="1:2" ht="12.75">
      <c r="A89" s="49"/>
      <c r="B89" s="46"/>
    </row>
    <row r="90" spans="1:2" ht="12.75">
      <c r="A90" s="49"/>
      <c r="B90" s="46"/>
    </row>
    <row r="91" spans="1:2" ht="12.75">
      <c r="A91" s="49"/>
      <c r="B91" s="46"/>
    </row>
    <row r="92" spans="1:2" ht="12.75">
      <c r="A92" s="49"/>
      <c r="B92" s="46"/>
    </row>
    <row r="93" spans="1:2" ht="12.75">
      <c r="A93" s="49"/>
      <c r="B93" s="46"/>
    </row>
    <row r="94" spans="1:2" ht="12.75">
      <c r="A94" s="49"/>
      <c r="B94" s="46"/>
    </row>
    <row r="95" spans="1:2" ht="12.75">
      <c r="A95" s="49"/>
      <c r="B95" s="46"/>
    </row>
    <row r="96" spans="1:2" ht="12.75">
      <c r="A96" s="49"/>
      <c r="B96" s="46"/>
    </row>
    <row r="97" spans="1:2" ht="12.75">
      <c r="A97" s="49"/>
      <c r="B97" s="46"/>
    </row>
    <row r="98" spans="1:2" ht="12.75">
      <c r="B98" s="46"/>
    </row>
    <row r="99" spans="1:2" ht="12.75">
      <c r="B99" s="46"/>
    </row>
    <row r="100" spans="1:2" ht="12.75">
      <c r="B100" s="46"/>
    </row>
    <row r="101" spans="1:2" ht="12.75">
      <c r="B101" s="46"/>
    </row>
    <row r="102" spans="1:2" ht="12.75">
      <c r="B102" s="46"/>
    </row>
    <row r="103" spans="1:2" ht="12.75">
      <c r="B103" s="46"/>
    </row>
    <row r="104" spans="1:2" ht="12.75">
      <c r="B104" s="46"/>
    </row>
    <row r="105" spans="1:2" ht="12.75">
      <c r="B105" s="46"/>
    </row>
    <row r="106" spans="1:2" ht="12.75">
      <c r="B106" s="46"/>
    </row>
    <row r="107" spans="1:2" ht="12.75">
      <c r="B107" s="46"/>
    </row>
    <row r="108" spans="1:2" ht="12.75">
      <c r="B108" s="46"/>
    </row>
    <row r="109" spans="1:2" ht="12.75">
      <c r="B109" s="46"/>
    </row>
    <row r="110" spans="1:2" ht="12.75">
      <c r="B110" s="46"/>
    </row>
    <row r="111" spans="1:2" ht="12.75">
      <c r="B111" s="46"/>
    </row>
    <row r="112" spans="1:2" ht="12.75">
      <c r="B112" s="46"/>
    </row>
    <row r="113" spans="2:2" ht="12.75">
      <c r="B113" s="46"/>
    </row>
    <row r="114" spans="2:2" ht="12.75">
      <c r="B114" s="46"/>
    </row>
    <row r="115" spans="2:2" ht="12.75">
      <c r="B115" s="46"/>
    </row>
    <row r="116" spans="2:2" ht="12.75">
      <c r="B116" s="46"/>
    </row>
    <row r="117" spans="2:2" ht="12.75">
      <c r="B117" s="46"/>
    </row>
    <row r="118" spans="2:2" ht="12.75">
      <c r="B118" s="46"/>
    </row>
    <row r="119" spans="2:2" ht="12.75">
      <c r="B119" s="46"/>
    </row>
    <row r="120" spans="2:2" ht="12.75">
      <c r="B120" s="46"/>
    </row>
    <row r="121" spans="2:2" ht="12.75">
      <c r="B121" s="46"/>
    </row>
    <row r="122" spans="2:2" ht="12.75">
      <c r="B122" s="46"/>
    </row>
    <row r="123" spans="2:2" ht="12.75">
      <c r="B123" s="46"/>
    </row>
    <row r="124" spans="2:2" ht="12.75">
      <c r="B124" s="46"/>
    </row>
    <row r="125" spans="2:2" ht="12.75">
      <c r="B125" s="46"/>
    </row>
    <row r="126" spans="2:2" ht="12.75">
      <c r="B126" s="46"/>
    </row>
    <row r="127" spans="2:2" ht="12.75">
      <c r="B127" s="46"/>
    </row>
    <row r="128" spans="2:2" ht="12.75">
      <c r="B128" s="46"/>
    </row>
    <row r="129" spans="2:2" ht="12.75">
      <c r="B129" s="46"/>
    </row>
    <row r="130" spans="2:2" ht="12.75">
      <c r="B130" s="46"/>
    </row>
    <row r="131" spans="2:2" ht="12.75">
      <c r="B131" s="46"/>
    </row>
    <row r="132" spans="2:2" ht="12.75">
      <c r="B132" s="46"/>
    </row>
    <row r="133" spans="2:2" ht="12.75">
      <c r="B133" s="46"/>
    </row>
    <row r="134" spans="2:2" ht="12.75">
      <c r="B134" s="46"/>
    </row>
    <row r="135" spans="2:2" ht="12.75">
      <c r="B135" s="46"/>
    </row>
    <row r="136" spans="2:2" ht="12.75">
      <c r="B136" s="46"/>
    </row>
    <row r="137" spans="2:2" ht="12.75">
      <c r="B137" s="46"/>
    </row>
    <row r="138" spans="2:2" ht="12.75">
      <c r="B138" s="46"/>
    </row>
    <row r="139" spans="2:2" ht="12.75">
      <c r="B139" s="46"/>
    </row>
    <row r="140" spans="2:2" ht="12.75">
      <c r="B140" s="46"/>
    </row>
    <row r="141" spans="2:2" ht="12.75">
      <c r="B141" s="46"/>
    </row>
    <row r="142" spans="2:2" ht="12.75">
      <c r="B142" s="46"/>
    </row>
    <row r="143" spans="2:2" ht="12.75">
      <c r="B143" s="46"/>
    </row>
    <row r="144" spans="2:2" ht="12.75">
      <c r="B144" s="46"/>
    </row>
    <row r="145" spans="2:2" ht="12.75">
      <c r="B145" s="46"/>
    </row>
    <row r="146" spans="2:2" ht="12.75">
      <c r="B146" s="46"/>
    </row>
    <row r="147" spans="2:2" ht="12.75">
      <c r="B147" s="46"/>
    </row>
    <row r="148" spans="2:2" ht="12.75">
      <c r="B148" s="46"/>
    </row>
    <row r="149" spans="2:2" ht="12.75">
      <c r="B149" s="46"/>
    </row>
    <row r="150" spans="2:2" ht="12.75">
      <c r="B150" s="46"/>
    </row>
    <row r="151" spans="2:2" ht="12.75">
      <c r="B151" s="46"/>
    </row>
    <row r="152" spans="2:2" ht="12.75">
      <c r="B152" s="46"/>
    </row>
    <row r="153" spans="2:2" ht="12.75">
      <c r="B153" s="46"/>
    </row>
    <row r="154" spans="2:2" ht="12.75">
      <c r="B154" s="46"/>
    </row>
    <row r="155" spans="2:2" ht="12.75">
      <c r="B155" s="46"/>
    </row>
    <row r="156" spans="2:2" ht="12.75">
      <c r="B156" s="46"/>
    </row>
    <row r="157" spans="2:2" ht="12.75">
      <c r="B157" s="46"/>
    </row>
    <row r="158" spans="2:2" ht="12.75">
      <c r="B158" s="46"/>
    </row>
    <row r="159" spans="2:2" ht="12.75">
      <c r="B159" s="46"/>
    </row>
    <row r="160" spans="2:2" ht="12.75">
      <c r="B160" s="46"/>
    </row>
    <row r="161" spans="2:2" ht="12.75">
      <c r="B161" s="46"/>
    </row>
    <row r="162" spans="2:2" ht="12.75">
      <c r="B162" s="46"/>
    </row>
    <row r="163" spans="2:2" ht="12.75">
      <c r="B163" s="46"/>
    </row>
    <row r="164" spans="2:2" ht="12.75">
      <c r="B164" s="46"/>
    </row>
    <row r="165" spans="2:2" ht="12.75">
      <c r="B165" s="46"/>
    </row>
    <row r="166" spans="2:2" ht="12.75">
      <c r="B166" s="46"/>
    </row>
    <row r="167" spans="2:2" ht="12.75">
      <c r="B167" s="46"/>
    </row>
    <row r="168" spans="2:2" ht="12.75">
      <c r="B168" s="46"/>
    </row>
    <row r="169" spans="2:2" ht="12.75">
      <c r="B169" s="46"/>
    </row>
    <row r="170" spans="2:2" ht="12.75">
      <c r="B170" s="46"/>
    </row>
    <row r="171" spans="2:2" ht="12.75">
      <c r="B171" s="46"/>
    </row>
    <row r="172" spans="2:2" ht="12.75">
      <c r="B172" s="46"/>
    </row>
    <row r="173" spans="2:2" ht="12.75">
      <c r="B173" s="46"/>
    </row>
    <row r="174" spans="2:2" ht="12.75">
      <c r="B174" s="46"/>
    </row>
    <row r="175" spans="2:2" ht="12.75">
      <c r="B175" s="46"/>
    </row>
    <row r="176" spans="2:2" ht="12.75">
      <c r="B176" s="46"/>
    </row>
    <row r="177" spans="2:2" ht="12.75">
      <c r="B177" s="46"/>
    </row>
    <row r="178" spans="2:2" ht="12.75">
      <c r="B178" s="46"/>
    </row>
    <row r="179" spans="2:2" ht="12.75">
      <c r="B179" s="46"/>
    </row>
    <row r="180" spans="2:2" ht="12.75">
      <c r="B180" s="46"/>
    </row>
    <row r="181" spans="2:2" ht="12.75">
      <c r="B181" s="46"/>
    </row>
    <row r="182" spans="2:2" ht="12.75">
      <c r="B182" s="46"/>
    </row>
    <row r="183" spans="2:2" ht="12.75">
      <c r="B183" s="46"/>
    </row>
    <row r="184" spans="2:2" ht="12.75">
      <c r="B184" s="46"/>
    </row>
    <row r="185" spans="2:2" ht="12.75">
      <c r="B185" s="46"/>
    </row>
    <row r="186" spans="2:2" ht="12.75">
      <c r="B186" s="46"/>
    </row>
    <row r="187" spans="2:2" ht="12.75">
      <c r="B187" s="46"/>
    </row>
    <row r="188" spans="2:2" ht="12.75">
      <c r="B188" s="46"/>
    </row>
    <row r="189" spans="2:2" ht="12.75">
      <c r="B189" s="46"/>
    </row>
    <row r="190" spans="2:2" ht="12.75">
      <c r="B190" s="46"/>
    </row>
    <row r="191" spans="2:2" ht="12.75">
      <c r="B191" s="46"/>
    </row>
    <row r="192" spans="2:2" ht="12.75">
      <c r="B192" s="46"/>
    </row>
    <row r="193" spans="2:2" ht="12.75">
      <c r="B193" s="46"/>
    </row>
    <row r="194" spans="2:2" ht="12.75">
      <c r="B194" s="46"/>
    </row>
    <row r="195" spans="2:2" ht="12.75">
      <c r="B195" s="46"/>
    </row>
    <row r="196" spans="2:2" ht="12.75">
      <c r="B196" s="46"/>
    </row>
    <row r="197" spans="2:2" ht="12.75">
      <c r="B197" s="46"/>
    </row>
    <row r="198" spans="2:2" ht="12.75">
      <c r="B198" s="46"/>
    </row>
    <row r="199" spans="2:2" ht="12.75">
      <c r="B199" s="46"/>
    </row>
    <row r="200" spans="2:2" ht="12.75">
      <c r="B200" s="46"/>
    </row>
    <row r="201" spans="2:2" ht="12.75">
      <c r="B201" s="46"/>
    </row>
    <row r="202" spans="2:2" ht="12.75">
      <c r="B202" s="46"/>
    </row>
    <row r="203" spans="2:2" ht="12.75">
      <c r="B203" s="46"/>
    </row>
    <row r="204" spans="2:2" ht="12.75">
      <c r="B204" s="46"/>
    </row>
    <row r="205" spans="2:2" ht="12.75">
      <c r="B205" s="46"/>
    </row>
    <row r="206" spans="2:2" ht="12.75">
      <c r="B206" s="46"/>
    </row>
    <row r="207" spans="2:2" ht="12.75">
      <c r="B207" s="46"/>
    </row>
    <row r="208" spans="2:2" ht="12.75">
      <c r="B208" s="46"/>
    </row>
    <row r="209" spans="2:2" ht="12.75">
      <c r="B209" s="46"/>
    </row>
    <row r="210" spans="2:2" ht="12.75">
      <c r="B210" s="46"/>
    </row>
    <row r="211" spans="2:2" ht="12.75">
      <c r="B211" s="46"/>
    </row>
    <row r="212" spans="2:2" ht="12.75">
      <c r="B212" s="46"/>
    </row>
    <row r="213" spans="2:2" ht="12.75">
      <c r="B213" s="46"/>
    </row>
    <row r="214" spans="2:2" ht="12.75">
      <c r="B214" s="46"/>
    </row>
    <row r="215" spans="2:2" ht="12.75">
      <c r="B215" s="46"/>
    </row>
    <row r="216" spans="2:2" ht="12.75">
      <c r="B216" s="46"/>
    </row>
    <row r="217" spans="2:2" ht="12.75">
      <c r="B217" s="46"/>
    </row>
    <row r="218" spans="2:2" ht="12.75">
      <c r="B218" s="46"/>
    </row>
    <row r="219" spans="2:2" ht="12.75">
      <c r="B219" s="46"/>
    </row>
    <row r="220" spans="2:2" ht="12.75">
      <c r="B220" s="46"/>
    </row>
    <row r="221" spans="2:2" ht="12.75">
      <c r="B221" s="46"/>
    </row>
    <row r="222" spans="2:2" ht="12.75">
      <c r="B222" s="46"/>
    </row>
    <row r="223" spans="2:2" ht="12.75">
      <c r="B223" s="46"/>
    </row>
    <row r="224" spans="2:2" ht="12.75">
      <c r="B224" s="46"/>
    </row>
    <row r="225" spans="2:2" ht="12.75">
      <c r="B225" s="46"/>
    </row>
    <row r="226" spans="2:2" ht="12.75">
      <c r="B226" s="46"/>
    </row>
    <row r="227" spans="2:2" ht="12.75">
      <c r="B227" s="46"/>
    </row>
    <row r="228" spans="2:2" ht="12.75">
      <c r="B228" s="46"/>
    </row>
    <row r="229" spans="2:2" ht="12.75">
      <c r="B229" s="46"/>
    </row>
    <row r="230" spans="2:2" ht="12.75">
      <c r="B230" s="46"/>
    </row>
    <row r="231" spans="2:2" ht="12.75">
      <c r="B231" s="46"/>
    </row>
    <row r="232" spans="2:2" ht="12.75">
      <c r="B232" s="46"/>
    </row>
    <row r="233" spans="2:2" ht="12.75">
      <c r="B233" s="46"/>
    </row>
    <row r="234" spans="2:2" ht="12.75">
      <c r="B234" s="46"/>
    </row>
    <row r="235" spans="2:2" ht="12.75">
      <c r="B235" s="46"/>
    </row>
    <row r="236" spans="2:2" ht="12.75">
      <c r="B236" s="46"/>
    </row>
    <row r="237" spans="2:2" ht="12.75">
      <c r="B237" s="46"/>
    </row>
    <row r="238" spans="2:2" ht="12.75">
      <c r="B238" s="46"/>
    </row>
    <row r="239" spans="2:2" ht="12.75">
      <c r="B239" s="46"/>
    </row>
    <row r="240" spans="2:2" ht="12.75">
      <c r="B240" s="46"/>
    </row>
    <row r="241" spans="2:2" ht="12.75">
      <c r="B241" s="46"/>
    </row>
    <row r="242" spans="2:2" ht="12.75">
      <c r="B242" s="46"/>
    </row>
    <row r="243" spans="2:2" ht="12.75">
      <c r="B243" s="46"/>
    </row>
    <row r="244" spans="2:2" ht="12.75">
      <c r="B244" s="46"/>
    </row>
    <row r="245" spans="2:2" ht="12.75">
      <c r="B245" s="46"/>
    </row>
    <row r="246" spans="2:2" ht="12.75">
      <c r="B246" s="46"/>
    </row>
    <row r="247" spans="2:2" ht="12.75">
      <c r="B247" s="46"/>
    </row>
    <row r="248" spans="2:2" ht="12.75">
      <c r="B248" s="46"/>
    </row>
    <row r="249" spans="2:2" ht="12.75">
      <c r="B249" s="46"/>
    </row>
    <row r="250" spans="2:2" ht="12.75">
      <c r="B250" s="46"/>
    </row>
    <row r="251" spans="2:2" ht="12.75">
      <c r="B251" s="46"/>
    </row>
    <row r="252" spans="2:2" ht="12.75">
      <c r="B252" s="46"/>
    </row>
    <row r="253" spans="2:2" ht="12.75">
      <c r="B253" s="46"/>
    </row>
    <row r="254" spans="2:2" ht="12.75">
      <c r="B254" s="46"/>
    </row>
    <row r="255" spans="2:2" ht="12.75">
      <c r="B255" s="46"/>
    </row>
    <row r="256" spans="2:2" ht="12.75">
      <c r="B256" s="46"/>
    </row>
    <row r="257" spans="2:2" ht="12.75">
      <c r="B257" s="46"/>
    </row>
    <row r="258" spans="2:2" ht="12.75">
      <c r="B258" s="46"/>
    </row>
    <row r="259" spans="2:2" ht="12.75">
      <c r="B259" s="46"/>
    </row>
    <row r="260" spans="2:2" ht="12.75">
      <c r="B260" s="46"/>
    </row>
    <row r="261" spans="2:2" ht="12.75">
      <c r="B261" s="46"/>
    </row>
    <row r="262" spans="2:2" ht="12.75">
      <c r="B262" s="46"/>
    </row>
    <row r="263" spans="2:2" ht="12.75">
      <c r="B263" s="46"/>
    </row>
    <row r="264" spans="2:2" ht="12.75">
      <c r="B264" s="46"/>
    </row>
    <row r="265" spans="2:2" ht="12.75">
      <c r="B265" s="46"/>
    </row>
    <row r="266" spans="2:2" ht="12.75">
      <c r="B266" s="46"/>
    </row>
    <row r="267" spans="2:2" ht="12.75">
      <c r="B267" s="46"/>
    </row>
    <row r="268" spans="2:2" ht="12.75">
      <c r="B268" s="46"/>
    </row>
    <row r="269" spans="2:2" ht="12.75">
      <c r="B269" s="46"/>
    </row>
    <row r="270" spans="2:2" ht="12.75">
      <c r="B270" s="46"/>
    </row>
    <row r="271" spans="2:2" ht="12.75">
      <c r="B271" s="46"/>
    </row>
    <row r="272" spans="2:2" ht="12.75">
      <c r="B272" s="46"/>
    </row>
    <row r="273" spans="2:2" ht="12.75">
      <c r="B273" s="46"/>
    </row>
    <row r="274" spans="2:2" ht="12.75">
      <c r="B274" s="46"/>
    </row>
    <row r="275" spans="2:2" ht="12.75">
      <c r="B275" s="46"/>
    </row>
    <row r="276" spans="2:2" ht="12.75">
      <c r="B276" s="46"/>
    </row>
    <row r="277" spans="2:2" ht="12.75">
      <c r="B277" s="46"/>
    </row>
    <row r="278" spans="2:2" ht="12.75">
      <c r="B278" s="46"/>
    </row>
    <row r="279" spans="2:2" ht="12.75">
      <c r="B279" s="46"/>
    </row>
    <row r="280" spans="2:2" ht="12.75">
      <c r="B280" s="46"/>
    </row>
    <row r="281" spans="2:2" ht="12.75">
      <c r="B281" s="46"/>
    </row>
    <row r="282" spans="2:2" ht="12.75">
      <c r="B282" s="46"/>
    </row>
    <row r="283" spans="2:2" ht="12.75">
      <c r="B283" s="46"/>
    </row>
    <row r="284" spans="2:2" ht="12.75">
      <c r="B284" s="46"/>
    </row>
    <row r="285" spans="2:2" ht="12.75">
      <c r="B285" s="46"/>
    </row>
    <row r="286" spans="2:2" ht="12.75">
      <c r="B286" s="46"/>
    </row>
    <row r="287" spans="2:2" ht="12.75">
      <c r="B287" s="46"/>
    </row>
    <row r="288" spans="2:2" ht="12.75">
      <c r="B288" s="46"/>
    </row>
    <row r="289" spans="2:2" ht="12.75">
      <c r="B289" s="46"/>
    </row>
    <row r="290" spans="2:2" ht="12.75">
      <c r="B290" s="46"/>
    </row>
    <row r="291" spans="2:2" ht="12.75">
      <c r="B291" s="46"/>
    </row>
    <row r="292" spans="2:2" ht="12.75">
      <c r="B292" s="46"/>
    </row>
    <row r="293" spans="2:2" ht="12.75">
      <c r="B293" s="46"/>
    </row>
    <row r="294" spans="2:2" ht="12.75">
      <c r="B294" s="46"/>
    </row>
    <row r="295" spans="2:2" ht="12.75">
      <c r="B295" s="46"/>
    </row>
    <row r="296" spans="2:2" ht="12.75">
      <c r="B296" s="46"/>
    </row>
    <row r="297" spans="2:2" ht="12.75">
      <c r="B297" s="46"/>
    </row>
    <row r="298" spans="2:2" ht="12.75">
      <c r="B298" s="46"/>
    </row>
    <row r="299" spans="2:2" ht="12.75">
      <c r="B299" s="46"/>
    </row>
    <row r="300" spans="2:2" ht="12.75">
      <c r="B300" s="46"/>
    </row>
    <row r="301" spans="2:2" ht="12.75">
      <c r="B301" s="46"/>
    </row>
    <row r="302" spans="2:2" ht="12.75">
      <c r="B302" s="46"/>
    </row>
    <row r="303" spans="2:2" ht="12.75">
      <c r="B303" s="46"/>
    </row>
    <row r="304" spans="2:2" ht="12.75">
      <c r="B304" s="46"/>
    </row>
    <row r="305" spans="2:2" ht="12.75">
      <c r="B305" s="46"/>
    </row>
    <row r="306" spans="2:2" ht="12.75">
      <c r="B306" s="46"/>
    </row>
    <row r="307" spans="2:2" ht="12.75">
      <c r="B307" s="46"/>
    </row>
    <row r="308" spans="2:2" ht="12.75">
      <c r="B308" s="46"/>
    </row>
    <row r="309" spans="2:2" ht="12.75">
      <c r="B309" s="46"/>
    </row>
    <row r="310" spans="2:2" ht="12.75">
      <c r="B310" s="46"/>
    </row>
    <row r="311" spans="2:2" ht="12.75">
      <c r="B311" s="46"/>
    </row>
    <row r="312" spans="2:2" ht="12.75">
      <c r="B312" s="46"/>
    </row>
    <row r="313" spans="2:2" ht="12.75">
      <c r="B313" s="46"/>
    </row>
    <row r="314" spans="2:2" ht="12.75">
      <c r="B314" s="46"/>
    </row>
    <row r="315" spans="2:2" ht="12.75">
      <c r="B315" s="46"/>
    </row>
    <row r="316" spans="2:2" ht="12.75">
      <c r="B316" s="46"/>
    </row>
    <row r="317" spans="2:2" ht="12.75">
      <c r="B317" s="46"/>
    </row>
    <row r="318" spans="2:2" ht="12.75">
      <c r="B318" s="46"/>
    </row>
    <row r="319" spans="2:2" ht="12.75">
      <c r="B319" s="46"/>
    </row>
    <row r="320" spans="2:2" ht="12.75">
      <c r="B320" s="46"/>
    </row>
    <row r="321" spans="2:2" ht="12.75">
      <c r="B321" s="46"/>
    </row>
    <row r="322" spans="2:2" ht="12.75">
      <c r="B322" s="46"/>
    </row>
    <row r="323" spans="2:2" ht="12.75">
      <c r="B323" s="46"/>
    </row>
    <row r="324" spans="2:2" ht="12.75">
      <c r="B324" s="46"/>
    </row>
    <row r="325" spans="2:2" ht="12.75">
      <c r="B325" s="46"/>
    </row>
    <row r="326" spans="2:2" ht="12.75">
      <c r="B326" s="46"/>
    </row>
    <row r="327" spans="2:2" ht="12.75">
      <c r="B327" s="46"/>
    </row>
    <row r="328" spans="2:2" ht="12.75">
      <c r="B328" s="46"/>
    </row>
    <row r="329" spans="2:2" ht="12.75">
      <c r="B329" s="46"/>
    </row>
    <row r="330" spans="2:2" ht="12.75">
      <c r="B330" s="46"/>
    </row>
    <row r="331" spans="2:2" ht="12.75">
      <c r="B331" s="46"/>
    </row>
    <row r="332" spans="2:2" ht="12.75">
      <c r="B332" s="46"/>
    </row>
    <row r="333" spans="2:2" ht="12.75">
      <c r="B333" s="46"/>
    </row>
    <row r="334" spans="2:2" ht="12.75">
      <c r="B334" s="46"/>
    </row>
    <row r="335" spans="2:2" ht="12.75">
      <c r="B335" s="46"/>
    </row>
    <row r="336" spans="2:2" ht="12.75">
      <c r="B336" s="46"/>
    </row>
    <row r="337" spans="2:2" ht="12.75">
      <c r="B337" s="46"/>
    </row>
    <row r="338" spans="2:2" ht="12.75">
      <c r="B338" s="46"/>
    </row>
    <row r="339" spans="2:2" ht="12.75">
      <c r="B339" s="46"/>
    </row>
    <row r="340" spans="2:2" ht="12.75">
      <c r="B340" s="46"/>
    </row>
    <row r="341" spans="2:2" ht="12.75">
      <c r="B341" s="46"/>
    </row>
    <row r="342" spans="2:2" ht="12.75">
      <c r="B342" s="46"/>
    </row>
    <row r="343" spans="2:2" ht="12.75">
      <c r="B343" s="46"/>
    </row>
    <row r="344" spans="2:2" ht="12.75">
      <c r="B344" s="46"/>
    </row>
    <row r="345" spans="2:2" ht="12.75">
      <c r="B345" s="46"/>
    </row>
    <row r="346" spans="2:2" ht="12.75">
      <c r="B346" s="46"/>
    </row>
    <row r="347" spans="2:2" ht="12.75">
      <c r="B347" s="46"/>
    </row>
    <row r="348" spans="2:2" ht="12.75">
      <c r="B348" s="46"/>
    </row>
    <row r="349" spans="2:2" ht="12.75">
      <c r="B349" s="46"/>
    </row>
    <row r="350" spans="2:2" ht="12.75">
      <c r="B350" s="46"/>
    </row>
    <row r="351" spans="2:2" ht="12.75">
      <c r="B351" s="46"/>
    </row>
    <row r="352" spans="2:2" ht="12.75">
      <c r="B352" s="46"/>
    </row>
    <row r="353" spans="2:2" ht="12.75">
      <c r="B353" s="46"/>
    </row>
    <row r="354" spans="2:2" ht="12.75">
      <c r="B354" s="46"/>
    </row>
    <row r="355" spans="2:2" ht="12.75">
      <c r="B355" s="46"/>
    </row>
    <row r="356" spans="2:2" ht="12.75">
      <c r="B356" s="46"/>
    </row>
    <row r="357" spans="2:2" ht="12.75">
      <c r="B357" s="46"/>
    </row>
    <row r="358" spans="2:2" ht="12.75">
      <c r="B358" s="46"/>
    </row>
    <row r="359" spans="2:2" ht="12.75">
      <c r="B359" s="46"/>
    </row>
    <row r="360" spans="2:2" ht="12.75">
      <c r="B360" s="46"/>
    </row>
    <row r="361" spans="2:2" ht="12.75">
      <c r="B361" s="46"/>
    </row>
    <row r="362" spans="2:2" ht="12.75">
      <c r="B362" s="46"/>
    </row>
    <row r="363" spans="2:2" ht="12.75">
      <c r="B363" s="46"/>
    </row>
    <row r="364" spans="2:2" ht="12.75">
      <c r="B364" s="46"/>
    </row>
    <row r="365" spans="2:2" ht="12.75">
      <c r="B365" s="46"/>
    </row>
    <row r="366" spans="2:2" ht="12.75">
      <c r="B366" s="46"/>
    </row>
    <row r="367" spans="2:2" ht="12.75">
      <c r="B367" s="46"/>
    </row>
    <row r="368" spans="2:2" ht="12.75">
      <c r="B368" s="46"/>
    </row>
    <row r="369" spans="2:2" ht="12.75">
      <c r="B369" s="46"/>
    </row>
    <row r="370" spans="2:2" ht="12.75">
      <c r="B370" s="46"/>
    </row>
    <row r="371" spans="2:2" ht="12.75">
      <c r="B371" s="46"/>
    </row>
    <row r="372" spans="2:2" ht="12.75">
      <c r="B372" s="46"/>
    </row>
    <row r="373" spans="2:2" ht="12.75">
      <c r="B373" s="46"/>
    </row>
    <row r="374" spans="2:2" ht="12.75">
      <c r="B374" s="46"/>
    </row>
    <row r="375" spans="2:2" ht="12.75">
      <c r="B375" s="46"/>
    </row>
    <row r="376" spans="2:2" ht="12.75">
      <c r="B376" s="46"/>
    </row>
    <row r="377" spans="2:2" ht="12.75">
      <c r="B377" s="46"/>
    </row>
    <row r="378" spans="2:2" ht="12.75">
      <c r="B378" s="46"/>
    </row>
    <row r="379" spans="2:2" ht="12.75">
      <c r="B379" s="46"/>
    </row>
    <row r="380" spans="2:2" ht="12.75">
      <c r="B380" s="46"/>
    </row>
    <row r="381" spans="2:2" ht="12.75">
      <c r="B381" s="46"/>
    </row>
    <row r="382" spans="2:2" ht="12.75">
      <c r="B382" s="46"/>
    </row>
    <row r="383" spans="2:2" ht="12.75">
      <c r="B383" s="46"/>
    </row>
    <row r="384" spans="2:2" ht="12.75">
      <c r="B384" s="46"/>
    </row>
    <row r="385" spans="2:2" ht="12.75">
      <c r="B385" s="46"/>
    </row>
    <row r="386" spans="2:2" ht="12.75">
      <c r="B386" s="46"/>
    </row>
    <row r="387" spans="2:2" ht="12.75">
      <c r="B387" s="46"/>
    </row>
    <row r="388" spans="2:2" ht="12.75">
      <c r="B388" s="46"/>
    </row>
    <row r="389" spans="2:2" ht="12.75">
      <c r="B389" s="46"/>
    </row>
    <row r="390" spans="2:2" ht="12.75">
      <c r="B390" s="46"/>
    </row>
    <row r="391" spans="2:2" ht="12.75">
      <c r="B391" s="46"/>
    </row>
    <row r="392" spans="2:2" ht="12.75">
      <c r="B392" s="46"/>
    </row>
    <row r="393" spans="2:2" ht="12.75">
      <c r="B393" s="46"/>
    </row>
    <row r="394" spans="2:2" ht="12.75">
      <c r="B394" s="46"/>
    </row>
    <row r="395" spans="2:2" ht="12.75">
      <c r="B395" s="46"/>
    </row>
    <row r="396" spans="2:2" ht="12.75">
      <c r="B396" s="46"/>
    </row>
    <row r="397" spans="2:2" ht="12.75">
      <c r="B397" s="46"/>
    </row>
    <row r="398" spans="2:2" ht="12.75">
      <c r="B398" s="46"/>
    </row>
    <row r="399" spans="2:2" ht="12.75">
      <c r="B399" s="46"/>
    </row>
    <row r="400" spans="2:2" ht="12.75">
      <c r="B400" s="46"/>
    </row>
    <row r="401" spans="2:2" ht="12.75">
      <c r="B401" s="46"/>
    </row>
    <row r="402" spans="2:2" ht="12.75">
      <c r="B402" s="46"/>
    </row>
    <row r="403" spans="2:2" ht="12.75">
      <c r="B403" s="46"/>
    </row>
    <row r="404" spans="2:2" ht="12.75">
      <c r="B404" s="46"/>
    </row>
    <row r="405" spans="2:2" ht="12.75">
      <c r="B405" s="46"/>
    </row>
    <row r="406" spans="2:2" ht="12.75">
      <c r="B406" s="46"/>
    </row>
    <row r="407" spans="2:2" ht="12.75">
      <c r="B407" s="46"/>
    </row>
    <row r="408" spans="2:2" ht="12.75">
      <c r="B408" s="46"/>
    </row>
    <row r="409" spans="2:2" ht="12.75">
      <c r="B409" s="46"/>
    </row>
    <row r="410" spans="2:2" ht="12.75">
      <c r="B410" s="46"/>
    </row>
    <row r="411" spans="2:2" ht="12.75">
      <c r="B411" s="46"/>
    </row>
    <row r="412" spans="2:2" ht="12.75">
      <c r="B412" s="46"/>
    </row>
    <row r="413" spans="2:2" ht="12.75">
      <c r="B413" s="46"/>
    </row>
    <row r="414" spans="2:2" ht="12.75">
      <c r="B414" s="46"/>
    </row>
    <row r="415" spans="2:2" ht="12.75">
      <c r="B415" s="46"/>
    </row>
    <row r="416" spans="2:2" ht="12.75">
      <c r="B416" s="46"/>
    </row>
    <row r="417" spans="2:2" ht="12.75">
      <c r="B417" s="46"/>
    </row>
    <row r="418" spans="2:2" ht="12.75">
      <c r="B418" s="46"/>
    </row>
    <row r="419" spans="2:2" ht="12.75">
      <c r="B419" s="46"/>
    </row>
    <row r="420" spans="2:2" ht="12.75">
      <c r="B420" s="46"/>
    </row>
    <row r="421" spans="2:2" ht="12.75">
      <c r="B421" s="46"/>
    </row>
    <row r="422" spans="2:2" ht="12.75">
      <c r="B422" s="46"/>
    </row>
    <row r="423" spans="2:2" ht="12.75">
      <c r="B423" s="46"/>
    </row>
    <row r="424" spans="2:2" ht="12.75">
      <c r="B424" s="46"/>
    </row>
    <row r="425" spans="2:2" ht="12.75">
      <c r="B425" s="46"/>
    </row>
    <row r="426" spans="2:2" ht="12.75">
      <c r="B426" s="46"/>
    </row>
    <row r="427" spans="2:2" ht="12.75">
      <c r="B427" s="46"/>
    </row>
    <row r="428" spans="2:2" ht="12.75">
      <c r="B428" s="46"/>
    </row>
    <row r="429" spans="2:2" ht="12.75">
      <c r="B429" s="46"/>
    </row>
    <row r="430" spans="2:2" ht="12.75">
      <c r="B430" s="46"/>
    </row>
    <row r="431" spans="2:2" ht="12.75">
      <c r="B431" s="46"/>
    </row>
    <row r="432" spans="2:2" ht="12.75">
      <c r="B432" s="46"/>
    </row>
    <row r="433" spans="2:2" ht="12.75">
      <c r="B433" s="46"/>
    </row>
    <row r="434" spans="2:2" ht="12.75">
      <c r="B434" s="46"/>
    </row>
    <row r="435" spans="2:2" ht="12.75">
      <c r="B435" s="46"/>
    </row>
    <row r="436" spans="2:2" ht="12.75">
      <c r="B436" s="46"/>
    </row>
    <row r="437" spans="2:2" ht="12.75">
      <c r="B437" s="46"/>
    </row>
    <row r="438" spans="2:2" ht="12.75">
      <c r="B438" s="46"/>
    </row>
    <row r="439" spans="2:2" ht="12.75">
      <c r="B439" s="46"/>
    </row>
    <row r="440" spans="2:2" ht="12.75">
      <c r="B440" s="46"/>
    </row>
    <row r="441" spans="2:2" ht="12.75">
      <c r="B441" s="46"/>
    </row>
    <row r="442" spans="2:2" ht="12.75">
      <c r="B442" s="46"/>
    </row>
    <row r="443" spans="2:2" ht="12.75">
      <c r="B443" s="46"/>
    </row>
    <row r="444" spans="2:2" ht="12.75">
      <c r="B444" s="46"/>
    </row>
    <row r="445" spans="2:2" ht="12.75">
      <c r="B445" s="46"/>
    </row>
    <row r="446" spans="2:2" ht="12.75">
      <c r="B446" s="46"/>
    </row>
    <row r="447" spans="2:2" ht="12.75">
      <c r="B447" s="46"/>
    </row>
    <row r="448" spans="2:2" ht="12.75">
      <c r="B448" s="46"/>
    </row>
    <row r="449" spans="2:2" ht="12.75">
      <c r="B449" s="46"/>
    </row>
    <row r="450" spans="2:2" ht="12.75">
      <c r="B450" s="46"/>
    </row>
    <row r="451" spans="2:2" ht="12.75">
      <c r="B451" s="46"/>
    </row>
    <row r="452" spans="2:2" ht="12.75">
      <c r="B452" s="46"/>
    </row>
    <row r="453" spans="2:2" ht="12.75">
      <c r="B453" s="46"/>
    </row>
    <row r="454" spans="2:2" ht="12.75">
      <c r="B454" s="46"/>
    </row>
    <row r="455" spans="2:2" ht="12.75">
      <c r="B455" s="46"/>
    </row>
    <row r="456" spans="2:2" ht="12.75">
      <c r="B456" s="46"/>
    </row>
    <row r="457" spans="2:2" ht="12.75">
      <c r="B457" s="46"/>
    </row>
    <row r="458" spans="2:2" ht="12.75">
      <c r="B458" s="46"/>
    </row>
    <row r="459" spans="2:2" ht="12.75">
      <c r="B459" s="46"/>
    </row>
    <row r="460" spans="2:2" ht="12.75">
      <c r="B460" s="46"/>
    </row>
    <row r="461" spans="2:2" ht="12.75">
      <c r="B461" s="46"/>
    </row>
    <row r="462" spans="2:2" ht="12.75">
      <c r="B462" s="46"/>
    </row>
    <row r="463" spans="2:2" ht="12.75">
      <c r="B463" s="46"/>
    </row>
    <row r="464" spans="2:2" ht="12.75">
      <c r="B464" s="46"/>
    </row>
    <row r="465" spans="2:2" ht="12.75">
      <c r="B465" s="46"/>
    </row>
    <row r="466" spans="2:2" ht="12.75">
      <c r="B466" s="46"/>
    </row>
    <row r="467" spans="2:2" ht="12.75">
      <c r="B467" s="46"/>
    </row>
    <row r="468" spans="2:2" ht="12.75">
      <c r="B468" s="46"/>
    </row>
    <row r="469" spans="2:2" ht="12.75">
      <c r="B469" s="46"/>
    </row>
    <row r="470" spans="2:2" ht="12.75">
      <c r="B470" s="46"/>
    </row>
    <row r="471" spans="2:2" ht="12.75">
      <c r="B471" s="46"/>
    </row>
    <row r="472" spans="2:2" ht="12.75">
      <c r="B472" s="46"/>
    </row>
    <row r="473" spans="2:2" ht="12.75">
      <c r="B473" s="46"/>
    </row>
    <row r="474" spans="2:2" ht="12.75">
      <c r="B474" s="46"/>
    </row>
    <row r="475" spans="2:2" ht="12.75">
      <c r="B475" s="46"/>
    </row>
    <row r="476" spans="2:2" ht="12.75">
      <c r="B476" s="46"/>
    </row>
    <row r="477" spans="2:2" ht="12.75">
      <c r="B477" s="46"/>
    </row>
    <row r="478" spans="2:2" ht="12.75">
      <c r="B478" s="46"/>
    </row>
    <row r="479" spans="2:2" ht="12.75">
      <c r="B479" s="46"/>
    </row>
    <row r="480" spans="2:2" ht="12.75">
      <c r="B480" s="46"/>
    </row>
    <row r="481" spans="2:2" ht="12.75">
      <c r="B481" s="46"/>
    </row>
    <row r="482" spans="2:2" ht="12.75">
      <c r="B482" s="46"/>
    </row>
    <row r="483" spans="2:2" ht="12.75">
      <c r="B483" s="46"/>
    </row>
    <row r="484" spans="2:2" ht="12.75">
      <c r="B484" s="46"/>
    </row>
    <row r="485" spans="2:2" ht="12.75">
      <c r="B485" s="46"/>
    </row>
    <row r="486" spans="2:2" ht="12.75">
      <c r="B486" s="46"/>
    </row>
    <row r="487" spans="2:2" ht="12.75">
      <c r="B487" s="46"/>
    </row>
    <row r="488" spans="2:2" ht="12.75">
      <c r="B488" s="46"/>
    </row>
    <row r="489" spans="2:2" ht="12.75">
      <c r="B489" s="46"/>
    </row>
    <row r="490" spans="2:2" ht="12.75">
      <c r="B490" s="46"/>
    </row>
    <row r="491" spans="2:2" ht="12.75">
      <c r="B491" s="46"/>
    </row>
    <row r="492" spans="2:2" ht="12.75">
      <c r="B492" s="46"/>
    </row>
    <row r="493" spans="2:2" ht="12.75">
      <c r="B493" s="46"/>
    </row>
    <row r="494" spans="2:2" ht="12.75">
      <c r="B494" s="46"/>
    </row>
    <row r="495" spans="2:2" ht="12.75">
      <c r="B495" s="46"/>
    </row>
    <row r="496" spans="2:2" ht="12.75">
      <c r="B496" s="46"/>
    </row>
    <row r="497" spans="2:2" ht="12.75">
      <c r="B497" s="46"/>
    </row>
    <row r="498" spans="2:2" ht="12.75">
      <c r="B498" s="46"/>
    </row>
    <row r="499" spans="2:2" ht="12.75">
      <c r="B499" s="46"/>
    </row>
    <row r="500" spans="2:2" ht="12.75">
      <c r="B500" s="46"/>
    </row>
    <row r="501" spans="2:2" ht="12.75">
      <c r="B501" s="46"/>
    </row>
    <row r="502" spans="2:2" ht="12.75">
      <c r="B502" s="46"/>
    </row>
    <row r="503" spans="2:2" ht="12.75">
      <c r="B503" s="46"/>
    </row>
    <row r="504" spans="2:2" ht="12.75">
      <c r="B504" s="46"/>
    </row>
    <row r="505" spans="2:2" ht="12.75">
      <c r="B505" s="46"/>
    </row>
    <row r="506" spans="2:2" ht="12.75">
      <c r="B506" s="46"/>
    </row>
    <row r="507" spans="2:2" ht="12.75">
      <c r="B507" s="46"/>
    </row>
    <row r="508" spans="2:2" ht="12.75">
      <c r="B508" s="46"/>
    </row>
    <row r="509" spans="2:2" ht="12.75">
      <c r="B509" s="46"/>
    </row>
    <row r="510" spans="2:2" ht="12.75">
      <c r="B510" s="46"/>
    </row>
    <row r="511" spans="2:2" ht="12.75">
      <c r="B511" s="46"/>
    </row>
    <row r="512" spans="2:2" ht="12.75">
      <c r="B512" s="46"/>
    </row>
    <row r="513" spans="2:2" ht="12.75">
      <c r="B513" s="46"/>
    </row>
    <row r="514" spans="2:2" ht="12.75">
      <c r="B514" s="46"/>
    </row>
    <row r="515" spans="2:2" ht="12.75">
      <c r="B515" s="46"/>
    </row>
    <row r="516" spans="2:2" ht="12.75">
      <c r="B516" s="46"/>
    </row>
    <row r="517" spans="2:2" ht="12.75">
      <c r="B517" s="46"/>
    </row>
    <row r="518" spans="2:2" ht="12.75">
      <c r="B518" s="46"/>
    </row>
    <row r="519" spans="2:2" ht="12.75">
      <c r="B519" s="46"/>
    </row>
    <row r="520" spans="2:2" ht="12.75">
      <c r="B520" s="46"/>
    </row>
    <row r="521" spans="2:2" ht="12.75">
      <c r="B521" s="46"/>
    </row>
    <row r="522" spans="2:2" ht="12.75">
      <c r="B522" s="46"/>
    </row>
    <row r="523" spans="2:2" ht="12.75">
      <c r="B523" s="46"/>
    </row>
    <row r="524" spans="2:2" ht="12.75">
      <c r="B524" s="46"/>
    </row>
    <row r="525" spans="2:2" ht="12.75">
      <c r="B525" s="46"/>
    </row>
    <row r="526" spans="2:2" ht="12.75">
      <c r="B526" s="46"/>
    </row>
    <row r="527" spans="2:2" ht="12.75">
      <c r="B527" s="46"/>
    </row>
    <row r="528" spans="2:2" ht="12.75">
      <c r="B528" s="46"/>
    </row>
    <row r="529" spans="2:2" ht="12.75">
      <c r="B529" s="46"/>
    </row>
    <row r="530" spans="2:2" ht="12.75">
      <c r="B530" s="46"/>
    </row>
    <row r="531" spans="2:2" ht="12.75">
      <c r="B531" s="46"/>
    </row>
    <row r="532" spans="2:2" ht="12.75">
      <c r="B532" s="46"/>
    </row>
    <row r="533" spans="2:2" ht="12.75">
      <c r="B533" s="46"/>
    </row>
    <row r="534" spans="2:2" ht="12.75">
      <c r="B534" s="46"/>
    </row>
    <row r="535" spans="2:2" ht="12.75">
      <c r="B535" s="46"/>
    </row>
    <row r="536" spans="2:2" ht="12.75">
      <c r="B536" s="46"/>
    </row>
    <row r="537" spans="2:2" ht="12.75">
      <c r="B537" s="46"/>
    </row>
    <row r="538" spans="2:2" ht="12.75">
      <c r="B538" s="46"/>
    </row>
    <row r="539" spans="2:2" ht="12.75">
      <c r="B539" s="46"/>
    </row>
    <row r="540" spans="2:2" ht="12.75">
      <c r="B540" s="46"/>
    </row>
    <row r="541" spans="2:2" ht="12.75">
      <c r="B541" s="46"/>
    </row>
    <row r="542" spans="2:2" ht="12.75">
      <c r="B542" s="46"/>
    </row>
    <row r="543" spans="2:2" ht="12.75">
      <c r="B543" s="46"/>
    </row>
    <row r="544" spans="2:2" ht="12.75">
      <c r="B544" s="46"/>
    </row>
    <row r="545" spans="2:2" ht="12.75">
      <c r="B545" s="46"/>
    </row>
    <row r="546" spans="2:2" ht="12.75">
      <c r="B546" s="46"/>
    </row>
    <row r="547" spans="2:2" ht="12.75">
      <c r="B547" s="46"/>
    </row>
    <row r="548" spans="2:2" ht="12.75">
      <c r="B548" s="46"/>
    </row>
    <row r="549" spans="2:2" ht="12.75">
      <c r="B549" s="46"/>
    </row>
    <row r="550" spans="2:2" ht="12.75">
      <c r="B550" s="46"/>
    </row>
    <row r="551" spans="2:2" ht="12.75">
      <c r="B551" s="46"/>
    </row>
    <row r="552" spans="2:2" ht="12.75">
      <c r="B552" s="46"/>
    </row>
    <row r="553" spans="2:2" ht="12.75">
      <c r="B553" s="46"/>
    </row>
    <row r="554" spans="2:2" ht="12.75">
      <c r="B554" s="46"/>
    </row>
    <row r="555" spans="2:2" ht="12.75">
      <c r="B555" s="46"/>
    </row>
    <row r="556" spans="2:2" ht="12.75">
      <c r="B556" s="46"/>
    </row>
    <row r="557" spans="2:2" ht="12.75">
      <c r="B557" s="46"/>
    </row>
    <row r="558" spans="2:2" ht="12.75">
      <c r="B558" s="46"/>
    </row>
    <row r="559" spans="2:2" ht="12.75">
      <c r="B559" s="46"/>
    </row>
    <row r="560" spans="2:2" ht="12.75">
      <c r="B560" s="46"/>
    </row>
    <row r="561" spans="2:2" ht="12.75">
      <c r="B561" s="46"/>
    </row>
    <row r="562" spans="2:2" ht="12.75">
      <c r="B562" s="46"/>
    </row>
    <row r="563" spans="2:2" ht="12.75">
      <c r="B563" s="46"/>
    </row>
    <row r="564" spans="2:2" ht="12.75">
      <c r="B564" s="46"/>
    </row>
    <row r="565" spans="2:2" ht="12.75">
      <c r="B565" s="46"/>
    </row>
    <row r="566" spans="2:2" ht="12.75">
      <c r="B566" s="46"/>
    </row>
    <row r="567" spans="2:2" ht="12.75">
      <c r="B567" s="46"/>
    </row>
    <row r="568" spans="2:2" ht="12.75">
      <c r="B568" s="46"/>
    </row>
    <row r="569" spans="2:2" ht="12.75">
      <c r="B569" s="46"/>
    </row>
    <row r="570" spans="2:2" ht="12.75">
      <c r="B570" s="46"/>
    </row>
    <row r="571" spans="2:2" ht="12.75">
      <c r="B571" s="46"/>
    </row>
    <row r="572" spans="2:2" ht="12.75">
      <c r="B572" s="46"/>
    </row>
    <row r="573" spans="2:2" ht="12.75">
      <c r="B573" s="46"/>
    </row>
    <row r="574" spans="2:2" ht="12.75">
      <c r="B574" s="46"/>
    </row>
    <row r="575" spans="2:2" ht="12.75">
      <c r="B575" s="46"/>
    </row>
    <row r="576" spans="2:2" ht="12.75">
      <c r="B576" s="46"/>
    </row>
    <row r="577" spans="2:2" ht="12.75">
      <c r="B577" s="46"/>
    </row>
    <row r="578" spans="2:2" ht="12.75">
      <c r="B578" s="46"/>
    </row>
    <row r="579" spans="2:2" ht="12.75">
      <c r="B579" s="46"/>
    </row>
    <row r="580" spans="2:2" ht="12.75">
      <c r="B580" s="46"/>
    </row>
    <row r="581" spans="2:2" ht="12.75">
      <c r="B581" s="46"/>
    </row>
    <row r="582" spans="2:2" ht="12.75">
      <c r="B582" s="46"/>
    </row>
    <row r="583" spans="2:2" ht="12.75">
      <c r="B583" s="46"/>
    </row>
    <row r="584" spans="2:2" ht="12.75">
      <c r="B584" s="46"/>
    </row>
    <row r="585" spans="2:2" ht="12.75">
      <c r="B585" s="46"/>
    </row>
    <row r="586" spans="2:2" ht="12.75">
      <c r="B586" s="46"/>
    </row>
    <row r="587" spans="2:2" ht="12.75">
      <c r="B587" s="46"/>
    </row>
    <row r="588" spans="2:2" ht="12.75">
      <c r="B588" s="46"/>
    </row>
    <row r="589" spans="2:2" ht="12.75">
      <c r="B589" s="46"/>
    </row>
    <row r="590" spans="2:2" ht="12.75">
      <c r="B590" s="46"/>
    </row>
    <row r="591" spans="2:2" ht="12.75">
      <c r="B591" s="46"/>
    </row>
    <row r="592" spans="2:2" ht="12.75">
      <c r="B592" s="46"/>
    </row>
    <row r="593" spans="2:2" ht="12.75">
      <c r="B593" s="46"/>
    </row>
    <row r="594" spans="2:2" ht="12.75">
      <c r="B594" s="46"/>
    </row>
    <row r="595" spans="2:2" ht="12.75">
      <c r="B595" s="46"/>
    </row>
    <row r="596" spans="2:2" ht="12.75">
      <c r="B596" s="46"/>
    </row>
    <row r="597" spans="2:2" ht="12.75">
      <c r="B597" s="46"/>
    </row>
    <row r="598" spans="2:2" ht="12.75">
      <c r="B598" s="46"/>
    </row>
    <row r="599" spans="2:2" ht="12.75">
      <c r="B599" s="46"/>
    </row>
    <row r="600" spans="2:2" ht="12.75">
      <c r="B600" s="46"/>
    </row>
    <row r="601" spans="2:2" ht="12.75">
      <c r="B601" s="46"/>
    </row>
    <row r="602" spans="2:2" ht="12.75">
      <c r="B602" s="46"/>
    </row>
    <row r="603" spans="2:2" ht="12.75">
      <c r="B603" s="46"/>
    </row>
    <row r="604" spans="2:2" ht="12.75">
      <c r="B604" s="46"/>
    </row>
    <row r="605" spans="2:2" ht="12.75">
      <c r="B605" s="46"/>
    </row>
    <row r="606" spans="2:2" ht="12.75">
      <c r="B606" s="46"/>
    </row>
    <row r="607" spans="2:2" ht="12.75">
      <c r="B607" s="46"/>
    </row>
    <row r="608" spans="2:2" ht="12.75">
      <c r="B608" s="46"/>
    </row>
    <row r="609" spans="2:2" ht="12.75">
      <c r="B609" s="46"/>
    </row>
    <row r="610" spans="2:2" ht="12.75">
      <c r="B610" s="46"/>
    </row>
    <row r="611" spans="2:2" ht="12.75">
      <c r="B611" s="46"/>
    </row>
    <row r="612" spans="2:2" ht="12.75">
      <c r="B612" s="46"/>
    </row>
    <row r="613" spans="2:2" ht="12.75">
      <c r="B613" s="46"/>
    </row>
    <row r="614" spans="2:2" ht="12.75">
      <c r="B614" s="46"/>
    </row>
    <row r="615" spans="2:2" ht="12.75">
      <c r="B615" s="46"/>
    </row>
    <row r="616" spans="2:2" ht="12.75">
      <c r="B616" s="46"/>
    </row>
    <row r="617" spans="2:2" ht="12.75">
      <c r="B617" s="46"/>
    </row>
    <row r="618" spans="2:2" ht="12.75">
      <c r="B618" s="46"/>
    </row>
    <row r="619" spans="2:2" ht="12.75">
      <c r="B619" s="46"/>
    </row>
    <row r="620" spans="2:2" ht="12.75">
      <c r="B620" s="46"/>
    </row>
    <row r="621" spans="2:2" ht="12.75">
      <c r="B621" s="46"/>
    </row>
    <row r="622" spans="2:2" ht="12.75">
      <c r="B622" s="46"/>
    </row>
    <row r="623" spans="2:2" ht="12.75">
      <c r="B623" s="46"/>
    </row>
    <row r="624" spans="2:2" ht="12.75">
      <c r="B624" s="46"/>
    </row>
    <row r="625" spans="2:2" ht="12.75">
      <c r="B625" s="46"/>
    </row>
    <row r="626" spans="2:2" ht="12.75">
      <c r="B626" s="46"/>
    </row>
    <row r="627" spans="2:2" ht="12.75">
      <c r="B627" s="46"/>
    </row>
    <row r="628" spans="2:2" ht="12.75">
      <c r="B628" s="46"/>
    </row>
    <row r="629" spans="2:2" ht="12.75">
      <c r="B629" s="46"/>
    </row>
    <row r="630" spans="2:2" ht="12.75">
      <c r="B630" s="46"/>
    </row>
    <row r="631" spans="2:2" ht="12.75">
      <c r="B631" s="46"/>
    </row>
    <row r="632" spans="2:2" ht="12.75">
      <c r="B632" s="46"/>
    </row>
    <row r="633" spans="2:2" ht="12.75">
      <c r="B633" s="46"/>
    </row>
    <row r="634" spans="2:2" ht="12.75">
      <c r="B634" s="46"/>
    </row>
    <row r="635" spans="2:2" ht="12.75">
      <c r="B635" s="46"/>
    </row>
    <row r="636" spans="2:2" ht="12.75">
      <c r="B636" s="46"/>
    </row>
    <row r="637" spans="2:2" ht="12.75">
      <c r="B637" s="46"/>
    </row>
    <row r="638" spans="2:2" ht="12.75">
      <c r="B638" s="46"/>
    </row>
    <row r="639" spans="2:2" ht="12.75">
      <c r="B639" s="46"/>
    </row>
    <row r="640" spans="2:2" ht="12.75">
      <c r="B640" s="46"/>
    </row>
    <row r="641" spans="2:2" ht="12.75">
      <c r="B641" s="46"/>
    </row>
    <row r="642" spans="2:2" ht="12.75">
      <c r="B642" s="46"/>
    </row>
    <row r="643" spans="2:2" ht="12.75">
      <c r="B643" s="46"/>
    </row>
    <row r="644" spans="2:2" ht="12.75">
      <c r="B644" s="46"/>
    </row>
    <row r="645" spans="2:2" ht="12.75">
      <c r="B645" s="46"/>
    </row>
    <row r="646" spans="2:2" ht="12.75">
      <c r="B646" s="46"/>
    </row>
    <row r="647" spans="2:2" ht="12.75">
      <c r="B647" s="46"/>
    </row>
    <row r="648" spans="2:2" ht="12.75">
      <c r="B648" s="46"/>
    </row>
    <row r="649" spans="2:2" ht="12.75">
      <c r="B649" s="46"/>
    </row>
    <row r="650" spans="2:2" ht="12.75">
      <c r="B650" s="46"/>
    </row>
    <row r="651" spans="2:2" ht="12.75">
      <c r="B651" s="46"/>
    </row>
    <row r="652" spans="2:2" ht="12.75">
      <c r="B652" s="46"/>
    </row>
    <row r="653" spans="2:2" ht="12.75">
      <c r="B653" s="46"/>
    </row>
    <row r="654" spans="2:2" ht="12.75">
      <c r="B654" s="46"/>
    </row>
    <row r="655" spans="2:2" ht="12.75">
      <c r="B655" s="46"/>
    </row>
    <row r="656" spans="2:2" ht="12.75">
      <c r="B656" s="46"/>
    </row>
    <row r="657" spans="2:2" ht="12.75">
      <c r="B657" s="46"/>
    </row>
    <row r="658" spans="2:2" ht="12.75">
      <c r="B658" s="46"/>
    </row>
    <row r="659" spans="2:2" ht="12.75">
      <c r="B659" s="46"/>
    </row>
    <row r="660" spans="2:2" ht="12.75">
      <c r="B660" s="46"/>
    </row>
    <row r="661" spans="2:2" ht="12.75">
      <c r="B661" s="46"/>
    </row>
    <row r="662" spans="2:2" ht="12.75">
      <c r="B662" s="46"/>
    </row>
    <row r="663" spans="2:2" ht="12.75">
      <c r="B663" s="46"/>
    </row>
    <row r="664" spans="2:2" ht="12.75">
      <c r="B664" s="46"/>
    </row>
    <row r="665" spans="2:2" ht="12.75">
      <c r="B665" s="46"/>
    </row>
    <row r="666" spans="2:2" ht="12.75">
      <c r="B666" s="46"/>
    </row>
    <row r="667" spans="2:2" ht="12.75">
      <c r="B667" s="46"/>
    </row>
    <row r="668" spans="2:2" ht="12.75">
      <c r="B668" s="46"/>
    </row>
    <row r="669" spans="2:2" ht="12.75">
      <c r="B669" s="46"/>
    </row>
    <row r="670" spans="2:2" ht="12.75">
      <c r="B670" s="46"/>
    </row>
    <row r="671" spans="2:2" ht="12.75">
      <c r="B671" s="46"/>
    </row>
    <row r="672" spans="2:2" ht="12.75">
      <c r="B672" s="46"/>
    </row>
    <row r="673" spans="2:2" ht="12.75">
      <c r="B673" s="46"/>
    </row>
    <row r="674" spans="2:2" ht="12.75">
      <c r="B674" s="46"/>
    </row>
    <row r="675" spans="2:2" ht="12.75">
      <c r="B675" s="46"/>
    </row>
    <row r="676" spans="2:2" ht="12.75">
      <c r="B676" s="46"/>
    </row>
    <row r="677" spans="2:2" ht="12.75">
      <c r="B677" s="46"/>
    </row>
    <row r="678" spans="2:2" ht="12.75">
      <c r="B678" s="46"/>
    </row>
    <row r="679" spans="2:2" ht="12.75">
      <c r="B679" s="46"/>
    </row>
    <row r="680" spans="2:2" ht="12.75">
      <c r="B680" s="46"/>
    </row>
    <row r="681" spans="2:2" ht="12.75">
      <c r="B681" s="46"/>
    </row>
    <row r="682" spans="2:2" ht="12.75">
      <c r="B682" s="46"/>
    </row>
    <row r="683" spans="2:2" ht="12.75">
      <c r="B683" s="46"/>
    </row>
    <row r="684" spans="2:2" ht="12.75">
      <c r="B684" s="46"/>
    </row>
    <row r="685" spans="2:2" ht="12.75">
      <c r="B685" s="46"/>
    </row>
    <row r="686" spans="2:2" ht="12.75">
      <c r="B686" s="46"/>
    </row>
    <row r="687" spans="2:2" ht="12.75">
      <c r="B687" s="46"/>
    </row>
    <row r="688" spans="2:2" ht="12.75">
      <c r="B688" s="46"/>
    </row>
    <row r="689" spans="2:2" ht="12.75">
      <c r="B689" s="46"/>
    </row>
    <row r="690" spans="2:2" ht="12.75">
      <c r="B690" s="46"/>
    </row>
    <row r="691" spans="2:2" ht="12.75">
      <c r="B691" s="46"/>
    </row>
    <row r="692" spans="2:2" ht="12.75">
      <c r="B692" s="46"/>
    </row>
    <row r="693" spans="2:2" ht="12.75">
      <c r="B693" s="46"/>
    </row>
    <row r="694" spans="2:2" ht="12.75">
      <c r="B694" s="46"/>
    </row>
    <row r="695" spans="2:2" ht="12.75">
      <c r="B695" s="46"/>
    </row>
    <row r="696" spans="2:2" ht="12.75">
      <c r="B696" s="46"/>
    </row>
    <row r="697" spans="2:2" ht="12.75">
      <c r="B697" s="46"/>
    </row>
    <row r="698" spans="2:2" ht="12.75">
      <c r="B698" s="46"/>
    </row>
    <row r="699" spans="2:2" ht="12.75">
      <c r="B699" s="46"/>
    </row>
    <row r="700" spans="2:2" ht="12.75">
      <c r="B700" s="46"/>
    </row>
    <row r="701" spans="2:2" ht="12.75">
      <c r="B701" s="46"/>
    </row>
    <row r="702" spans="2:2" ht="12.75">
      <c r="B702" s="46"/>
    </row>
    <row r="703" spans="2:2" ht="12.75">
      <c r="B703" s="46"/>
    </row>
    <row r="704" spans="2:2" ht="12.75">
      <c r="B704" s="46"/>
    </row>
    <row r="705" spans="2:2" ht="12.75">
      <c r="B705" s="46"/>
    </row>
    <row r="706" spans="2:2" ht="12.75">
      <c r="B706" s="46"/>
    </row>
    <row r="707" spans="2:2" ht="12.75">
      <c r="B707" s="46"/>
    </row>
    <row r="708" spans="2:2" ht="12.75">
      <c r="B708" s="46"/>
    </row>
    <row r="709" spans="2:2" ht="12.75">
      <c r="B709" s="46"/>
    </row>
    <row r="710" spans="2:2" ht="12.75">
      <c r="B710" s="46"/>
    </row>
    <row r="711" spans="2:2" ht="12.75">
      <c r="B711" s="46"/>
    </row>
    <row r="712" spans="2:2" ht="12.75">
      <c r="B712" s="46"/>
    </row>
    <row r="713" spans="2:2" ht="12.75">
      <c r="B713" s="46"/>
    </row>
    <row r="714" spans="2:2" ht="12.75">
      <c r="B714" s="46"/>
    </row>
    <row r="715" spans="2:2" ht="12.75">
      <c r="B715" s="46"/>
    </row>
    <row r="716" spans="2:2" ht="12.75">
      <c r="B716" s="46"/>
    </row>
    <row r="717" spans="2:2" ht="12.75">
      <c r="B717" s="46"/>
    </row>
    <row r="718" spans="2:2" ht="12.75">
      <c r="B718" s="46"/>
    </row>
    <row r="719" spans="2:2" ht="12.75">
      <c r="B719" s="46"/>
    </row>
    <row r="720" spans="2:2" ht="12.75">
      <c r="B720" s="46"/>
    </row>
    <row r="721" spans="2:2" ht="12.75">
      <c r="B721" s="46"/>
    </row>
    <row r="722" spans="2:2" ht="12.75">
      <c r="B722" s="46"/>
    </row>
    <row r="723" spans="2:2" ht="12.75">
      <c r="B723" s="46"/>
    </row>
    <row r="724" spans="2:2" ht="12.75">
      <c r="B724" s="46"/>
    </row>
    <row r="725" spans="2:2" ht="12.75">
      <c r="B725" s="46"/>
    </row>
    <row r="726" spans="2:2" ht="12.75">
      <c r="B726" s="46"/>
    </row>
    <row r="727" spans="2:2" ht="12.75">
      <c r="B727" s="46"/>
    </row>
    <row r="728" spans="2:2" ht="12.75">
      <c r="B728" s="46"/>
    </row>
    <row r="729" spans="2:2" ht="12.75">
      <c r="B729" s="46"/>
    </row>
    <row r="730" spans="2:2" ht="12.75">
      <c r="B730" s="46"/>
    </row>
    <row r="731" spans="2:2" ht="12.75">
      <c r="B731" s="46"/>
    </row>
    <row r="732" spans="2:2" ht="12.75">
      <c r="B732" s="46"/>
    </row>
    <row r="733" spans="2:2" ht="12.75">
      <c r="B733" s="46"/>
    </row>
    <row r="734" spans="2:2" ht="12.75">
      <c r="B734" s="46"/>
    </row>
    <row r="735" spans="2:2" ht="12.75">
      <c r="B735" s="46"/>
    </row>
    <row r="736" spans="2:2" ht="12.75">
      <c r="B736" s="46"/>
    </row>
    <row r="737" spans="2:2" ht="12.75">
      <c r="B737" s="46"/>
    </row>
    <row r="738" spans="2:2" ht="12.75">
      <c r="B738" s="46"/>
    </row>
    <row r="739" spans="2:2" ht="12.75">
      <c r="B739" s="46"/>
    </row>
    <row r="740" spans="2:2" ht="12.75">
      <c r="B740" s="46"/>
    </row>
    <row r="741" spans="2:2" ht="12.75">
      <c r="B741" s="46"/>
    </row>
    <row r="742" spans="2:2" ht="12.75">
      <c r="B742" s="46"/>
    </row>
    <row r="743" spans="2:2" ht="12.75">
      <c r="B743" s="46"/>
    </row>
    <row r="744" spans="2:2" ht="12.75">
      <c r="B744" s="46"/>
    </row>
    <row r="745" spans="2:2" ht="12.75">
      <c r="B745" s="46"/>
    </row>
    <row r="746" spans="2:2" ht="12.75">
      <c r="B746" s="46"/>
    </row>
    <row r="747" spans="2:2" ht="12.75">
      <c r="B747" s="46"/>
    </row>
    <row r="748" spans="2:2" ht="12.75">
      <c r="B748" s="46"/>
    </row>
    <row r="749" spans="2:2" ht="12.75">
      <c r="B749" s="46"/>
    </row>
    <row r="750" spans="2:2" ht="12.75">
      <c r="B750" s="46"/>
    </row>
    <row r="751" spans="2:2" ht="12.75">
      <c r="B751" s="46"/>
    </row>
    <row r="752" spans="2:2" ht="12.75">
      <c r="B752" s="46"/>
    </row>
    <row r="753" spans="2:2" ht="12.75">
      <c r="B753" s="46"/>
    </row>
    <row r="754" spans="2:2" ht="12.75">
      <c r="B754" s="46"/>
    </row>
    <row r="755" spans="2:2" ht="12.75">
      <c r="B755" s="46"/>
    </row>
    <row r="756" spans="2:2" ht="12.75">
      <c r="B756" s="46"/>
    </row>
    <row r="757" spans="2:2" ht="12.75">
      <c r="B757" s="46"/>
    </row>
    <row r="758" spans="2:2" ht="12.75">
      <c r="B758" s="46"/>
    </row>
    <row r="759" spans="2:2" ht="12.75">
      <c r="B759" s="46"/>
    </row>
    <row r="760" spans="2:2" ht="12.75">
      <c r="B760" s="46"/>
    </row>
    <row r="761" spans="2:2" ht="12.75">
      <c r="B761" s="46"/>
    </row>
    <row r="762" spans="2:2" ht="12.75">
      <c r="B762" s="46"/>
    </row>
    <row r="763" spans="2:2" ht="12.75">
      <c r="B763" s="46"/>
    </row>
    <row r="764" spans="2:2" ht="12.75">
      <c r="B764" s="46"/>
    </row>
    <row r="765" spans="2:2" ht="12.75">
      <c r="B765" s="46"/>
    </row>
    <row r="766" spans="2:2" ht="12.75">
      <c r="B766" s="46"/>
    </row>
    <row r="767" spans="2:2" ht="12.75">
      <c r="B767" s="46"/>
    </row>
    <row r="768" spans="2:2" ht="12.75">
      <c r="B768" s="46"/>
    </row>
    <row r="769" spans="2:2" ht="12.75">
      <c r="B769" s="46"/>
    </row>
    <row r="770" spans="2:2" ht="12.75">
      <c r="B770" s="46"/>
    </row>
    <row r="771" spans="2:2" ht="12.75">
      <c r="B771" s="46"/>
    </row>
    <row r="772" spans="2:2" ht="12.75">
      <c r="B772" s="46"/>
    </row>
    <row r="773" spans="2:2" ht="12.75">
      <c r="B773" s="46"/>
    </row>
    <row r="774" spans="2:2" ht="12.75">
      <c r="B774" s="46"/>
    </row>
    <row r="775" spans="2:2" ht="12.75">
      <c r="B775" s="46"/>
    </row>
    <row r="776" spans="2:2" ht="12.75">
      <c r="B776" s="46"/>
    </row>
    <row r="777" spans="2:2" ht="12.75">
      <c r="B777" s="46"/>
    </row>
    <row r="778" spans="2:2" ht="12.75">
      <c r="B778" s="46"/>
    </row>
    <row r="779" spans="2:2" ht="12.75">
      <c r="B779" s="46"/>
    </row>
    <row r="780" spans="2:2" ht="12.75">
      <c r="B780" s="46"/>
    </row>
    <row r="781" spans="2:2" ht="12.75">
      <c r="B781" s="46"/>
    </row>
    <row r="782" spans="2:2" ht="12.75">
      <c r="B782" s="46"/>
    </row>
    <row r="783" spans="2:2" ht="12.75">
      <c r="B783" s="46"/>
    </row>
    <row r="784" spans="2:2" ht="12.75">
      <c r="B784" s="46"/>
    </row>
    <row r="785" spans="2:2" ht="12.75">
      <c r="B785" s="46"/>
    </row>
    <row r="786" spans="2:2" ht="12.75">
      <c r="B786" s="46"/>
    </row>
    <row r="787" spans="2:2" ht="12.75">
      <c r="B787" s="46"/>
    </row>
    <row r="788" spans="2:2" ht="12.75">
      <c r="B788" s="46"/>
    </row>
    <row r="789" spans="2:2" ht="12.75">
      <c r="B789" s="46"/>
    </row>
    <row r="790" spans="2:2" ht="12.75">
      <c r="B790" s="46"/>
    </row>
    <row r="791" spans="2:2" ht="12.75">
      <c r="B791" s="46"/>
    </row>
    <row r="792" spans="2:2" ht="12.75">
      <c r="B792" s="46"/>
    </row>
    <row r="793" spans="2:2" ht="12.75">
      <c r="B793" s="46"/>
    </row>
    <row r="794" spans="2:2" ht="12.75">
      <c r="B794" s="46"/>
    </row>
    <row r="795" spans="2:2" ht="12.75">
      <c r="B795" s="46"/>
    </row>
    <row r="796" spans="2:2" ht="12.75">
      <c r="B796" s="46"/>
    </row>
    <row r="797" spans="2:2" ht="12.75">
      <c r="B797" s="46"/>
    </row>
    <row r="798" spans="2:2" ht="12.75">
      <c r="B798" s="46"/>
    </row>
    <row r="799" spans="2:2" ht="12.75">
      <c r="B799" s="46"/>
    </row>
    <row r="800" spans="2:2" ht="12.75">
      <c r="B800" s="46"/>
    </row>
    <row r="801" spans="2:2" ht="12.75">
      <c r="B801" s="46"/>
    </row>
    <row r="802" spans="2:2" ht="12.75">
      <c r="B802" s="46"/>
    </row>
    <row r="803" spans="2:2" ht="12.75">
      <c r="B803" s="46"/>
    </row>
    <row r="804" spans="2:2" ht="12.75">
      <c r="B804" s="46"/>
    </row>
    <row r="805" spans="2:2" ht="12.75">
      <c r="B805" s="46"/>
    </row>
    <row r="806" spans="2:2" ht="12.75">
      <c r="B806" s="46"/>
    </row>
    <row r="807" spans="2:2" ht="12.75">
      <c r="B807" s="46"/>
    </row>
    <row r="808" spans="2:2" ht="12.75">
      <c r="B808" s="46"/>
    </row>
    <row r="809" spans="2:2" ht="12.75">
      <c r="B809" s="46"/>
    </row>
    <row r="810" spans="2:2" ht="12.75">
      <c r="B810" s="46"/>
    </row>
    <row r="811" spans="2:2" ht="12.75">
      <c r="B811" s="46"/>
    </row>
    <row r="812" spans="2:2" ht="12.75">
      <c r="B812" s="46"/>
    </row>
    <row r="813" spans="2:2" ht="12.75">
      <c r="B813" s="46"/>
    </row>
    <row r="814" spans="2:2" ht="12.75">
      <c r="B814" s="46"/>
    </row>
    <row r="815" spans="2:2" ht="12.75">
      <c r="B815" s="46"/>
    </row>
    <row r="816" spans="2:2" ht="12.75">
      <c r="B816" s="46"/>
    </row>
    <row r="817" spans="2:2" ht="12.75">
      <c r="B817" s="46"/>
    </row>
    <row r="818" spans="2:2" ht="12.75">
      <c r="B818" s="46"/>
    </row>
    <row r="819" spans="2:2" ht="12.75">
      <c r="B819" s="46"/>
    </row>
    <row r="820" spans="2:2" ht="12.75">
      <c r="B820" s="46"/>
    </row>
    <row r="821" spans="2:2" ht="12.75">
      <c r="B821" s="46"/>
    </row>
    <row r="822" spans="2:2" ht="12.75">
      <c r="B822" s="46"/>
    </row>
    <row r="823" spans="2:2" ht="12.75">
      <c r="B823" s="46"/>
    </row>
    <row r="824" spans="2:2" ht="12.75">
      <c r="B824" s="46"/>
    </row>
    <row r="825" spans="2:2" ht="12.75">
      <c r="B825" s="46"/>
    </row>
    <row r="826" spans="2:2" ht="12.75">
      <c r="B826" s="46"/>
    </row>
    <row r="827" spans="2:2" ht="12.75">
      <c r="B827" s="46"/>
    </row>
    <row r="828" spans="2:2" ht="12.75">
      <c r="B828" s="46"/>
    </row>
    <row r="829" spans="2:2" ht="12.75">
      <c r="B829" s="46"/>
    </row>
    <row r="830" spans="2:2" ht="12.75">
      <c r="B830" s="46"/>
    </row>
    <row r="831" spans="2:2" ht="12.75">
      <c r="B831" s="46"/>
    </row>
    <row r="832" spans="2:2" ht="12.75">
      <c r="B832" s="46"/>
    </row>
    <row r="833" spans="2:2" ht="12.75">
      <c r="B833" s="46"/>
    </row>
    <row r="834" spans="2:2" ht="12.75">
      <c r="B834" s="46"/>
    </row>
    <row r="835" spans="2:2" ht="12.75">
      <c r="B835" s="46"/>
    </row>
    <row r="836" spans="2:2" ht="12.75">
      <c r="B836" s="46"/>
    </row>
    <row r="837" spans="2:2" ht="12.75">
      <c r="B837" s="46"/>
    </row>
    <row r="838" spans="2:2" ht="12.75">
      <c r="B838" s="46"/>
    </row>
    <row r="839" spans="2:2" ht="12.75">
      <c r="B839" s="46"/>
    </row>
    <row r="840" spans="2:2" ht="12.75">
      <c r="B840" s="46"/>
    </row>
    <row r="841" spans="2:2" ht="12.75">
      <c r="B841" s="46"/>
    </row>
    <row r="842" spans="2:2" ht="12.75">
      <c r="B842" s="46"/>
    </row>
    <row r="843" spans="2:2" ht="12.75">
      <c r="B843" s="46"/>
    </row>
    <row r="844" spans="2:2" ht="12.75">
      <c r="B844" s="46"/>
    </row>
    <row r="845" spans="2:2" ht="12.75">
      <c r="B845" s="46"/>
    </row>
    <row r="846" spans="2:2" ht="12.75">
      <c r="B846" s="46"/>
    </row>
    <row r="847" spans="2:2" ht="12.75">
      <c r="B847" s="46"/>
    </row>
    <row r="848" spans="2:2" ht="12.75">
      <c r="B848" s="46"/>
    </row>
    <row r="849" spans="2:2" ht="12.75">
      <c r="B849" s="46"/>
    </row>
    <row r="850" spans="2:2" ht="12.75">
      <c r="B850" s="46"/>
    </row>
    <row r="851" spans="2:2" ht="12.75">
      <c r="B851" s="46"/>
    </row>
    <row r="852" spans="2:2" ht="12.75">
      <c r="B852" s="46"/>
    </row>
    <row r="853" spans="2:2" ht="12.75">
      <c r="B853" s="46"/>
    </row>
    <row r="854" spans="2:2" ht="12.75">
      <c r="B854" s="46"/>
    </row>
    <row r="855" spans="2:2" ht="12.75">
      <c r="B855" s="46"/>
    </row>
    <row r="856" spans="2:2" ht="12.75">
      <c r="B856" s="46"/>
    </row>
    <row r="857" spans="2:2" ht="12.75">
      <c r="B857" s="46"/>
    </row>
    <row r="858" spans="2:2" ht="12.75">
      <c r="B858" s="46"/>
    </row>
    <row r="859" spans="2:2" ht="12.75">
      <c r="B859" s="46"/>
    </row>
    <row r="860" spans="2:2" ht="12.75">
      <c r="B860" s="46"/>
    </row>
    <row r="861" spans="2:2" ht="12.75">
      <c r="B861" s="46"/>
    </row>
    <row r="862" spans="2:2" ht="12.75">
      <c r="B862" s="46"/>
    </row>
    <row r="863" spans="2:2" ht="12.75">
      <c r="B863" s="46"/>
    </row>
    <row r="864" spans="2:2" ht="12.75">
      <c r="B864" s="46"/>
    </row>
    <row r="865" spans="2:2" ht="12.75">
      <c r="B865" s="46"/>
    </row>
    <row r="866" spans="2:2" ht="12.75">
      <c r="B866" s="46"/>
    </row>
    <row r="867" spans="2:2" ht="12.75">
      <c r="B867" s="46"/>
    </row>
    <row r="868" spans="2:2" ht="12.75">
      <c r="B868" s="46"/>
    </row>
    <row r="869" spans="2:2" ht="12.75">
      <c r="B869" s="46"/>
    </row>
    <row r="870" spans="2:2" ht="12.75">
      <c r="B870" s="46"/>
    </row>
    <row r="871" spans="2:2" ht="12.75">
      <c r="B871" s="46"/>
    </row>
    <row r="872" spans="2:2" ht="12.75">
      <c r="B872" s="46"/>
    </row>
    <row r="873" spans="2:2" ht="12.75">
      <c r="B873" s="46"/>
    </row>
    <row r="874" spans="2:2" ht="12.75">
      <c r="B874" s="46"/>
    </row>
    <row r="875" spans="2:2" ht="12.75">
      <c r="B875" s="46"/>
    </row>
    <row r="876" spans="2:2" ht="12.75">
      <c r="B876" s="46"/>
    </row>
    <row r="877" spans="2:2" ht="12.75">
      <c r="B877" s="46"/>
    </row>
    <row r="878" spans="2:2" ht="12.75">
      <c r="B878" s="46"/>
    </row>
    <row r="879" spans="2:2" ht="12.75">
      <c r="B879" s="46"/>
    </row>
    <row r="880" spans="2:2" ht="12.75">
      <c r="B880" s="46"/>
    </row>
    <row r="881" spans="2:2" ht="12.75">
      <c r="B881" s="46"/>
    </row>
    <row r="882" spans="2:2" ht="12.75">
      <c r="B882" s="46"/>
    </row>
    <row r="883" spans="2:2" ht="12.75">
      <c r="B883" s="46"/>
    </row>
    <row r="884" spans="2:2" ht="12.75">
      <c r="B884" s="46"/>
    </row>
    <row r="885" spans="2:2" ht="12.75">
      <c r="B885" s="46"/>
    </row>
    <row r="886" spans="2:2" ht="12.75">
      <c r="B886" s="46"/>
    </row>
    <row r="887" spans="2:2" ht="12.75">
      <c r="B887" s="46"/>
    </row>
    <row r="888" spans="2:2" ht="12.75">
      <c r="B888" s="46"/>
    </row>
    <row r="889" spans="2:2" ht="12.75">
      <c r="B889" s="46"/>
    </row>
    <row r="890" spans="2:2" ht="12.75">
      <c r="B890" s="46"/>
    </row>
    <row r="891" spans="2:2" ht="12.75">
      <c r="B891" s="46"/>
    </row>
    <row r="892" spans="2:2" ht="12.75">
      <c r="B892" s="46"/>
    </row>
    <row r="893" spans="2:2" ht="12.75">
      <c r="B893" s="46"/>
    </row>
    <row r="894" spans="2:2" ht="12.75">
      <c r="B894" s="46"/>
    </row>
    <row r="895" spans="2:2" ht="12.75">
      <c r="B895" s="46"/>
    </row>
    <row r="896" spans="2:2" ht="12.75">
      <c r="B896" s="46"/>
    </row>
    <row r="897" spans="2:2" ht="12.75">
      <c r="B897" s="46"/>
    </row>
    <row r="898" spans="2:2" ht="12.75">
      <c r="B898" s="46"/>
    </row>
    <row r="899" spans="2:2" ht="12.75">
      <c r="B899" s="46"/>
    </row>
    <row r="900" spans="2:2" ht="12.75">
      <c r="B900" s="46"/>
    </row>
    <row r="901" spans="2:2" ht="12.75">
      <c r="B901" s="46"/>
    </row>
    <row r="902" spans="2:2" ht="12.75">
      <c r="B902" s="46"/>
    </row>
    <row r="903" spans="2:2" ht="12.75">
      <c r="B903" s="46"/>
    </row>
    <row r="904" spans="2:2" ht="12.75">
      <c r="B904" s="46"/>
    </row>
    <row r="905" spans="2:2" ht="12.75">
      <c r="B905" s="46"/>
    </row>
    <row r="906" spans="2:2" ht="12.75">
      <c r="B906" s="46"/>
    </row>
    <row r="907" spans="2:2" ht="12.75">
      <c r="B907" s="46"/>
    </row>
    <row r="908" spans="2:2" ht="12.75">
      <c r="B908" s="46"/>
    </row>
    <row r="909" spans="2:2" ht="12.75">
      <c r="B909" s="46"/>
    </row>
    <row r="910" spans="2:2" ht="12.75">
      <c r="B910" s="46"/>
    </row>
    <row r="911" spans="2:2" ht="12.75">
      <c r="B911" s="46"/>
    </row>
    <row r="912" spans="2:2" ht="12.75">
      <c r="B912" s="46"/>
    </row>
    <row r="913" spans="2:2" ht="12.75">
      <c r="B913" s="46"/>
    </row>
    <row r="914" spans="2:2" ht="12.75">
      <c r="B914" s="46"/>
    </row>
    <row r="915" spans="2:2" ht="12.75">
      <c r="B915" s="46"/>
    </row>
    <row r="916" spans="2:2" ht="12.75">
      <c r="B916" s="46"/>
    </row>
    <row r="917" spans="2:2" ht="12.75">
      <c r="B917" s="46"/>
    </row>
    <row r="918" spans="2:2" ht="12.75">
      <c r="B918" s="46"/>
    </row>
    <row r="919" spans="2:2" ht="12.75">
      <c r="B919" s="46"/>
    </row>
    <row r="920" spans="2:2" ht="12.75">
      <c r="B920" s="46"/>
    </row>
    <row r="921" spans="2:2" ht="12.75">
      <c r="B921" s="46"/>
    </row>
    <row r="922" spans="2:2" ht="12.75">
      <c r="B922" s="46"/>
    </row>
    <row r="923" spans="2:2" ht="12.75">
      <c r="B923" s="46"/>
    </row>
    <row r="924" spans="2:2" ht="12.75">
      <c r="B924" s="46"/>
    </row>
    <row r="925" spans="2:2" ht="12.75">
      <c r="B925" s="46"/>
    </row>
    <row r="926" spans="2:2" ht="12.75">
      <c r="B926" s="46"/>
    </row>
    <row r="927" spans="2:2" ht="12.75">
      <c r="B927" s="46"/>
    </row>
    <row r="928" spans="2:2" ht="12.75">
      <c r="B928" s="46"/>
    </row>
    <row r="929" spans="2:2" ht="12.75">
      <c r="B929" s="46"/>
    </row>
    <row r="930" spans="2:2" ht="12.75">
      <c r="B930" s="46"/>
    </row>
    <row r="931" spans="2:2" ht="12.75">
      <c r="B931" s="46"/>
    </row>
    <row r="932" spans="2:2" ht="12.75">
      <c r="B932" s="46"/>
    </row>
    <row r="933" spans="2:2" ht="12.75">
      <c r="B933" s="46"/>
    </row>
    <row r="934" spans="2:2" ht="12.75">
      <c r="B934" s="46"/>
    </row>
    <row r="935" spans="2:2" ht="12.75">
      <c r="B935" s="46"/>
    </row>
    <row r="936" spans="2:2" ht="12.75">
      <c r="B936" s="46"/>
    </row>
    <row r="937" spans="2:2" ht="12.75">
      <c r="B937" s="46"/>
    </row>
    <row r="938" spans="2:2" ht="12.75">
      <c r="B938" s="46"/>
    </row>
    <row r="939" spans="2:2" ht="12.75">
      <c r="B939" s="46"/>
    </row>
    <row r="940" spans="2:2" ht="12.75">
      <c r="B940" s="46"/>
    </row>
    <row r="941" spans="2:2" ht="12.75">
      <c r="B941" s="46"/>
    </row>
    <row r="942" spans="2:2" ht="12.75">
      <c r="B942" s="46"/>
    </row>
    <row r="943" spans="2:2" ht="12.75">
      <c r="B943" s="46"/>
    </row>
    <row r="944" spans="2:2" ht="12.75">
      <c r="B944" s="46"/>
    </row>
    <row r="945" spans="2:2" ht="12.75">
      <c r="B945" s="46"/>
    </row>
    <row r="946" spans="2:2" ht="12.75">
      <c r="B946" s="46"/>
    </row>
    <row r="947" spans="2:2" ht="12.75">
      <c r="B947" s="46"/>
    </row>
    <row r="948" spans="2:2" ht="12.75">
      <c r="B948" s="46"/>
    </row>
    <row r="949" spans="2:2" ht="12.75">
      <c r="B949" s="46"/>
    </row>
    <row r="950" spans="2:2" ht="12.75">
      <c r="B950" s="46"/>
    </row>
    <row r="951" spans="2:2" ht="12.75">
      <c r="B951" s="46"/>
    </row>
    <row r="952" spans="2:2" ht="12.75">
      <c r="B952" s="46"/>
    </row>
    <row r="953" spans="2:2" ht="12.75">
      <c r="B953" s="46"/>
    </row>
    <row r="954" spans="2:2" ht="12.75">
      <c r="B954" s="46"/>
    </row>
    <row r="955" spans="2:2" ht="12.75">
      <c r="B955" s="46"/>
    </row>
    <row r="956" spans="2:2" ht="12.75">
      <c r="B956" s="46"/>
    </row>
    <row r="957" spans="2:2" ht="12.75">
      <c r="B957" s="46"/>
    </row>
    <row r="958" spans="2:2" ht="12.75">
      <c r="B958" s="46"/>
    </row>
    <row r="959" spans="2:2" ht="12.75">
      <c r="B959" s="46"/>
    </row>
    <row r="960" spans="2:2" ht="12.75">
      <c r="B960" s="46"/>
    </row>
    <row r="961" spans="2:2" ht="12.75">
      <c r="B961" s="46"/>
    </row>
    <row r="962" spans="2:2" ht="12.75">
      <c r="B962" s="46"/>
    </row>
    <row r="963" spans="2:2" ht="12.75">
      <c r="B963" s="46"/>
    </row>
    <row r="964" spans="2:2" ht="12.75">
      <c r="B964" s="46"/>
    </row>
    <row r="965" spans="2:2" ht="12.75">
      <c r="B965" s="46"/>
    </row>
    <row r="966" spans="2:2" ht="12.75">
      <c r="B966" s="46"/>
    </row>
    <row r="967" spans="2:2" ht="12.75">
      <c r="B967" s="46"/>
    </row>
    <row r="968" spans="2:2" ht="12.75">
      <c r="B968" s="46"/>
    </row>
    <row r="969" spans="2:2" ht="12.75">
      <c r="B969" s="46"/>
    </row>
    <row r="970" spans="2:2" ht="12.75">
      <c r="B970" s="46"/>
    </row>
    <row r="971" spans="2:2" ht="12.75">
      <c r="B971" s="46"/>
    </row>
    <row r="972" spans="2:2" ht="12.75">
      <c r="B972" s="46"/>
    </row>
    <row r="973" spans="2:2" ht="12.75">
      <c r="B973" s="46"/>
    </row>
    <row r="974" spans="2:2" ht="12.75">
      <c r="B974" s="46"/>
    </row>
    <row r="975" spans="2:2" ht="12.75">
      <c r="B975" s="46"/>
    </row>
    <row r="976" spans="2:2" ht="12.75">
      <c r="B976" s="46"/>
    </row>
    <row r="977" spans="2:2" ht="12.75">
      <c r="B977" s="46"/>
    </row>
    <row r="978" spans="2:2" ht="12.75">
      <c r="B978" s="46"/>
    </row>
    <row r="979" spans="2:2" ht="12.75">
      <c r="B979" s="46"/>
    </row>
    <row r="980" spans="2:2" ht="12.75">
      <c r="B980" s="46"/>
    </row>
    <row r="981" spans="2:2" ht="12.75">
      <c r="B981" s="46"/>
    </row>
    <row r="982" spans="2:2" ht="12.75">
      <c r="B982" s="46"/>
    </row>
    <row r="983" spans="2:2" ht="12.75">
      <c r="B983" s="46"/>
    </row>
    <row r="984" spans="2:2" ht="12.75">
      <c r="B984" s="46"/>
    </row>
    <row r="985" spans="2:2" ht="12.75">
      <c r="B985" s="46"/>
    </row>
    <row r="986" spans="2:2" ht="12.75">
      <c r="B986" s="46"/>
    </row>
    <row r="987" spans="2:2" ht="12.75">
      <c r="B987" s="46"/>
    </row>
    <row r="988" spans="2:2" ht="12.75">
      <c r="B988" s="46"/>
    </row>
    <row r="989" spans="2:2" ht="12.75">
      <c r="B989" s="46"/>
    </row>
    <row r="990" spans="2:2" ht="12.75">
      <c r="B990" s="46"/>
    </row>
    <row r="991" spans="2:2" ht="12.75">
      <c r="B991" s="46"/>
    </row>
    <row r="992" spans="2:2" ht="12.75">
      <c r="B992" s="46"/>
    </row>
    <row r="993" spans="2:2" ht="12.75">
      <c r="B993" s="46"/>
    </row>
    <row r="994" spans="2:2" ht="12.75">
      <c r="B994" s="46"/>
    </row>
    <row r="995" spans="2:2" ht="12.75">
      <c r="B995" s="46"/>
    </row>
    <row r="996" spans="2:2" ht="12.75">
      <c r="B996" s="46"/>
    </row>
    <row r="997" spans="2:2" ht="12.75">
      <c r="B997" s="46"/>
    </row>
    <row r="998" spans="2:2" ht="12.75">
      <c r="B998" s="46"/>
    </row>
    <row r="999" spans="2:2" ht="12.75">
      <c r="B999" s="46"/>
    </row>
    <row r="1000" spans="2:2" ht="12.75">
      <c r="B1000" s="4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F1005"/>
  <sheetViews>
    <sheetView workbookViewId="0">
      <pane ySplit="1" topLeftCell="A2" activePane="bottomLeft" state="frozen"/>
      <selection pane="bottomLeft" activeCell="B3" sqref="B3"/>
    </sheetView>
  </sheetViews>
  <sheetFormatPr defaultColWidth="14.42578125" defaultRowHeight="15" customHeight="1"/>
  <cols>
    <col min="1" max="1" width="29" customWidth="1"/>
    <col min="2" max="2" width="14.85546875" customWidth="1"/>
    <col min="3" max="3" width="18" customWidth="1"/>
    <col min="4" max="4" width="16" customWidth="1"/>
    <col min="5" max="5" width="15.28515625" customWidth="1"/>
    <col min="6" max="6" width="14.85546875" customWidth="1"/>
    <col min="7" max="7" width="17.85546875" customWidth="1"/>
    <col min="8" max="8" width="17" customWidth="1"/>
    <col min="9" max="9" width="62" customWidth="1"/>
    <col min="10" max="10" width="36" customWidth="1"/>
    <col min="11" max="11" width="33.140625" customWidth="1"/>
    <col min="13" max="13" width="36.85546875" customWidth="1"/>
    <col min="14" max="14" width="29.85546875" customWidth="1"/>
  </cols>
  <sheetData>
    <row r="1" spans="1:32" ht="63.75">
      <c r="A1" s="50"/>
      <c r="B1" s="50" t="s">
        <v>89</v>
      </c>
      <c r="C1" s="50" t="s">
        <v>90</v>
      </c>
      <c r="D1" s="50" t="s">
        <v>91</v>
      </c>
      <c r="E1" s="50" t="s">
        <v>92</v>
      </c>
      <c r="F1" s="50" t="s">
        <v>93</v>
      </c>
      <c r="G1" s="50" t="s">
        <v>94</v>
      </c>
      <c r="H1" s="51" t="s">
        <v>95</v>
      </c>
      <c r="I1" s="50"/>
      <c r="J1" s="52"/>
      <c r="K1" s="52"/>
      <c r="L1" s="53"/>
      <c r="M1" s="52"/>
      <c r="N1" s="52"/>
      <c r="O1" s="53"/>
      <c r="P1" s="53"/>
      <c r="Q1" s="53"/>
      <c r="R1" s="53"/>
      <c r="S1" s="53"/>
      <c r="T1" s="53"/>
      <c r="U1" s="53"/>
      <c r="V1" s="53"/>
      <c r="W1" s="53"/>
      <c r="X1" s="53"/>
      <c r="Y1" s="53"/>
      <c r="Z1" s="53"/>
      <c r="AA1" s="53"/>
      <c r="AB1" s="53"/>
      <c r="AC1" s="53"/>
      <c r="AD1" s="53"/>
      <c r="AE1" s="53"/>
      <c r="AF1" s="53"/>
    </row>
    <row r="2" spans="1:32" ht="12.75">
      <c r="A2" s="54" t="s">
        <v>29</v>
      </c>
      <c r="B2" s="1">
        <v>4</v>
      </c>
      <c r="C2" s="1">
        <v>4</v>
      </c>
      <c r="D2" s="1">
        <v>4</v>
      </c>
      <c r="E2" s="1">
        <v>5</v>
      </c>
      <c r="F2" s="1">
        <v>5</v>
      </c>
      <c r="H2" s="55">
        <f t="shared" ref="H2:H21" si="0">SUM(B2:G2)</f>
        <v>22</v>
      </c>
      <c r="I2" s="52" t="s">
        <v>96</v>
      </c>
    </row>
    <row r="3" spans="1:32" ht="12.75">
      <c r="A3" s="54" t="s">
        <v>97</v>
      </c>
      <c r="B3" s="1">
        <v>4</v>
      </c>
      <c r="C3" s="1">
        <v>4</v>
      </c>
      <c r="D3" s="1">
        <v>5</v>
      </c>
      <c r="E3" s="1">
        <v>4</v>
      </c>
      <c r="F3" s="1">
        <v>4</v>
      </c>
      <c r="H3" s="55">
        <f t="shared" si="0"/>
        <v>21</v>
      </c>
      <c r="I3" s="52" t="s">
        <v>98</v>
      </c>
    </row>
    <row r="4" spans="1:32" ht="25.5">
      <c r="A4" s="54" t="s">
        <v>99</v>
      </c>
      <c r="B4" s="1">
        <v>4</v>
      </c>
      <c r="C4" s="1">
        <v>4</v>
      </c>
      <c r="D4" s="1">
        <v>5</v>
      </c>
      <c r="E4" s="1">
        <v>4</v>
      </c>
      <c r="F4" s="1">
        <v>4</v>
      </c>
      <c r="G4" s="1"/>
      <c r="H4" s="55">
        <f t="shared" si="0"/>
        <v>21</v>
      </c>
      <c r="I4" s="52" t="s">
        <v>100</v>
      </c>
    </row>
    <row r="5" spans="1:32" ht="12.75">
      <c r="A5" s="54" t="s">
        <v>101</v>
      </c>
      <c r="B5" s="1">
        <v>3</v>
      </c>
      <c r="C5" s="1">
        <v>4</v>
      </c>
      <c r="D5" s="1">
        <v>5</v>
      </c>
      <c r="E5" s="1">
        <v>5</v>
      </c>
      <c r="F5" s="1">
        <v>4</v>
      </c>
      <c r="H5" s="55">
        <f t="shared" si="0"/>
        <v>21</v>
      </c>
      <c r="I5" s="52" t="s">
        <v>102</v>
      </c>
    </row>
    <row r="6" spans="1:32" ht="51">
      <c r="A6" s="54" t="s">
        <v>35</v>
      </c>
      <c r="B6" s="1">
        <v>3.5</v>
      </c>
      <c r="C6" s="1">
        <v>5</v>
      </c>
      <c r="D6" s="1">
        <v>4</v>
      </c>
      <c r="E6" s="1">
        <v>4</v>
      </c>
      <c r="F6" s="1">
        <v>4</v>
      </c>
      <c r="H6" s="55">
        <f t="shared" si="0"/>
        <v>20.5</v>
      </c>
      <c r="I6" s="52" t="s">
        <v>103</v>
      </c>
    </row>
    <row r="7" spans="1:32" ht="63.75">
      <c r="A7" s="54" t="s">
        <v>104</v>
      </c>
      <c r="B7" s="1">
        <v>4</v>
      </c>
      <c r="C7" s="1">
        <v>3</v>
      </c>
      <c r="D7" s="1">
        <v>4</v>
      </c>
      <c r="E7" s="1">
        <v>4</v>
      </c>
      <c r="F7" s="1">
        <v>5</v>
      </c>
      <c r="H7" s="55">
        <f t="shared" si="0"/>
        <v>20</v>
      </c>
      <c r="I7" s="52" t="s">
        <v>105</v>
      </c>
    </row>
    <row r="8" spans="1:32" ht="38.25">
      <c r="A8" s="54" t="s">
        <v>106</v>
      </c>
      <c r="B8" s="1">
        <v>4.5</v>
      </c>
      <c r="C8" s="1">
        <v>4</v>
      </c>
      <c r="D8" s="1">
        <v>5</v>
      </c>
      <c r="E8" s="1">
        <v>4.5</v>
      </c>
      <c r="F8" s="1">
        <v>3</v>
      </c>
      <c r="G8" s="1">
        <v>-1</v>
      </c>
      <c r="H8" s="55">
        <f t="shared" si="0"/>
        <v>20</v>
      </c>
      <c r="I8" s="52" t="s">
        <v>107</v>
      </c>
    </row>
    <row r="9" spans="1:32" ht="25.5">
      <c r="A9" s="54" t="s">
        <v>42</v>
      </c>
      <c r="B9" s="1">
        <v>3</v>
      </c>
      <c r="C9" s="1">
        <v>4</v>
      </c>
      <c r="D9" s="1">
        <v>4</v>
      </c>
      <c r="E9" s="1">
        <v>4.5</v>
      </c>
      <c r="F9" s="1">
        <v>4</v>
      </c>
      <c r="H9" s="55">
        <f t="shared" si="0"/>
        <v>19.5</v>
      </c>
      <c r="I9" s="52" t="s">
        <v>108</v>
      </c>
    </row>
    <row r="10" spans="1:32" ht="12.75">
      <c r="A10" s="54" t="s">
        <v>109</v>
      </c>
      <c r="B10" s="1">
        <v>4</v>
      </c>
      <c r="C10" s="1">
        <v>5</v>
      </c>
      <c r="D10" s="1">
        <v>3.5</v>
      </c>
      <c r="E10" s="1">
        <v>3</v>
      </c>
      <c r="F10" s="1">
        <v>4</v>
      </c>
      <c r="H10" s="55">
        <f t="shared" si="0"/>
        <v>19.5</v>
      </c>
      <c r="I10" s="52" t="s">
        <v>110</v>
      </c>
    </row>
    <row r="11" spans="1:32" ht="25.5">
      <c r="A11" s="54" t="s">
        <v>32</v>
      </c>
      <c r="B11" s="1">
        <v>4</v>
      </c>
      <c r="C11" s="1">
        <v>2.5</v>
      </c>
      <c r="D11" s="1">
        <v>4</v>
      </c>
      <c r="E11" s="1">
        <v>4</v>
      </c>
      <c r="F11" s="1">
        <v>5</v>
      </c>
      <c r="H11" s="55">
        <f t="shared" si="0"/>
        <v>19.5</v>
      </c>
      <c r="I11" s="56" t="s">
        <v>111</v>
      </c>
    </row>
    <row r="12" spans="1:32" ht="38.25">
      <c r="A12" s="54" t="s">
        <v>112</v>
      </c>
      <c r="B12" s="1">
        <v>4</v>
      </c>
      <c r="C12" s="1">
        <v>3</v>
      </c>
      <c r="D12" s="1">
        <v>4</v>
      </c>
      <c r="E12" s="1">
        <v>4</v>
      </c>
      <c r="F12" s="1">
        <v>5</v>
      </c>
      <c r="G12" s="1">
        <v>-1</v>
      </c>
      <c r="H12" s="55">
        <f t="shared" si="0"/>
        <v>19</v>
      </c>
      <c r="I12" s="52" t="s">
        <v>113</v>
      </c>
    </row>
    <row r="13" spans="1:32" ht="12.75">
      <c r="A13" s="54" t="s">
        <v>114</v>
      </c>
      <c r="B13" s="1">
        <v>4</v>
      </c>
      <c r="C13" s="1">
        <v>2</v>
      </c>
      <c r="D13" s="1">
        <v>4</v>
      </c>
      <c r="E13" s="1">
        <v>4</v>
      </c>
      <c r="F13" s="1">
        <v>5</v>
      </c>
      <c r="H13" s="55">
        <f t="shared" si="0"/>
        <v>19</v>
      </c>
      <c r="I13" s="52" t="s">
        <v>115</v>
      </c>
    </row>
    <row r="14" spans="1:32" ht="12.75">
      <c r="A14" s="54" t="s">
        <v>46</v>
      </c>
      <c r="B14" s="1">
        <v>3</v>
      </c>
      <c r="C14" s="1">
        <v>5</v>
      </c>
      <c r="D14" s="1">
        <v>3</v>
      </c>
      <c r="E14" s="1">
        <v>3</v>
      </c>
      <c r="F14" s="1">
        <v>5</v>
      </c>
      <c r="H14" s="55">
        <f t="shared" si="0"/>
        <v>19</v>
      </c>
      <c r="I14" s="52" t="s">
        <v>116</v>
      </c>
    </row>
    <row r="15" spans="1:32" ht="12.75">
      <c r="A15" s="54" t="s">
        <v>117</v>
      </c>
      <c r="B15" s="1">
        <v>4</v>
      </c>
      <c r="C15" s="1">
        <v>4</v>
      </c>
      <c r="D15" s="1">
        <v>4</v>
      </c>
      <c r="E15" s="1">
        <v>3</v>
      </c>
      <c r="F15" s="1">
        <v>4</v>
      </c>
      <c r="H15" s="55">
        <f t="shared" si="0"/>
        <v>19</v>
      </c>
      <c r="I15" s="52" t="s">
        <v>118</v>
      </c>
    </row>
    <row r="16" spans="1:32" ht="12.75">
      <c r="A16" s="54" t="s">
        <v>47</v>
      </c>
      <c r="B16" s="1">
        <v>3</v>
      </c>
      <c r="C16" s="1">
        <v>4</v>
      </c>
      <c r="D16" s="1">
        <v>3.5</v>
      </c>
      <c r="E16" s="1">
        <v>4</v>
      </c>
      <c r="F16" s="1">
        <v>4</v>
      </c>
      <c r="H16" s="55">
        <f t="shared" si="0"/>
        <v>18.5</v>
      </c>
      <c r="I16" s="53"/>
    </row>
    <row r="17" spans="1:9" ht="22.5" customHeight="1">
      <c r="A17" s="54" t="s">
        <v>119</v>
      </c>
      <c r="B17" s="1">
        <v>4</v>
      </c>
      <c r="C17" s="1">
        <v>2.5</v>
      </c>
      <c r="D17" s="1">
        <v>4</v>
      </c>
      <c r="E17" s="1">
        <v>3</v>
      </c>
      <c r="F17" s="1">
        <v>5</v>
      </c>
      <c r="H17" s="55">
        <f t="shared" si="0"/>
        <v>18.5</v>
      </c>
      <c r="I17" s="52" t="s">
        <v>120</v>
      </c>
    </row>
    <row r="18" spans="1:9" ht="25.5">
      <c r="A18" s="54" t="s">
        <v>121</v>
      </c>
      <c r="B18" s="1">
        <v>4</v>
      </c>
      <c r="C18" s="1">
        <v>4</v>
      </c>
      <c r="D18" s="1">
        <v>3</v>
      </c>
      <c r="E18" s="1">
        <v>5</v>
      </c>
      <c r="F18" s="1">
        <v>2</v>
      </c>
      <c r="H18" s="55">
        <f t="shared" si="0"/>
        <v>18</v>
      </c>
      <c r="I18" s="52" t="s">
        <v>122</v>
      </c>
    </row>
    <row r="19" spans="1:9" ht="12.75">
      <c r="A19" s="54" t="s">
        <v>123</v>
      </c>
      <c r="B19" s="1">
        <v>3.5</v>
      </c>
      <c r="C19" s="1">
        <v>4</v>
      </c>
      <c r="D19" s="1">
        <v>4</v>
      </c>
      <c r="E19" s="1">
        <v>3</v>
      </c>
      <c r="F19" s="1">
        <v>3.5</v>
      </c>
      <c r="H19" s="55">
        <f t="shared" si="0"/>
        <v>18</v>
      </c>
      <c r="I19" s="53"/>
    </row>
    <row r="20" spans="1:9" ht="12.75">
      <c r="A20" s="54" t="s">
        <v>67</v>
      </c>
      <c r="B20" s="1">
        <v>4</v>
      </c>
      <c r="C20" s="1">
        <v>4</v>
      </c>
      <c r="D20" s="1">
        <v>4</v>
      </c>
      <c r="E20" s="1">
        <v>3</v>
      </c>
      <c r="F20" s="1">
        <v>3</v>
      </c>
      <c r="H20" s="55">
        <f t="shared" si="0"/>
        <v>18</v>
      </c>
      <c r="I20" s="53"/>
    </row>
    <row r="21" spans="1:9" ht="12.75">
      <c r="A21" s="54" t="s">
        <v>124</v>
      </c>
      <c r="B21" s="1">
        <v>3</v>
      </c>
      <c r="C21" s="1">
        <v>4</v>
      </c>
      <c r="D21" s="1">
        <v>4</v>
      </c>
      <c r="E21" s="1">
        <v>4</v>
      </c>
      <c r="F21" s="1">
        <v>3</v>
      </c>
      <c r="H21" s="55">
        <f t="shared" si="0"/>
        <v>18</v>
      </c>
      <c r="I21" s="53"/>
    </row>
    <row r="22" spans="1:9" ht="25.5">
      <c r="A22" s="54" t="s">
        <v>125</v>
      </c>
      <c r="B22" s="1">
        <v>4</v>
      </c>
      <c r="C22" s="1">
        <v>3</v>
      </c>
      <c r="D22" s="1">
        <v>3</v>
      </c>
      <c r="E22" s="1">
        <v>3</v>
      </c>
      <c r="F22" s="1">
        <v>5</v>
      </c>
      <c r="H22" s="57">
        <v>18</v>
      </c>
      <c r="I22" s="52" t="s">
        <v>126</v>
      </c>
    </row>
    <row r="23" spans="1:9" ht="76.5" customHeight="1">
      <c r="A23" s="54" t="s">
        <v>54</v>
      </c>
      <c r="B23" s="1">
        <v>3</v>
      </c>
      <c r="C23" s="1">
        <v>5</v>
      </c>
      <c r="D23" s="1">
        <v>3</v>
      </c>
      <c r="E23" s="1">
        <v>3</v>
      </c>
      <c r="F23" s="1">
        <v>4</v>
      </c>
      <c r="H23" s="55">
        <f t="shared" ref="H23:H45" si="1">SUM(B23:G23)</f>
        <v>18</v>
      </c>
      <c r="I23" s="53"/>
    </row>
    <row r="24" spans="1:9" ht="76.5">
      <c r="A24" s="54" t="s">
        <v>127</v>
      </c>
      <c r="B24" s="1">
        <v>4</v>
      </c>
      <c r="C24" s="1">
        <v>3</v>
      </c>
      <c r="D24" s="1">
        <v>3</v>
      </c>
      <c r="E24" s="1">
        <v>3</v>
      </c>
      <c r="F24" s="1">
        <v>4</v>
      </c>
      <c r="H24" s="55">
        <f t="shared" si="1"/>
        <v>17</v>
      </c>
      <c r="I24" s="50" t="s">
        <v>128</v>
      </c>
    </row>
    <row r="25" spans="1:9" ht="12.75">
      <c r="A25" s="54" t="s">
        <v>129</v>
      </c>
      <c r="B25" s="1">
        <v>3</v>
      </c>
      <c r="C25" s="1">
        <v>2.5</v>
      </c>
      <c r="D25" s="1">
        <v>3</v>
      </c>
      <c r="E25" s="1">
        <v>3.5</v>
      </c>
      <c r="F25" s="1">
        <v>5</v>
      </c>
      <c r="H25" s="55">
        <f t="shared" si="1"/>
        <v>17</v>
      </c>
      <c r="I25" s="52" t="s">
        <v>130</v>
      </c>
    </row>
    <row r="26" spans="1:9" ht="12.75">
      <c r="A26" s="54" t="s">
        <v>131</v>
      </c>
      <c r="B26" s="1">
        <v>3</v>
      </c>
      <c r="C26" s="1">
        <v>3</v>
      </c>
      <c r="D26" s="1">
        <v>4</v>
      </c>
      <c r="E26" s="1">
        <v>2</v>
      </c>
      <c r="F26" s="1">
        <v>5</v>
      </c>
      <c r="H26" s="55">
        <f t="shared" si="1"/>
        <v>17</v>
      </c>
      <c r="I26" s="53"/>
    </row>
    <row r="27" spans="1:9" ht="12.75">
      <c r="A27" s="54" t="s">
        <v>132</v>
      </c>
      <c r="B27" s="1">
        <v>4</v>
      </c>
      <c r="C27" s="1">
        <v>4</v>
      </c>
      <c r="D27" s="1">
        <v>4</v>
      </c>
      <c r="E27" s="1">
        <v>2</v>
      </c>
      <c r="F27" s="1">
        <v>3</v>
      </c>
      <c r="H27" s="55">
        <f t="shared" si="1"/>
        <v>17</v>
      </c>
      <c r="I27" s="53"/>
    </row>
    <row r="28" spans="1:9" ht="76.5">
      <c r="A28" s="54" t="s">
        <v>57</v>
      </c>
      <c r="B28" s="1">
        <v>4</v>
      </c>
      <c r="C28" s="1">
        <v>4</v>
      </c>
      <c r="D28" s="1">
        <v>3</v>
      </c>
      <c r="E28" s="1">
        <v>3</v>
      </c>
      <c r="F28" s="1">
        <v>4</v>
      </c>
      <c r="G28" s="1">
        <v>-1</v>
      </c>
      <c r="H28" s="55">
        <f t="shared" si="1"/>
        <v>17</v>
      </c>
      <c r="I28" s="52" t="s">
        <v>133</v>
      </c>
    </row>
    <row r="29" spans="1:9" ht="12.75">
      <c r="A29" s="54" t="s">
        <v>41</v>
      </c>
      <c r="B29" s="1">
        <v>4</v>
      </c>
      <c r="C29" s="1">
        <v>2</v>
      </c>
      <c r="D29" s="1">
        <v>4</v>
      </c>
      <c r="E29" s="1">
        <v>3</v>
      </c>
      <c r="F29" s="1">
        <v>4</v>
      </c>
      <c r="H29" s="55">
        <f t="shared" si="1"/>
        <v>17</v>
      </c>
      <c r="I29" s="53"/>
    </row>
    <row r="30" spans="1:9" ht="76.5">
      <c r="A30" s="54" t="s">
        <v>52</v>
      </c>
      <c r="B30" s="1">
        <v>3</v>
      </c>
      <c r="C30" s="1">
        <v>5</v>
      </c>
      <c r="D30" s="1">
        <v>3</v>
      </c>
      <c r="E30" s="1">
        <v>3</v>
      </c>
      <c r="F30" s="1">
        <v>4</v>
      </c>
      <c r="G30" s="1">
        <v>-1</v>
      </c>
      <c r="H30" s="55">
        <f t="shared" si="1"/>
        <v>17</v>
      </c>
      <c r="I30" s="52" t="s">
        <v>134</v>
      </c>
    </row>
    <row r="31" spans="1:9" ht="12.75">
      <c r="A31" s="54" t="s">
        <v>85</v>
      </c>
      <c r="B31" s="1">
        <v>4</v>
      </c>
      <c r="C31" s="1">
        <v>4</v>
      </c>
      <c r="D31" s="1">
        <v>2</v>
      </c>
      <c r="E31" s="1">
        <v>3.5</v>
      </c>
      <c r="F31" s="1">
        <v>4</v>
      </c>
      <c r="G31" s="1">
        <v>-1</v>
      </c>
      <c r="H31" s="55">
        <f t="shared" si="1"/>
        <v>16.5</v>
      </c>
      <c r="I31" s="52" t="s">
        <v>135</v>
      </c>
    </row>
    <row r="32" spans="1:9" ht="12.75">
      <c r="A32" s="54" t="s">
        <v>136</v>
      </c>
      <c r="B32" s="1">
        <v>3</v>
      </c>
      <c r="C32" s="1">
        <v>3</v>
      </c>
      <c r="D32" s="1">
        <v>3.5</v>
      </c>
      <c r="E32" s="1">
        <v>3</v>
      </c>
      <c r="F32" s="1">
        <v>4</v>
      </c>
      <c r="H32" s="55">
        <f t="shared" si="1"/>
        <v>16.5</v>
      </c>
      <c r="I32" s="53"/>
    </row>
    <row r="33" spans="1:11" ht="38.25">
      <c r="A33" s="58" t="s">
        <v>36</v>
      </c>
      <c r="B33" s="1">
        <v>4</v>
      </c>
      <c r="C33" s="1">
        <v>2</v>
      </c>
      <c r="D33" s="1">
        <v>4</v>
      </c>
      <c r="E33" s="1">
        <v>3.5</v>
      </c>
      <c r="F33" s="1">
        <v>3.5</v>
      </c>
      <c r="G33" s="1">
        <v>-0.5</v>
      </c>
      <c r="H33" s="55">
        <f t="shared" si="1"/>
        <v>16.5</v>
      </c>
      <c r="I33" s="52" t="s">
        <v>137</v>
      </c>
    </row>
    <row r="34" spans="1:11" ht="51">
      <c r="A34" s="54" t="s">
        <v>138</v>
      </c>
      <c r="B34" s="1">
        <v>3.5</v>
      </c>
      <c r="C34" s="1">
        <v>3</v>
      </c>
      <c r="D34" s="1">
        <v>3</v>
      </c>
      <c r="E34" s="1">
        <v>3</v>
      </c>
      <c r="F34" s="1">
        <v>3.5</v>
      </c>
      <c r="H34" s="55">
        <f t="shared" si="1"/>
        <v>16</v>
      </c>
      <c r="I34" s="52" t="s">
        <v>139</v>
      </c>
    </row>
    <row r="35" spans="1:11" ht="12.75">
      <c r="A35" s="57" t="s">
        <v>140</v>
      </c>
      <c r="B35" s="1">
        <v>3</v>
      </c>
      <c r="C35" s="1">
        <v>3</v>
      </c>
      <c r="D35" s="1">
        <v>3</v>
      </c>
      <c r="E35" s="1">
        <v>3</v>
      </c>
      <c r="F35" s="1">
        <v>4</v>
      </c>
      <c r="H35" s="55">
        <f t="shared" si="1"/>
        <v>16</v>
      </c>
    </row>
    <row r="36" spans="1:11" ht="12.75">
      <c r="A36" s="54" t="s">
        <v>141</v>
      </c>
      <c r="B36" s="1">
        <v>2</v>
      </c>
      <c r="C36" s="1">
        <v>3</v>
      </c>
      <c r="D36" s="1">
        <v>3</v>
      </c>
      <c r="E36" s="1">
        <v>4.5</v>
      </c>
      <c r="F36" s="1">
        <v>4</v>
      </c>
      <c r="G36" s="1">
        <v>-1</v>
      </c>
      <c r="H36" s="55">
        <f t="shared" si="1"/>
        <v>15.5</v>
      </c>
      <c r="I36" s="52" t="s">
        <v>142</v>
      </c>
    </row>
    <row r="37" spans="1:11" ht="25.5">
      <c r="A37" s="54" t="s">
        <v>49</v>
      </c>
      <c r="B37" s="1">
        <v>4</v>
      </c>
      <c r="C37" s="1">
        <v>3</v>
      </c>
      <c r="D37" s="1">
        <v>3</v>
      </c>
      <c r="E37" s="1">
        <v>3</v>
      </c>
      <c r="F37" s="1">
        <v>3</v>
      </c>
      <c r="G37" s="1">
        <v>-1</v>
      </c>
      <c r="H37" s="55">
        <f t="shared" si="1"/>
        <v>15</v>
      </c>
      <c r="I37" s="52" t="s">
        <v>143</v>
      </c>
    </row>
    <row r="38" spans="1:11" ht="12.75">
      <c r="A38" s="54" t="s">
        <v>53</v>
      </c>
      <c r="B38" s="1">
        <v>3</v>
      </c>
      <c r="C38" s="1">
        <v>3</v>
      </c>
      <c r="D38" s="1">
        <v>3</v>
      </c>
      <c r="E38" s="1">
        <v>3</v>
      </c>
      <c r="F38" s="1">
        <v>4</v>
      </c>
      <c r="G38" s="1">
        <v>-1</v>
      </c>
      <c r="H38" s="55">
        <f t="shared" si="1"/>
        <v>15</v>
      </c>
      <c r="I38" s="52" t="s">
        <v>144</v>
      </c>
    </row>
    <row r="39" spans="1:11" ht="12.75">
      <c r="A39" s="54" t="s">
        <v>145</v>
      </c>
      <c r="B39" s="1">
        <v>4</v>
      </c>
      <c r="C39" s="1">
        <v>3</v>
      </c>
      <c r="D39" s="1">
        <v>4</v>
      </c>
      <c r="E39" s="1">
        <v>3</v>
      </c>
      <c r="F39" s="1">
        <v>5</v>
      </c>
      <c r="H39" s="55">
        <f t="shared" si="1"/>
        <v>19</v>
      </c>
      <c r="I39" s="53"/>
    </row>
    <row r="40" spans="1:11" ht="12.75">
      <c r="A40" s="54" t="s">
        <v>146</v>
      </c>
      <c r="B40" s="1">
        <v>3</v>
      </c>
      <c r="C40" s="1">
        <v>3</v>
      </c>
      <c r="D40" s="1">
        <v>2</v>
      </c>
      <c r="E40" s="1">
        <v>2.5</v>
      </c>
      <c r="F40" s="1">
        <v>5</v>
      </c>
      <c r="G40" s="1">
        <v>-1</v>
      </c>
      <c r="H40" s="55">
        <f t="shared" si="1"/>
        <v>14.5</v>
      </c>
      <c r="I40" s="52" t="s">
        <v>147</v>
      </c>
    </row>
    <row r="41" spans="1:11" ht="12.75">
      <c r="A41" s="54" t="s">
        <v>148</v>
      </c>
      <c r="B41" s="1">
        <v>3</v>
      </c>
      <c r="C41" s="1">
        <v>2</v>
      </c>
      <c r="D41" s="1">
        <v>3</v>
      </c>
      <c r="E41" s="1">
        <v>2</v>
      </c>
      <c r="F41" s="1">
        <v>4</v>
      </c>
      <c r="H41" s="55">
        <f t="shared" si="1"/>
        <v>14</v>
      </c>
      <c r="I41" s="53"/>
    </row>
    <row r="42" spans="1:11" ht="25.5">
      <c r="A42" s="54" t="s">
        <v>149</v>
      </c>
      <c r="B42" s="1">
        <v>3</v>
      </c>
      <c r="C42" s="1">
        <v>4</v>
      </c>
      <c r="D42" s="1">
        <v>2</v>
      </c>
      <c r="E42" s="1">
        <v>3</v>
      </c>
      <c r="F42" s="1">
        <v>4</v>
      </c>
      <c r="G42" s="1">
        <v>-2</v>
      </c>
      <c r="H42" s="55">
        <f t="shared" si="1"/>
        <v>14</v>
      </c>
      <c r="I42" s="52" t="s">
        <v>150</v>
      </c>
    </row>
    <row r="43" spans="1:11" ht="12.75">
      <c r="A43" s="54" t="s">
        <v>151</v>
      </c>
      <c r="B43" s="1">
        <v>3</v>
      </c>
      <c r="C43" s="1">
        <v>3</v>
      </c>
      <c r="D43" s="1">
        <v>3</v>
      </c>
      <c r="E43" s="1">
        <v>2</v>
      </c>
      <c r="F43" s="1">
        <v>3</v>
      </c>
      <c r="H43" s="55">
        <f t="shared" si="1"/>
        <v>14</v>
      </c>
      <c r="I43" s="53"/>
    </row>
    <row r="44" spans="1:11" ht="51">
      <c r="A44" s="54" t="s">
        <v>152</v>
      </c>
      <c r="B44" s="1">
        <v>2</v>
      </c>
      <c r="C44" s="1">
        <v>3</v>
      </c>
      <c r="D44" s="1">
        <v>3</v>
      </c>
      <c r="E44" s="1">
        <v>2</v>
      </c>
      <c r="F44" s="1">
        <v>4</v>
      </c>
      <c r="G44" s="1">
        <v>-1</v>
      </c>
      <c r="H44" s="55">
        <f t="shared" si="1"/>
        <v>13</v>
      </c>
      <c r="I44" s="52" t="s">
        <v>153</v>
      </c>
      <c r="J44" s="52" t="s">
        <v>154</v>
      </c>
    </row>
    <row r="45" spans="1:11" ht="12.75">
      <c r="A45" s="54" t="s">
        <v>155</v>
      </c>
      <c r="B45" s="1">
        <v>1</v>
      </c>
      <c r="C45" s="1">
        <v>3</v>
      </c>
      <c r="D45" s="1">
        <v>3.5</v>
      </c>
      <c r="E45" s="1">
        <v>3</v>
      </c>
      <c r="F45" s="1">
        <v>2.5</v>
      </c>
      <c r="G45" s="1">
        <v>-1</v>
      </c>
      <c r="H45" s="55">
        <f t="shared" si="1"/>
        <v>12</v>
      </c>
      <c r="I45" s="52" t="s">
        <v>156</v>
      </c>
    </row>
    <row r="46" spans="1:11" ht="12.75">
      <c r="A46" s="59" t="s">
        <v>157</v>
      </c>
      <c r="H46" s="55"/>
      <c r="I46" s="53"/>
    </row>
    <row r="47" spans="1:11" ht="12.75">
      <c r="A47" s="1" t="s">
        <v>158</v>
      </c>
      <c r="H47" s="55"/>
      <c r="I47" s="53"/>
    </row>
    <row r="48" spans="1:11" ht="76.5">
      <c r="A48" s="60" t="s">
        <v>159</v>
      </c>
      <c r="B48" s="61"/>
      <c r="C48" s="61"/>
      <c r="D48" s="61"/>
      <c r="H48" s="55"/>
      <c r="I48" s="53"/>
      <c r="J48" s="62" t="s">
        <v>160</v>
      </c>
      <c r="K48" s="52" t="s">
        <v>161</v>
      </c>
    </row>
    <row r="49" spans="1:13" ht="25.5">
      <c r="A49" s="935" t="s">
        <v>162</v>
      </c>
      <c r="B49" s="929"/>
      <c r="C49" s="929"/>
      <c r="D49" s="929"/>
      <c r="E49" s="929"/>
      <c r="F49" s="63"/>
      <c r="G49" s="63"/>
      <c r="H49" s="64"/>
      <c r="I49" s="50" t="s">
        <v>163</v>
      </c>
      <c r="J49" s="65" t="s">
        <v>164</v>
      </c>
      <c r="K49" s="66" t="s">
        <v>165</v>
      </c>
      <c r="L49" s="67"/>
      <c r="M49" s="67"/>
    </row>
    <row r="50" spans="1:13" ht="12.75">
      <c r="A50" s="1" t="s">
        <v>166</v>
      </c>
      <c r="B50" s="59"/>
      <c r="H50" s="55"/>
      <c r="I50" s="1" t="s">
        <v>167</v>
      </c>
      <c r="J50" s="1" t="s">
        <v>168</v>
      </c>
      <c r="K50" s="1" t="s">
        <v>169</v>
      </c>
      <c r="L50" s="68" t="s">
        <v>170</v>
      </c>
    </row>
    <row r="51" spans="1:13" ht="12.75">
      <c r="H51" s="55"/>
      <c r="I51" s="1" t="s">
        <v>171</v>
      </c>
      <c r="J51" s="52" t="s">
        <v>172</v>
      </c>
    </row>
    <row r="52" spans="1:13" ht="12.75">
      <c r="H52" s="55"/>
      <c r="I52" s="1" t="s">
        <v>173</v>
      </c>
      <c r="J52" s="1" t="s">
        <v>174</v>
      </c>
      <c r="K52" s="1" t="s">
        <v>175</v>
      </c>
    </row>
    <row r="53" spans="1:13" ht="12.75">
      <c r="H53" s="55"/>
      <c r="I53" s="1" t="s">
        <v>176</v>
      </c>
      <c r="J53" s="1" t="s">
        <v>177</v>
      </c>
      <c r="K53" s="1" t="s">
        <v>178</v>
      </c>
    </row>
    <row r="54" spans="1:13" ht="12.75">
      <c r="H54" s="55"/>
      <c r="I54" s="52" t="s">
        <v>179</v>
      </c>
      <c r="J54" s="1" t="s">
        <v>180</v>
      </c>
      <c r="K54" s="52" t="s">
        <v>181</v>
      </c>
    </row>
    <row r="55" spans="1:13" ht="12.75">
      <c r="H55" s="55"/>
      <c r="I55" s="1" t="s">
        <v>182</v>
      </c>
      <c r="J55" s="1" t="s">
        <v>183</v>
      </c>
      <c r="K55" s="1" t="s">
        <v>184</v>
      </c>
    </row>
    <row r="56" spans="1:13" ht="12.75">
      <c r="H56" s="55"/>
      <c r="J56" s="1" t="s">
        <v>185</v>
      </c>
      <c r="K56" s="1" t="s">
        <v>186</v>
      </c>
    </row>
    <row r="57" spans="1:13" ht="12.75">
      <c r="H57" s="55"/>
      <c r="J57" s="1" t="s">
        <v>187</v>
      </c>
      <c r="K57" s="1" t="s">
        <v>188</v>
      </c>
    </row>
    <row r="58" spans="1:13" ht="12.75">
      <c r="H58" s="55"/>
      <c r="J58" s="1" t="s">
        <v>189</v>
      </c>
      <c r="K58" s="1" t="s">
        <v>190</v>
      </c>
    </row>
    <row r="59" spans="1:13" ht="12.75">
      <c r="H59" s="55"/>
      <c r="J59" s="1" t="s">
        <v>191</v>
      </c>
      <c r="K59" s="1" t="s">
        <v>192</v>
      </c>
    </row>
    <row r="60" spans="1:13" ht="12.75">
      <c r="H60" s="55"/>
      <c r="J60" s="1" t="s">
        <v>193</v>
      </c>
      <c r="K60" s="1" t="s">
        <v>194</v>
      </c>
    </row>
    <row r="61" spans="1:13" ht="12.75">
      <c r="H61" s="55"/>
      <c r="J61" s="1" t="s">
        <v>195</v>
      </c>
    </row>
    <row r="62" spans="1:13" ht="12.75">
      <c r="H62" s="55"/>
      <c r="J62" s="1" t="s">
        <v>196</v>
      </c>
    </row>
    <row r="63" spans="1:13" ht="12.75">
      <c r="H63" s="55"/>
      <c r="J63" s="1" t="s">
        <v>197</v>
      </c>
      <c r="K63" s="1" t="s">
        <v>198</v>
      </c>
    </row>
    <row r="64" spans="1:13" ht="12.75">
      <c r="H64" s="55"/>
      <c r="J64" s="1" t="s">
        <v>199</v>
      </c>
    </row>
    <row r="65" spans="8:12" ht="12.75">
      <c r="H65" s="55"/>
      <c r="J65" s="1" t="s">
        <v>200</v>
      </c>
      <c r="K65" s="1" t="s">
        <v>201</v>
      </c>
    </row>
    <row r="66" spans="8:12" ht="12.75">
      <c r="H66" s="55"/>
      <c r="J66" s="1" t="s">
        <v>202</v>
      </c>
      <c r="K66" s="1" t="s">
        <v>203</v>
      </c>
    </row>
    <row r="67" spans="8:12" ht="12.75">
      <c r="H67" s="55"/>
      <c r="J67" s="1" t="s">
        <v>204</v>
      </c>
      <c r="K67" s="1" t="s">
        <v>205</v>
      </c>
    </row>
    <row r="68" spans="8:12" ht="12.75">
      <c r="H68" s="55"/>
      <c r="J68" s="1" t="s">
        <v>206</v>
      </c>
      <c r="K68" s="1" t="s">
        <v>207</v>
      </c>
      <c r="L68" s="1" t="s">
        <v>208</v>
      </c>
    </row>
    <row r="69" spans="8:12" ht="12.75">
      <c r="H69" s="55"/>
      <c r="J69" s="1" t="s">
        <v>209</v>
      </c>
    </row>
    <row r="70" spans="8:12" ht="12.75">
      <c r="H70" s="55"/>
      <c r="J70" s="1" t="s">
        <v>210</v>
      </c>
      <c r="K70" s="1" t="s">
        <v>211</v>
      </c>
    </row>
    <row r="71" spans="8:12" ht="12.75">
      <c r="H71" s="55"/>
      <c r="J71" s="1" t="s">
        <v>212</v>
      </c>
    </row>
    <row r="72" spans="8:12" ht="12.75">
      <c r="H72" s="55"/>
      <c r="J72" s="1" t="s">
        <v>213</v>
      </c>
      <c r="K72" s="1" t="s">
        <v>214</v>
      </c>
    </row>
    <row r="73" spans="8:12" ht="12.75">
      <c r="H73" s="55"/>
      <c r="K73" s="1" t="s">
        <v>215</v>
      </c>
    </row>
    <row r="74" spans="8:12" ht="12.75">
      <c r="H74" s="55"/>
      <c r="J74" s="1" t="s">
        <v>216</v>
      </c>
    </row>
    <row r="75" spans="8:12" ht="12.75">
      <c r="H75" s="55"/>
    </row>
    <row r="76" spans="8:12" ht="12.75">
      <c r="H76" s="55"/>
      <c r="K76" s="68" t="s">
        <v>217</v>
      </c>
    </row>
    <row r="77" spans="8:12" ht="12.75">
      <c r="H77" s="55"/>
      <c r="K77" s="68" t="s">
        <v>218</v>
      </c>
    </row>
    <row r="78" spans="8:12" ht="12.75">
      <c r="H78" s="55"/>
    </row>
    <row r="79" spans="8:12" ht="12.75">
      <c r="H79" s="55"/>
    </row>
    <row r="80" spans="8:12" ht="12.75">
      <c r="H80" s="55"/>
    </row>
    <row r="81" spans="8:9" ht="12.75">
      <c r="H81" s="55"/>
    </row>
    <row r="82" spans="8:9" ht="12.75">
      <c r="H82" s="55"/>
      <c r="I82" s="53"/>
    </row>
    <row r="83" spans="8:9" ht="12.75">
      <c r="H83" s="55"/>
      <c r="I83" s="53"/>
    </row>
    <row r="84" spans="8:9" ht="12.75">
      <c r="H84" s="55"/>
      <c r="I84" s="53"/>
    </row>
    <row r="85" spans="8:9" ht="12.75">
      <c r="H85" s="55"/>
      <c r="I85" s="53"/>
    </row>
    <row r="86" spans="8:9" ht="12.75">
      <c r="H86" s="55"/>
      <c r="I86" s="53"/>
    </row>
    <row r="87" spans="8:9" ht="12.75">
      <c r="H87" s="55"/>
      <c r="I87" s="53"/>
    </row>
    <row r="88" spans="8:9" ht="12.75">
      <c r="H88" s="55"/>
      <c r="I88" s="53"/>
    </row>
    <row r="89" spans="8:9" ht="12.75">
      <c r="H89" s="55"/>
      <c r="I89" s="53"/>
    </row>
    <row r="90" spans="8:9" ht="12.75">
      <c r="H90" s="55"/>
      <c r="I90" s="53"/>
    </row>
    <row r="91" spans="8:9" ht="12.75">
      <c r="H91" s="55"/>
      <c r="I91" s="53"/>
    </row>
    <row r="92" spans="8:9" ht="12.75">
      <c r="H92" s="55"/>
      <c r="I92" s="53"/>
    </row>
    <row r="93" spans="8:9" ht="12.75">
      <c r="H93" s="55"/>
      <c r="I93" s="53"/>
    </row>
    <row r="94" spans="8:9" ht="12.75">
      <c r="H94" s="55"/>
      <c r="I94" s="53"/>
    </row>
    <row r="95" spans="8:9" ht="12.75">
      <c r="H95" s="55"/>
      <c r="I95" s="53"/>
    </row>
    <row r="96" spans="8:9" ht="12.75">
      <c r="H96" s="55"/>
      <c r="I96" s="53"/>
    </row>
    <row r="97" spans="8:9" ht="12.75">
      <c r="H97" s="55"/>
      <c r="I97" s="53"/>
    </row>
    <row r="98" spans="8:9" ht="12.75">
      <c r="H98" s="55"/>
      <c r="I98" s="53"/>
    </row>
    <row r="99" spans="8:9" ht="12.75">
      <c r="H99" s="55"/>
      <c r="I99" s="53"/>
    </row>
    <row r="100" spans="8:9" ht="12.75">
      <c r="H100" s="55"/>
      <c r="I100" s="53"/>
    </row>
    <row r="101" spans="8:9" ht="12.75">
      <c r="H101" s="55"/>
      <c r="I101" s="53"/>
    </row>
    <row r="102" spans="8:9" ht="12.75">
      <c r="H102" s="55"/>
      <c r="I102" s="53"/>
    </row>
    <row r="103" spans="8:9" ht="12.75">
      <c r="H103" s="55"/>
      <c r="I103" s="53"/>
    </row>
    <row r="104" spans="8:9" ht="12.75">
      <c r="H104" s="55"/>
      <c r="I104" s="53"/>
    </row>
    <row r="105" spans="8:9" ht="12.75">
      <c r="H105" s="55"/>
      <c r="I105" s="53"/>
    </row>
    <row r="106" spans="8:9" ht="12.75">
      <c r="H106" s="55"/>
      <c r="I106" s="53"/>
    </row>
    <row r="107" spans="8:9" ht="12.75">
      <c r="H107" s="55"/>
      <c r="I107" s="53"/>
    </row>
    <row r="108" spans="8:9" ht="12.75">
      <c r="H108" s="55"/>
      <c r="I108" s="53"/>
    </row>
    <row r="109" spans="8:9" ht="12.75">
      <c r="H109" s="55"/>
      <c r="I109" s="53"/>
    </row>
    <row r="110" spans="8:9" ht="12.75">
      <c r="H110" s="55"/>
      <c r="I110" s="53"/>
    </row>
    <row r="111" spans="8:9" ht="12.75">
      <c r="H111" s="55"/>
      <c r="I111" s="53"/>
    </row>
    <row r="112" spans="8:9" ht="12.75">
      <c r="H112" s="55"/>
      <c r="I112" s="53"/>
    </row>
    <row r="113" spans="8:9" ht="12.75">
      <c r="H113" s="55"/>
      <c r="I113" s="53"/>
    </row>
    <row r="114" spans="8:9" ht="12.75">
      <c r="H114" s="55"/>
      <c r="I114" s="53"/>
    </row>
    <row r="115" spans="8:9" ht="12.75">
      <c r="H115" s="55"/>
      <c r="I115" s="53"/>
    </row>
    <row r="116" spans="8:9" ht="12.75">
      <c r="H116" s="55"/>
      <c r="I116" s="53"/>
    </row>
    <row r="117" spans="8:9" ht="12.75">
      <c r="H117" s="55"/>
      <c r="I117" s="53"/>
    </row>
    <row r="118" spans="8:9" ht="12.75">
      <c r="H118" s="55"/>
      <c r="I118" s="53"/>
    </row>
    <row r="119" spans="8:9" ht="12.75">
      <c r="H119" s="55"/>
      <c r="I119" s="53"/>
    </row>
    <row r="120" spans="8:9" ht="12.75">
      <c r="H120" s="55"/>
      <c r="I120" s="53"/>
    </row>
    <row r="121" spans="8:9" ht="12.75">
      <c r="H121" s="55"/>
      <c r="I121" s="53"/>
    </row>
    <row r="122" spans="8:9" ht="12.75">
      <c r="H122" s="55"/>
      <c r="I122" s="53"/>
    </row>
    <row r="123" spans="8:9" ht="12.75">
      <c r="H123" s="55"/>
      <c r="I123" s="53"/>
    </row>
    <row r="124" spans="8:9" ht="12.75">
      <c r="H124" s="55"/>
      <c r="I124" s="53"/>
    </row>
    <row r="125" spans="8:9" ht="12.75">
      <c r="H125" s="55"/>
      <c r="I125" s="53"/>
    </row>
    <row r="126" spans="8:9" ht="12.75">
      <c r="H126" s="55"/>
      <c r="I126" s="53"/>
    </row>
    <row r="127" spans="8:9" ht="12.75">
      <c r="H127" s="55"/>
      <c r="I127" s="53"/>
    </row>
    <row r="128" spans="8:9" ht="12.75">
      <c r="H128" s="55"/>
      <c r="I128" s="53"/>
    </row>
    <row r="129" spans="8:9" ht="12.75">
      <c r="H129" s="55"/>
      <c r="I129" s="53"/>
    </row>
    <row r="130" spans="8:9" ht="12.75">
      <c r="H130" s="55"/>
      <c r="I130" s="53"/>
    </row>
    <row r="131" spans="8:9" ht="12.75">
      <c r="H131" s="55"/>
      <c r="I131" s="53"/>
    </row>
    <row r="132" spans="8:9" ht="12.75">
      <c r="H132" s="55"/>
      <c r="I132" s="53"/>
    </row>
    <row r="133" spans="8:9" ht="12.75">
      <c r="H133" s="55"/>
      <c r="I133" s="53"/>
    </row>
    <row r="134" spans="8:9" ht="12.75">
      <c r="H134" s="55"/>
      <c r="I134" s="53"/>
    </row>
    <row r="135" spans="8:9" ht="12.75">
      <c r="H135" s="55"/>
      <c r="I135" s="53"/>
    </row>
    <row r="136" spans="8:9" ht="12.75">
      <c r="H136" s="55"/>
      <c r="I136" s="53"/>
    </row>
    <row r="137" spans="8:9" ht="12.75">
      <c r="H137" s="55"/>
      <c r="I137" s="53"/>
    </row>
    <row r="138" spans="8:9" ht="12.75">
      <c r="H138" s="55"/>
      <c r="I138" s="53"/>
    </row>
    <row r="139" spans="8:9" ht="12.75">
      <c r="H139" s="55"/>
      <c r="I139" s="53"/>
    </row>
    <row r="140" spans="8:9" ht="12.75">
      <c r="H140" s="55"/>
      <c r="I140" s="53"/>
    </row>
    <row r="141" spans="8:9" ht="12.75">
      <c r="H141" s="55"/>
      <c r="I141" s="53"/>
    </row>
    <row r="142" spans="8:9" ht="12.75">
      <c r="H142" s="55"/>
      <c r="I142" s="53"/>
    </row>
    <row r="143" spans="8:9" ht="12.75">
      <c r="H143" s="55"/>
      <c r="I143" s="53"/>
    </row>
    <row r="144" spans="8:9" ht="12.75">
      <c r="H144" s="55"/>
      <c r="I144" s="53"/>
    </row>
    <row r="145" spans="8:9" ht="12.75">
      <c r="H145" s="55"/>
      <c r="I145" s="53"/>
    </row>
    <row r="146" spans="8:9" ht="12.75">
      <c r="H146" s="55"/>
      <c r="I146" s="53"/>
    </row>
    <row r="147" spans="8:9" ht="12.75">
      <c r="H147" s="55"/>
      <c r="I147" s="53"/>
    </row>
    <row r="148" spans="8:9" ht="12.75">
      <c r="H148" s="55"/>
      <c r="I148" s="53"/>
    </row>
    <row r="149" spans="8:9" ht="12.75">
      <c r="H149" s="55"/>
      <c r="I149" s="53"/>
    </row>
    <row r="150" spans="8:9" ht="12.75">
      <c r="H150" s="55"/>
      <c r="I150" s="53"/>
    </row>
    <row r="151" spans="8:9" ht="12.75">
      <c r="H151" s="55"/>
      <c r="I151" s="53"/>
    </row>
    <row r="152" spans="8:9" ht="12.75">
      <c r="H152" s="55"/>
      <c r="I152" s="53"/>
    </row>
    <row r="153" spans="8:9" ht="12.75">
      <c r="H153" s="55"/>
      <c r="I153" s="53"/>
    </row>
    <row r="154" spans="8:9" ht="12.75">
      <c r="H154" s="55"/>
      <c r="I154" s="53"/>
    </row>
    <row r="155" spans="8:9" ht="12.75">
      <c r="H155" s="55"/>
      <c r="I155" s="53"/>
    </row>
    <row r="156" spans="8:9" ht="12.75">
      <c r="H156" s="55"/>
      <c r="I156" s="53"/>
    </row>
    <row r="157" spans="8:9" ht="12.75">
      <c r="H157" s="55"/>
      <c r="I157" s="53"/>
    </row>
    <row r="158" spans="8:9" ht="12.75">
      <c r="H158" s="55"/>
      <c r="I158" s="53"/>
    </row>
    <row r="159" spans="8:9" ht="12.75">
      <c r="H159" s="55"/>
      <c r="I159" s="53"/>
    </row>
    <row r="160" spans="8:9" ht="12.75">
      <c r="H160" s="55"/>
      <c r="I160" s="53"/>
    </row>
    <row r="161" spans="8:9" ht="12.75">
      <c r="H161" s="55"/>
      <c r="I161" s="53"/>
    </row>
    <row r="162" spans="8:9" ht="12.75">
      <c r="H162" s="55"/>
      <c r="I162" s="53"/>
    </row>
    <row r="163" spans="8:9" ht="12.75">
      <c r="H163" s="55"/>
      <c r="I163" s="53"/>
    </row>
    <row r="164" spans="8:9" ht="12.75">
      <c r="H164" s="55"/>
      <c r="I164" s="53"/>
    </row>
    <row r="165" spans="8:9" ht="12.75">
      <c r="H165" s="55"/>
      <c r="I165" s="53"/>
    </row>
    <row r="166" spans="8:9" ht="12.75">
      <c r="H166" s="55"/>
      <c r="I166" s="53"/>
    </row>
    <row r="167" spans="8:9" ht="12.75">
      <c r="H167" s="55"/>
      <c r="I167" s="53"/>
    </row>
    <row r="168" spans="8:9" ht="12.75">
      <c r="H168" s="55"/>
      <c r="I168" s="53"/>
    </row>
    <row r="169" spans="8:9" ht="12.75">
      <c r="H169" s="55"/>
      <c r="I169" s="53"/>
    </row>
    <row r="170" spans="8:9" ht="12.75">
      <c r="H170" s="55"/>
      <c r="I170" s="53"/>
    </row>
    <row r="171" spans="8:9" ht="12.75">
      <c r="H171" s="55"/>
      <c r="I171" s="53"/>
    </row>
    <row r="172" spans="8:9" ht="12.75">
      <c r="H172" s="55"/>
      <c r="I172" s="53"/>
    </row>
    <row r="173" spans="8:9" ht="12.75">
      <c r="H173" s="55"/>
      <c r="I173" s="53"/>
    </row>
    <row r="174" spans="8:9" ht="12.75">
      <c r="H174" s="55"/>
      <c r="I174" s="53"/>
    </row>
    <row r="175" spans="8:9" ht="12.75">
      <c r="H175" s="55"/>
      <c r="I175" s="53"/>
    </row>
    <row r="176" spans="8:9" ht="12.75">
      <c r="H176" s="55"/>
      <c r="I176" s="53"/>
    </row>
    <row r="177" spans="8:9" ht="12.75">
      <c r="H177" s="55"/>
      <c r="I177" s="53"/>
    </row>
    <row r="178" spans="8:9" ht="12.75">
      <c r="H178" s="55"/>
      <c r="I178" s="53"/>
    </row>
    <row r="179" spans="8:9" ht="12.75">
      <c r="H179" s="55"/>
      <c r="I179" s="53"/>
    </row>
    <row r="180" spans="8:9" ht="12.75">
      <c r="H180" s="55"/>
      <c r="I180" s="53"/>
    </row>
    <row r="181" spans="8:9" ht="12.75">
      <c r="H181" s="55"/>
      <c r="I181" s="53"/>
    </row>
    <row r="182" spans="8:9" ht="12.75">
      <c r="H182" s="55"/>
      <c r="I182" s="53"/>
    </row>
    <row r="183" spans="8:9" ht="12.75">
      <c r="H183" s="55"/>
      <c r="I183" s="53"/>
    </row>
    <row r="184" spans="8:9" ht="12.75">
      <c r="H184" s="55"/>
      <c r="I184" s="53"/>
    </row>
    <row r="185" spans="8:9" ht="12.75">
      <c r="H185" s="55"/>
      <c r="I185" s="53"/>
    </row>
    <row r="186" spans="8:9" ht="12.75">
      <c r="H186" s="55"/>
      <c r="I186" s="53"/>
    </row>
    <row r="187" spans="8:9" ht="12.75">
      <c r="H187" s="55"/>
      <c r="I187" s="53"/>
    </row>
    <row r="188" spans="8:9" ht="12.75">
      <c r="H188" s="55"/>
      <c r="I188" s="53"/>
    </row>
    <row r="189" spans="8:9" ht="12.75">
      <c r="H189" s="55"/>
      <c r="I189" s="53"/>
    </row>
    <row r="190" spans="8:9" ht="12.75">
      <c r="H190" s="55"/>
      <c r="I190" s="53"/>
    </row>
    <row r="191" spans="8:9" ht="12.75">
      <c r="H191" s="55"/>
      <c r="I191" s="53"/>
    </row>
    <row r="192" spans="8:9" ht="12.75">
      <c r="H192" s="55"/>
      <c r="I192" s="53"/>
    </row>
    <row r="193" spans="8:9" ht="12.75">
      <c r="H193" s="55"/>
      <c r="I193" s="53"/>
    </row>
    <row r="194" spans="8:9" ht="12.75">
      <c r="H194" s="55"/>
      <c r="I194" s="53"/>
    </row>
    <row r="195" spans="8:9" ht="12.75">
      <c r="H195" s="55"/>
      <c r="I195" s="53"/>
    </row>
    <row r="196" spans="8:9" ht="12.75">
      <c r="H196" s="55"/>
      <c r="I196" s="53"/>
    </row>
    <row r="197" spans="8:9" ht="12.75">
      <c r="H197" s="55"/>
      <c r="I197" s="53"/>
    </row>
    <row r="198" spans="8:9" ht="12.75">
      <c r="H198" s="55"/>
      <c r="I198" s="53"/>
    </row>
    <row r="199" spans="8:9" ht="12.75">
      <c r="H199" s="55"/>
      <c r="I199" s="53"/>
    </row>
    <row r="200" spans="8:9" ht="12.75">
      <c r="H200" s="55"/>
      <c r="I200" s="53"/>
    </row>
    <row r="201" spans="8:9" ht="12.75">
      <c r="H201" s="55"/>
      <c r="I201" s="53"/>
    </row>
    <row r="202" spans="8:9" ht="12.75">
      <c r="H202" s="55"/>
      <c r="I202" s="53"/>
    </row>
    <row r="203" spans="8:9" ht="12.75">
      <c r="H203" s="55"/>
      <c r="I203" s="53"/>
    </row>
    <row r="204" spans="8:9" ht="12.75">
      <c r="H204" s="55"/>
      <c r="I204" s="53"/>
    </row>
    <row r="205" spans="8:9" ht="12.75">
      <c r="H205" s="55"/>
      <c r="I205" s="53"/>
    </row>
    <row r="206" spans="8:9" ht="12.75">
      <c r="H206" s="55"/>
      <c r="I206" s="53"/>
    </row>
    <row r="207" spans="8:9" ht="12.75">
      <c r="H207" s="55"/>
      <c r="I207" s="53"/>
    </row>
    <row r="208" spans="8:9" ht="12.75">
      <c r="H208" s="55"/>
      <c r="I208" s="53"/>
    </row>
    <row r="209" spans="8:9" ht="12.75">
      <c r="H209" s="55"/>
      <c r="I209" s="53"/>
    </row>
    <row r="210" spans="8:9" ht="12.75">
      <c r="H210" s="55"/>
      <c r="I210" s="53"/>
    </row>
    <row r="211" spans="8:9" ht="12.75">
      <c r="H211" s="55"/>
      <c r="I211" s="53"/>
    </row>
    <row r="212" spans="8:9" ht="12.75">
      <c r="H212" s="55"/>
      <c r="I212" s="53"/>
    </row>
    <row r="213" spans="8:9" ht="12.75">
      <c r="H213" s="55"/>
      <c r="I213" s="53"/>
    </row>
    <row r="214" spans="8:9" ht="12.75">
      <c r="H214" s="55"/>
      <c r="I214" s="53"/>
    </row>
    <row r="215" spans="8:9" ht="12.75">
      <c r="H215" s="55"/>
      <c r="I215" s="53"/>
    </row>
    <row r="216" spans="8:9" ht="12.75">
      <c r="H216" s="55"/>
      <c r="I216" s="53"/>
    </row>
    <row r="217" spans="8:9" ht="12.75">
      <c r="H217" s="55"/>
      <c r="I217" s="53"/>
    </row>
    <row r="218" spans="8:9" ht="12.75">
      <c r="H218" s="55"/>
      <c r="I218" s="53"/>
    </row>
    <row r="219" spans="8:9" ht="12.75">
      <c r="H219" s="55"/>
      <c r="I219" s="53"/>
    </row>
    <row r="220" spans="8:9" ht="12.75">
      <c r="H220" s="55"/>
      <c r="I220" s="53"/>
    </row>
    <row r="221" spans="8:9" ht="12.75">
      <c r="H221" s="55"/>
      <c r="I221" s="53"/>
    </row>
    <row r="222" spans="8:9" ht="12.75">
      <c r="H222" s="55"/>
      <c r="I222" s="53"/>
    </row>
    <row r="223" spans="8:9" ht="12.75">
      <c r="H223" s="55"/>
      <c r="I223" s="53"/>
    </row>
    <row r="224" spans="8:9" ht="12.75">
      <c r="H224" s="55"/>
      <c r="I224" s="53"/>
    </row>
    <row r="225" spans="8:9" ht="12.75">
      <c r="H225" s="55"/>
      <c r="I225" s="53"/>
    </row>
    <row r="226" spans="8:9" ht="12.75">
      <c r="H226" s="55"/>
      <c r="I226" s="53"/>
    </row>
    <row r="227" spans="8:9" ht="12.75">
      <c r="H227" s="55"/>
      <c r="I227" s="53"/>
    </row>
    <row r="228" spans="8:9" ht="12.75">
      <c r="H228" s="55"/>
      <c r="I228" s="53"/>
    </row>
    <row r="229" spans="8:9" ht="12.75">
      <c r="H229" s="55"/>
      <c r="I229" s="53"/>
    </row>
    <row r="230" spans="8:9" ht="12.75">
      <c r="H230" s="55"/>
      <c r="I230" s="53"/>
    </row>
    <row r="231" spans="8:9" ht="12.75">
      <c r="H231" s="55"/>
      <c r="I231" s="53"/>
    </row>
    <row r="232" spans="8:9" ht="12.75">
      <c r="H232" s="55"/>
      <c r="I232" s="53"/>
    </row>
    <row r="233" spans="8:9" ht="12.75">
      <c r="H233" s="55"/>
      <c r="I233" s="53"/>
    </row>
    <row r="234" spans="8:9" ht="12.75">
      <c r="H234" s="55"/>
      <c r="I234" s="53"/>
    </row>
    <row r="235" spans="8:9" ht="12.75">
      <c r="H235" s="55"/>
      <c r="I235" s="53"/>
    </row>
    <row r="236" spans="8:9" ht="12.75">
      <c r="H236" s="55"/>
      <c r="I236" s="53"/>
    </row>
    <row r="237" spans="8:9" ht="12.75">
      <c r="H237" s="55"/>
      <c r="I237" s="53"/>
    </row>
    <row r="238" spans="8:9" ht="12.75">
      <c r="H238" s="55"/>
      <c r="I238" s="53"/>
    </row>
    <row r="239" spans="8:9" ht="12.75">
      <c r="H239" s="55"/>
      <c r="I239" s="53"/>
    </row>
    <row r="240" spans="8:9" ht="12.75">
      <c r="H240" s="55"/>
      <c r="I240" s="53"/>
    </row>
    <row r="241" spans="8:9" ht="12.75">
      <c r="H241" s="55"/>
      <c r="I241" s="53"/>
    </row>
    <row r="242" spans="8:9" ht="12.75">
      <c r="H242" s="55"/>
      <c r="I242" s="53"/>
    </row>
    <row r="243" spans="8:9" ht="12.75">
      <c r="H243" s="55"/>
      <c r="I243" s="53"/>
    </row>
    <row r="244" spans="8:9" ht="12.75">
      <c r="H244" s="55"/>
      <c r="I244" s="53"/>
    </row>
    <row r="245" spans="8:9" ht="12.75">
      <c r="H245" s="55"/>
      <c r="I245" s="53"/>
    </row>
    <row r="246" spans="8:9" ht="12.75">
      <c r="H246" s="55"/>
      <c r="I246" s="53"/>
    </row>
    <row r="247" spans="8:9" ht="12.75">
      <c r="H247" s="55"/>
      <c r="I247" s="53"/>
    </row>
    <row r="248" spans="8:9" ht="12.75">
      <c r="H248" s="55"/>
      <c r="I248" s="53"/>
    </row>
    <row r="249" spans="8:9" ht="12.75">
      <c r="H249" s="55"/>
      <c r="I249" s="53"/>
    </row>
    <row r="250" spans="8:9" ht="12.75">
      <c r="H250" s="55"/>
      <c r="I250" s="53"/>
    </row>
    <row r="251" spans="8:9" ht="12.75">
      <c r="H251" s="55"/>
      <c r="I251" s="53"/>
    </row>
    <row r="252" spans="8:9" ht="12.75">
      <c r="H252" s="55"/>
      <c r="I252" s="53"/>
    </row>
    <row r="253" spans="8:9" ht="12.75">
      <c r="H253" s="55"/>
      <c r="I253" s="53"/>
    </row>
    <row r="254" spans="8:9" ht="12.75">
      <c r="H254" s="55"/>
      <c r="I254" s="53"/>
    </row>
    <row r="255" spans="8:9" ht="12.75">
      <c r="H255" s="55"/>
      <c r="I255" s="53"/>
    </row>
    <row r="256" spans="8:9" ht="12.75">
      <c r="H256" s="55"/>
      <c r="I256" s="53"/>
    </row>
    <row r="257" spans="8:9" ht="12.75">
      <c r="H257" s="55"/>
      <c r="I257" s="53"/>
    </row>
    <row r="258" spans="8:9" ht="12.75">
      <c r="H258" s="55"/>
      <c r="I258" s="53"/>
    </row>
    <row r="259" spans="8:9" ht="12.75">
      <c r="H259" s="55"/>
      <c r="I259" s="53"/>
    </row>
    <row r="260" spans="8:9" ht="12.75">
      <c r="H260" s="55"/>
      <c r="I260" s="53"/>
    </row>
    <row r="261" spans="8:9" ht="12.75">
      <c r="H261" s="55"/>
      <c r="I261" s="53"/>
    </row>
    <row r="262" spans="8:9" ht="12.75">
      <c r="H262" s="55"/>
      <c r="I262" s="53"/>
    </row>
    <row r="263" spans="8:9" ht="12.75">
      <c r="H263" s="55"/>
      <c r="I263" s="53"/>
    </row>
    <row r="264" spans="8:9" ht="12.75">
      <c r="H264" s="55"/>
      <c r="I264" s="53"/>
    </row>
    <row r="265" spans="8:9" ht="12.75">
      <c r="H265" s="55"/>
      <c r="I265" s="53"/>
    </row>
    <row r="266" spans="8:9" ht="12.75">
      <c r="H266" s="55"/>
      <c r="I266" s="53"/>
    </row>
    <row r="267" spans="8:9" ht="12.75">
      <c r="H267" s="55"/>
      <c r="I267" s="53"/>
    </row>
    <row r="268" spans="8:9" ht="12.75">
      <c r="H268" s="55"/>
      <c r="I268" s="53"/>
    </row>
    <row r="269" spans="8:9" ht="12.75">
      <c r="H269" s="55"/>
      <c r="I269" s="53"/>
    </row>
    <row r="270" spans="8:9" ht="12.75">
      <c r="H270" s="55"/>
      <c r="I270" s="53"/>
    </row>
    <row r="271" spans="8:9" ht="12.75">
      <c r="H271" s="55"/>
      <c r="I271" s="53"/>
    </row>
    <row r="272" spans="8:9" ht="12.75">
      <c r="H272" s="55"/>
      <c r="I272" s="53"/>
    </row>
    <row r="273" spans="8:9" ht="12.75">
      <c r="H273" s="55"/>
      <c r="I273" s="53"/>
    </row>
    <row r="274" spans="8:9" ht="12.75">
      <c r="H274" s="55"/>
      <c r="I274" s="53"/>
    </row>
    <row r="275" spans="8:9" ht="12.75">
      <c r="H275" s="55"/>
      <c r="I275" s="53"/>
    </row>
    <row r="276" spans="8:9" ht="12.75">
      <c r="H276" s="55"/>
      <c r="I276" s="53"/>
    </row>
    <row r="277" spans="8:9" ht="12.75">
      <c r="H277" s="55"/>
      <c r="I277" s="53"/>
    </row>
    <row r="278" spans="8:9" ht="12.75">
      <c r="H278" s="55"/>
      <c r="I278" s="53"/>
    </row>
    <row r="279" spans="8:9" ht="12.75">
      <c r="H279" s="55"/>
      <c r="I279" s="53"/>
    </row>
    <row r="280" spans="8:9" ht="12.75">
      <c r="H280" s="55"/>
      <c r="I280" s="53"/>
    </row>
    <row r="281" spans="8:9" ht="12.75">
      <c r="H281" s="55"/>
      <c r="I281" s="53"/>
    </row>
    <row r="282" spans="8:9" ht="12.75">
      <c r="H282" s="55"/>
      <c r="I282" s="53"/>
    </row>
    <row r="283" spans="8:9" ht="12.75">
      <c r="H283" s="55"/>
      <c r="I283" s="53"/>
    </row>
    <row r="284" spans="8:9" ht="12.75">
      <c r="H284" s="55"/>
      <c r="I284" s="53"/>
    </row>
    <row r="285" spans="8:9" ht="12.75">
      <c r="H285" s="55"/>
      <c r="I285" s="53"/>
    </row>
    <row r="286" spans="8:9" ht="12.75">
      <c r="H286" s="55"/>
      <c r="I286" s="53"/>
    </row>
    <row r="287" spans="8:9" ht="12.75">
      <c r="H287" s="55"/>
      <c r="I287" s="53"/>
    </row>
    <row r="288" spans="8:9" ht="12.75">
      <c r="H288" s="55"/>
      <c r="I288" s="53"/>
    </row>
    <row r="289" spans="8:9" ht="12.75">
      <c r="H289" s="55"/>
      <c r="I289" s="53"/>
    </row>
    <row r="290" spans="8:9" ht="12.75">
      <c r="H290" s="55"/>
      <c r="I290" s="53"/>
    </row>
    <row r="291" spans="8:9" ht="12.75">
      <c r="H291" s="55"/>
      <c r="I291" s="53"/>
    </row>
    <row r="292" spans="8:9" ht="12.75">
      <c r="H292" s="55"/>
      <c r="I292" s="53"/>
    </row>
    <row r="293" spans="8:9" ht="12.75">
      <c r="H293" s="55"/>
      <c r="I293" s="53"/>
    </row>
    <row r="294" spans="8:9" ht="12.75">
      <c r="H294" s="55"/>
      <c r="I294" s="53"/>
    </row>
    <row r="295" spans="8:9" ht="12.75">
      <c r="H295" s="55"/>
      <c r="I295" s="53"/>
    </row>
    <row r="296" spans="8:9" ht="12.75">
      <c r="H296" s="55"/>
      <c r="I296" s="53"/>
    </row>
    <row r="297" spans="8:9" ht="12.75">
      <c r="H297" s="55"/>
      <c r="I297" s="53"/>
    </row>
    <row r="298" spans="8:9" ht="12.75">
      <c r="H298" s="55"/>
      <c r="I298" s="53"/>
    </row>
    <row r="299" spans="8:9" ht="12.75">
      <c r="H299" s="55"/>
      <c r="I299" s="53"/>
    </row>
    <row r="300" spans="8:9" ht="12.75">
      <c r="H300" s="55"/>
      <c r="I300" s="53"/>
    </row>
    <row r="301" spans="8:9" ht="12.75">
      <c r="H301" s="55"/>
      <c r="I301" s="53"/>
    </row>
    <row r="302" spans="8:9" ht="12.75">
      <c r="H302" s="55"/>
      <c r="I302" s="53"/>
    </row>
    <row r="303" spans="8:9" ht="12.75">
      <c r="H303" s="55"/>
      <c r="I303" s="53"/>
    </row>
    <row r="304" spans="8:9" ht="12.75">
      <c r="H304" s="55"/>
      <c r="I304" s="53"/>
    </row>
    <row r="305" spans="8:9" ht="12.75">
      <c r="H305" s="55"/>
      <c r="I305" s="53"/>
    </row>
    <row r="306" spans="8:9" ht="12.75">
      <c r="H306" s="55"/>
      <c r="I306" s="53"/>
    </row>
    <row r="307" spans="8:9" ht="12.75">
      <c r="H307" s="55"/>
      <c r="I307" s="53"/>
    </row>
    <row r="308" spans="8:9" ht="12.75">
      <c r="H308" s="55"/>
      <c r="I308" s="53"/>
    </row>
    <row r="309" spans="8:9" ht="12.75">
      <c r="H309" s="55"/>
      <c r="I309" s="53"/>
    </row>
    <row r="310" spans="8:9" ht="12.75">
      <c r="H310" s="55"/>
      <c r="I310" s="53"/>
    </row>
    <row r="311" spans="8:9" ht="12.75">
      <c r="H311" s="55"/>
      <c r="I311" s="53"/>
    </row>
    <row r="312" spans="8:9" ht="12.75">
      <c r="H312" s="55"/>
      <c r="I312" s="53"/>
    </row>
    <row r="313" spans="8:9" ht="12.75">
      <c r="H313" s="55"/>
      <c r="I313" s="53"/>
    </row>
    <row r="314" spans="8:9" ht="12.75">
      <c r="H314" s="55"/>
      <c r="I314" s="53"/>
    </row>
    <row r="315" spans="8:9" ht="12.75">
      <c r="H315" s="55"/>
      <c r="I315" s="53"/>
    </row>
    <row r="316" spans="8:9" ht="12.75">
      <c r="H316" s="55"/>
      <c r="I316" s="53"/>
    </row>
    <row r="317" spans="8:9" ht="12.75">
      <c r="H317" s="55"/>
      <c r="I317" s="53"/>
    </row>
    <row r="318" spans="8:9" ht="12.75">
      <c r="H318" s="55"/>
      <c r="I318" s="53"/>
    </row>
    <row r="319" spans="8:9" ht="12.75">
      <c r="H319" s="55"/>
      <c r="I319" s="53"/>
    </row>
    <row r="320" spans="8:9" ht="12.75">
      <c r="H320" s="55"/>
      <c r="I320" s="53"/>
    </row>
    <row r="321" spans="8:9" ht="12.75">
      <c r="H321" s="55"/>
      <c r="I321" s="53"/>
    </row>
    <row r="322" spans="8:9" ht="12.75">
      <c r="H322" s="55"/>
      <c r="I322" s="53"/>
    </row>
    <row r="323" spans="8:9" ht="12.75">
      <c r="H323" s="55"/>
      <c r="I323" s="53"/>
    </row>
    <row r="324" spans="8:9" ht="12.75">
      <c r="H324" s="55"/>
      <c r="I324" s="53"/>
    </row>
    <row r="325" spans="8:9" ht="12.75">
      <c r="H325" s="55"/>
      <c r="I325" s="53"/>
    </row>
    <row r="326" spans="8:9" ht="12.75">
      <c r="H326" s="55"/>
      <c r="I326" s="53"/>
    </row>
    <row r="327" spans="8:9" ht="12.75">
      <c r="H327" s="55"/>
      <c r="I327" s="53"/>
    </row>
    <row r="328" spans="8:9" ht="12.75">
      <c r="H328" s="55"/>
      <c r="I328" s="53"/>
    </row>
    <row r="329" spans="8:9" ht="12.75">
      <c r="H329" s="55"/>
      <c r="I329" s="53"/>
    </row>
    <row r="330" spans="8:9" ht="12.75">
      <c r="H330" s="55"/>
      <c r="I330" s="53"/>
    </row>
    <row r="331" spans="8:9" ht="12.75">
      <c r="H331" s="55"/>
      <c r="I331" s="53"/>
    </row>
    <row r="332" spans="8:9" ht="12.75">
      <c r="H332" s="55"/>
      <c r="I332" s="53"/>
    </row>
    <row r="333" spans="8:9" ht="12.75">
      <c r="H333" s="55"/>
      <c r="I333" s="53"/>
    </row>
    <row r="334" spans="8:9" ht="12.75">
      <c r="H334" s="55"/>
      <c r="I334" s="53"/>
    </row>
    <row r="335" spans="8:9" ht="12.75">
      <c r="H335" s="55"/>
      <c r="I335" s="53"/>
    </row>
    <row r="336" spans="8:9" ht="12.75">
      <c r="H336" s="55"/>
      <c r="I336" s="53"/>
    </row>
    <row r="337" spans="8:9" ht="12.75">
      <c r="H337" s="55"/>
      <c r="I337" s="53"/>
    </row>
    <row r="338" spans="8:9" ht="12.75">
      <c r="H338" s="55"/>
      <c r="I338" s="53"/>
    </row>
    <row r="339" spans="8:9" ht="12.75">
      <c r="H339" s="55"/>
      <c r="I339" s="53"/>
    </row>
    <row r="340" spans="8:9" ht="12.75">
      <c r="H340" s="55"/>
      <c r="I340" s="53"/>
    </row>
    <row r="341" spans="8:9" ht="12.75">
      <c r="H341" s="55"/>
      <c r="I341" s="53"/>
    </row>
    <row r="342" spans="8:9" ht="12.75">
      <c r="H342" s="55"/>
      <c r="I342" s="53"/>
    </row>
    <row r="343" spans="8:9" ht="12.75">
      <c r="H343" s="55"/>
      <c r="I343" s="53"/>
    </row>
    <row r="344" spans="8:9" ht="12.75">
      <c r="H344" s="55"/>
      <c r="I344" s="53"/>
    </row>
    <row r="345" spans="8:9" ht="12.75">
      <c r="H345" s="55"/>
      <c r="I345" s="53"/>
    </row>
    <row r="346" spans="8:9" ht="12.75">
      <c r="H346" s="55"/>
      <c r="I346" s="53"/>
    </row>
    <row r="347" spans="8:9" ht="12.75">
      <c r="H347" s="55"/>
      <c r="I347" s="53"/>
    </row>
    <row r="348" spans="8:9" ht="12.75">
      <c r="H348" s="55"/>
      <c r="I348" s="53"/>
    </row>
    <row r="349" spans="8:9" ht="12.75">
      <c r="H349" s="55"/>
      <c r="I349" s="53"/>
    </row>
    <row r="350" spans="8:9" ht="12.75">
      <c r="H350" s="55"/>
      <c r="I350" s="53"/>
    </row>
    <row r="351" spans="8:9" ht="12.75">
      <c r="H351" s="55"/>
      <c r="I351" s="53"/>
    </row>
    <row r="352" spans="8:9" ht="12.75">
      <c r="H352" s="55"/>
      <c r="I352" s="53"/>
    </row>
    <row r="353" spans="8:9" ht="12.75">
      <c r="H353" s="55"/>
      <c r="I353" s="53"/>
    </row>
    <row r="354" spans="8:9" ht="12.75">
      <c r="H354" s="55"/>
      <c r="I354" s="53"/>
    </row>
    <row r="355" spans="8:9" ht="12.75">
      <c r="H355" s="55"/>
      <c r="I355" s="53"/>
    </row>
    <row r="356" spans="8:9" ht="12.75">
      <c r="H356" s="55"/>
      <c r="I356" s="53"/>
    </row>
    <row r="357" spans="8:9" ht="12.75">
      <c r="H357" s="55"/>
      <c r="I357" s="53"/>
    </row>
    <row r="358" spans="8:9" ht="12.75">
      <c r="H358" s="55"/>
      <c r="I358" s="53"/>
    </row>
    <row r="359" spans="8:9" ht="12.75">
      <c r="H359" s="55"/>
      <c r="I359" s="53"/>
    </row>
    <row r="360" spans="8:9" ht="12.75">
      <c r="H360" s="55"/>
      <c r="I360" s="53"/>
    </row>
    <row r="361" spans="8:9" ht="12.75">
      <c r="H361" s="55"/>
      <c r="I361" s="53"/>
    </row>
    <row r="362" spans="8:9" ht="12.75">
      <c r="H362" s="55"/>
      <c r="I362" s="53"/>
    </row>
    <row r="363" spans="8:9" ht="12.75">
      <c r="H363" s="55"/>
      <c r="I363" s="53"/>
    </row>
    <row r="364" spans="8:9" ht="12.75">
      <c r="H364" s="55"/>
      <c r="I364" s="53"/>
    </row>
    <row r="365" spans="8:9" ht="12.75">
      <c r="H365" s="55"/>
      <c r="I365" s="53"/>
    </row>
    <row r="366" spans="8:9" ht="12.75">
      <c r="H366" s="55"/>
      <c r="I366" s="53"/>
    </row>
    <row r="367" spans="8:9" ht="12.75">
      <c r="H367" s="55"/>
      <c r="I367" s="53"/>
    </row>
    <row r="368" spans="8:9" ht="12.75">
      <c r="H368" s="55"/>
      <c r="I368" s="53"/>
    </row>
    <row r="369" spans="8:9" ht="12.75">
      <c r="H369" s="55"/>
      <c r="I369" s="53"/>
    </row>
    <row r="370" spans="8:9" ht="12.75">
      <c r="H370" s="55"/>
      <c r="I370" s="53"/>
    </row>
    <row r="371" spans="8:9" ht="12.75">
      <c r="H371" s="55"/>
      <c r="I371" s="53"/>
    </row>
    <row r="372" spans="8:9" ht="12.75">
      <c r="H372" s="55"/>
      <c r="I372" s="53"/>
    </row>
    <row r="373" spans="8:9" ht="12.75">
      <c r="H373" s="55"/>
      <c r="I373" s="53"/>
    </row>
    <row r="374" spans="8:9" ht="12.75">
      <c r="H374" s="55"/>
      <c r="I374" s="53"/>
    </row>
    <row r="375" spans="8:9" ht="12.75">
      <c r="H375" s="55"/>
      <c r="I375" s="53"/>
    </row>
    <row r="376" spans="8:9" ht="12.75">
      <c r="H376" s="55"/>
      <c r="I376" s="53"/>
    </row>
    <row r="377" spans="8:9" ht="12.75">
      <c r="H377" s="55"/>
      <c r="I377" s="53"/>
    </row>
    <row r="378" spans="8:9" ht="12.75">
      <c r="H378" s="55"/>
      <c r="I378" s="53"/>
    </row>
    <row r="379" spans="8:9" ht="12.75">
      <c r="H379" s="55"/>
      <c r="I379" s="53"/>
    </row>
    <row r="380" spans="8:9" ht="12.75">
      <c r="H380" s="55"/>
      <c r="I380" s="53"/>
    </row>
    <row r="381" spans="8:9" ht="12.75">
      <c r="H381" s="55"/>
      <c r="I381" s="53"/>
    </row>
    <row r="382" spans="8:9" ht="12.75">
      <c r="H382" s="55"/>
      <c r="I382" s="53"/>
    </row>
    <row r="383" spans="8:9" ht="12.75">
      <c r="H383" s="55"/>
      <c r="I383" s="53"/>
    </row>
    <row r="384" spans="8:9" ht="12.75">
      <c r="H384" s="55"/>
      <c r="I384" s="53"/>
    </row>
    <row r="385" spans="8:9" ht="12.75">
      <c r="H385" s="55"/>
      <c r="I385" s="53"/>
    </row>
    <row r="386" spans="8:9" ht="12.75">
      <c r="H386" s="55"/>
      <c r="I386" s="53"/>
    </row>
    <row r="387" spans="8:9" ht="12.75">
      <c r="H387" s="55"/>
      <c r="I387" s="53"/>
    </row>
    <row r="388" spans="8:9" ht="12.75">
      <c r="H388" s="55"/>
      <c r="I388" s="53"/>
    </row>
    <row r="389" spans="8:9" ht="12.75">
      <c r="H389" s="55"/>
      <c r="I389" s="53"/>
    </row>
    <row r="390" spans="8:9" ht="12.75">
      <c r="H390" s="55"/>
      <c r="I390" s="53"/>
    </row>
    <row r="391" spans="8:9" ht="12.75">
      <c r="H391" s="55"/>
      <c r="I391" s="53"/>
    </row>
    <row r="392" spans="8:9" ht="12.75">
      <c r="H392" s="55"/>
      <c r="I392" s="53"/>
    </row>
    <row r="393" spans="8:9" ht="12.75">
      <c r="H393" s="55"/>
      <c r="I393" s="53"/>
    </row>
    <row r="394" spans="8:9" ht="12.75">
      <c r="H394" s="55"/>
      <c r="I394" s="53"/>
    </row>
    <row r="395" spans="8:9" ht="12.75">
      <c r="H395" s="55"/>
      <c r="I395" s="53"/>
    </row>
    <row r="396" spans="8:9" ht="12.75">
      <c r="H396" s="55"/>
      <c r="I396" s="53"/>
    </row>
    <row r="397" spans="8:9" ht="12.75">
      <c r="H397" s="55"/>
      <c r="I397" s="53"/>
    </row>
    <row r="398" spans="8:9" ht="12.75">
      <c r="H398" s="55"/>
      <c r="I398" s="53"/>
    </row>
    <row r="399" spans="8:9" ht="12.75">
      <c r="H399" s="55"/>
      <c r="I399" s="53"/>
    </row>
    <row r="400" spans="8:9" ht="12.75">
      <c r="H400" s="55"/>
      <c r="I400" s="53"/>
    </row>
    <row r="401" spans="8:9" ht="12.75">
      <c r="H401" s="55"/>
      <c r="I401" s="53"/>
    </row>
    <row r="402" spans="8:9" ht="12.75">
      <c r="H402" s="55"/>
      <c r="I402" s="53"/>
    </row>
    <row r="403" spans="8:9" ht="12.75">
      <c r="H403" s="55"/>
      <c r="I403" s="53"/>
    </row>
    <row r="404" spans="8:9" ht="12.75">
      <c r="H404" s="55"/>
      <c r="I404" s="53"/>
    </row>
    <row r="405" spans="8:9" ht="12.75">
      <c r="H405" s="55"/>
      <c r="I405" s="53"/>
    </row>
    <row r="406" spans="8:9" ht="12.75">
      <c r="H406" s="55"/>
      <c r="I406" s="53"/>
    </row>
    <row r="407" spans="8:9" ht="12.75">
      <c r="H407" s="55"/>
      <c r="I407" s="53"/>
    </row>
    <row r="408" spans="8:9" ht="12.75">
      <c r="H408" s="55"/>
      <c r="I408" s="53"/>
    </row>
    <row r="409" spans="8:9" ht="12.75">
      <c r="H409" s="55"/>
      <c r="I409" s="53"/>
    </row>
    <row r="410" spans="8:9" ht="12.75">
      <c r="H410" s="55"/>
      <c r="I410" s="53"/>
    </row>
    <row r="411" spans="8:9" ht="12.75">
      <c r="H411" s="55"/>
      <c r="I411" s="53"/>
    </row>
    <row r="412" spans="8:9" ht="12.75">
      <c r="H412" s="55"/>
      <c r="I412" s="53"/>
    </row>
    <row r="413" spans="8:9" ht="12.75">
      <c r="H413" s="55"/>
      <c r="I413" s="53"/>
    </row>
    <row r="414" spans="8:9" ht="12.75">
      <c r="H414" s="55"/>
      <c r="I414" s="53"/>
    </row>
    <row r="415" spans="8:9" ht="12.75">
      <c r="H415" s="55"/>
      <c r="I415" s="53"/>
    </row>
    <row r="416" spans="8:9" ht="12.75">
      <c r="H416" s="55"/>
      <c r="I416" s="53"/>
    </row>
    <row r="417" spans="8:9" ht="12.75">
      <c r="H417" s="55"/>
      <c r="I417" s="53"/>
    </row>
    <row r="418" spans="8:9" ht="12.75">
      <c r="H418" s="55"/>
      <c r="I418" s="53"/>
    </row>
    <row r="419" spans="8:9" ht="12.75">
      <c r="H419" s="55"/>
      <c r="I419" s="53"/>
    </row>
    <row r="420" spans="8:9" ht="12.75">
      <c r="H420" s="55"/>
      <c r="I420" s="53"/>
    </row>
    <row r="421" spans="8:9" ht="12.75">
      <c r="H421" s="55"/>
      <c r="I421" s="53"/>
    </row>
    <row r="422" spans="8:9" ht="12.75">
      <c r="H422" s="55"/>
      <c r="I422" s="53"/>
    </row>
    <row r="423" spans="8:9" ht="12.75">
      <c r="H423" s="55"/>
      <c r="I423" s="53"/>
    </row>
    <row r="424" spans="8:9" ht="12.75">
      <c r="H424" s="55"/>
      <c r="I424" s="53"/>
    </row>
    <row r="425" spans="8:9" ht="12.75">
      <c r="H425" s="55"/>
      <c r="I425" s="53"/>
    </row>
    <row r="426" spans="8:9" ht="12.75">
      <c r="H426" s="55"/>
      <c r="I426" s="53"/>
    </row>
    <row r="427" spans="8:9" ht="12.75">
      <c r="H427" s="55"/>
      <c r="I427" s="53"/>
    </row>
    <row r="428" spans="8:9" ht="12.75">
      <c r="H428" s="55"/>
      <c r="I428" s="53"/>
    </row>
    <row r="429" spans="8:9" ht="12.75">
      <c r="H429" s="55"/>
      <c r="I429" s="53"/>
    </row>
    <row r="430" spans="8:9" ht="12.75">
      <c r="H430" s="55"/>
      <c r="I430" s="53"/>
    </row>
    <row r="431" spans="8:9" ht="12.75">
      <c r="H431" s="55"/>
      <c r="I431" s="53"/>
    </row>
    <row r="432" spans="8:9" ht="12.75">
      <c r="H432" s="55"/>
      <c r="I432" s="53"/>
    </row>
    <row r="433" spans="8:9" ht="12.75">
      <c r="H433" s="55"/>
      <c r="I433" s="53"/>
    </row>
    <row r="434" spans="8:9" ht="12.75">
      <c r="H434" s="55"/>
      <c r="I434" s="53"/>
    </row>
    <row r="435" spans="8:9" ht="12.75">
      <c r="H435" s="55"/>
      <c r="I435" s="53"/>
    </row>
    <row r="436" spans="8:9" ht="12.75">
      <c r="H436" s="55"/>
      <c r="I436" s="53"/>
    </row>
    <row r="437" spans="8:9" ht="12.75">
      <c r="H437" s="55"/>
      <c r="I437" s="53"/>
    </row>
    <row r="438" spans="8:9" ht="12.75">
      <c r="H438" s="55"/>
      <c r="I438" s="53"/>
    </row>
    <row r="439" spans="8:9" ht="12.75">
      <c r="H439" s="55"/>
      <c r="I439" s="53"/>
    </row>
    <row r="440" spans="8:9" ht="12.75">
      <c r="H440" s="55"/>
      <c r="I440" s="53"/>
    </row>
    <row r="441" spans="8:9" ht="12.75">
      <c r="H441" s="55"/>
      <c r="I441" s="53"/>
    </row>
    <row r="442" spans="8:9" ht="12.75">
      <c r="H442" s="55"/>
      <c r="I442" s="53"/>
    </row>
    <row r="443" spans="8:9" ht="12.75">
      <c r="H443" s="55"/>
      <c r="I443" s="53"/>
    </row>
    <row r="444" spans="8:9" ht="12.75">
      <c r="H444" s="55"/>
      <c r="I444" s="53"/>
    </row>
    <row r="445" spans="8:9" ht="12.75">
      <c r="H445" s="55"/>
      <c r="I445" s="53"/>
    </row>
    <row r="446" spans="8:9" ht="12.75">
      <c r="H446" s="55"/>
      <c r="I446" s="53"/>
    </row>
    <row r="447" spans="8:9" ht="12.75">
      <c r="H447" s="55"/>
      <c r="I447" s="53"/>
    </row>
    <row r="448" spans="8:9" ht="12.75">
      <c r="H448" s="55"/>
      <c r="I448" s="53"/>
    </row>
    <row r="449" spans="8:9" ht="12.75">
      <c r="H449" s="55"/>
      <c r="I449" s="53"/>
    </row>
    <row r="450" spans="8:9" ht="12.75">
      <c r="H450" s="55"/>
      <c r="I450" s="53"/>
    </row>
    <row r="451" spans="8:9" ht="12.75">
      <c r="H451" s="55"/>
      <c r="I451" s="53"/>
    </row>
    <row r="452" spans="8:9" ht="12.75">
      <c r="H452" s="55"/>
      <c r="I452" s="53"/>
    </row>
    <row r="453" spans="8:9" ht="12.75">
      <c r="H453" s="55"/>
      <c r="I453" s="53"/>
    </row>
    <row r="454" spans="8:9" ht="12.75">
      <c r="H454" s="55"/>
      <c r="I454" s="53"/>
    </row>
    <row r="455" spans="8:9" ht="12.75">
      <c r="H455" s="55"/>
      <c r="I455" s="53"/>
    </row>
    <row r="456" spans="8:9" ht="12.75">
      <c r="H456" s="55"/>
      <c r="I456" s="53"/>
    </row>
    <row r="457" spans="8:9" ht="12.75">
      <c r="H457" s="55"/>
      <c r="I457" s="53"/>
    </row>
    <row r="458" spans="8:9" ht="12.75">
      <c r="H458" s="55"/>
      <c r="I458" s="53"/>
    </row>
    <row r="459" spans="8:9" ht="12.75">
      <c r="H459" s="55"/>
      <c r="I459" s="53"/>
    </row>
    <row r="460" spans="8:9" ht="12.75">
      <c r="H460" s="55"/>
      <c r="I460" s="53"/>
    </row>
    <row r="461" spans="8:9" ht="12.75">
      <c r="H461" s="55"/>
      <c r="I461" s="53"/>
    </row>
    <row r="462" spans="8:9" ht="12.75">
      <c r="H462" s="55"/>
      <c r="I462" s="53"/>
    </row>
    <row r="463" spans="8:9" ht="12.75">
      <c r="H463" s="55"/>
      <c r="I463" s="53"/>
    </row>
    <row r="464" spans="8:9" ht="12.75">
      <c r="H464" s="55"/>
      <c r="I464" s="53"/>
    </row>
    <row r="465" spans="8:9" ht="12.75">
      <c r="H465" s="55"/>
      <c r="I465" s="53"/>
    </row>
    <row r="466" spans="8:9" ht="12.75">
      <c r="H466" s="55"/>
      <c r="I466" s="53"/>
    </row>
    <row r="467" spans="8:9" ht="12.75">
      <c r="H467" s="55"/>
      <c r="I467" s="53"/>
    </row>
    <row r="468" spans="8:9" ht="12.75">
      <c r="H468" s="55"/>
      <c r="I468" s="53"/>
    </row>
    <row r="469" spans="8:9" ht="12.75">
      <c r="H469" s="55"/>
      <c r="I469" s="53"/>
    </row>
    <row r="470" spans="8:9" ht="12.75">
      <c r="H470" s="55"/>
      <c r="I470" s="53"/>
    </row>
    <row r="471" spans="8:9" ht="12.75">
      <c r="H471" s="55"/>
      <c r="I471" s="53"/>
    </row>
    <row r="472" spans="8:9" ht="12.75">
      <c r="H472" s="55"/>
      <c r="I472" s="53"/>
    </row>
    <row r="473" spans="8:9" ht="12.75">
      <c r="H473" s="55"/>
      <c r="I473" s="53"/>
    </row>
    <row r="474" spans="8:9" ht="12.75">
      <c r="H474" s="55"/>
      <c r="I474" s="53"/>
    </row>
    <row r="475" spans="8:9" ht="12.75">
      <c r="H475" s="55"/>
      <c r="I475" s="53"/>
    </row>
    <row r="476" spans="8:9" ht="12.75">
      <c r="H476" s="55"/>
      <c r="I476" s="53"/>
    </row>
    <row r="477" spans="8:9" ht="12.75">
      <c r="H477" s="55"/>
      <c r="I477" s="53"/>
    </row>
    <row r="478" spans="8:9" ht="12.75">
      <c r="H478" s="55"/>
      <c r="I478" s="53"/>
    </row>
    <row r="479" spans="8:9" ht="12.75">
      <c r="H479" s="55"/>
      <c r="I479" s="53"/>
    </row>
    <row r="480" spans="8:9" ht="12.75">
      <c r="H480" s="55"/>
      <c r="I480" s="53"/>
    </row>
    <row r="481" spans="8:9" ht="12.75">
      <c r="H481" s="55"/>
      <c r="I481" s="53"/>
    </row>
    <row r="482" spans="8:9" ht="12.75">
      <c r="H482" s="55"/>
      <c r="I482" s="53"/>
    </row>
    <row r="483" spans="8:9" ht="12.75">
      <c r="H483" s="55"/>
      <c r="I483" s="53"/>
    </row>
    <row r="484" spans="8:9" ht="12.75">
      <c r="H484" s="55"/>
      <c r="I484" s="53"/>
    </row>
    <row r="485" spans="8:9" ht="12.75">
      <c r="H485" s="55"/>
      <c r="I485" s="53"/>
    </row>
    <row r="486" spans="8:9" ht="12.75">
      <c r="H486" s="55"/>
      <c r="I486" s="53"/>
    </row>
    <row r="487" spans="8:9" ht="12.75">
      <c r="H487" s="55"/>
      <c r="I487" s="53"/>
    </row>
    <row r="488" spans="8:9" ht="12.75">
      <c r="H488" s="55"/>
      <c r="I488" s="53"/>
    </row>
    <row r="489" spans="8:9" ht="12.75">
      <c r="H489" s="55"/>
      <c r="I489" s="53"/>
    </row>
    <row r="490" spans="8:9" ht="12.75">
      <c r="H490" s="55"/>
      <c r="I490" s="53"/>
    </row>
    <row r="491" spans="8:9" ht="12.75">
      <c r="H491" s="55"/>
      <c r="I491" s="53"/>
    </row>
    <row r="492" spans="8:9" ht="12.75">
      <c r="H492" s="55"/>
      <c r="I492" s="53"/>
    </row>
    <row r="493" spans="8:9" ht="12.75">
      <c r="H493" s="55"/>
      <c r="I493" s="53"/>
    </row>
    <row r="494" spans="8:9" ht="12.75">
      <c r="H494" s="55"/>
      <c r="I494" s="53"/>
    </row>
    <row r="495" spans="8:9" ht="12.75">
      <c r="H495" s="55"/>
      <c r="I495" s="53"/>
    </row>
    <row r="496" spans="8:9" ht="12.75">
      <c r="H496" s="55"/>
      <c r="I496" s="53"/>
    </row>
    <row r="497" spans="8:9" ht="12.75">
      <c r="H497" s="55"/>
      <c r="I497" s="53"/>
    </row>
    <row r="498" spans="8:9" ht="12.75">
      <c r="H498" s="55"/>
      <c r="I498" s="53"/>
    </row>
    <row r="499" spans="8:9" ht="12.75">
      <c r="H499" s="55"/>
      <c r="I499" s="53"/>
    </row>
    <row r="500" spans="8:9" ht="12.75">
      <c r="H500" s="55"/>
      <c r="I500" s="53"/>
    </row>
    <row r="501" spans="8:9" ht="12.75">
      <c r="H501" s="55"/>
      <c r="I501" s="53"/>
    </row>
    <row r="502" spans="8:9" ht="12.75">
      <c r="H502" s="55"/>
      <c r="I502" s="53"/>
    </row>
    <row r="503" spans="8:9" ht="12.75">
      <c r="H503" s="55"/>
      <c r="I503" s="53"/>
    </row>
    <row r="504" spans="8:9" ht="12.75">
      <c r="H504" s="55"/>
      <c r="I504" s="53"/>
    </row>
    <row r="505" spans="8:9" ht="12.75">
      <c r="H505" s="55"/>
      <c r="I505" s="53"/>
    </row>
    <row r="506" spans="8:9" ht="12.75">
      <c r="H506" s="55"/>
      <c r="I506" s="53"/>
    </row>
    <row r="507" spans="8:9" ht="12.75">
      <c r="H507" s="55"/>
      <c r="I507" s="53"/>
    </row>
    <row r="508" spans="8:9" ht="12.75">
      <c r="H508" s="55"/>
      <c r="I508" s="53"/>
    </row>
    <row r="509" spans="8:9" ht="12.75">
      <c r="H509" s="55"/>
      <c r="I509" s="53"/>
    </row>
    <row r="510" spans="8:9" ht="12.75">
      <c r="H510" s="55"/>
      <c r="I510" s="53"/>
    </row>
    <row r="511" spans="8:9" ht="12.75">
      <c r="H511" s="55"/>
      <c r="I511" s="53"/>
    </row>
    <row r="512" spans="8:9" ht="12.75">
      <c r="H512" s="55"/>
      <c r="I512" s="53"/>
    </row>
    <row r="513" spans="8:9" ht="12.75">
      <c r="H513" s="55"/>
      <c r="I513" s="53"/>
    </row>
    <row r="514" spans="8:9" ht="12.75">
      <c r="H514" s="55"/>
      <c r="I514" s="53"/>
    </row>
    <row r="515" spans="8:9" ht="12.75">
      <c r="H515" s="55"/>
      <c r="I515" s="53"/>
    </row>
    <row r="516" spans="8:9" ht="12.75">
      <c r="H516" s="55"/>
      <c r="I516" s="53"/>
    </row>
    <row r="517" spans="8:9" ht="12.75">
      <c r="H517" s="55"/>
      <c r="I517" s="53"/>
    </row>
    <row r="518" spans="8:9" ht="12.75">
      <c r="H518" s="55"/>
      <c r="I518" s="53"/>
    </row>
    <row r="519" spans="8:9" ht="12.75">
      <c r="H519" s="55"/>
      <c r="I519" s="53"/>
    </row>
    <row r="520" spans="8:9" ht="12.75">
      <c r="H520" s="55"/>
      <c r="I520" s="53"/>
    </row>
    <row r="521" spans="8:9" ht="12.75">
      <c r="H521" s="55"/>
      <c r="I521" s="53"/>
    </row>
    <row r="522" spans="8:9" ht="12.75">
      <c r="H522" s="55"/>
      <c r="I522" s="53"/>
    </row>
    <row r="523" spans="8:9" ht="12.75">
      <c r="H523" s="55"/>
      <c r="I523" s="53"/>
    </row>
    <row r="524" spans="8:9" ht="12.75">
      <c r="H524" s="55"/>
      <c r="I524" s="53"/>
    </row>
    <row r="525" spans="8:9" ht="12.75">
      <c r="H525" s="55"/>
      <c r="I525" s="53"/>
    </row>
    <row r="526" spans="8:9" ht="12.75">
      <c r="H526" s="55"/>
      <c r="I526" s="53"/>
    </row>
    <row r="527" spans="8:9" ht="12.75">
      <c r="H527" s="55"/>
      <c r="I527" s="53"/>
    </row>
    <row r="528" spans="8:9" ht="12.75">
      <c r="H528" s="55"/>
      <c r="I528" s="53"/>
    </row>
    <row r="529" spans="8:9" ht="12.75">
      <c r="H529" s="55"/>
      <c r="I529" s="53"/>
    </row>
    <row r="530" spans="8:9" ht="12.75">
      <c r="H530" s="55"/>
      <c r="I530" s="53"/>
    </row>
    <row r="531" spans="8:9" ht="12.75">
      <c r="H531" s="55"/>
      <c r="I531" s="53"/>
    </row>
    <row r="532" spans="8:9" ht="12.75">
      <c r="H532" s="55"/>
      <c r="I532" s="53"/>
    </row>
    <row r="533" spans="8:9" ht="12.75">
      <c r="H533" s="55"/>
      <c r="I533" s="53"/>
    </row>
    <row r="534" spans="8:9" ht="12.75">
      <c r="H534" s="55"/>
      <c r="I534" s="53"/>
    </row>
    <row r="535" spans="8:9" ht="12.75">
      <c r="H535" s="55"/>
      <c r="I535" s="53"/>
    </row>
    <row r="536" spans="8:9" ht="12.75">
      <c r="H536" s="55"/>
      <c r="I536" s="53"/>
    </row>
    <row r="537" spans="8:9" ht="12.75">
      <c r="H537" s="55"/>
      <c r="I537" s="53"/>
    </row>
    <row r="538" spans="8:9" ht="12.75">
      <c r="H538" s="55"/>
      <c r="I538" s="53"/>
    </row>
    <row r="539" spans="8:9" ht="12.75">
      <c r="H539" s="55"/>
      <c r="I539" s="53"/>
    </row>
    <row r="540" spans="8:9" ht="12.75">
      <c r="H540" s="55"/>
      <c r="I540" s="53"/>
    </row>
    <row r="541" spans="8:9" ht="12.75">
      <c r="H541" s="55"/>
      <c r="I541" s="53"/>
    </row>
    <row r="542" spans="8:9" ht="12.75">
      <c r="H542" s="55"/>
      <c r="I542" s="53"/>
    </row>
    <row r="543" spans="8:9" ht="12.75">
      <c r="H543" s="55"/>
      <c r="I543" s="53"/>
    </row>
    <row r="544" spans="8:9" ht="12.75">
      <c r="H544" s="55"/>
      <c r="I544" s="53"/>
    </row>
    <row r="545" spans="8:9" ht="12.75">
      <c r="H545" s="55"/>
      <c r="I545" s="53"/>
    </row>
    <row r="546" spans="8:9" ht="12.75">
      <c r="H546" s="55"/>
      <c r="I546" s="53"/>
    </row>
    <row r="547" spans="8:9" ht="12.75">
      <c r="H547" s="55"/>
      <c r="I547" s="53"/>
    </row>
    <row r="548" spans="8:9" ht="12.75">
      <c r="H548" s="55"/>
      <c r="I548" s="53"/>
    </row>
    <row r="549" spans="8:9" ht="12.75">
      <c r="H549" s="55"/>
      <c r="I549" s="53"/>
    </row>
    <row r="550" spans="8:9" ht="12.75">
      <c r="H550" s="55"/>
      <c r="I550" s="53"/>
    </row>
    <row r="551" spans="8:9" ht="12.75">
      <c r="H551" s="55"/>
      <c r="I551" s="53"/>
    </row>
    <row r="552" spans="8:9" ht="12.75">
      <c r="H552" s="55"/>
      <c r="I552" s="53"/>
    </row>
    <row r="553" spans="8:9" ht="12.75">
      <c r="H553" s="55"/>
      <c r="I553" s="53"/>
    </row>
    <row r="554" spans="8:9" ht="12.75">
      <c r="H554" s="55"/>
      <c r="I554" s="53"/>
    </row>
    <row r="555" spans="8:9" ht="12.75">
      <c r="H555" s="55"/>
      <c r="I555" s="53"/>
    </row>
    <row r="556" spans="8:9" ht="12.75">
      <c r="H556" s="55"/>
      <c r="I556" s="53"/>
    </row>
    <row r="557" spans="8:9" ht="12.75">
      <c r="H557" s="55"/>
      <c r="I557" s="53"/>
    </row>
    <row r="558" spans="8:9" ht="12.75">
      <c r="H558" s="55"/>
      <c r="I558" s="53"/>
    </row>
    <row r="559" spans="8:9" ht="12.75">
      <c r="H559" s="55"/>
      <c r="I559" s="53"/>
    </row>
    <row r="560" spans="8:9" ht="12.75">
      <c r="H560" s="55"/>
      <c r="I560" s="53"/>
    </row>
    <row r="561" spans="8:9" ht="12.75">
      <c r="H561" s="55"/>
      <c r="I561" s="53"/>
    </row>
    <row r="562" spans="8:9" ht="12.75">
      <c r="H562" s="55"/>
      <c r="I562" s="53"/>
    </row>
    <row r="563" spans="8:9" ht="12.75">
      <c r="H563" s="55"/>
      <c r="I563" s="53"/>
    </row>
    <row r="564" spans="8:9" ht="12.75">
      <c r="H564" s="55"/>
      <c r="I564" s="53"/>
    </row>
    <row r="565" spans="8:9" ht="12.75">
      <c r="H565" s="55"/>
      <c r="I565" s="53"/>
    </row>
    <row r="566" spans="8:9" ht="12.75">
      <c r="H566" s="55"/>
      <c r="I566" s="53"/>
    </row>
    <row r="567" spans="8:9" ht="12.75">
      <c r="H567" s="55"/>
      <c r="I567" s="53"/>
    </row>
    <row r="568" spans="8:9" ht="12.75">
      <c r="H568" s="55"/>
      <c r="I568" s="53"/>
    </row>
    <row r="569" spans="8:9" ht="12.75">
      <c r="H569" s="55"/>
      <c r="I569" s="53"/>
    </row>
    <row r="570" spans="8:9" ht="12.75">
      <c r="H570" s="55"/>
      <c r="I570" s="53"/>
    </row>
    <row r="571" spans="8:9" ht="12.75">
      <c r="H571" s="55"/>
      <c r="I571" s="53"/>
    </row>
    <row r="572" spans="8:9" ht="12.75">
      <c r="H572" s="55"/>
      <c r="I572" s="53"/>
    </row>
    <row r="573" spans="8:9" ht="12.75">
      <c r="H573" s="55"/>
      <c r="I573" s="53"/>
    </row>
    <row r="574" spans="8:9" ht="12.75">
      <c r="H574" s="55"/>
      <c r="I574" s="53"/>
    </row>
    <row r="575" spans="8:9" ht="12.75">
      <c r="H575" s="55"/>
      <c r="I575" s="53"/>
    </row>
    <row r="576" spans="8:9" ht="12.75">
      <c r="H576" s="55"/>
      <c r="I576" s="53"/>
    </row>
    <row r="577" spans="8:9" ht="12.75">
      <c r="H577" s="55"/>
      <c r="I577" s="53"/>
    </row>
    <row r="578" spans="8:9" ht="12.75">
      <c r="H578" s="55"/>
      <c r="I578" s="53"/>
    </row>
    <row r="579" spans="8:9" ht="12.75">
      <c r="H579" s="55"/>
      <c r="I579" s="53"/>
    </row>
    <row r="580" spans="8:9" ht="12.75">
      <c r="H580" s="55"/>
      <c r="I580" s="53"/>
    </row>
    <row r="581" spans="8:9" ht="12.75">
      <c r="H581" s="55"/>
      <c r="I581" s="53"/>
    </row>
    <row r="582" spans="8:9" ht="12.75">
      <c r="H582" s="55"/>
      <c r="I582" s="53"/>
    </row>
    <row r="583" spans="8:9" ht="12.75">
      <c r="H583" s="55"/>
      <c r="I583" s="53"/>
    </row>
    <row r="584" spans="8:9" ht="12.75">
      <c r="H584" s="55"/>
      <c r="I584" s="53"/>
    </row>
    <row r="585" spans="8:9" ht="12.75">
      <c r="H585" s="55"/>
      <c r="I585" s="53"/>
    </row>
    <row r="586" spans="8:9" ht="12.75">
      <c r="H586" s="55"/>
      <c r="I586" s="53"/>
    </row>
    <row r="587" spans="8:9" ht="12.75">
      <c r="H587" s="55"/>
      <c r="I587" s="53"/>
    </row>
    <row r="588" spans="8:9" ht="12.75">
      <c r="H588" s="55"/>
      <c r="I588" s="53"/>
    </row>
    <row r="589" spans="8:9" ht="12.75">
      <c r="H589" s="55"/>
      <c r="I589" s="53"/>
    </row>
    <row r="590" spans="8:9" ht="12.75">
      <c r="H590" s="55"/>
      <c r="I590" s="53"/>
    </row>
    <row r="591" spans="8:9" ht="12.75">
      <c r="H591" s="55"/>
      <c r="I591" s="53"/>
    </row>
    <row r="592" spans="8:9" ht="12.75">
      <c r="H592" s="55"/>
      <c r="I592" s="53"/>
    </row>
    <row r="593" spans="8:9" ht="12.75">
      <c r="H593" s="55"/>
      <c r="I593" s="53"/>
    </row>
    <row r="594" spans="8:9" ht="12.75">
      <c r="H594" s="55"/>
      <c r="I594" s="53"/>
    </row>
    <row r="595" spans="8:9" ht="12.75">
      <c r="H595" s="55"/>
      <c r="I595" s="53"/>
    </row>
    <row r="596" spans="8:9" ht="12.75">
      <c r="H596" s="55"/>
      <c r="I596" s="53"/>
    </row>
    <row r="597" spans="8:9" ht="12.75">
      <c r="H597" s="55"/>
      <c r="I597" s="53"/>
    </row>
    <row r="598" spans="8:9" ht="12.75">
      <c r="H598" s="55"/>
      <c r="I598" s="53"/>
    </row>
    <row r="599" spans="8:9" ht="12.75">
      <c r="H599" s="55"/>
      <c r="I599" s="53"/>
    </row>
    <row r="600" spans="8:9" ht="12.75">
      <c r="H600" s="55"/>
      <c r="I600" s="53"/>
    </row>
    <row r="601" spans="8:9" ht="12.75">
      <c r="H601" s="55"/>
      <c r="I601" s="53"/>
    </row>
    <row r="602" spans="8:9" ht="12.75">
      <c r="H602" s="55"/>
      <c r="I602" s="53"/>
    </row>
    <row r="603" spans="8:9" ht="12.75">
      <c r="H603" s="55"/>
      <c r="I603" s="53"/>
    </row>
    <row r="604" spans="8:9" ht="12.75">
      <c r="H604" s="55"/>
      <c r="I604" s="53"/>
    </row>
    <row r="605" spans="8:9" ht="12.75">
      <c r="H605" s="55"/>
      <c r="I605" s="53"/>
    </row>
    <row r="606" spans="8:9" ht="12.75">
      <c r="H606" s="55"/>
      <c r="I606" s="53"/>
    </row>
    <row r="607" spans="8:9" ht="12.75">
      <c r="H607" s="55"/>
      <c r="I607" s="53"/>
    </row>
    <row r="608" spans="8:9" ht="12.75">
      <c r="H608" s="55"/>
      <c r="I608" s="53"/>
    </row>
    <row r="609" spans="8:9" ht="12.75">
      <c r="H609" s="55"/>
      <c r="I609" s="53"/>
    </row>
    <row r="610" spans="8:9" ht="12.75">
      <c r="H610" s="55"/>
      <c r="I610" s="53"/>
    </row>
    <row r="611" spans="8:9" ht="12.75">
      <c r="H611" s="55"/>
      <c r="I611" s="53"/>
    </row>
    <row r="612" spans="8:9" ht="12.75">
      <c r="H612" s="55"/>
      <c r="I612" s="53"/>
    </row>
    <row r="613" spans="8:9" ht="12.75">
      <c r="H613" s="55"/>
      <c r="I613" s="53"/>
    </row>
    <row r="614" spans="8:9" ht="12.75">
      <c r="H614" s="55"/>
      <c r="I614" s="53"/>
    </row>
    <row r="615" spans="8:9" ht="12.75">
      <c r="H615" s="55"/>
      <c r="I615" s="53"/>
    </row>
    <row r="616" spans="8:9" ht="12.75">
      <c r="H616" s="55"/>
      <c r="I616" s="53"/>
    </row>
    <row r="617" spans="8:9" ht="12.75">
      <c r="H617" s="55"/>
      <c r="I617" s="53"/>
    </row>
    <row r="618" spans="8:9" ht="12.75">
      <c r="H618" s="55"/>
      <c r="I618" s="53"/>
    </row>
    <row r="619" spans="8:9" ht="12.75">
      <c r="H619" s="55"/>
      <c r="I619" s="53"/>
    </row>
    <row r="620" spans="8:9" ht="12.75">
      <c r="H620" s="55"/>
      <c r="I620" s="53"/>
    </row>
    <row r="621" spans="8:9" ht="12.75">
      <c r="H621" s="55"/>
      <c r="I621" s="53"/>
    </row>
    <row r="622" spans="8:9" ht="12.75">
      <c r="H622" s="55"/>
      <c r="I622" s="53"/>
    </row>
    <row r="623" spans="8:9" ht="12.75">
      <c r="H623" s="55"/>
      <c r="I623" s="53"/>
    </row>
    <row r="624" spans="8:9" ht="12.75">
      <c r="H624" s="55"/>
      <c r="I624" s="53"/>
    </row>
    <row r="625" spans="8:9" ht="12.75">
      <c r="H625" s="55"/>
      <c r="I625" s="53"/>
    </row>
    <row r="626" spans="8:9" ht="12.75">
      <c r="H626" s="55"/>
      <c r="I626" s="53"/>
    </row>
    <row r="627" spans="8:9" ht="12.75">
      <c r="H627" s="55"/>
      <c r="I627" s="53"/>
    </row>
    <row r="628" spans="8:9" ht="12.75">
      <c r="H628" s="55"/>
      <c r="I628" s="53"/>
    </row>
    <row r="629" spans="8:9" ht="12.75">
      <c r="H629" s="55"/>
      <c r="I629" s="53"/>
    </row>
    <row r="630" spans="8:9" ht="12.75">
      <c r="H630" s="55"/>
      <c r="I630" s="53"/>
    </row>
    <row r="631" spans="8:9" ht="12.75">
      <c r="H631" s="55"/>
      <c r="I631" s="53"/>
    </row>
    <row r="632" spans="8:9" ht="12.75">
      <c r="H632" s="55"/>
      <c r="I632" s="53"/>
    </row>
    <row r="633" spans="8:9" ht="12.75">
      <c r="H633" s="55"/>
      <c r="I633" s="53"/>
    </row>
    <row r="634" spans="8:9" ht="12.75">
      <c r="H634" s="55"/>
      <c r="I634" s="53"/>
    </row>
    <row r="635" spans="8:9" ht="12.75">
      <c r="H635" s="55"/>
      <c r="I635" s="53"/>
    </row>
    <row r="636" spans="8:9" ht="12.75">
      <c r="H636" s="55"/>
      <c r="I636" s="53"/>
    </row>
    <row r="637" spans="8:9" ht="12.75">
      <c r="H637" s="55"/>
      <c r="I637" s="53"/>
    </row>
    <row r="638" spans="8:9" ht="12.75">
      <c r="H638" s="55"/>
      <c r="I638" s="53"/>
    </row>
    <row r="639" spans="8:9" ht="12.75">
      <c r="H639" s="55"/>
      <c r="I639" s="53"/>
    </row>
    <row r="640" spans="8:9" ht="12.75">
      <c r="H640" s="55"/>
      <c r="I640" s="53"/>
    </row>
    <row r="641" spans="8:9" ht="12.75">
      <c r="H641" s="55"/>
      <c r="I641" s="53"/>
    </row>
    <row r="642" spans="8:9" ht="12.75">
      <c r="H642" s="55"/>
      <c r="I642" s="53"/>
    </row>
    <row r="643" spans="8:9" ht="12.75">
      <c r="H643" s="55"/>
      <c r="I643" s="53"/>
    </row>
    <row r="644" spans="8:9" ht="12.75">
      <c r="H644" s="55"/>
      <c r="I644" s="53"/>
    </row>
    <row r="645" spans="8:9" ht="12.75">
      <c r="H645" s="55"/>
      <c r="I645" s="53"/>
    </row>
    <row r="646" spans="8:9" ht="12.75">
      <c r="H646" s="55"/>
      <c r="I646" s="53"/>
    </row>
    <row r="647" spans="8:9" ht="12.75">
      <c r="H647" s="55"/>
      <c r="I647" s="53"/>
    </row>
    <row r="648" spans="8:9" ht="12.75">
      <c r="H648" s="55"/>
      <c r="I648" s="53"/>
    </row>
    <row r="649" spans="8:9" ht="12.75">
      <c r="H649" s="55"/>
      <c r="I649" s="53"/>
    </row>
    <row r="650" spans="8:9" ht="12.75">
      <c r="H650" s="55"/>
      <c r="I650" s="53"/>
    </row>
    <row r="651" spans="8:9" ht="12.75">
      <c r="H651" s="55"/>
      <c r="I651" s="53"/>
    </row>
    <row r="652" spans="8:9" ht="12.75">
      <c r="H652" s="55"/>
      <c r="I652" s="53"/>
    </row>
    <row r="653" spans="8:9" ht="12.75">
      <c r="H653" s="55"/>
      <c r="I653" s="53"/>
    </row>
    <row r="654" spans="8:9" ht="12.75">
      <c r="H654" s="55"/>
      <c r="I654" s="53"/>
    </row>
    <row r="655" spans="8:9" ht="12.75">
      <c r="H655" s="55"/>
      <c r="I655" s="53"/>
    </row>
    <row r="656" spans="8:9" ht="12.75">
      <c r="H656" s="55"/>
      <c r="I656" s="53"/>
    </row>
    <row r="657" spans="8:9" ht="12.75">
      <c r="H657" s="55"/>
      <c r="I657" s="53"/>
    </row>
    <row r="658" spans="8:9" ht="12.75">
      <c r="H658" s="55"/>
      <c r="I658" s="53"/>
    </row>
    <row r="659" spans="8:9" ht="12.75">
      <c r="H659" s="55"/>
      <c r="I659" s="53"/>
    </row>
    <row r="660" spans="8:9" ht="12.75">
      <c r="H660" s="55"/>
      <c r="I660" s="53"/>
    </row>
    <row r="661" spans="8:9" ht="12.75">
      <c r="H661" s="55"/>
      <c r="I661" s="53"/>
    </row>
    <row r="662" spans="8:9" ht="12.75">
      <c r="H662" s="55"/>
      <c r="I662" s="53"/>
    </row>
    <row r="663" spans="8:9" ht="12.75">
      <c r="H663" s="55"/>
      <c r="I663" s="53"/>
    </row>
    <row r="664" spans="8:9" ht="12.75">
      <c r="H664" s="55"/>
      <c r="I664" s="53"/>
    </row>
    <row r="665" spans="8:9" ht="12.75">
      <c r="H665" s="55"/>
      <c r="I665" s="53"/>
    </row>
    <row r="666" spans="8:9" ht="12.75">
      <c r="H666" s="55"/>
      <c r="I666" s="53"/>
    </row>
    <row r="667" spans="8:9" ht="12.75">
      <c r="H667" s="55"/>
      <c r="I667" s="53"/>
    </row>
    <row r="668" spans="8:9" ht="12.75">
      <c r="H668" s="55"/>
      <c r="I668" s="53"/>
    </row>
    <row r="669" spans="8:9" ht="12.75">
      <c r="H669" s="55"/>
      <c r="I669" s="53"/>
    </row>
    <row r="670" spans="8:9" ht="12.75">
      <c r="H670" s="55"/>
      <c r="I670" s="53"/>
    </row>
    <row r="671" spans="8:9" ht="12.75">
      <c r="H671" s="55"/>
      <c r="I671" s="53"/>
    </row>
    <row r="672" spans="8:9" ht="12.75">
      <c r="H672" s="55"/>
      <c r="I672" s="53"/>
    </row>
    <row r="673" spans="8:9" ht="12.75">
      <c r="H673" s="55"/>
      <c r="I673" s="53"/>
    </row>
    <row r="674" spans="8:9" ht="12.75">
      <c r="H674" s="55"/>
      <c r="I674" s="53"/>
    </row>
    <row r="675" spans="8:9" ht="12.75">
      <c r="H675" s="55"/>
      <c r="I675" s="53"/>
    </row>
    <row r="676" spans="8:9" ht="12.75">
      <c r="H676" s="55"/>
      <c r="I676" s="53"/>
    </row>
    <row r="677" spans="8:9" ht="12.75">
      <c r="H677" s="55"/>
      <c r="I677" s="53"/>
    </row>
    <row r="678" spans="8:9" ht="12.75">
      <c r="H678" s="55"/>
      <c r="I678" s="53"/>
    </row>
    <row r="679" spans="8:9" ht="12.75">
      <c r="H679" s="55"/>
      <c r="I679" s="53"/>
    </row>
    <row r="680" spans="8:9" ht="12.75">
      <c r="H680" s="55"/>
      <c r="I680" s="53"/>
    </row>
    <row r="681" spans="8:9" ht="12.75">
      <c r="H681" s="55"/>
      <c r="I681" s="53"/>
    </row>
    <row r="682" spans="8:9" ht="12.75">
      <c r="H682" s="55"/>
      <c r="I682" s="53"/>
    </row>
    <row r="683" spans="8:9" ht="12.75">
      <c r="H683" s="55"/>
      <c r="I683" s="53"/>
    </row>
    <row r="684" spans="8:9" ht="12.75">
      <c r="H684" s="55"/>
      <c r="I684" s="53"/>
    </row>
    <row r="685" spans="8:9" ht="12.75">
      <c r="H685" s="55"/>
      <c r="I685" s="53"/>
    </row>
    <row r="686" spans="8:9" ht="12.75">
      <c r="H686" s="55"/>
      <c r="I686" s="53"/>
    </row>
    <row r="687" spans="8:9" ht="12.75">
      <c r="H687" s="55"/>
      <c r="I687" s="53"/>
    </row>
    <row r="688" spans="8:9" ht="12.75">
      <c r="H688" s="55"/>
      <c r="I688" s="53"/>
    </row>
    <row r="689" spans="8:9" ht="12.75">
      <c r="H689" s="55"/>
      <c r="I689" s="53"/>
    </row>
    <row r="690" spans="8:9" ht="12.75">
      <c r="H690" s="55"/>
      <c r="I690" s="53"/>
    </row>
    <row r="691" spans="8:9" ht="12.75">
      <c r="H691" s="55"/>
      <c r="I691" s="53"/>
    </row>
    <row r="692" spans="8:9" ht="12.75">
      <c r="H692" s="55"/>
      <c r="I692" s="53"/>
    </row>
    <row r="693" spans="8:9" ht="12.75">
      <c r="H693" s="55"/>
      <c r="I693" s="53"/>
    </row>
    <row r="694" spans="8:9" ht="12.75">
      <c r="H694" s="55"/>
      <c r="I694" s="53"/>
    </row>
    <row r="695" spans="8:9" ht="12.75">
      <c r="H695" s="55"/>
      <c r="I695" s="53"/>
    </row>
    <row r="696" spans="8:9" ht="12.75">
      <c r="H696" s="55"/>
      <c r="I696" s="53"/>
    </row>
    <row r="697" spans="8:9" ht="12.75">
      <c r="H697" s="55"/>
      <c r="I697" s="53"/>
    </row>
    <row r="698" spans="8:9" ht="12.75">
      <c r="H698" s="55"/>
      <c r="I698" s="53"/>
    </row>
    <row r="699" spans="8:9" ht="12.75">
      <c r="H699" s="55"/>
      <c r="I699" s="53"/>
    </row>
    <row r="700" spans="8:9" ht="12.75">
      <c r="H700" s="55"/>
      <c r="I700" s="53"/>
    </row>
    <row r="701" spans="8:9" ht="12.75">
      <c r="H701" s="55"/>
      <c r="I701" s="53"/>
    </row>
    <row r="702" spans="8:9" ht="12.75">
      <c r="H702" s="55"/>
      <c r="I702" s="53"/>
    </row>
    <row r="703" spans="8:9" ht="12.75">
      <c r="H703" s="55"/>
      <c r="I703" s="53"/>
    </row>
    <row r="704" spans="8:9" ht="12.75">
      <c r="H704" s="55"/>
      <c r="I704" s="53"/>
    </row>
    <row r="705" spans="8:9" ht="12.75">
      <c r="H705" s="55"/>
      <c r="I705" s="53"/>
    </row>
    <row r="706" spans="8:9" ht="12.75">
      <c r="H706" s="55"/>
      <c r="I706" s="53"/>
    </row>
    <row r="707" spans="8:9" ht="12.75">
      <c r="H707" s="55"/>
      <c r="I707" s="53"/>
    </row>
    <row r="708" spans="8:9" ht="12.75">
      <c r="H708" s="55"/>
      <c r="I708" s="53"/>
    </row>
    <row r="709" spans="8:9" ht="12.75">
      <c r="H709" s="55"/>
      <c r="I709" s="53"/>
    </row>
    <row r="710" spans="8:9" ht="12.75">
      <c r="H710" s="55"/>
      <c r="I710" s="53"/>
    </row>
    <row r="711" spans="8:9" ht="12.75">
      <c r="H711" s="55"/>
      <c r="I711" s="53"/>
    </row>
    <row r="712" spans="8:9" ht="12.75">
      <c r="H712" s="55"/>
      <c r="I712" s="53"/>
    </row>
    <row r="713" spans="8:9" ht="12.75">
      <c r="H713" s="55"/>
      <c r="I713" s="53"/>
    </row>
    <row r="714" spans="8:9" ht="12.75">
      <c r="H714" s="55"/>
      <c r="I714" s="53"/>
    </row>
    <row r="715" spans="8:9" ht="12.75">
      <c r="H715" s="55"/>
      <c r="I715" s="53"/>
    </row>
    <row r="716" spans="8:9" ht="12.75">
      <c r="H716" s="55"/>
      <c r="I716" s="53"/>
    </row>
    <row r="717" spans="8:9" ht="12.75">
      <c r="H717" s="55"/>
      <c r="I717" s="53"/>
    </row>
    <row r="718" spans="8:9" ht="12.75">
      <c r="H718" s="55"/>
      <c r="I718" s="53"/>
    </row>
    <row r="719" spans="8:9" ht="12.75">
      <c r="H719" s="55"/>
      <c r="I719" s="53"/>
    </row>
    <row r="720" spans="8:9" ht="12.75">
      <c r="H720" s="55"/>
      <c r="I720" s="53"/>
    </row>
    <row r="721" spans="8:9" ht="12.75">
      <c r="H721" s="55"/>
      <c r="I721" s="53"/>
    </row>
    <row r="722" spans="8:9" ht="12.75">
      <c r="H722" s="55"/>
      <c r="I722" s="53"/>
    </row>
    <row r="723" spans="8:9" ht="12.75">
      <c r="H723" s="55"/>
      <c r="I723" s="53"/>
    </row>
    <row r="724" spans="8:9" ht="12.75">
      <c r="H724" s="55"/>
      <c r="I724" s="53"/>
    </row>
    <row r="725" spans="8:9" ht="12.75">
      <c r="H725" s="55"/>
      <c r="I725" s="53"/>
    </row>
    <row r="726" spans="8:9" ht="12.75">
      <c r="H726" s="55"/>
      <c r="I726" s="53"/>
    </row>
    <row r="727" spans="8:9" ht="12.75">
      <c r="H727" s="55"/>
      <c r="I727" s="53"/>
    </row>
    <row r="728" spans="8:9" ht="12.75">
      <c r="H728" s="55"/>
      <c r="I728" s="53"/>
    </row>
    <row r="729" spans="8:9" ht="12.75">
      <c r="H729" s="55"/>
      <c r="I729" s="53"/>
    </row>
    <row r="730" spans="8:9" ht="12.75">
      <c r="H730" s="55"/>
      <c r="I730" s="53"/>
    </row>
    <row r="731" spans="8:9" ht="12.75">
      <c r="H731" s="55"/>
      <c r="I731" s="53"/>
    </row>
    <row r="732" spans="8:9" ht="12.75">
      <c r="H732" s="55"/>
      <c r="I732" s="53"/>
    </row>
    <row r="733" spans="8:9" ht="12.75">
      <c r="H733" s="55"/>
      <c r="I733" s="53"/>
    </row>
    <row r="734" spans="8:9" ht="12.75">
      <c r="H734" s="55"/>
      <c r="I734" s="53"/>
    </row>
    <row r="735" spans="8:9" ht="12.75">
      <c r="H735" s="55"/>
      <c r="I735" s="53"/>
    </row>
    <row r="736" spans="8:9" ht="12.75">
      <c r="H736" s="55"/>
      <c r="I736" s="53"/>
    </row>
    <row r="737" spans="8:9" ht="12.75">
      <c r="H737" s="55"/>
      <c r="I737" s="53"/>
    </row>
    <row r="738" spans="8:9" ht="12.75">
      <c r="H738" s="55"/>
      <c r="I738" s="53"/>
    </row>
    <row r="739" spans="8:9" ht="12.75">
      <c r="H739" s="55"/>
      <c r="I739" s="53"/>
    </row>
    <row r="740" spans="8:9" ht="12.75">
      <c r="H740" s="55"/>
      <c r="I740" s="53"/>
    </row>
    <row r="741" spans="8:9" ht="12.75">
      <c r="H741" s="55"/>
      <c r="I741" s="53"/>
    </row>
    <row r="742" spans="8:9" ht="12.75">
      <c r="H742" s="55"/>
      <c r="I742" s="53"/>
    </row>
    <row r="743" spans="8:9" ht="12.75">
      <c r="H743" s="55"/>
      <c r="I743" s="53"/>
    </row>
    <row r="744" spans="8:9" ht="12.75">
      <c r="H744" s="55"/>
      <c r="I744" s="53"/>
    </row>
    <row r="745" spans="8:9" ht="12.75">
      <c r="H745" s="55"/>
      <c r="I745" s="53"/>
    </row>
    <row r="746" spans="8:9" ht="12.75">
      <c r="H746" s="55"/>
      <c r="I746" s="53"/>
    </row>
    <row r="747" spans="8:9" ht="12.75">
      <c r="H747" s="55"/>
      <c r="I747" s="53"/>
    </row>
    <row r="748" spans="8:9" ht="12.75">
      <c r="H748" s="55"/>
      <c r="I748" s="53"/>
    </row>
    <row r="749" spans="8:9" ht="12.75">
      <c r="H749" s="55"/>
      <c r="I749" s="53"/>
    </row>
    <row r="750" spans="8:9" ht="12.75">
      <c r="H750" s="55"/>
      <c r="I750" s="53"/>
    </row>
    <row r="751" spans="8:9" ht="12.75">
      <c r="H751" s="55"/>
      <c r="I751" s="53"/>
    </row>
    <row r="752" spans="8:9" ht="12.75">
      <c r="H752" s="55"/>
      <c r="I752" s="53"/>
    </row>
    <row r="753" spans="8:9" ht="12.75">
      <c r="H753" s="55"/>
      <c r="I753" s="53"/>
    </row>
    <row r="754" spans="8:9" ht="12.75">
      <c r="H754" s="55"/>
      <c r="I754" s="53"/>
    </row>
    <row r="755" spans="8:9" ht="12.75">
      <c r="H755" s="55"/>
      <c r="I755" s="53"/>
    </row>
    <row r="756" spans="8:9" ht="12.75">
      <c r="H756" s="55"/>
      <c r="I756" s="53"/>
    </row>
    <row r="757" spans="8:9" ht="12.75">
      <c r="H757" s="55"/>
      <c r="I757" s="53"/>
    </row>
    <row r="758" spans="8:9" ht="12.75">
      <c r="H758" s="55"/>
      <c r="I758" s="53"/>
    </row>
    <row r="759" spans="8:9" ht="12.75">
      <c r="H759" s="55"/>
      <c r="I759" s="53"/>
    </row>
    <row r="760" spans="8:9" ht="12.75">
      <c r="H760" s="55"/>
      <c r="I760" s="53"/>
    </row>
    <row r="761" spans="8:9" ht="12.75">
      <c r="H761" s="55"/>
      <c r="I761" s="53"/>
    </row>
    <row r="762" spans="8:9" ht="12.75">
      <c r="H762" s="55"/>
      <c r="I762" s="53"/>
    </row>
    <row r="763" spans="8:9" ht="12.75">
      <c r="H763" s="55"/>
      <c r="I763" s="53"/>
    </row>
    <row r="764" spans="8:9" ht="12.75">
      <c r="H764" s="55"/>
      <c r="I764" s="53"/>
    </row>
    <row r="765" spans="8:9" ht="12.75">
      <c r="H765" s="55"/>
      <c r="I765" s="53"/>
    </row>
    <row r="766" spans="8:9" ht="12.75">
      <c r="H766" s="55"/>
      <c r="I766" s="53"/>
    </row>
    <row r="767" spans="8:9" ht="12.75">
      <c r="H767" s="55"/>
      <c r="I767" s="53"/>
    </row>
    <row r="768" spans="8:9" ht="12.75">
      <c r="H768" s="55"/>
      <c r="I768" s="53"/>
    </row>
    <row r="769" spans="8:9" ht="12.75">
      <c r="H769" s="55"/>
      <c r="I769" s="53"/>
    </row>
    <row r="770" spans="8:9" ht="12.75">
      <c r="H770" s="55"/>
      <c r="I770" s="53"/>
    </row>
    <row r="771" spans="8:9" ht="12.75">
      <c r="H771" s="55"/>
      <c r="I771" s="53"/>
    </row>
    <row r="772" spans="8:9" ht="12.75">
      <c r="H772" s="55"/>
      <c r="I772" s="53"/>
    </row>
    <row r="773" spans="8:9" ht="12.75">
      <c r="H773" s="55"/>
      <c r="I773" s="53"/>
    </row>
    <row r="774" spans="8:9" ht="12.75">
      <c r="H774" s="55"/>
      <c r="I774" s="53"/>
    </row>
    <row r="775" spans="8:9" ht="12.75">
      <c r="H775" s="55"/>
      <c r="I775" s="53"/>
    </row>
    <row r="776" spans="8:9" ht="12.75">
      <c r="H776" s="55"/>
      <c r="I776" s="53"/>
    </row>
    <row r="777" spans="8:9" ht="12.75">
      <c r="H777" s="55"/>
      <c r="I777" s="53"/>
    </row>
    <row r="778" spans="8:9" ht="12.75">
      <c r="H778" s="55"/>
      <c r="I778" s="53"/>
    </row>
    <row r="779" spans="8:9" ht="12.75">
      <c r="H779" s="55"/>
      <c r="I779" s="53"/>
    </row>
    <row r="780" spans="8:9" ht="12.75">
      <c r="H780" s="55"/>
      <c r="I780" s="53"/>
    </row>
    <row r="781" spans="8:9" ht="12.75">
      <c r="H781" s="55"/>
      <c r="I781" s="53"/>
    </row>
    <row r="782" spans="8:9" ht="12.75">
      <c r="H782" s="55"/>
      <c r="I782" s="53"/>
    </row>
    <row r="783" spans="8:9" ht="12.75">
      <c r="H783" s="55"/>
      <c r="I783" s="53"/>
    </row>
    <row r="784" spans="8:9" ht="12.75">
      <c r="H784" s="55"/>
      <c r="I784" s="53"/>
    </row>
    <row r="785" spans="8:9" ht="12.75">
      <c r="H785" s="55"/>
      <c r="I785" s="53"/>
    </row>
    <row r="786" spans="8:9" ht="12.75">
      <c r="H786" s="55"/>
      <c r="I786" s="53"/>
    </row>
    <row r="787" spans="8:9" ht="12.75">
      <c r="H787" s="55"/>
      <c r="I787" s="53"/>
    </row>
    <row r="788" spans="8:9" ht="12.75">
      <c r="H788" s="55"/>
      <c r="I788" s="53"/>
    </row>
    <row r="789" spans="8:9" ht="12.75">
      <c r="H789" s="55"/>
      <c r="I789" s="53"/>
    </row>
    <row r="790" spans="8:9" ht="12.75">
      <c r="H790" s="55"/>
      <c r="I790" s="53"/>
    </row>
    <row r="791" spans="8:9" ht="12.75">
      <c r="H791" s="55"/>
      <c r="I791" s="53"/>
    </row>
    <row r="792" spans="8:9" ht="12.75">
      <c r="H792" s="55"/>
      <c r="I792" s="53"/>
    </row>
    <row r="793" spans="8:9" ht="12.75">
      <c r="H793" s="55"/>
      <c r="I793" s="53"/>
    </row>
    <row r="794" spans="8:9" ht="12.75">
      <c r="H794" s="55"/>
      <c r="I794" s="53"/>
    </row>
    <row r="795" spans="8:9" ht="12.75">
      <c r="H795" s="55"/>
      <c r="I795" s="53"/>
    </row>
    <row r="796" spans="8:9" ht="12.75">
      <c r="H796" s="55"/>
      <c r="I796" s="53"/>
    </row>
    <row r="797" spans="8:9" ht="12.75">
      <c r="H797" s="55"/>
      <c r="I797" s="53"/>
    </row>
    <row r="798" spans="8:9" ht="12.75">
      <c r="H798" s="55"/>
      <c r="I798" s="53"/>
    </row>
    <row r="799" spans="8:9" ht="12.75">
      <c r="H799" s="55"/>
      <c r="I799" s="53"/>
    </row>
    <row r="800" spans="8:9" ht="12.75">
      <c r="H800" s="55"/>
      <c r="I800" s="53"/>
    </row>
    <row r="801" spans="8:9" ht="12.75">
      <c r="H801" s="55"/>
      <c r="I801" s="53"/>
    </row>
    <row r="802" spans="8:9" ht="12.75">
      <c r="H802" s="55"/>
      <c r="I802" s="53"/>
    </row>
    <row r="803" spans="8:9" ht="12.75">
      <c r="H803" s="55"/>
      <c r="I803" s="53"/>
    </row>
    <row r="804" spans="8:9" ht="12.75">
      <c r="H804" s="55"/>
      <c r="I804" s="53"/>
    </row>
    <row r="805" spans="8:9" ht="12.75">
      <c r="H805" s="55"/>
      <c r="I805" s="53"/>
    </row>
    <row r="806" spans="8:9" ht="12.75">
      <c r="H806" s="55"/>
      <c r="I806" s="53"/>
    </row>
    <row r="807" spans="8:9" ht="12.75">
      <c r="H807" s="55"/>
      <c r="I807" s="53"/>
    </row>
    <row r="808" spans="8:9" ht="12.75">
      <c r="H808" s="55"/>
      <c r="I808" s="53"/>
    </row>
    <row r="809" spans="8:9" ht="12.75">
      <c r="H809" s="55"/>
      <c r="I809" s="53"/>
    </row>
    <row r="810" spans="8:9" ht="12.75">
      <c r="H810" s="55"/>
      <c r="I810" s="53"/>
    </row>
    <row r="811" spans="8:9" ht="12.75">
      <c r="H811" s="55"/>
      <c r="I811" s="53"/>
    </row>
    <row r="812" spans="8:9" ht="12.75">
      <c r="H812" s="55"/>
      <c r="I812" s="53"/>
    </row>
    <row r="813" spans="8:9" ht="12.75">
      <c r="H813" s="55"/>
      <c r="I813" s="53"/>
    </row>
    <row r="814" spans="8:9" ht="12.75">
      <c r="H814" s="55"/>
      <c r="I814" s="53"/>
    </row>
    <row r="815" spans="8:9" ht="12.75">
      <c r="H815" s="55"/>
      <c r="I815" s="53"/>
    </row>
    <row r="816" spans="8:9" ht="12.75">
      <c r="H816" s="55"/>
      <c r="I816" s="53"/>
    </row>
    <row r="817" spans="8:9" ht="12.75">
      <c r="H817" s="55"/>
      <c r="I817" s="53"/>
    </row>
    <row r="818" spans="8:9" ht="12.75">
      <c r="H818" s="55"/>
      <c r="I818" s="53"/>
    </row>
    <row r="819" spans="8:9" ht="12.75">
      <c r="H819" s="55"/>
      <c r="I819" s="53"/>
    </row>
    <row r="820" spans="8:9" ht="12.75">
      <c r="H820" s="55"/>
      <c r="I820" s="53"/>
    </row>
    <row r="821" spans="8:9" ht="12.75">
      <c r="H821" s="55"/>
      <c r="I821" s="53"/>
    </row>
    <row r="822" spans="8:9" ht="12.75">
      <c r="H822" s="55"/>
      <c r="I822" s="53"/>
    </row>
    <row r="823" spans="8:9" ht="12.75">
      <c r="H823" s="55"/>
      <c r="I823" s="53"/>
    </row>
    <row r="824" spans="8:9" ht="12.75">
      <c r="H824" s="55"/>
      <c r="I824" s="53"/>
    </row>
    <row r="825" spans="8:9" ht="12.75">
      <c r="H825" s="55"/>
      <c r="I825" s="53"/>
    </row>
    <row r="826" spans="8:9" ht="12.75">
      <c r="H826" s="55"/>
      <c r="I826" s="53"/>
    </row>
    <row r="827" spans="8:9" ht="12.75">
      <c r="H827" s="55"/>
      <c r="I827" s="53"/>
    </row>
    <row r="828" spans="8:9" ht="12.75">
      <c r="H828" s="55"/>
      <c r="I828" s="53"/>
    </row>
    <row r="829" spans="8:9" ht="12.75">
      <c r="H829" s="55"/>
      <c r="I829" s="53"/>
    </row>
    <row r="830" spans="8:9" ht="12.75">
      <c r="H830" s="55"/>
      <c r="I830" s="53"/>
    </row>
    <row r="831" spans="8:9" ht="12.75">
      <c r="H831" s="55"/>
      <c r="I831" s="53"/>
    </row>
    <row r="832" spans="8:9" ht="12.75">
      <c r="H832" s="55"/>
      <c r="I832" s="53"/>
    </row>
    <row r="833" spans="8:9" ht="12.75">
      <c r="H833" s="55"/>
      <c r="I833" s="53"/>
    </row>
    <row r="834" spans="8:9" ht="12.75">
      <c r="H834" s="55"/>
      <c r="I834" s="53"/>
    </row>
    <row r="835" spans="8:9" ht="12.75">
      <c r="H835" s="55"/>
      <c r="I835" s="53"/>
    </row>
    <row r="836" spans="8:9" ht="12.75">
      <c r="H836" s="55"/>
      <c r="I836" s="53"/>
    </row>
    <row r="837" spans="8:9" ht="12.75">
      <c r="H837" s="55"/>
      <c r="I837" s="53"/>
    </row>
    <row r="838" spans="8:9" ht="12.75">
      <c r="H838" s="55"/>
      <c r="I838" s="53"/>
    </row>
    <row r="839" spans="8:9" ht="12.75">
      <c r="H839" s="55"/>
      <c r="I839" s="53"/>
    </row>
    <row r="840" spans="8:9" ht="12.75">
      <c r="H840" s="55"/>
      <c r="I840" s="53"/>
    </row>
    <row r="841" spans="8:9" ht="12.75">
      <c r="H841" s="55"/>
      <c r="I841" s="53"/>
    </row>
    <row r="842" spans="8:9" ht="12.75">
      <c r="H842" s="55"/>
      <c r="I842" s="53"/>
    </row>
    <row r="843" spans="8:9" ht="12.75">
      <c r="H843" s="55"/>
      <c r="I843" s="53"/>
    </row>
    <row r="844" spans="8:9" ht="12.75">
      <c r="H844" s="55"/>
      <c r="I844" s="53"/>
    </row>
    <row r="845" spans="8:9" ht="12.75">
      <c r="H845" s="55"/>
      <c r="I845" s="53"/>
    </row>
    <row r="846" spans="8:9" ht="12.75">
      <c r="H846" s="55"/>
      <c r="I846" s="53"/>
    </row>
    <row r="847" spans="8:9" ht="12.75">
      <c r="H847" s="55"/>
      <c r="I847" s="53"/>
    </row>
    <row r="848" spans="8:9" ht="12.75">
      <c r="H848" s="55"/>
      <c r="I848" s="53"/>
    </row>
    <row r="849" spans="8:9" ht="12.75">
      <c r="H849" s="55"/>
      <c r="I849" s="53"/>
    </row>
    <row r="850" spans="8:9" ht="12.75">
      <c r="H850" s="55"/>
      <c r="I850" s="53"/>
    </row>
    <row r="851" spans="8:9" ht="12.75">
      <c r="H851" s="55"/>
      <c r="I851" s="53"/>
    </row>
    <row r="852" spans="8:9" ht="12.75">
      <c r="H852" s="55"/>
      <c r="I852" s="53"/>
    </row>
    <row r="853" spans="8:9" ht="12.75">
      <c r="H853" s="55"/>
      <c r="I853" s="53"/>
    </row>
    <row r="854" spans="8:9" ht="12.75">
      <c r="H854" s="55"/>
      <c r="I854" s="53"/>
    </row>
    <row r="855" spans="8:9" ht="12.75">
      <c r="H855" s="55"/>
      <c r="I855" s="53"/>
    </row>
    <row r="856" spans="8:9" ht="12.75">
      <c r="H856" s="55"/>
      <c r="I856" s="53"/>
    </row>
    <row r="857" spans="8:9" ht="12.75">
      <c r="H857" s="55"/>
      <c r="I857" s="53"/>
    </row>
    <row r="858" spans="8:9" ht="12.75">
      <c r="H858" s="55"/>
      <c r="I858" s="53"/>
    </row>
    <row r="859" spans="8:9" ht="12.75">
      <c r="H859" s="55"/>
      <c r="I859" s="53"/>
    </row>
    <row r="860" spans="8:9" ht="12.75">
      <c r="H860" s="55"/>
      <c r="I860" s="53"/>
    </row>
    <row r="861" spans="8:9" ht="12.75">
      <c r="H861" s="55"/>
      <c r="I861" s="53"/>
    </row>
    <row r="862" spans="8:9" ht="12.75">
      <c r="H862" s="55"/>
      <c r="I862" s="53"/>
    </row>
    <row r="863" spans="8:9" ht="12.75">
      <c r="H863" s="55"/>
      <c r="I863" s="53"/>
    </row>
    <row r="864" spans="8:9" ht="12.75">
      <c r="H864" s="55"/>
      <c r="I864" s="53"/>
    </row>
    <row r="865" spans="8:9" ht="12.75">
      <c r="H865" s="55"/>
      <c r="I865" s="53"/>
    </row>
    <row r="866" spans="8:9" ht="12.75">
      <c r="H866" s="55"/>
      <c r="I866" s="53"/>
    </row>
    <row r="867" spans="8:9" ht="12.75">
      <c r="H867" s="55"/>
      <c r="I867" s="53"/>
    </row>
    <row r="868" spans="8:9" ht="12.75">
      <c r="H868" s="55"/>
      <c r="I868" s="53"/>
    </row>
    <row r="869" spans="8:9" ht="12.75">
      <c r="H869" s="55"/>
      <c r="I869" s="53"/>
    </row>
    <row r="870" spans="8:9" ht="12.75">
      <c r="H870" s="55"/>
      <c r="I870" s="53"/>
    </row>
    <row r="871" spans="8:9" ht="12.75">
      <c r="H871" s="55"/>
      <c r="I871" s="53"/>
    </row>
    <row r="872" spans="8:9" ht="12.75">
      <c r="H872" s="55"/>
      <c r="I872" s="53"/>
    </row>
    <row r="873" spans="8:9" ht="12.75">
      <c r="H873" s="55"/>
      <c r="I873" s="53"/>
    </row>
    <row r="874" spans="8:9" ht="12.75">
      <c r="H874" s="55"/>
      <c r="I874" s="53"/>
    </row>
    <row r="875" spans="8:9" ht="12.75">
      <c r="H875" s="55"/>
      <c r="I875" s="53"/>
    </row>
    <row r="876" spans="8:9" ht="12.75">
      <c r="H876" s="55"/>
      <c r="I876" s="53"/>
    </row>
    <row r="877" spans="8:9" ht="12.75">
      <c r="H877" s="55"/>
      <c r="I877" s="53"/>
    </row>
    <row r="878" spans="8:9" ht="12.75">
      <c r="H878" s="55"/>
      <c r="I878" s="53"/>
    </row>
    <row r="879" spans="8:9" ht="12.75">
      <c r="H879" s="55"/>
      <c r="I879" s="53"/>
    </row>
    <row r="880" spans="8:9" ht="12.75">
      <c r="H880" s="55"/>
      <c r="I880" s="53"/>
    </row>
    <row r="881" spans="8:9" ht="12.75">
      <c r="H881" s="55"/>
      <c r="I881" s="53"/>
    </row>
    <row r="882" spans="8:9" ht="12.75">
      <c r="H882" s="55"/>
      <c r="I882" s="53"/>
    </row>
    <row r="883" spans="8:9" ht="12.75">
      <c r="H883" s="55"/>
      <c r="I883" s="53"/>
    </row>
    <row r="884" spans="8:9" ht="12.75">
      <c r="H884" s="55"/>
      <c r="I884" s="53"/>
    </row>
    <row r="885" spans="8:9" ht="12.75">
      <c r="H885" s="55"/>
      <c r="I885" s="53"/>
    </row>
    <row r="886" spans="8:9" ht="12.75">
      <c r="H886" s="55"/>
      <c r="I886" s="53"/>
    </row>
    <row r="887" spans="8:9" ht="12.75">
      <c r="H887" s="55"/>
      <c r="I887" s="53"/>
    </row>
    <row r="888" spans="8:9" ht="12.75">
      <c r="H888" s="55"/>
      <c r="I888" s="53"/>
    </row>
    <row r="889" spans="8:9" ht="12.75">
      <c r="H889" s="55"/>
      <c r="I889" s="53"/>
    </row>
    <row r="890" spans="8:9" ht="12.75">
      <c r="H890" s="55"/>
      <c r="I890" s="53"/>
    </row>
    <row r="891" spans="8:9" ht="12.75">
      <c r="H891" s="55"/>
      <c r="I891" s="53"/>
    </row>
    <row r="892" spans="8:9" ht="12.75">
      <c r="H892" s="55"/>
      <c r="I892" s="53"/>
    </row>
    <row r="893" spans="8:9" ht="12.75">
      <c r="H893" s="55"/>
      <c r="I893" s="53"/>
    </row>
    <row r="894" spans="8:9" ht="12.75">
      <c r="H894" s="55"/>
      <c r="I894" s="53"/>
    </row>
    <row r="895" spans="8:9" ht="12.75">
      <c r="H895" s="55"/>
      <c r="I895" s="53"/>
    </row>
    <row r="896" spans="8:9" ht="12.75">
      <c r="H896" s="55"/>
      <c r="I896" s="53"/>
    </row>
    <row r="897" spans="8:9" ht="12.75">
      <c r="H897" s="55"/>
      <c r="I897" s="53"/>
    </row>
    <row r="898" spans="8:9" ht="12.75">
      <c r="H898" s="55"/>
      <c r="I898" s="53"/>
    </row>
    <row r="899" spans="8:9" ht="12.75">
      <c r="H899" s="55"/>
      <c r="I899" s="53"/>
    </row>
    <row r="900" spans="8:9" ht="12.75">
      <c r="H900" s="55"/>
      <c r="I900" s="53"/>
    </row>
    <row r="901" spans="8:9" ht="12.75">
      <c r="H901" s="55"/>
      <c r="I901" s="53"/>
    </row>
    <row r="902" spans="8:9" ht="12.75">
      <c r="H902" s="55"/>
      <c r="I902" s="53"/>
    </row>
    <row r="903" spans="8:9" ht="12.75">
      <c r="H903" s="55"/>
      <c r="I903" s="53"/>
    </row>
    <row r="904" spans="8:9" ht="12.75">
      <c r="H904" s="55"/>
      <c r="I904" s="53"/>
    </row>
    <row r="905" spans="8:9" ht="12.75">
      <c r="H905" s="55"/>
      <c r="I905" s="53"/>
    </row>
    <row r="906" spans="8:9" ht="12.75">
      <c r="H906" s="55"/>
      <c r="I906" s="53"/>
    </row>
    <row r="907" spans="8:9" ht="12.75">
      <c r="H907" s="55"/>
      <c r="I907" s="53"/>
    </row>
    <row r="908" spans="8:9" ht="12.75">
      <c r="H908" s="55"/>
      <c r="I908" s="53"/>
    </row>
    <row r="909" spans="8:9" ht="12.75">
      <c r="H909" s="55"/>
      <c r="I909" s="53"/>
    </row>
    <row r="910" spans="8:9" ht="12.75">
      <c r="H910" s="55"/>
      <c r="I910" s="53"/>
    </row>
    <row r="911" spans="8:9" ht="12.75">
      <c r="H911" s="55"/>
      <c r="I911" s="53"/>
    </row>
    <row r="912" spans="8:9" ht="12.75">
      <c r="H912" s="55"/>
      <c r="I912" s="53"/>
    </row>
    <row r="913" spans="8:9" ht="12.75">
      <c r="H913" s="55"/>
      <c r="I913" s="53"/>
    </row>
    <row r="914" spans="8:9" ht="12.75">
      <c r="H914" s="55"/>
      <c r="I914" s="53"/>
    </row>
    <row r="915" spans="8:9" ht="12.75">
      <c r="H915" s="55"/>
      <c r="I915" s="53"/>
    </row>
    <row r="916" spans="8:9" ht="12.75">
      <c r="H916" s="55"/>
      <c r="I916" s="53"/>
    </row>
    <row r="917" spans="8:9" ht="12.75">
      <c r="H917" s="55"/>
      <c r="I917" s="53"/>
    </row>
    <row r="918" spans="8:9" ht="12.75">
      <c r="H918" s="55"/>
      <c r="I918" s="53"/>
    </row>
    <row r="919" spans="8:9" ht="12.75">
      <c r="H919" s="55"/>
      <c r="I919" s="53"/>
    </row>
    <row r="920" spans="8:9" ht="12.75">
      <c r="H920" s="55"/>
      <c r="I920" s="53"/>
    </row>
    <row r="921" spans="8:9" ht="12.75">
      <c r="H921" s="55"/>
      <c r="I921" s="53"/>
    </row>
    <row r="922" spans="8:9" ht="12.75">
      <c r="H922" s="55"/>
      <c r="I922" s="53"/>
    </row>
    <row r="923" spans="8:9" ht="12.75">
      <c r="H923" s="55"/>
      <c r="I923" s="53"/>
    </row>
    <row r="924" spans="8:9" ht="12.75">
      <c r="H924" s="55"/>
      <c r="I924" s="53"/>
    </row>
    <row r="925" spans="8:9" ht="12.75">
      <c r="H925" s="55"/>
      <c r="I925" s="53"/>
    </row>
    <row r="926" spans="8:9" ht="12.75">
      <c r="H926" s="55"/>
      <c r="I926" s="53"/>
    </row>
    <row r="927" spans="8:9" ht="12.75">
      <c r="H927" s="55"/>
      <c r="I927" s="53"/>
    </row>
    <row r="928" spans="8:9" ht="12.75">
      <c r="H928" s="55"/>
      <c r="I928" s="53"/>
    </row>
    <row r="929" spans="8:9" ht="12.75">
      <c r="H929" s="55"/>
      <c r="I929" s="53"/>
    </row>
    <row r="930" spans="8:9" ht="12.75">
      <c r="H930" s="55"/>
      <c r="I930" s="53"/>
    </row>
    <row r="931" spans="8:9" ht="12.75">
      <c r="H931" s="55"/>
      <c r="I931" s="53"/>
    </row>
    <row r="932" spans="8:9" ht="12.75">
      <c r="H932" s="55"/>
      <c r="I932" s="53"/>
    </row>
    <row r="933" spans="8:9" ht="12.75">
      <c r="H933" s="55"/>
      <c r="I933" s="53"/>
    </row>
    <row r="934" spans="8:9" ht="12.75">
      <c r="H934" s="55"/>
      <c r="I934" s="53"/>
    </row>
    <row r="935" spans="8:9" ht="12.75">
      <c r="H935" s="55"/>
      <c r="I935" s="53"/>
    </row>
    <row r="936" spans="8:9" ht="12.75">
      <c r="H936" s="55"/>
      <c r="I936" s="53"/>
    </row>
    <row r="937" spans="8:9" ht="12.75">
      <c r="H937" s="55"/>
      <c r="I937" s="53"/>
    </row>
    <row r="938" spans="8:9" ht="12.75">
      <c r="H938" s="55"/>
      <c r="I938" s="53"/>
    </row>
    <row r="939" spans="8:9" ht="12.75">
      <c r="H939" s="55"/>
      <c r="I939" s="53"/>
    </row>
    <row r="940" spans="8:9" ht="12.75">
      <c r="H940" s="55"/>
      <c r="I940" s="53"/>
    </row>
    <row r="941" spans="8:9" ht="12.75">
      <c r="H941" s="55"/>
      <c r="I941" s="53"/>
    </row>
    <row r="942" spans="8:9" ht="12.75">
      <c r="H942" s="55"/>
      <c r="I942" s="53"/>
    </row>
    <row r="943" spans="8:9" ht="12.75">
      <c r="H943" s="55"/>
      <c r="I943" s="53"/>
    </row>
    <row r="944" spans="8:9" ht="12.75">
      <c r="H944" s="55"/>
      <c r="I944" s="53"/>
    </row>
    <row r="945" spans="8:9" ht="12.75">
      <c r="H945" s="55"/>
      <c r="I945" s="53"/>
    </row>
    <row r="946" spans="8:9" ht="12.75">
      <c r="H946" s="55"/>
      <c r="I946" s="53"/>
    </row>
    <row r="947" spans="8:9" ht="12.75">
      <c r="H947" s="55"/>
      <c r="I947" s="53"/>
    </row>
    <row r="948" spans="8:9" ht="12.75">
      <c r="H948" s="55"/>
      <c r="I948" s="53"/>
    </row>
    <row r="949" spans="8:9" ht="12.75">
      <c r="H949" s="55"/>
      <c r="I949" s="53"/>
    </row>
    <row r="950" spans="8:9" ht="12.75">
      <c r="H950" s="55"/>
      <c r="I950" s="53"/>
    </row>
    <row r="951" spans="8:9" ht="12.75">
      <c r="H951" s="55"/>
      <c r="I951" s="53"/>
    </row>
    <row r="952" spans="8:9" ht="12.75">
      <c r="H952" s="55"/>
      <c r="I952" s="53"/>
    </row>
    <row r="953" spans="8:9" ht="12.75">
      <c r="H953" s="55"/>
      <c r="I953" s="53"/>
    </row>
    <row r="954" spans="8:9" ht="12.75">
      <c r="H954" s="55"/>
      <c r="I954" s="53"/>
    </row>
    <row r="955" spans="8:9" ht="12.75">
      <c r="H955" s="55"/>
      <c r="I955" s="53"/>
    </row>
    <row r="956" spans="8:9" ht="12.75">
      <c r="H956" s="55"/>
      <c r="I956" s="53"/>
    </row>
    <row r="957" spans="8:9" ht="12.75">
      <c r="H957" s="55"/>
      <c r="I957" s="53"/>
    </row>
    <row r="958" spans="8:9" ht="12.75">
      <c r="H958" s="55"/>
      <c r="I958" s="53"/>
    </row>
    <row r="959" spans="8:9" ht="12.75">
      <c r="H959" s="55"/>
      <c r="I959" s="53"/>
    </row>
    <row r="960" spans="8:9" ht="12.75">
      <c r="H960" s="55"/>
      <c r="I960" s="53"/>
    </row>
    <row r="961" spans="8:9" ht="12.75">
      <c r="H961" s="55"/>
      <c r="I961" s="53"/>
    </row>
    <row r="962" spans="8:9" ht="12.75">
      <c r="H962" s="55"/>
      <c r="I962" s="53"/>
    </row>
    <row r="963" spans="8:9" ht="12.75">
      <c r="H963" s="55"/>
      <c r="I963" s="53"/>
    </row>
    <row r="964" spans="8:9" ht="12.75">
      <c r="H964" s="55"/>
      <c r="I964" s="53"/>
    </row>
    <row r="965" spans="8:9" ht="12.75">
      <c r="H965" s="55"/>
      <c r="I965" s="53"/>
    </row>
    <row r="966" spans="8:9" ht="12.75">
      <c r="H966" s="55"/>
      <c r="I966" s="53"/>
    </row>
    <row r="967" spans="8:9" ht="12.75">
      <c r="H967" s="55"/>
      <c r="I967" s="53"/>
    </row>
    <row r="968" spans="8:9" ht="12.75">
      <c r="H968" s="55"/>
      <c r="I968" s="53"/>
    </row>
    <row r="969" spans="8:9" ht="12.75">
      <c r="H969" s="55"/>
      <c r="I969" s="53"/>
    </row>
    <row r="970" spans="8:9" ht="12.75">
      <c r="H970" s="55"/>
      <c r="I970" s="53"/>
    </row>
    <row r="971" spans="8:9" ht="12.75">
      <c r="H971" s="55"/>
      <c r="I971" s="53"/>
    </row>
    <row r="972" spans="8:9" ht="12.75">
      <c r="H972" s="55"/>
      <c r="I972" s="53"/>
    </row>
    <row r="973" spans="8:9" ht="12.75">
      <c r="H973" s="55"/>
      <c r="I973" s="53"/>
    </row>
    <row r="974" spans="8:9" ht="12.75">
      <c r="H974" s="55"/>
      <c r="I974" s="53"/>
    </row>
    <row r="975" spans="8:9" ht="12.75">
      <c r="H975" s="55"/>
      <c r="I975" s="53"/>
    </row>
    <row r="976" spans="8:9" ht="12.75">
      <c r="H976" s="55"/>
      <c r="I976" s="53"/>
    </row>
    <row r="977" spans="8:9" ht="12.75">
      <c r="H977" s="55"/>
      <c r="I977" s="53"/>
    </row>
    <row r="978" spans="8:9" ht="12.75">
      <c r="H978" s="55"/>
      <c r="I978" s="53"/>
    </row>
    <row r="979" spans="8:9" ht="12.75">
      <c r="H979" s="55"/>
      <c r="I979" s="53"/>
    </row>
    <row r="980" spans="8:9" ht="12.75">
      <c r="H980" s="55"/>
      <c r="I980" s="53"/>
    </row>
    <row r="981" spans="8:9" ht="12.75">
      <c r="H981" s="55"/>
      <c r="I981" s="53"/>
    </row>
    <row r="982" spans="8:9" ht="12.75">
      <c r="H982" s="55"/>
      <c r="I982" s="53"/>
    </row>
    <row r="983" spans="8:9" ht="12.75">
      <c r="H983" s="55"/>
      <c r="I983" s="53"/>
    </row>
    <row r="984" spans="8:9" ht="12.75">
      <c r="H984" s="55"/>
      <c r="I984" s="53"/>
    </row>
    <row r="985" spans="8:9" ht="12.75">
      <c r="H985" s="55"/>
      <c r="I985" s="53"/>
    </row>
    <row r="986" spans="8:9" ht="12.75">
      <c r="H986" s="55"/>
      <c r="I986" s="53"/>
    </row>
    <row r="987" spans="8:9" ht="12.75">
      <c r="H987" s="55"/>
      <c r="I987" s="53"/>
    </row>
    <row r="988" spans="8:9" ht="12.75">
      <c r="H988" s="55"/>
      <c r="I988" s="53"/>
    </row>
    <row r="989" spans="8:9" ht="12.75">
      <c r="H989" s="55"/>
      <c r="I989" s="53"/>
    </row>
    <row r="990" spans="8:9" ht="12.75">
      <c r="H990" s="55"/>
      <c r="I990" s="53"/>
    </row>
    <row r="991" spans="8:9" ht="12.75">
      <c r="H991" s="55"/>
      <c r="I991" s="53"/>
    </row>
    <row r="992" spans="8:9" ht="12.75">
      <c r="H992" s="55"/>
      <c r="I992" s="53"/>
    </row>
    <row r="993" spans="8:9" ht="12.75">
      <c r="H993" s="55"/>
      <c r="I993" s="53"/>
    </row>
    <row r="994" spans="8:9" ht="12.75">
      <c r="H994" s="55"/>
      <c r="I994" s="53"/>
    </row>
    <row r="995" spans="8:9" ht="12.75">
      <c r="H995" s="55"/>
      <c r="I995" s="53"/>
    </row>
    <row r="996" spans="8:9" ht="12.75">
      <c r="H996" s="55"/>
      <c r="I996" s="53"/>
    </row>
    <row r="997" spans="8:9" ht="12.75">
      <c r="H997" s="55"/>
      <c r="I997" s="53"/>
    </row>
    <row r="998" spans="8:9" ht="12.75">
      <c r="H998" s="55"/>
      <c r="I998" s="53"/>
    </row>
    <row r="999" spans="8:9" ht="12.75">
      <c r="H999" s="55"/>
      <c r="I999" s="53"/>
    </row>
    <row r="1000" spans="8:9" ht="12.75">
      <c r="H1000" s="55"/>
      <c r="I1000" s="53"/>
    </row>
    <row r="1001" spans="8:9" ht="12.75">
      <c r="H1001" s="55"/>
      <c r="I1001" s="53"/>
    </row>
    <row r="1002" spans="8:9" ht="12.75">
      <c r="H1002" s="55"/>
      <c r="I1002" s="53"/>
    </row>
    <row r="1003" spans="8:9" ht="12.75">
      <c r="H1003" s="55"/>
      <c r="I1003" s="53"/>
    </row>
    <row r="1004" spans="8:9" ht="12.75">
      <c r="H1004" s="55"/>
      <c r="I1004" s="53"/>
    </row>
    <row r="1005" spans="8:9" ht="12.75">
      <c r="H1005" s="55"/>
      <c r="I1005" s="53"/>
    </row>
  </sheetData>
  <mergeCells count="1">
    <mergeCell ref="A49:E4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00"/>
    <outlinePr summaryBelow="0" summaryRight="0"/>
  </sheetPr>
  <dimension ref="A1:E210"/>
  <sheetViews>
    <sheetView workbookViewId="0"/>
  </sheetViews>
  <sheetFormatPr defaultColWidth="14.42578125" defaultRowHeight="15" customHeight="1"/>
  <cols>
    <col min="1" max="1" width="50.85546875" customWidth="1"/>
    <col min="2" max="2" width="6.42578125" customWidth="1"/>
    <col min="3" max="3" width="37" customWidth="1"/>
    <col min="4" max="4" width="65.42578125" customWidth="1"/>
  </cols>
  <sheetData>
    <row r="1" spans="1:5" ht="15" customHeight="1">
      <c r="A1" s="936" t="s">
        <v>219</v>
      </c>
      <c r="B1" s="936" t="s">
        <v>220</v>
      </c>
      <c r="C1" s="936" t="s">
        <v>221</v>
      </c>
      <c r="D1" s="936" t="s">
        <v>222</v>
      </c>
      <c r="E1" s="69" t="s">
        <v>223</v>
      </c>
    </row>
    <row r="2" spans="1:5" ht="15" customHeight="1">
      <c r="A2" s="937"/>
      <c r="B2" s="937"/>
      <c r="C2" s="937"/>
      <c r="D2" s="937"/>
      <c r="E2" s="70" t="s">
        <v>224</v>
      </c>
    </row>
    <row r="3" spans="1:5" ht="15" customHeight="1">
      <c r="A3" s="71" t="s">
        <v>225</v>
      </c>
      <c r="B3" s="71" t="s">
        <v>226</v>
      </c>
      <c r="E3" s="70" t="s">
        <v>227</v>
      </c>
    </row>
    <row r="4" spans="1:5" ht="15" customHeight="1">
      <c r="A4" s="72" t="s">
        <v>225</v>
      </c>
      <c r="B4" s="72" t="s">
        <v>228</v>
      </c>
      <c r="C4" s="73"/>
      <c r="D4" s="73"/>
      <c r="E4" s="70" t="s">
        <v>229</v>
      </c>
    </row>
    <row r="5" spans="1:5" ht="15" customHeight="1">
      <c r="A5" s="74" t="s">
        <v>230</v>
      </c>
      <c r="B5" s="75" t="s">
        <v>226</v>
      </c>
      <c r="C5" s="76"/>
      <c r="D5" s="76"/>
      <c r="E5" s="77" t="s">
        <v>231</v>
      </c>
    </row>
    <row r="6" spans="1:5" ht="15" customHeight="1">
      <c r="A6" s="78" t="s">
        <v>232</v>
      </c>
      <c r="B6" s="71" t="s">
        <v>226</v>
      </c>
      <c r="C6" s="79"/>
      <c r="D6" s="79"/>
    </row>
    <row r="7" spans="1:5" ht="15" customHeight="1">
      <c r="A7" s="80" t="s">
        <v>232</v>
      </c>
      <c r="B7" s="81" t="s">
        <v>228</v>
      </c>
      <c r="C7" s="79"/>
      <c r="D7" s="79"/>
    </row>
    <row r="8" spans="1:5" ht="15" customHeight="1">
      <c r="A8" s="82" t="s">
        <v>232</v>
      </c>
      <c r="B8" s="72" t="s">
        <v>233</v>
      </c>
      <c r="C8" s="73"/>
      <c r="D8" s="73"/>
    </row>
    <row r="9" spans="1:5" ht="15" customHeight="1">
      <c r="A9" s="83" t="s">
        <v>234</v>
      </c>
      <c r="B9" s="83" t="s">
        <v>226</v>
      </c>
      <c r="C9" s="84"/>
      <c r="D9" s="84"/>
    </row>
    <row r="10" spans="1:5" ht="15" customHeight="1">
      <c r="A10" s="75" t="s">
        <v>234</v>
      </c>
      <c r="B10" s="75" t="s">
        <v>228</v>
      </c>
      <c r="C10" s="85"/>
      <c r="D10" s="85"/>
    </row>
    <row r="11" spans="1:5" ht="15" customHeight="1">
      <c r="A11" s="86" t="s">
        <v>235</v>
      </c>
      <c r="B11" s="87" t="s">
        <v>226</v>
      </c>
      <c r="C11" s="73"/>
      <c r="D11" s="73"/>
    </row>
    <row r="12" spans="1:5" ht="15" customHeight="1">
      <c r="A12" s="88" t="s">
        <v>236</v>
      </c>
      <c r="B12" s="89" t="s">
        <v>226</v>
      </c>
      <c r="C12" s="90"/>
      <c r="D12" s="90"/>
    </row>
    <row r="13" spans="1:5" ht="15" customHeight="1">
      <c r="A13" s="88" t="s">
        <v>236</v>
      </c>
      <c r="B13" s="91" t="s">
        <v>228</v>
      </c>
      <c r="C13" s="92"/>
      <c r="D13" s="92"/>
    </row>
    <row r="14" spans="1:5" ht="15" customHeight="1">
      <c r="A14" s="93" t="s">
        <v>236</v>
      </c>
      <c r="B14" s="94" t="s">
        <v>233</v>
      </c>
      <c r="C14" s="95"/>
      <c r="D14" s="95"/>
    </row>
    <row r="15" spans="1:5" ht="15" customHeight="1">
      <c r="A15" s="96" t="s">
        <v>237</v>
      </c>
      <c r="B15" s="97" t="s">
        <v>226</v>
      </c>
      <c r="C15" s="98"/>
      <c r="D15" s="98"/>
    </row>
    <row r="16" spans="1:5" ht="15" customHeight="1">
      <c r="A16" s="99" t="s">
        <v>237</v>
      </c>
      <c r="B16" s="87" t="s">
        <v>228</v>
      </c>
      <c r="C16" s="73"/>
      <c r="D16" s="73"/>
    </row>
    <row r="17" spans="1:4" ht="15" customHeight="1">
      <c r="A17" s="83" t="s">
        <v>238</v>
      </c>
      <c r="B17" s="83" t="s">
        <v>226</v>
      </c>
      <c r="C17" s="84"/>
      <c r="D17" s="84"/>
    </row>
    <row r="18" spans="1:4" ht="15" customHeight="1">
      <c r="A18" s="75" t="s">
        <v>238</v>
      </c>
      <c r="B18" s="75" t="s">
        <v>228</v>
      </c>
      <c r="C18" s="85"/>
      <c r="D18" s="85"/>
    </row>
    <row r="19" spans="1:4" ht="15" customHeight="1">
      <c r="A19" s="80" t="s">
        <v>35</v>
      </c>
      <c r="B19" s="81" t="s">
        <v>226</v>
      </c>
      <c r="C19" s="71" t="s">
        <v>239</v>
      </c>
      <c r="D19" s="79"/>
    </row>
    <row r="20" spans="1:4" ht="15" customHeight="1">
      <c r="A20" s="80" t="s">
        <v>35</v>
      </c>
      <c r="B20" s="81" t="s">
        <v>228</v>
      </c>
      <c r="C20" s="79"/>
      <c r="D20" s="79"/>
    </row>
    <row r="21" spans="1:4" ht="15" customHeight="1">
      <c r="A21" s="87" t="s">
        <v>240</v>
      </c>
      <c r="B21" s="87" t="s">
        <v>241</v>
      </c>
      <c r="C21" s="73"/>
      <c r="D21" s="73"/>
    </row>
    <row r="22" spans="1:4" ht="15" customHeight="1">
      <c r="A22" s="100" t="s">
        <v>42</v>
      </c>
      <c r="B22" s="83" t="s">
        <v>226</v>
      </c>
      <c r="C22" s="101" t="s">
        <v>242</v>
      </c>
      <c r="D22" s="101" t="s">
        <v>243</v>
      </c>
    </row>
    <row r="23" spans="1:4" ht="15" customHeight="1">
      <c r="A23" s="100" t="s">
        <v>42</v>
      </c>
      <c r="B23" s="83" t="s">
        <v>228</v>
      </c>
      <c r="C23" s="101" t="s">
        <v>244</v>
      </c>
      <c r="D23" s="101" t="s">
        <v>245</v>
      </c>
    </row>
    <row r="24" spans="1:4" ht="15" customHeight="1">
      <c r="A24" s="100" t="s">
        <v>42</v>
      </c>
      <c r="B24" s="83" t="s">
        <v>233</v>
      </c>
      <c r="C24" s="84"/>
      <c r="D24" s="84"/>
    </row>
    <row r="25" spans="1:4" ht="15" customHeight="1">
      <c r="A25" s="74" t="s">
        <v>42</v>
      </c>
      <c r="B25" s="75" t="s">
        <v>246</v>
      </c>
      <c r="C25" s="85"/>
      <c r="D25" s="85"/>
    </row>
    <row r="26" spans="1:4" ht="15" customHeight="1">
      <c r="A26" s="80" t="s">
        <v>247</v>
      </c>
      <c r="B26" s="81" t="s">
        <v>226</v>
      </c>
      <c r="C26" s="79"/>
      <c r="D26" s="79"/>
    </row>
    <row r="27" spans="1:4" ht="15" customHeight="1">
      <c r="A27" s="80" t="s">
        <v>247</v>
      </c>
      <c r="B27" s="81" t="s">
        <v>228</v>
      </c>
      <c r="C27" s="79"/>
      <c r="D27" s="79"/>
    </row>
    <row r="28" spans="1:4" ht="15" customHeight="1">
      <c r="A28" s="80" t="s">
        <v>247</v>
      </c>
      <c r="B28" s="81" t="s">
        <v>233</v>
      </c>
      <c r="C28" s="79"/>
      <c r="D28" s="79"/>
    </row>
    <row r="29" spans="1:4" ht="15" customHeight="1">
      <c r="A29" s="80" t="s">
        <v>247</v>
      </c>
      <c r="B29" s="81" t="s">
        <v>246</v>
      </c>
      <c r="C29" s="79"/>
      <c r="D29" s="79"/>
    </row>
    <row r="30" spans="1:4" ht="15" customHeight="1">
      <c r="A30" s="80" t="s">
        <v>247</v>
      </c>
      <c r="B30" s="81" t="s">
        <v>248</v>
      </c>
      <c r="C30" s="79"/>
      <c r="D30" s="79"/>
    </row>
    <row r="31" spans="1:4" ht="15" customHeight="1">
      <c r="A31" s="86" t="s">
        <v>247</v>
      </c>
      <c r="B31" s="87" t="s">
        <v>249</v>
      </c>
      <c r="C31" s="73"/>
      <c r="D31" s="73"/>
    </row>
    <row r="32" spans="1:4" ht="15" customHeight="1">
      <c r="A32" s="83" t="s">
        <v>85</v>
      </c>
      <c r="B32" s="83" t="s">
        <v>226</v>
      </c>
      <c r="C32" s="84"/>
      <c r="D32" s="84"/>
    </row>
    <row r="33" spans="1:4" ht="15" customHeight="1">
      <c r="A33" s="75" t="s">
        <v>85</v>
      </c>
      <c r="B33" s="75" t="s">
        <v>228</v>
      </c>
      <c r="C33" s="85"/>
      <c r="D33" s="85"/>
    </row>
    <row r="34" spans="1:4" ht="15" customHeight="1">
      <c r="A34" s="80" t="s">
        <v>250</v>
      </c>
      <c r="B34" s="81" t="s">
        <v>226</v>
      </c>
      <c r="C34" s="79"/>
      <c r="D34" s="79"/>
    </row>
    <row r="35" spans="1:4" ht="15" customHeight="1">
      <c r="A35" s="80" t="s">
        <v>250</v>
      </c>
      <c r="B35" s="81" t="s">
        <v>228</v>
      </c>
      <c r="C35" s="79"/>
      <c r="D35" s="79"/>
    </row>
    <row r="36" spans="1:4" ht="15" customHeight="1">
      <c r="A36" s="80" t="s">
        <v>250</v>
      </c>
      <c r="B36" s="81" t="s">
        <v>233</v>
      </c>
      <c r="C36" s="79"/>
      <c r="D36" s="79"/>
    </row>
    <row r="37" spans="1:4" ht="15" customHeight="1">
      <c r="A37" s="80" t="s">
        <v>250</v>
      </c>
      <c r="B37" s="81" t="s">
        <v>241</v>
      </c>
      <c r="C37" s="79"/>
      <c r="D37" s="79"/>
    </row>
    <row r="38" spans="1:4" ht="15" customHeight="1">
      <c r="A38" s="80" t="s">
        <v>250</v>
      </c>
      <c r="B38" s="81" t="s">
        <v>248</v>
      </c>
      <c r="C38" s="79"/>
      <c r="D38" s="79"/>
    </row>
    <row r="39" spans="1:4" ht="15" customHeight="1">
      <c r="A39" s="86" t="s">
        <v>250</v>
      </c>
      <c r="B39" s="87" t="s">
        <v>251</v>
      </c>
      <c r="C39" s="72" t="s">
        <v>252</v>
      </c>
      <c r="D39" s="73"/>
    </row>
    <row r="40" spans="1:4" ht="12.75">
      <c r="A40" s="74" t="s">
        <v>253</v>
      </c>
      <c r="B40" s="75" t="s">
        <v>226</v>
      </c>
      <c r="C40" s="85"/>
      <c r="D40" s="85"/>
    </row>
    <row r="41" spans="1:4" ht="12.75">
      <c r="A41" s="86" t="s">
        <v>254</v>
      </c>
      <c r="B41" s="87" t="s">
        <v>226</v>
      </c>
      <c r="C41" s="73"/>
      <c r="D41" s="73"/>
    </row>
    <row r="42" spans="1:4" ht="12.75">
      <c r="A42" s="100" t="s">
        <v>255</v>
      </c>
      <c r="B42" s="83" t="s">
        <v>226</v>
      </c>
      <c r="C42" s="84"/>
      <c r="D42" s="84"/>
    </row>
    <row r="43" spans="1:4" ht="12.75">
      <c r="A43" s="74" t="s">
        <v>255</v>
      </c>
      <c r="B43" s="102" t="s">
        <v>228</v>
      </c>
      <c r="C43" s="103"/>
      <c r="D43" s="103"/>
    </row>
    <row r="44" spans="1:4" ht="12.75">
      <c r="A44" s="104" t="s">
        <v>256</v>
      </c>
      <c r="B44" s="105" t="s">
        <v>226</v>
      </c>
      <c r="C44" s="106"/>
      <c r="D44" s="106"/>
    </row>
    <row r="45" spans="1:4" ht="12.75">
      <c r="A45" s="104" t="s">
        <v>256</v>
      </c>
      <c r="B45" s="81" t="s">
        <v>228</v>
      </c>
      <c r="C45" s="79"/>
      <c r="D45" s="79"/>
    </row>
    <row r="46" spans="1:4" ht="12.75">
      <c r="A46" s="107" t="s">
        <v>256</v>
      </c>
      <c r="B46" s="87" t="s">
        <v>233</v>
      </c>
      <c r="C46" s="73"/>
      <c r="D46" s="73"/>
    </row>
    <row r="47" spans="1:4" ht="12.75">
      <c r="A47" s="74" t="s">
        <v>257</v>
      </c>
      <c r="B47" s="75" t="s">
        <v>226</v>
      </c>
      <c r="C47" s="85"/>
      <c r="D47" s="85"/>
    </row>
    <row r="48" spans="1:4" ht="12.75">
      <c r="A48" s="86" t="s">
        <v>258</v>
      </c>
      <c r="B48" s="87" t="s">
        <v>226</v>
      </c>
      <c r="C48" s="73"/>
      <c r="D48" s="73"/>
    </row>
    <row r="49" spans="1:4" ht="12.75">
      <c r="A49" s="100" t="s">
        <v>259</v>
      </c>
      <c r="B49" s="83" t="s">
        <v>226</v>
      </c>
      <c r="C49" s="84"/>
      <c r="D49" s="84"/>
    </row>
    <row r="50" spans="1:4" ht="12.75">
      <c r="A50" s="100" t="s">
        <v>259</v>
      </c>
      <c r="B50" s="83" t="s">
        <v>228</v>
      </c>
      <c r="C50" s="84"/>
      <c r="D50" s="84"/>
    </row>
    <row r="51" spans="1:4" ht="12.75">
      <c r="A51" s="100" t="s">
        <v>259</v>
      </c>
      <c r="B51" s="83" t="s">
        <v>233</v>
      </c>
      <c r="C51" s="84"/>
      <c r="D51" s="84"/>
    </row>
    <row r="52" spans="1:4" ht="12.75">
      <c r="A52" s="74" t="s">
        <v>259</v>
      </c>
      <c r="B52" s="75" t="s">
        <v>248</v>
      </c>
      <c r="C52" s="85"/>
      <c r="D52" s="85"/>
    </row>
    <row r="53" spans="1:4" ht="12.75">
      <c r="A53" s="80" t="s">
        <v>260</v>
      </c>
      <c r="B53" s="81" t="s">
        <v>226</v>
      </c>
      <c r="C53" s="79"/>
      <c r="D53" s="79"/>
    </row>
    <row r="54" spans="1:4" ht="12.75">
      <c r="A54" s="86" t="s">
        <v>260</v>
      </c>
      <c r="B54" s="87" t="s">
        <v>228</v>
      </c>
      <c r="C54" s="73"/>
      <c r="D54" s="73"/>
    </row>
    <row r="55" spans="1:4" ht="12.75">
      <c r="A55" s="100" t="s">
        <v>261</v>
      </c>
      <c r="B55" s="83" t="s">
        <v>226</v>
      </c>
      <c r="C55" s="84"/>
      <c r="D55" s="84"/>
    </row>
    <row r="56" spans="1:4" ht="12.75">
      <c r="A56" s="100" t="s">
        <v>261</v>
      </c>
      <c r="B56" s="83" t="s">
        <v>228</v>
      </c>
      <c r="C56" s="84"/>
      <c r="D56" s="84"/>
    </row>
    <row r="57" spans="1:4" ht="12.75">
      <c r="A57" s="100" t="s">
        <v>261</v>
      </c>
      <c r="B57" s="83" t="s">
        <v>251</v>
      </c>
      <c r="C57" s="84"/>
      <c r="D57" s="84"/>
    </row>
    <row r="58" spans="1:4" ht="12.75">
      <c r="A58" s="100" t="s">
        <v>261</v>
      </c>
      <c r="B58" s="83" t="s">
        <v>262</v>
      </c>
      <c r="C58" s="84"/>
      <c r="D58" s="84"/>
    </row>
    <row r="59" spans="1:4" ht="12.75">
      <c r="A59" s="74" t="s">
        <v>261</v>
      </c>
      <c r="B59" s="75" t="s">
        <v>263</v>
      </c>
      <c r="C59" s="85"/>
      <c r="D59" s="85"/>
    </row>
    <row r="60" spans="1:4" ht="12.75">
      <c r="A60" s="80" t="s">
        <v>264</v>
      </c>
      <c r="B60" s="81" t="s">
        <v>226</v>
      </c>
      <c r="C60" s="79"/>
      <c r="D60" s="79"/>
    </row>
    <row r="61" spans="1:4" ht="12.75">
      <c r="A61" s="80" t="s">
        <v>264</v>
      </c>
      <c r="B61" s="81" t="s">
        <v>228</v>
      </c>
      <c r="C61" s="79"/>
      <c r="D61" s="79"/>
    </row>
    <row r="62" spans="1:4" ht="12.75">
      <c r="A62" s="86" t="s">
        <v>264</v>
      </c>
      <c r="B62" s="87" t="s">
        <v>233</v>
      </c>
      <c r="C62" s="73"/>
      <c r="D62" s="73"/>
    </row>
    <row r="63" spans="1:4" ht="12.75">
      <c r="A63" s="100" t="s">
        <v>265</v>
      </c>
      <c r="B63" s="83" t="s">
        <v>226</v>
      </c>
      <c r="C63" s="84"/>
      <c r="D63" s="84"/>
    </row>
    <row r="64" spans="1:4" ht="12.75">
      <c r="A64" s="74" t="s">
        <v>265</v>
      </c>
      <c r="B64" s="75" t="s">
        <v>228</v>
      </c>
      <c r="C64" s="85"/>
      <c r="D64" s="85"/>
    </row>
    <row r="65" spans="1:4" ht="12.75">
      <c r="A65" s="86" t="s">
        <v>266</v>
      </c>
      <c r="B65" s="87" t="s">
        <v>226</v>
      </c>
      <c r="C65" s="73"/>
      <c r="D65" s="73"/>
    </row>
    <row r="66" spans="1:4" ht="12.75">
      <c r="A66" s="108" t="s">
        <v>267</v>
      </c>
      <c r="B66" s="91" t="s">
        <v>226</v>
      </c>
      <c r="C66" s="92"/>
      <c r="D66" s="92"/>
    </row>
    <row r="67" spans="1:4" ht="12.75">
      <c r="A67" s="108" t="s">
        <v>267</v>
      </c>
      <c r="B67" s="83" t="s">
        <v>248</v>
      </c>
      <c r="C67" s="84"/>
      <c r="D67" s="84"/>
    </row>
    <row r="68" spans="1:4" ht="12.75">
      <c r="A68" s="109" t="s">
        <v>267</v>
      </c>
      <c r="B68" s="75" t="s">
        <v>249</v>
      </c>
      <c r="C68" s="85"/>
      <c r="D68" s="85"/>
    </row>
    <row r="69" spans="1:4" ht="12.75">
      <c r="A69" s="80" t="s">
        <v>268</v>
      </c>
      <c r="B69" s="81" t="s">
        <v>226</v>
      </c>
      <c r="C69" s="71"/>
      <c r="D69" s="79"/>
    </row>
    <row r="70" spans="1:4" ht="12.75">
      <c r="A70" s="80" t="s">
        <v>268</v>
      </c>
      <c r="B70" s="81" t="s">
        <v>228</v>
      </c>
      <c r="C70" s="79"/>
      <c r="D70" s="79"/>
    </row>
    <row r="71" spans="1:4" ht="12.75">
      <c r="A71" s="80" t="s">
        <v>268</v>
      </c>
      <c r="B71" s="81" t="s">
        <v>233</v>
      </c>
      <c r="C71" s="79"/>
      <c r="D71" s="79"/>
    </row>
    <row r="72" spans="1:4" ht="12.75">
      <c r="A72" s="80" t="s">
        <v>268</v>
      </c>
      <c r="B72" s="81" t="s">
        <v>246</v>
      </c>
      <c r="C72" s="79"/>
      <c r="D72" s="79"/>
    </row>
    <row r="73" spans="1:4" ht="12.75">
      <c r="A73" s="80" t="s">
        <v>268</v>
      </c>
      <c r="B73" s="81" t="s">
        <v>269</v>
      </c>
      <c r="C73" s="79"/>
      <c r="D73" s="79"/>
    </row>
    <row r="74" spans="1:4" ht="12.75">
      <c r="A74" s="80" t="s">
        <v>268</v>
      </c>
      <c r="B74" s="81" t="s">
        <v>248</v>
      </c>
      <c r="C74" s="79"/>
      <c r="D74" s="79"/>
    </row>
    <row r="75" spans="1:4" ht="12.75">
      <c r="A75" s="86" t="s">
        <v>268</v>
      </c>
      <c r="B75" s="87" t="s">
        <v>251</v>
      </c>
      <c r="C75" s="73"/>
      <c r="D75" s="73"/>
    </row>
    <row r="76" spans="1:4" ht="12.75">
      <c r="A76" s="100" t="s">
        <v>270</v>
      </c>
      <c r="B76" s="83" t="s">
        <v>226</v>
      </c>
      <c r="C76" s="84"/>
      <c r="D76" s="84"/>
    </row>
    <row r="77" spans="1:4" ht="12.75">
      <c r="A77" s="100" t="s">
        <v>270</v>
      </c>
      <c r="B77" s="83" t="s">
        <v>228</v>
      </c>
      <c r="C77" s="84"/>
      <c r="D77" s="84"/>
    </row>
    <row r="78" spans="1:4" ht="12.75">
      <c r="A78" s="74" t="s">
        <v>270</v>
      </c>
      <c r="B78" s="75" t="s">
        <v>241</v>
      </c>
      <c r="C78" s="85"/>
      <c r="D78" s="85"/>
    </row>
    <row r="79" spans="1:4" ht="12.75">
      <c r="A79" s="81" t="s">
        <v>124</v>
      </c>
      <c r="B79" s="81" t="s">
        <v>226</v>
      </c>
      <c r="C79" s="79"/>
      <c r="D79" s="79"/>
    </row>
    <row r="80" spans="1:4" ht="12.75">
      <c r="A80" s="87" t="s">
        <v>124</v>
      </c>
      <c r="B80" s="87" t="s">
        <v>248</v>
      </c>
      <c r="C80" s="73"/>
      <c r="D80" s="73"/>
    </row>
    <row r="81" spans="1:4" ht="12.75">
      <c r="A81" s="83" t="s">
        <v>271</v>
      </c>
      <c r="B81" s="83" t="s">
        <v>226</v>
      </c>
      <c r="C81" s="84"/>
      <c r="D81" s="84"/>
    </row>
    <row r="82" spans="1:4" ht="12.75">
      <c r="A82" s="83" t="s">
        <v>271</v>
      </c>
      <c r="B82" s="83" t="s">
        <v>228</v>
      </c>
      <c r="C82" s="84"/>
      <c r="D82" s="84"/>
    </row>
    <row r="83" spans="1:4" ht="12.75">
      <c r="A83" s="83" t="s">
        <v>271</v>
      </c>
      <c r="B83" s="83" t="s">
        <v>233</v>
      </c>
      <c r="C83" s="84"/>
      <c r="D83" s="84"/>
    </row>
    <row r="84" spans="1:4" ht="12.75">
      <c r="A84" s="83" t="s">
        <v>271</v>
      </c>
      <c r="B84" s="83" t="s">
        <v>251</v>
      </c>
      <c r="C84" s="84"/>
      <c r="D84" s="84"/>
    </row>
    <row r="85" spans="1:4" ht="12.75">
      <c r="A85" s="83" t="s">
        <v>271</v>
      </c>
      <c r="B85" s="83" t="s">
        <v>262</v>
      </c>
      <c r="C85" s="84"/>
      <c r="D85" s="84"/>
    </row>
    <row r="86" spans="1:4" ht="12.75">
      <c r="A86" s="83" t="s">
        <v>271</v>
      </c>
      <c r="B86" s="83" t="s">
        <v>263</v>
      </c>
      <c r="C86" s="84"/>
      <c r="D86" s="84"/>
    </row>
    <row r="87" spans="1:4" ht="12.75">
      <c r="A87" s="75" t="s">
        <v>271</v>
      </c>
      <c r="B87" s="75" t="s">
        <v>272</v>
      </c>
      <c r="C87" s="85"/>
      <c r="D87" s="85"/>
    </row>
    <row r="88" spans="1:4" ht="12.75">
      <c r="A88" s="80" t="s">
        <v>273</v>
      </c>
      <c r="B88" s="81" t="s">
        <v>226</v>
      </c>
      <c r="C88" s="71" t="s">
        <v>274</v>
      </c>
      <c r="D88" s="71" t="s">
        <v>275</v>
      </c>
    </row>
    <row r="89" spans="1:4" ht="12.75">
      <c r="A89" s="80" t="s">
        <v>273</v>
      </c>
      <c r="B89" s="81" t="s">
        <v>228</v>
      </c>
      <c r="C89" s="79"/>
      <c r="D89" s="79"/>
    </row>
    <row r="90" spans="1:4" ht="12.75">
      <c r="A90" s="86" t="s">
        <v>273</v>
      </c>
      <c r="B90" s="87" t="s">
        <v>233</v>
      </c>
      <c r="C90" s="73"/>
      <c r="D90" s="73"/>
    </row>
    <row r="91" spans="1:4" ht="12.75">
      <c r="A91" s="100" t="s">
        <v>276</v>
      </c>
      <c r="B91" s="83" t="s">
        <v>226</v>
      </c>
      <c r="C91" s="84"/>
      <c r="D91" s="84"/>
    </row>
    <row r="92" spans="1:4" ht="12.75">
      <c r="A92" s="74" t="s">
        <v>276</v>
      </c>
      <c r="B92" s="75" t="s">
        <v>228</v>
      </c>
      <c r="C92" s="85"/>
      <c r="D92" s="85"/>
    </row>
    <row r="93" spans="1:4" ht="12.75">
      <c r="A93" s="80" t="s">
        <v>277</v>
      </c>
      <c r="B93" s="81" t="s">
        <v>226</v>
      </c>
      <c r="C93" s="79"/>
      <c r="D93" s="79"/>
    </row>
    <row r="94" spans="1:4" ht="12.75">
      <c r="A94" s="86" t="s">
        <v>277</v>
      </c>
      <c r="B94" s="87" t="s">
        <v>228</v>
      </c>
      <c r="C94" s="73"/>
      <c r="D94" s="73"/>
    </row>
    <row r="95" spans="1:4" ht="12.75">
      <c r="A95" s="100" t="s">
        <v>278</v>
      </c>
      <c r="B95" s="83" t="s">
        <v>226</v>
      </c>
      <c r="C95" s="101" t="s">
        <v>279</v>
      </c>
      <c r="D95" s="101" t="s">
        <v>280</v>
      </c>
    </row>
    <row r="96" spans="1:4" ht="12.75">
      <c r="A96" s="100" t="s">
        <v>278</v>
      </c>
      <c r="B96" s="83" t="s">
        <v>228</v>
      </c>
      <c r="C96" s="84"/>
      <c r="D96" s="84"/>
    </row>
    <row r="97" spans="1:4" ht="12.75">
      <c r="A97" s="74" t="s">
        <v>278</v>
      </c>
      <c r="B97" s="75" t="s">
        <v>233</v>
      </c>
      <c r="C97" s="85"/>
      <c r="D97" s="85"/>
    </row>
    <row r="98" spans="1:4" ht="12.75">
      <c r="A98" s="80" t="s">
        <v>281</v>
      </c>
      <c r="B98" s="81" t="s">
        <v>226</v>
      </c>
      <c r="C98" s="79"/>
      <c r="D98" s="79"/>
    </row>
    <row r="99" spans="1:4" ht="12.75">
      <c r="A99" s="80" t="s">
        <v>281</v>
      </c>
      <c r="B99" s="81" t="s">
        <v>228</v>
      </c>
      <c r="C99" s="79"/>
      <c r="D99" s="79"/>
    </row>
    <row r="100" spans="1:4" ht="12.75">
      <c r="A100" s="86" t="s">
        <v>281</v>
      </c>
      <c r="B100" s="87" t="s">
        <v>248</v>
      </c>
      <c r="C100" s="73"/>
      <c r="D100" s="73"/>
    </row>
    <row r="101" spans="1:4" ht="12.75">
      <c r="A101" s="100" t="s">
        <v>282</v>
      </c>
      <c r="B101" s="83" t="s">
        <v>226</v>
      </c>
      <c r="C101" s="101" t="s">
        <v>283</v>
      </c>
      <c r="D101" s="101" t="s">
        <v>284</v>
      </c>
    </row>
    <row r="102" spans="1:4" ht="12.75">
      <c r="A102" s="100" t="s">
        <v>282</v>
      </c>
      <c r="B102" s="83" t="s">
        <v>228</v>
      </c>
      <c r="C102" s="84"/>
      <c r="D102" s="84"/>
    </row>
    <row r="103" spans="1:4" ht="12.75">
      <c r="A103" s="100" t="s">
        <v>282</v>
      </c>
      <c r="B103" s="83" t="s">
        <v>233</v>
      </c>
      <c r="C103" s="84"/>
      <c r="D103" s="84"/>
    </row>
    <row r="104" spans="1:4" ht="12.75">
      <c r="A104" s="100" t="s">
        <v>282</v>
      </c>
      <c r="B104" s="83" t="s">
        <v>246</v>
      </c>
      <c r="C104" s="84"/>
      <c r="D104" s="84"/>
    </row>
    <row r="105" spans="1:4" ht="12.75">
      <c r="A105" s="74" t="s">
        <v>282</v>
      </c>
      <c r="B105" s="75" t="s">
        <v>269</v>
      </c>
      <c r="C105" s="85"/>
      <c r="D105" s="85"/>
    </row>
    <row r="106" spans="1:4" ht="12.75">
      <c r="A106" s="80" t="s">
        <v>285</v>
      </c>
      <c r="B106" s="81" t="s">
        <v>226</v>
      </c>
      <c r="C106" s="79"/>
      <c r="D106" s="79"/>
    </row>
    <row r="107" spans="1:4" ht="12.75">
      <c r="A107" s="80" t="s">
        <v>285</v>
      </c>
      <c r="B107" s="81" t="s">
        <v>228</v>
      </c>
      <c r="C107" s="79"/>
      <c r="D107" s="79"/>
    </row>
    <row r="108" spans="1:4" ht="12.75">
      <c r="A108" s="80" t="s">
        <v>285</v>
      </c>
      <c r="B108" s="81" t="s">
        <v>248</v>
      </c>
      <c r="C108" s="79"/>
      <c r="D108" s="79"/>
    </row>
    <row r="109" spans="1:4" ht="12.75">
      <c r="A109" s="86" t="s">
        <v>285</v>
      </c>
      <c r="B109" s="87" t="s">
        <v>249</v>
      </c>
      <c r="C109" s="73"/>
      <c r="D109" s="73"/>
    </row>
    <row r="110" spans="1:4" ht="12.75">
      <c r="A110" s="100" t="s">
        <v>286</v>
      </c>
      <c r="B110" s="83" t="s">
        <v>226</v>
      </c>
      <c r="C110" s="84"/>
      <c r="D110" s="84"/>
    </row>
    <row r="111" spans="1:4" ht="12.75">
      <c r="A111" s="74" t="s">
        <v>286</v>
      </c>
      <c r="B111" s="75" t="s">
        <v>228</v>
      </c>
      <c r="C111" s="85"/>
      <c r="D111" s="85"/>
    </row>
    <row r="112" spans="1:4" ht="12.75">
      <c r="A112" s="80" t="s">
        <v>287</v>
      </c>
      <c r="B112" s="81" t="s">
        <v>226</v>
      </c>
      <c r="C112" s="79"/>
      <c r="D112" s="79"/>
    </row>
    <row r="113" spans="1:4" ht="12.75">
      <c r="A113" s="86" t="s">
        <v>287</v>
      </c>
      <c r="B113" s="110" t="s">
        <v>228</v>
      </c>
      <c r="C113" s="111"/>
      <c r="D113" s="111"/>
    </row>
    <row r="114" spans="1:4" ht="12.75">
      <c r="A114" s="32" t="s">
        <v>65</v>
      </c>
      <c r="B114" s="32" t="s">
        <v>226</v>
      </c>
      <c r="C114" s="112"/>
      <c r="D114" s="112"/>
    </row>
    <row r="115" spans="1:4" ht="12.75">
      <c r="A115" s="113" t="s">
        <v>65</v>
      </c>
      <c r="B115" s="75" t="s">
        <v>228</v>
      </c>
      <c r="C115" s="85"/>
      <c r="D115" s="85"/>
    </row>
    <row r="116" spans="1:4" ht="12.75">
      <c r="A116" s="81" t="s">
        <v>288</v>
      </c>
      <c r="B116" s="81" t="s">
        <v>226</v>
      </c>
      <c r="C116" s="79"/>
      <c r="D116" s="79"/>
    </row>
    <row r="117" spans="1:4" ht="12.75">
      <c r="A117" s="87" t="s">
        <v>288</v>
      </c>
      <c r="B117" s="87" t="s">
        <v>248</v>
      </c>
      <c r="C117" s="73"/>
      <c r="D117" s="73"/>
    </row>
    <row r="118" spans="1:4" ht="12.75">
      <c r="A118" s="74" t="s">
        <v>289</v>
      </c>
      <c r="B118" s="75" t="s">
        <v>226</v>
      </c>
      <c r="C118" s="85"/>
      <c r="D118" s="85"/>
    </row>
    <row r="119" spans="1:4" ht="12.75">
      <c r="A119" s="86" t="s">
        <v>290</v>
      </c>
      <c r="B119" s="87" t="s">
        <v>226</v>
      </c>
      <c r="C119" s="73"/>
      <c r="D119" s="73"/>
    </row>
    <row r="120" spans="1:4" ht="12.75">
      <c r="A120" s="100" t="s">
        <v>291</v>
      </c>
      <c r="B120" s="83" t="s">
        <v>226</v>
      </c>
      <c r="C120" s="84"/>
      <c r="D120" s="84"/>
    </row>
    <row r="121" spans="1:4" ht="12.75">
      <c r="A121" s="74" t="s">
        <v>291</v>
      </c>
      <c r="B121" s="75" t="s">
        <v>241</v>
      </c>
      <c r="C121" s="85"/>
      <c r="D121" s="85"/>
    </row>
    <row r="122" spans="1:4" ht="12.75">
      <c r="A122" s="81" t="s">
        <v>292</v>
      </c>
      <c r="B122" s="81" t="s">
        <v>226</v>
      </c>
      <c r="C122" s="79"/>
      <c r="D122" s="79"/>
    </row>
    <row r="123" spans="1:4" ht="12.75">
      <c r="A123" s="87" t="s">
        <v>292</v>
      </c>
      <c r="B123" s="87" t="s">
        <v>228</v>
      </c>
      <c r="C123" s="73"/>
      <c r="D123" s="73"/>
    </row>
    <row r="124" spans="1:4" ht="12.75">
      <c r="A124" s="74" t="s">
        <v>293</v>
      </c>
      <c r="B124" s="75" t="s">
        <v>226</v>
      </c>
      <c r="C124" s="85"/>
      <c r="D124" s="85"/>
    </row>
    <row r="125" spans="1:4" ht="28.5">
      <c r="A125" s="114" t="s">
        <v>294</v>
      </c>
      <c r="B125" s="115" t="s">
        <v>226</v>
      </c>
      <c r="C125" s="116"/>
      <c r="D125" s="116"/>
    </row>
    <row r="126" spans="1:4" ht="28.5">
      <c r="A126" s="117" t="s">
        <v>294</v>
      </c>
      <c r="B126" s="87" t="s">
        <v>228</v>
      </c>
      <c r="C126" s="73"/>
      <c r="D126" s="73"/>
    </row>
    <row r="127" spans="1:4" ht="12.75">
      <c r="A127" s="100" t="s">
        <v>295</v>
      </c>
      <c r="B127" s="83" t="s">
        <v>226</v>
      </c>
      <c r="C127" s="84"/>
      <c r="D127" s="84"/>
    </row>
    <row r="128" spans="1:4" ht="12.75">
      <c r="A128" s="100" t="s">
        <v>295</v>
      </c>
      <c r="B128" s="83" t="s">
        <v>228</v>
      </c>
      <c r="C128" s="84"/>
      <c r="D128" s="84"/>
    </row>
    <row r="129" spans="1:4" ht="12.75">
      <c r="A129" s="74" t="s">
        <v>295</v>
      </c>
      <c r="B129" s="75" t="s">
        <v>248</v>
      </c>
      <c r="C129" s="85"/>
      <c r="D129" s="85"/>
    </row>
    <row r="130" spans="1:4" ht="12.75">
      <c r="A130" s="86" t="s">
        <v>296</v>
      </c>
      <c r="B130" s="87" t="s">
        <v>226</v>
      </c>
      <c r="C130" s="73"/>
      <c r="D130" s="73"/>
    </row>
    <row r="131" spans="1:4" ht="12.75">
      <c r="A131" s="100" t="s">
        <v>297</v>
      </c>
      <c r="B131" s="83" t="s">
        <v>226</v>
      </c>
      <c r="C131" s="84"/>
      <c r="D131" s="84"/>
    </row>
    <row r="132" spans="1:4" ht="12.75">
      <c r="A132" s="74" t="s">
        <v>297</v>
      </c>
      <c r="B132" s="75" t="s">
        <v>228</v>
      </c>
      <c r="C132" s="85"/>
      <c r="D132" s="85"/>
    </row>
    <row r="133" spans="1:4" ht="12.75">
      <c r="A133" s="80" t="s">
        <v>298</v>
      </c>
      <c r="B133" s="81" t="s">
        <v>226</v>
      </c>
      <c r="C133" s="79"/>
      <c r="D133" s="79"/>
    </row>
    <row r="134" spans="1:4" ht="12.75">
      <c r="A134" s="86" t="s">
        <v>298</v>
      </c>
      <c r="B134" s="87" t="s">
        <v>228</v>
      </c>
      <c r="C134" s="73"/>
      <c r="D134" s="73"/>
    </row>
    <row r="135" spans="1:4" ht="12.75">
      <c r="A135" s="74" t="s">
        <v>299</v>
      </c>
      <c r="B135" s="75" t="s">
        <v>226</v>
      </c>
      <c r="C135" s="85"/>
      <c r="D135" s="85"/>
    </row>
    <row r="136" spans="1:4" ht="25.5">
      <c r="A136" s="80" t="s">
        <v>300</v>
      </c>
      <c r="B136" s="81" t="s">
        <v>226</v>
      </c>
      <c r="C136" s="71" t="s">
        <v>301</v>
      </c>
      <c r="D136" s="71" t="s">
        <v>302</v>
      </c>
    </row>
    <row r="137" spans="1:4" ht="12.75">
      <c r="A137" s="80" t="s">
        <v>300</v>
      </c>
      <c r="B137" s="81" t="s">
        <v>228</v>
      </c>
      <c r="C137" s="71" t="s">
        <v>303</v>
      </c>
      <c r="D137" s="71" t="s">
        <v>304</v>
      </c>
    </row>
    <row r="138" spans="1:4" ht="12.75">
      <c r="A138" s="80" t="s">
        <v>300</v>
      </c>
      <c r="B138" s="81" t="s">
        <v>233</v>
      </c>
      <c r="C138" s="79"/>
      <c r="D138" s="79"/>
    </row>
    <row r="139" spans="1:4" ht="12.75">
      <c r="A139" s="80" t="s">
        <v>300</v>
      </c>
      <c r="B139" s="81" t="s">
        <v>246</v>
      </c>
      <c r="C139" s="79"/>
      <c r="D139" s="79"/>
    </row>
    <row r="140" spans="1:4" ht="12.75">
      <c r="A140" s="86" t="s">
        <v>300</v>
      </c>
      <c r="B140" s="87" t="s">
        <v>269</v>
      </c>
      <c r="C140" s="73"/>
      <c r="D140" s="73"/>
    </row>
    <row r="141" spans="1:4" ht="12.75">
      <c r="A141" s="83" t="s">
        <v>55</v>
      </c>
      <c r="B141" s="83" t="s">
        <v>226</v>
      </c>
      <c r="C141" s="84"/>
      <c r="D141" s="84"/>
    </row>
    <row r="142" spans="1:4" ht="12.75">
      <c r="A142" s="83" t="s">
        <v>55</v>
      </c>
      <c r="B142" s="83" t="s">
        <v>228</v>
      </c>
      <c r="C142" s="84"/>
      <c r="D142" s="84"/>
    </row>
    <row r="143" spans="1:4" ht="12.75">
      <c r="A143" s="75" t="s">
        <v>55</v>
      </c>
      <c r="B143" s="75" t="s">
        <v>248</v>
      </c>
      <c r="C143" s="85"/>
      <c r="D143" s="85"/>
    </row>
    <row r="144" spans="1:4" ht="12.75">
      <c r="A144" s="86" t="s">
        <v>305</v>
      </c>
      <c r="B144" s="87" t="s">
        <v>226</v>
      </c>
      <c r="C144" s="73"/>
      <c r="D144" s="73"/>
    </row>
    <row r="145" spans="1:4" ht="12.75">
      <c r="A145" s="100" t="s">
        <v>306</v>
      </c>
      <c r="B145" s="83" t="s">
        <v>226</v>
      </c>
      <c r="C145" s="84"/>
      <c r="D145" s="84"/>
    </row>
    <row r="146" spans="1:4" ht="12.75">
      <c r="A146" s="100" t="s">
        <v>306</v>
      </c>
      <c r="B146" s="83" t="s">
        <v>228</v>
      </c>
      <c r="C146" s="84"/>
      <c r="D146" s="84"/>
    </row>
    <row r="147" spans="1:4" ht="12.75">
      <c r="A147" s="100" t="s">
        <v>306</v>
      </c>
      <c r="B147" s="83" t="s">
        <v>233</v>
      </c>
      <c r="C147" s="84"/>
      <c r="D147" s="84"/>
    </row>
    <row r="148" spans="1:4" ht="12.75">
      <c r="A148" s="100" t="s">
        <v>306</v>
      </c>
      <c r="B148" s="83" t="s">
        <v>246</v>
      </c>
      <c r="C148" s="84"/>
      <c r="D148" s="84"/>
    </row>
    <row r="149" spans="1:4" ht="12.75">
      <c r="A149" s="74" t="s">
        <v>306</v>
      </c>
      <c r="B149" s="75" t="s">
        <v>269</v>
      </c>
      <c r="C149" s="85"/>
      <c r="D149" s="85"/>
    </row>
    <row r="150" spans="1:4" ht="12.75">
      <c r="A150" s="81" t="s">
        <v>307</v>
      </c>
      <c r="B150" s="81" t="s">
        <v>226</v>
      </c>
      <c r="C150" s="79"/>
      <c r="D150" s="79"/>
    </row>
    <row r="151" spans="1:4" ht="12.75">
      <c r="A151" s="87" t="s">
        <v>307</v>
      </c>
      <c r="B151" s="87" t="s">
        <v>251</v>
      </c>
      <c r="C151" s="73"/>
      <c r="D151" s="73"/>
    </row>
    <row r="152" spans="1:4" ht="12.75">
      <c r="A152" s="100" t="s">
        <v>29</v>
      </c>
      <c r="B152" s="83" t="s">
        <v>226</v>
      </c>
      <c r="C152" s="84"/>
      <c r="D152" s="84"/>
    </row>
    <row r="153" spans="1:4" ht="12.75">
      <c r="A153" s="100" t="s">
        <v>29</v>
      </c>
      <c r="B153" s="83" t="s">
        <v>228</v>
      </c>
      <c r="C153" s="84"/>
      <c r="D153" s="84"/>
    </row>
    <row r="154" spans="1:4" ht="12.75">
      <c r="A154" s="100" t="s">
        <v>29</v>
      </c>
      <c r="B154" s="83" t="s">
        <v>233</v>
      </c>
      <c r="C154" s="84"/>
      <c r="D154" s="84"/>
    </row>
    <row r="155" spans="1:4" ht="12.75">
      <c r="A155" s="100" t="s">
        <v>29</v>
      </c>
      <c r="B155" s="83" t="s">
        <v>246</v>
      </c>
      <c r="C155" s="84"/>
      <c r="D155" s="84"/>
    </row>
    <row r="156" spans="1:4" ht="12.75">
      <c r="A156" s="100" t="s">
        <v>29</v>
      </c>
      <c r="B156" s="83" t="s">
        <v>269</v>
      </c>
      <c r="C156" s="84"/>
      <c r="D156" s="84"/>
    </row>
    <row r="157" spans="1:4" ht="12.75">
      <c r="A157" s="100" t="s">
        <v>29</v>
      </c>
      <c r="B157" s="83" t="s">
        <v>308</v>
      </c>
      <c r="C157" s="84"/>
      <c r="D157" s="84"/>
    </row>
    <row r="158" spans="1:4" ht="12.75">
      <c r="A158" s="100" t="s">
        <v>29</v>
      </c>
      <c r="B158" s="83" t="s">
        <v>309</v>
      </c>
      <c r="C158" s="84"/>
      <c r="D158" s="84"/>
    </row>
    <row r="159" spans="1:4" ht="12.75">
      <c r="A159" s="100" t="s">
        <v>29</v>
      </c>
      <c r="B159" s="83" t="s">
        <v>248</v>
      </c>
      <c r="C159" s="84"/>
      <c r="D159" s="84"/>
    </row>
    <row r="160" spans="1:4" ht="12.75">
      <c r="A160" s="74" t="s">
        <v>29</v>
      </c>
      <c r="B160" s="75" t="s">
        <v>249</v>
      </c>
      <c r="C160" s="85"/>
      <c r="D160" s="85"/>
    </row>
    <row r="161" spans="1:4" ht="12.75">
      <c r="A161" s="80" t="s">
        <v>310</v>
      </c>
      <c r="B161" s="81" t="s">
        <v>226</v>
      </c>
      <c r="C161" s="79"/>
      <c r="D161" s="79"/>
    </row>
    <row r="162" spans="1:4" ht="12.75">
      <c r="A162" s="80" t="s">
        <v>310</v>
      </c>
      <c r="B162" s="81" t="s">
        <v>228</v>
      </c>
      <c r="C162" s="79"/>
      <c r="D162" s="79"/>
    </row>
    <row r="163" spans="1:4" ht="12.75">
      <c r="A163" s="86" t="s">
        <v>310</v>
      </c>
      <c r="B163" s="87" t="s">
        <v>248</v>
      </c>
      <c r="C163" s="73"/>
      <c r="D163" s="73"/>
    </row>
    <row r="164" spans="1:4" ht="12.75">
      <c r="A164" s="100" t="s">
        <v>311</v>
      </c>
      <c r="B164" s="83" t="s">
        <v>226</v>
      </c>
      <c r="C164" s="84"/>
      <c r="D164" s="84"/>
    </row>
    <row r="165" spans="1:4" ht="12.75">
      <c r="A165" s="100" t="s">
        <v>311</v>
      </c>
      <c r="B165" s="83" t="s">
        <v>228</v>
      </c>
      <c r="C165" s="84"/>
      <c r="D165" s="84"/>
    </row>
    <row r="166" spans="1:4" ht="12.75">
      <c r="A166" s="100" t="s">
        <v>311</v>
      </c>
      <c r="B166" s="83" t="s">
        <v>233</v>
      </c>
      <c r="C166" s="84"/>
      <c r="D166" s="84"/>
    </row>
    <row r="167" spans="1:4" ht="12.75">
      <c r="A167" s="74" t="s">
        <v>311</v>
      </c>
      <c r="B167" s="75" t="s">
        <v>251</v>
      </c>
      <c r="C167" s="85"/>
      <c r="D167" s="85"/>
    </row>
    <row r="168" spans="1:4" ht="12.75">
      <c r="A168" s="80" t="s">
        <v>312</v>
      </c>
      <c r="B168" s="81" t="s">
        <v>226</v>
      </c>
      <c r="C168" s="79"/>
      <c r="D168" s="79"/>
    </row>
    <row r="169" spans="1:4" ht="12.75">
      <c r="A169" s="86" t="s">
        <v>312</v>
      </c>
      <c r="B169" s="87" t="s">
        <v>248</v>
      </c>
      <c r="C169" s="73"/>
      <c r="D169" s="73"/>
    </row>
    <row r="170" spans="1:4" ht="12.75">
      <c r="A170" s="100" t="s">
        <v>313</v>
      </c>
      <c r="B170" s="83" t="s">
        <v>226</v>
      </c>
      <c r="C170" s="84"/>
      <c r="D170" s="84"/>
    </row>
    <row r="171" spans="1:4" ht="12.75">
      <c r="A171" s="74" t="s">
        <v>313</v>
      </c>
      <c r="B171" s="118" t="s">
        <v>248</v>
      </c>
      <c r="C171" s="119"/>
      <c r="D171" s="119"/>
    </row>
    <row r="172" spans="1:4" ht="12.75">
      <c r="A172" s="80" t="s">
        <v>314</v>
      </c>
      <c r="B172" s="81" t="s">
        <v>226</v>
      </c>
      <c r="C172" s="79"/>
      <c r="D172" s="79"/>
    </row>
    <row r="173" spans="1:4" ht="12.75">
      <c r="A173" s="86" t="s">
        <v>314</v>
      </c>
      <c r="B173" s="87" t="s">
        <v>228</v>
      </c>
      <c r="C173" s="73"/>
      <c r="D173" s="73"/>
    </row>
    <row r="174" spans="1:4" ht="12.75">
      <c r="A174" s="100" t="s">
        <v>315</v>
      </c>
      <c r="B174" s="83" t="s">
        <v>226</v>
      </c>
      <c r="C174" s="84"/>
      <c r="D174" s="84"/>
    </row>
    <row r="175" spans="1:4" ht="12.75">
      <c r="A175" s="100" t="s">
        <v>315</v>
      </c>
      <c r="B175" s="83" t="s">
        <v>228</v>
      </c>
      <c r="C175" s="84"/>
      <c r="D175" s="84"/>
    </row>
    <row r="176" spans="1:4" ht="12.75">
      <c r="A176" s="83" t="s">
        <v>315</v>
      </c>
      <c r="B176" s="83" t="s">
        <v>233</v>
      </c>
      <c r="C176" s="84"/>
      <c r="D176" s="84"/>
    </row>
    <row r="177" spans="1:4" ht="12.75">
      <c r="A177" s="74" t="s">
        <v>315</v>
      </c>
      <c r="B177" s="75" t="s">
        <v>246</v>
      </c>
      <c r="C177" s="85"/>
      <c r="D177" s="85"/>
    </row>
    <row r="178" spans="1:4" ht="12.75">
      <c r="A178" s="80" t="s">
        <v>316</v>
      </c>
      <c r="B178" s="81" t="s">
        <v>226</v>
      </c>
      <c r="C178" s="79"/>
      <c r="D178" s="79"/>
    </row>
    <row r="179" spans="1:4" ht="12.75">
      <c r="A179" s="86" t="s">
        <v>316</v>
      </c>
      <c r="B179" s="87" t="s">
        <v>248</v>
      </c>
      <c r="C179" s="73"/>
      <c r="D179" s="73"/>
    </row>
    <row r="180" spans="1:4" ht="12.75">
      <c r="A180" s="100" t="s">
        <v>317</v>
      </c>
      <c r="B180" s="83" t="s">
        <v>226</v>
      </c>
      <c r="C180" s="101" t="s">
        <v>318</v>
      </c>
      <c r="D180" s="101" t="s">
        <v>319</v>
      </c>
    </row>
    <row r="181" spans="1:4" ht="12.75">
      <c r="A181" s="100" t="s">
        <v>317</v>
      </c>
      <c r="B181" s="83" t="s">
        <v>228</v>
      </c>
      <c r="C181" s="84"/>
      <c r="D181" s="84"/>
    </row>
    <row r="182" spans="1:4" ht="12.75">
      <c r="A182" s="100" t="s">
        <v>317</v>
      </c>
      <c r="B182" s="83" t="s">
        <v>233</v>
      </c>
      <c r="C182" s="84"/>
      <c r="D182" s="84"/>
    </row>
    <row r="183" spans="1:4" ht="12.75">
      <c r="A183" s="100" t="s">
        <v>317</v>
      </c>
      <c r="B183" s="83" t="s">
        <v>246</v>
      </c>
      <c r="C183" s="84"/>
      <c r="D183" s="84"/>
    </row>
    <row r="184" spans="1:4" ht="12.75">
      <c r="A184" s="100" t="s">
        <v>317</v>
      </c>
      <c r="B184" s="83" t="s">
        <v>248</v>
      </c>
      <c r="C184" s="84"/>
      <c r="D184" s="84"/>
    </row>
    <row r="185" spans="1:4" ht="12.75">
      <c r="A185" s="74" t="s">
        <v>317</v>
      </c>
      <c r="B185" s="75" t="s">
        <v>251</v>
      </c>
      <c r="C185" s="85"/>
      <c r="D185" s="85"/>
    </row>
    <row r="186" spans="1:4" ht="12.75">
      <c r="A186" s="80" t="s">
        <v>320</v>
      </c>
      <c r="B186" s="81" t="s">
        <v>226</v>
      </c>
      <c r="C186" s="79"/>
      <c r="D186" s="79"/>
    </row>
    <row r="187" spans="1:4" ht="12.75">
      <c r="A187" s="80" t="s">
        <v>320</v>
      </c>
      <c r="B187" s="81" t="s">
        <v>228</v>
      </c>
      <c r="C187" s="79"/>
      <c r="D187" s="79"/>
    </row>
    <row r="188" spans="1:4" ht="12.75">
      <c r="A188" s="80" t="s">
        <v>320</v>
      </c>
      <c r="B188" s="81" t="s">
        <v>233</v>
      </c>
      <c r="C188" s="79"/>
      <c r="D188" s="79"/>
    </row>
    <row r="189" spans="1:4" ht="12.75">
      <c r="A189" s="80" t="s">
        <v>320</v>
      </c>
      <c r="B189" s="81" t="s">
        <v>246</v>
      </c>
      <c r="C189" s="79"/>
      <c r="D189" s="79"/>
    </row>
    <row r="190" spans="1:4" ht="12.75">
      <c r="A190" s="80" t="s">
        <v>320</v>
      </c>
      <c r="B190" s="81" t="s">
        <v>269</v>
      </c>
      <c r="C190" s="79"/>
      <c r="D190" s="79"/>
    </row>
    <row r="191" spans="1:4" ht="12.75">
      <c r="A191" s="80" t="s">
        <v>320</v>
      </c>
      <c r="B191" s="81" t="s">
        <v>248</v>
      </c>
      <c r="C191" s="79"/>
      <c r="D191" s="79"/>
    </row>
    <row r="192" spans="1:4" ht="12.75">
      <c r="A192" s="80" t="s">
        <v>320</v>
      </c>
      <c r="B192" s="81" t="s">
        <v>251</v>
      </c>
      <c r="C192" s="79"/>
      <c r="D192" s="79"/>
    </row>
    <row r="193" spans="1:4" ht="12.75">
      <c r="A193" s="86" t="s">
        <v>320</v>
      </c>
      <c r="B193" s="87" t="s">
        <v>262</v>
      </c>
      <c r="C193" s="73"/>
      <c r="D193" s="73"/>
    </row>
    <row r="194" spans="1:4" ht="12.75">
      <c r="A194" s="100" t="s">
        <v>321</v>
      </c>
      <c r="B194" s="83" t="s">
        <v>226</v>
      </c>
      <c r="C194" s="84"/>
      <c r="D194" s="84"/>
    </row>
    <row r="195" spans="1:4" ht="12.75">
      <c r="A195" s="100" t="s">
        <v>321</v>
      </c>
      <c r="B195" s="83" t="s">
        <v>228</v>
      </c>
      <c r="C195" s="84"/>
      <c r="D195" s="84"/>
    </row>
    <row r="196" spans="1:4" ht="12.75">
      <c r="A196" s="74" t="s">
        <v>321</v>
      </c>
      <c r="B196" s="75" t="s">
        <v>233</v>
      </c>
      <c r="C196" s="85"/>
      <c r="D196" s="85"/>
    </row>
    <row r="197" spans="1:4" ht="12.75">
      <c r="A197" s="80" t="s">
        <v>322</v>
      </c>
      <c r="B197" s="81" t="s">
        <v>226</v>
      </c>
      <c r="C197" s="71" t="s">
        <v>323</v>
      </c>
      <c r="D197" s="71" t="s">
        <v>324</v>
      </c>
    </row>
    <row r="198" spans="1:4" ht="12.75">
      <c r="A198" s="80" t="s">
        <v>322</v>
      </c>
      <c r="B198" s="81" t="s">
        <v>228</v>
      </c>
      <c r="C198" s="79"/>
      <c r="D198" s="79"/>
    </row>
    <row r="199" spans="1:4" ht="12.75">
      <c r="A199" s="86" t="s">
        <v>322</v>
      </c>
      <c r="B199" s="87" t="s">
        <v>233</v>
      </c>
      <c r="C199" s="73"/>
      <c r="D199" s="73"/>
    </row>
    <row r="200" spans="1:4" ht="12.75">
      <c r="A200" s="74" t="s">
        <v>325</v>
      </c>
      <c r="B200" s="75" t="s">
        <v>226</v>
      </c>
      <c r="C200" s="76" t="s">
        <v>326</v>
      </c>
      <c r="D200" s="76" t="s">
        <v>327</v>
      </c>
    </row>
    <row r="201" spans="1:4" ht="12.75">
      <c r="A201" s="86" t="s">
        <v>328</v>
      </c>
      <c r="B201" s="87" t="s">
        <v>226</v>
      </c>
      <c r="C201" s="73"/>
      <c r="D201" s="73"/>
    </row>
    <row r="202" spans="1:4" ht="12.75">
      <c r="A202" s="100" t="s">
        <v>329</v>
      </c>
      <c r="B202" s="83" t="s">
        <v>226</v>
      </c>
      <c r="C202" s="84"/>
      <c r="D202" s="84"/>
    </row>
    <row r="203" spans="1:4" ht="12.75">
      <c r="A203" s="100" t="s">
        <v>329</v>
      </c>
      <c r="B203" s="83" t="s">
        <v>228</v>
      </c>
      <c r="C203" s="84"/>
      <c r="D203" s="84"/>
    </row>
    <row r="204" spans="1:4" ht="12.75">
      <c r="A204" s="74" t="s">
        <v>329</v>
      </c>
      <c r="B204" s="75" t="s">
        <v>233</v>
      </c>
      <c r="C204" s="85"/>
      <c r="D204" s="85"/>
    </row>
    <row r="205" spans="1:4" ht="12.75">
      <c r="A205" s="86" t="s">
        <v>330</v>
      </c>
      <c r="B205" s="87" t="s">
        <v>226</v>
      </c>
      <c r="C205" s="73"/>
      <c r="D205" s="73"/>
    </row>
    <row r="206" spans="1:4" ht="12.75">
      <c r="A206" s="100" t="s">
        <v>331</v>
      </c>
      <c r="B206" s="83" t="s">
        <v>226</v>
      </c>
      <c r="C206" s="84"/>
      <c r="D206" s="84"/>
    </row>
    <row r="207" spans="1:4" ht="12.75">
      <c r="A207" s="74" t="s">
        <v>331</v>
      </c>
      <c r="B207" s="75" t="s">
        <v>228</v>
      </c>
      <c r="C207" s="85"/>
      <c r="D207" s="85"/>
    </row>
    <row r="210" spans="1:1" ht="12.75">
      <c r="A210" s="1" t="s">
        <v>332</v>
      </c>
    </row>
  </sheetData>
  <mergeCells count="4">
    <mergeCell ref="A1:A2"/>
    <mergeCell ref="B1:B2"/>
    <mergeCell ref="C1:C2"/>
    <mergeCell ref="D1:D2"/>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67C73"/>
    <outlinePr summaryBelow="0" summaryRight="0"/>
  </sheetPr>
  <dimension ref="A1:Y987"/>
  <sheetViews>
    <sheetView workbookViewId="0">
      <pane xSplit="1" topLeftCell="B1" activePane="topRight" state="frozen"/>
      <selection pane="topRight" activeCell="C2" sqref="C2"/>
    </sheetView>
  </sheetViews>
  <sheetFormatPr defaultColWidth="14.42578125" defaultRowHeight="15" customHeight="1"/>
  <cols>
    <col min="1" max="1" width="6.140625" customWidth="1"/>
    <col min="2" max="3" width="47.7109375" customWidth="1"/>
    <col min="4" max="4" width="54.42578125" customWidth="1"/>
    <col min="5" max="7" width="47.7109375" customWidth="1"/>
    <col min="8" max="8" width="25.42578125" customWidth="1"/>
    <col min="9" max="9" width="28" customWidth="1"/>
    <col min="10" max="10" width="42.28515625" customWidth="1"/>
    <col min="11" max="11" width="48.140625" customWidth="1"/>
  </cols>
  <sheetData>
    <row r="1" spans="1:25" ht="28.5" customHeight="1">
      <c r="A1" s="120"/>
      <c r="B1" s="121" t="s">
        <v>333</v>
      </c>
      <c r="C1" s="122" t="s">
        <v>334</v>
      </c>
      <c r="D1" s="122" t="s">
        <v>334</v>
      </c>
      <c r="E1" s="123"/>
      <c r="F1" s="123"/>
      <c r="G1" s="124"/>
      <c r="H1" s="124"/>
      <c r="I1" s="124"/>
      <c r="J1" s="124"/>
      <c r="K1" s="124"/>
      <c r="L1" s="124"/>
      <c r="M1" s="124"/>
      <c r="N1" s="124"/>
      <c r="O1" s="124"/>
      <c r="P1" s="124"/>
      <c r="Q1" s="124"/>
      <c r="R1" s="124"/>
      <c r="S1" s="124"/>
      <c r="T1" s="124"/>
      <c r="U1" s="124"/>
      <c r="V1" s="125"/>
      <c r="W1" s="125"/>
      <c r="X1" s="125"/>
      <c r="Y1" s="125"/>
    </row>
    <row r="2" spans="1:25" ht="15.75" customHeight="1">
      <c r="A2" s="126"/>
      <c r="B2" s="127" t="s">
        <v>335</v>
      </c>
      <c r="C2" s="128" t="s">
        <v>336</v>
      </c>
      <c r="D2" s="129" t="s">
        <v>337</v>
      </c>
      <c r="E2" s="128" t="s">
        <v>338</v>
      </c>
      <c r="F2" s="128" t="s">
        <v>339</v>
      </c>
      <c r="G2" s="128"/>
      <c r="H2" s="128"/>
      <c r="I2" s="128"/>
      <c r="J2" s="128"/>
      <c r="K2" s="128"/>
      <c r="L2" s="128"/>
      <c r="M2" s="128"/>
      <c r="N2" s="128"/>
      <c r="O2" s="128"/>
      <c r="P2" s="128"/>
      <c r="Q2" s="128"/>
      <c r="R2" s="130"/>
      <c r="S2" s="130"/>
      <c r="T2" s="130"/>
      <c r="U2" s="130"/>
      <c r="V2" s="131"/>
      <c r="W2" s="131"/>
      <c r="X2" s="131"/>
      <c r="Y2" s="131"/>
    </row>
    <row r="3" spans="1:25" ht="15.75" customHeight="1">
      <c r="A3" s="126"/>
      <c r="B3" s="52" t="s">
        <v>340</v>
      </c>
      <c r="C3" s="128" t="s">
        <v>341</v>
      </c>
      <c r="D3" s="128"/>
      <c r="E3" s="128"/>
      <c r="F3" s="128"/>
      <c r="G3" s="128"/>
      <c r="H3" s="128"/>
      <c r="I3" s="128"/>
      <c r="J3" s="128"/>
      <c r="K3" s="128"/>
      <c r="L3" s="128"/>
      <c r="M3" s="128"/>
      <c r="N3" s="128"/>
      <c r="O3" s="128"/>
      <c r="P3" s="128"/>
      <c r="Q3" s="128"/>
      <c r="R3" s="130"/>
      <c r="S3" s="130"/>
      <c r="T3" s="130"/>
      <c r="U3" s="130"/>
      <c r="V3" s="131"/>
      <c r="W3" s="131"/>
      <c r="X3" s="131"/>
      <c r="Y3" s="131"/>
    </row>
    <row r="4" spans="1:25" ht="15.75" customHeight="1">
      <c r="A4" s="126"/>
      <c r="B4" s="1" t="s">
        <v>342</v>
      </c>
      <c r="C4" s="128"/>
      <c r="D4" s="128"/>
      <c r="E4" s="128"/>
      <c r="F4" s="128"/>
      <c r="G4" s="128"/>
      <c r="H4" s="128"/>
      <c r="I4" s="128"/>
      <c r="J4" s="128"/>
      <c r="K4" s="128"/>
      <c r="L4" s="128"/>
      <c r="M4" s="128"/>
      <c r="N4" s="128"/>
      <c r="O4" s="128"/>
      <c r="P4" s="128"/>
      <c r="Q4" s="128"/>
      <c r="R4" s="130"/>
      <c r="S4" s="130"/>
      <c r="T4" s="130"/>
      <c r="U4" s="130"/>
      <c r="V4" s="131"/>
      <c r="W4" s="131"/>
      <c r="X4" s="131"/>
      <c r="Y4" s="131"/>
    </row>
    <row r="5" spans="1:25" ht="15.75" customHeight="1">
      <c r="A5" s="126"/>
      <c r="B5" s="52" t="s">
        <v>343</v>
      </c>
      <c r="C5" s="128" t="s">
        <v>344</v>
      </c>
      <c r="D5" s="128"/>
      <c r="E5" s="128"/>
      <c r="F5" s="128"/>
      <c r="G5" s="128"/>
      <c r="H5" s="128"/>
      <c r="I5" s="128"/>
      <c r="J5" s="128"/>
      <c r="K5" s="128"/>
      <c r="L5" s="128"/>
      <c r="M5" s="128"/>
      <c r="N5" s="128"/>
      <c r="O5" s="128"/>
      <c r="P5" s="128"/>
      <c r="Q5" s="128"/>
      <c r="R5" s="130"/>
      <c r="S5" s="130"/>
      <c r="T5" s="130"/>
      <c r="U5" s="130"/>
      <c r="V5" s="131"/>
      <c r="W5" s="131"/>
      <c r="X5" s="131"/>
      <c r="Y5" s="131"/>
    </row>
    <row r="6" spans="1:25" ht="15.75" customHeight="1">
      <c r="A6" s="126"/>
      <c r="B6" s="127" t="s">
        <v>345</v>
      </c>
      <c r="C6" s="128" t="s">
        <v>346</v>
      </c>
      <c r="D6" s="128"/>
      <c r="E6" s="128"/>
      <c r="F6" s="128"/>
      <c r="G6" s="128"/>
      <c r="H6" s="128"/>
      <c r="I6" s="128"/>
      <c r="J6" s="128"/>
      <c r="K6" s="128"/>
      <c r="L6" s="128"/>
      <c r="M6" s="128"/>
      <c r="N6" s="128"/>
      <c r="O6" s="128"/>
      <c r="P6" s="128"/>
      <c r="Q6" s="128"/>
      <c r="R6" s="130"/>
      <c r="S6" s="130"/>
      <c r="T6" s="130"/>
      <c r="U6" s="130"/>
      <c r="V6" s="131"/>
      <c r="W6" s="131"/>
      <c r="X6" s="131"/>
      <c r="Y6" s="131"/>
    </row>
    <row r="7" spans="1:25" ht="15.75" customHeight="1">
      <c r="A7" s="126"/>
      <c r="B7" s="132" t="s">
        <v>347</v>
      </c>
      <c r="C7" s="128"/>
      <c r="D7" s="128"/>
      <c r="E7" s="128"/>
      <c r="F7" s="128"/>
      <c r="G7" s="128"/>
      <c r="H7" s="128"/>
      <c r="I7" s="128"/>
      <c r="J7" s="128"/>
      <c r="K7" s="128"/>
      <c r="L7" s="128"/>
      <c r="M7" s="128"/>
      <c r="N7" s="128"/>
      <c r="O7" s="128"/>
      <c r="P7" s="128"/>
      <c r="Q7" s="128"/>
      <c r="R7" s="130"/>
      <c r="S7" s="130"/>
      <c r="T7" s="130"/>
      <c r="U7" s="130"/>
      <c r="V7" s="131"/>
      <c r="W7" s="131"/>
      <c r="X7" s="131"/>
      <c r="Y7" s="131"/>
    </row>
    <row r="8" spans="1:25" ht="15.75" customHeight="1">
      <c r="A8" s="133"/>
      <c r="C8" s="128" t="s">
        <v>348</v>
      </c>
      <c r="D8" s="128" t="s">
        <v>349</v>
      </c>
      <c r="E8" s="128"/>
      <c r="F8" s="128"/>
      <c r="G8" s="128"/>
      <c r="H8" s="128"/>
      <c r="I8" s="128"/>
      <c r="J8" s="128"/>
      <c r="K8" s="128"/>
      <c r="L8" s="128"/>
      <c r="M8" s="128"/>
      <c r="N8" s="128"/>
      <c r="O8" s="128"/>
      <c r="P8" s="128"/>
      <c r="Q8" s="128"/>
      <c r="R8" s="130"/>
      <c r="S8" s="130"/>
      <c r="T8" s="130"/>
      <c r="U8" s="130"/>
      <c r="V8" s="131"/>
      <c r="W8" s="131"/>
      <c r="X8" s="131"/>
      <c r="Y8" s="131"/>
    </row>
    <row r="9" spans="1:25" ht="15.75" customHeight="1">
      <c r="A9" s="134"/>
      <c r="B9" s="129" t="s">
        <v>350</v>
      </c>
      <c r="C9" s="135" t="s">
        <v>351</v>
      </c>
      <c r="D9" s="136"/>
      <c r="E9" s="137"/>
      <c r="F9" s="137"/>
      <c r="G9" s="138"/>
      <c r="H9" s="138"/>
      <c r="I9" s="138"/>
      <c r="J9" s="138"/>
      <c r="K9" s="138"/>
      <c r="L9" s="138"/>
      <c r="M9" s="138"/>
      <c r="N9" s="138"/>
      <c r="O9" s="138"/>
      <c r="P9" s="138"/>
      <c r="Q9" s="138"/>
      <c r="R9" s="138"/>
      <c r="S9" s="138"/>
      <c r="T9" s="138"/>
      <c r="U9" s="138"/>
      <c r="V9" s="139"/>
      <c r="W9" s="139"/>
      <c r="X9" s="139"/>
      <c r="Y9" s="139"/>
    </row>
    <row r="10" spans="1:25" ht="123.75" customHeight="1">
      <c r="A10" s="134"/>
      <c r="B10" s="128" t="s">
        <v>352</v>
      </c>
      <c r="C10" s="140" t="s">
        <v>353</v>
      </c>
      <c r="D10" s="141" t="s">
        <v>354</v>
      </c>
      <c r="E10" s="128" t="s">
        <v>355</v>
      </c>
      <c r="F10" s="128" t="s">
        <v>356</v>
      </c>
      <c r="G10" s="130"/>
      <c r="H10" s="130"/>
      <c r="I10" s="130"/>
      <c r="J10" s="130"/>
      <c r="K10" s="130"/>
      <c r="L10" s="130"/>
      <c r="M10" s="130"/>
      <c r="N10" s="130"/>
      <c r="O10" s="130"/>
      <c r="P10" s="130"/>
      <c r="Q10" s="130"/>
      <c r="R10" s="130"/>
      <c r="S10" s="130"/>
      <c r="T10" s="130"/>
      <c r="U10" s="130"/>
      <c r="V10" s="131"/>
      <c r="W10" s="131"/>
      <c r="X10" s="131"/>
      <c r="Y10" s="131"/>
    </row>
    <row r="11" spans="1:25" ht="48.75" customHeight="1">
      <c r="A11" s="134"/>
      <c r="B11" s="142" t="s">
        <v>357</v>
      </c>
      <c r="C11" s="143" t="s">
        <v>358</v>
      </c>
      <c r="D11" s="136"/>
      <c r="E11" s="136"/>
      <c r="F11" s="137"/>
      <c r="G11" s="138"/>
      <c r="H11" s="138"/>
      <c r="I11" s="138"/>
      <c r="J11" s="138"/>
      <c r="K11" s="138"/>
      <c r="L11" s="138"/>
      <c r="M11" s="138"/>
      <c r="N11" s="138"/>
      <c r="O11" s="138"/>
      <c r="P11" s="138"/>
      <c r="Q11" s="138"/>
      <c r="R11" s="138"/>
      <c r="S11" s="138"/>
      <c r="T11" s="138"/>
      <c r="U11" s="138"/>
      <c r="V11" s="139"/>
      <c r="W11" s="139"/>
      <c r="X11" s="139"/>
      <c r="Y11" s="139"/>
    </row>
    <row r="12" spans="1:25" ht="15.75" customHeight="1">
      <c r="A12" s="134"/>
      <c r="B12" s="128" t="s">
        <v>359</v>
      </c>
      <c r="C12" s="128"/>
      <c r="D12" s="128"/>
      <c r="E12" s="128"/>
      <c r="F12" s="128"/>
      <c r="G12" s="128"/>
      <c r="H12" s="128"/>
      <c r="I12" s="128"/>
      <c r="J12" s="128"/>
      <c r="K12" s="128"/>
      <c r="L12" s="128"/>
      <c r="M12" s="128"/>
      <c r="N12" s="128"/>
      <c r="O12" s="128"/>
      <c r="P12" s="128"/>
      <c r="Q12" s="128"/>
      <c r="R12" s="130"/>
      <c r="S12" s="130"/>
      <c r="T12" s="130"/>
      <c r="U12" s="130"/>
      <c r="V12" s="131"/>
      <c r="W12" s="131"/>
      <c r="X12" s="131"/>
      <c r="Y12" s="131"/>
    </row>
    <row r="13" spans="1:25" ht="15.75" customHeight="1">
      <c r="A13" s="134"/>
      <c r="B13" s="136" t="s">
        <v>360</v>
      </c>
      <c r="C13" s="136" t="s">
        <v>361</v>
      </c>
      <c r="D13" s="136"/>
      <c r="E13" s="136"/>
      <c r="F13" s="136"/>
      <c r="G13" s="144"/>
      <c r="H13" s="144"/>
      <c r="I13" s="144"/>
      <c r="J13" s="144"/>
      <c r="K13" s="144"/>
      <c r="L13" s="144"/>
      <c r="M13" s="144"/>
      <c r="N13" s="144"/>
      <c r="O13" s="144"/>
      <c r="P13" s="144"/>
      <c r="Q13" s="144"/>
      <c r="R13" s="144"/>
      <c r="S13" s="144"/>
      <c r="T13" s="138"/>
      <c r="U13" s="138"/>
      <c r="V13" s="139"/>
      <c r="W13" s="139"/>
      <c r="X13" s="139"/>
      <c r="Y13" s="139"/>
    </row>
    <row r="14" spans="1:25" ht="15.75" customHeight="1">
      <c r="A14" s="134"/>
      <c r="B14" s="128" t="s">
        <v>362</v>
      </c>
      <c r="C14" s="128" t="s">
        <v>363</v>
      </c>
      <c r="D14" s="128" t="s">
        <v>364</v>
      </c>
      <c r="E14" s="130"/>
      <c r="F14" s="130"/>
      <c r="G14" s="130"/>
      <c r="H14" s="130"/>
      <c r="I14" s="130"/>
      <c r="J14" s="130"/>
      <c r="K14" s="130"/>
      <c r="L14" s="130"/>
      <c r="M14" s="130"/>
      <c r="N14" s="130"/>
      <c r="O14" s="130"/>
      <c r="P14" s="130"/>
      <c r="Q14" s="130"/>
      <c r="R14" s="130"/>
      <c r="S14" s="130"/>
      <c r="T14" s="130"/>
      <c r="U14" s="130"/>
      <c r="V14" s="131"/>
      <c r="W14" s="131"/>
      <c r="X14" s="131"/>
      <c r="Y14" s="131"/>
    </row>
    <row r="15" spans="1:25" ht="15.75" customHeight="1">
      <c r="A15" s="134"/>
      <c r="B15" s="136" t="s">
        <v>365</v>
      </c>
      <c r="C15" s="136" t="s">
        <v>366</v>
      </c>
      <c r="D15" s="136"/>
      <c r="E15" s="137"/>
      <c r="F15" s="137"/>
      <c r="G15" s="138"/>
      <c r="H15" s="138"/>
      <c r="I15" s="138"/>
      <c r="J15" s="138"/>
      <c r="K15" s="138"/>
      <c r="L15" s="138"/>
      <c r="M15" s="138"/>
      <c r="N15" s="138"/>
      <c r="O15" s="138"/>
      <c r="P15" s="138"/>
      <c r="Q15" s="138"/>
      <c r="R15" s="138"/>
      <c r="S15" s="138"/>
      <c r="T15" s="138"/>
      <c r="U15" s="138"/>
      <c r="V15" s="139"/>
      <c r="W15" s="139"/>
      <c r="X15" s="139"/>
      <c r="Y15" s="139"/>
    </row>
    <row r="16" spans="1:25" ht="15.75" customHeight="1">
      <c r="A16" s="134"/>
      <c r="B16" s="128" t="s">
        <v>367</v>
      </c>
      <c r="C16" s="128" t="s">
        <v>368</v>
      </c>
      <c r="D16" s="128" t="s">
        <v>369</v>
      </c>
      <c r="E16" s="128" t="s">
        <v>370</v>
      </c>
      <c r="F16" s="128"/>
      <c r="G16" s="128"/>
      <c r="H16" s="128"/>
      <c r="I16" s="128"/>
      <c r="J16" s="128"/>
      <c r="K16" s="128"/>
      <c r="L16" s="128"/>
      <c r="M16" s="128"/>
      <c r="N16" s="128"/>
      <c r="O16" s="128"/>
      <c r="P16" s="128"/>
      <c r="Q16" s="128"/>
      <c r="R16" s="130"/>
      <c r="S16" s="130"/>
      <c r="T16" s="130"/>
      <c r="U16" s="130"/>
      <c r="V16" s="145"/>
      <c r="W16" s="145"/>
      <c r="X16" s="145"/>
      <c r="Y16" s="145"/>
    </row>
    <row r="17" spans="1:25" ht="15.75" customHeight="1">
      <c r="A17" s="134"/>
      <c r="B17" s="136" t="s">
        <v>371</v>
      </c>
      <c r="C17" s="136" t="s">
        <v>372</v>
      </c>
      <c r="D17" s="136" t="s">
        <v>373</v>
      </c>
      <c r="E17" s="146" t="s">
        <v>374</v>
      </c>
      <c r="F17" s="136"/>
      <c r="G17" s="144"/>
      <c r="H17" s="144"/>
      <c r="I17" s="144"/>
      <c r="J17" s="144"/>
      <c r="K17" s="144"/>
      <c r="L17" s="144"/>
      <c r="M17" s="144"/>
      <c r="N17" s="144"/>
      <c r="O17" s="144"/>
      <c r="P17" s="144"/>
      <c r="Q17" s="144"/>
      <c r="R17" s="138"/>
      <c r="S17" s="138"/>
      <c r="T17" s="138"/>
      <c r="U17" s="138"/>
      <c r="V17" s="147"/>
      <c r="W17" s="147"/>
      <c r="X17" s="147"/>
      <c r="Y17" s="147"/>
    </row>
    <row r="18" spans="1:25" ht="15.75" customHeight="1">
      <c r="A18" s="134"/>
      <c r="B18" s="128" t="s">
        <v>375</v>
      </c>
      <c r="C18" s="128" t="s">
        <v>376</v>
      </c>
      <c r="D18" s="128" t="s">
        <v>377</v>
      </c>
      <c r="E18" s="128"/>
      <c r="F18" s="128"/>
      <c r="G18" s="128"/>
      <c r="H18" s="128"/>
      <c r="I18" s="128"/>
      <c r="J18" s="128"/>
      <c r="K18" s="128"/>
      <c r="L18" s="128"/>
      <c r="M18" s="128"/>
      <c r="N18" s="128"/>
      <c r="O18" s="128"/>
      <c r="P18" s="128"/>
      <c r="Q18" s="128"/>
      <c r="R18" s="130"/>
      <c r="S18" s="130"/>
      <c r="T18" s="130"/>
      <c r="U18" s="130"/>
      <c r="V18" s="145"/>
      <c r="W18" s="145"/>
      <c r="X18" s="145"/>
      <c r="Y18" s="145"/>
    </row>
    <row r="19" spans="1:25" ht="15.75" customHeight="1">
      <c r="A19" s="134"/>
      <c r="B19" s="128" t="s">
        <v>378</v>
      </c>
      <c r="C19" s="128" t="s">
        <v>379</v>
      </c>
      <c r="D19" s="128" t="s">
        <v>380</v>
      </c>
      <c r="E19" s="128"/>
      <c r="F19" s="128"/>
      <c r="G19" s="128"/>
      <c r="H19" s="128"/>
      <c r="I19" s="128"/>
      <c r="J19" s="128"/>
      <c r="K19" s="128"/>
      <c r="L19" s="128"/>
      <c r="M19" s="128"/>
      <c r="N19" s="128"/>
      <c r="O19" s="128"/>
      <c r="P19" s="128"/>
      <c r="Q19" s="128"/>
      <c r="R19" s="130"/>
      <c r="S19" s="130"/>
      <c r="T19" s="130"/>
      <c r="U19" s="130"/>
      <c r="V19" s="145"/>
      <c r="W19" s="145"/>
      <c r="X19" s="145"/>
      <c r="Y19" s="145"/>
    </row>
    <row r="20" spans="1:25" ht="15.75" customHeight="1">
      <c r="A20" s="134"/>
      <c r="B20" s="148" t="s">
        <v>381</v>
      </c>
      <c r="C20" s="136" t="s">
        <v>382</v>
      </c>
      <c r="D20" s="136" t="s">
        <v>383</v>
      </c>
      <c r="E20" s="136" t="s">
        <v>384</v>
      </c>
      <c r="F20" s="136"/>
      <c r="G20" s="138"/>
      <c r="H20" s="138"/>
      <c r="I20" s="138"/>
      <c r="J20" s="138"/>
      <c r="K20" s="138"/>
      <c r="L20" s="138"/>
      <c r="M20" s="138"/>
      <c r="N20" s="138"/>
      <c r="O20" s="138"/>
      <c r="P20" s="138"/>
      <c r="Q20" s="138"/>
      <c r="R20" s="138"/>
      <c r="S20" s="138"/>
      <c r="T20" s="138"/>
      <c r="U20" s="138"/>
      <c r="V20" s="147"/>
      <c r="W20" s="147"/>
      <c r="X20" s="147"/>
      <c r="Y20" s="147"/>
    </row>
    <row r="21" spans="1:25" ht="15.75" customHeight="1">
      <c r="A21" s="134"/>
      <c r="B21" s="136" t="s">
        <v>385</v>
      </c>
      <c r="C21" s="128" t="s">
        <v>386</v>
      </c>
      <c r="D21" s="149" t="s">
        <v>387</v>
      </c>
      <c r="E21" s="128"/>
      <c r="F21" s="130"/>
      <c r="G21" s="130"/>
      <c r="H21" s="130"/>
      <c r="I21" s="130"/>
      <c r="J21" s="130"/>
      <c r="K21" s="130"/>
      <c r="L21" s="130"/>
      <c r="M21" s="130"/>
      <c r="N21" s="130"/>
      <c r="O21" s="130"/>
      <c r="P21" s="130"/>
      <c r="Q21" s="130"/>
      <c r="R21" s="130"/>
      <c r="S21" s="130"/>
      <c r="T21" s="130"/>
      <c r="U21" s="130"/>
      <c r="V21" s="145"/>
      <c r="W21" s="145"/>
      <c r="X21" s="145"/>
      <c r="Y21" s="145"/>
    </row>
    <row r="22" spans="1:25" ht="15.75" customHeight="1">
      <c r="A22" s="134"/>
      <c r="B22" s="1" t="s">
        <v>388</v>
      </c>
      <c r="C22" s="136"/>
      <c r="D22" s="136"/>
      <c r="E22" s="136"/>
      <c r="F22" s="136"/>
      <c r="G22" s="144"/>
      <c r="H22" s="144"/>
      <c r="I22" s="144"/>
      <c r="J22" s="144"/>
      <c r="K22" s="144"/>
      <c r="L22" s="144"/>
      <c r="M22" s="144"/>
      <c r="N22" s="144"/>
      <c r="O22" s="144"/>
      <c r="P22" s="144"/>
      <c r="Q22" s="144"/>
      <c r="R22" s="138"/>
      <c r="S22" s="138"/>
      <c r="T22" s="138"/>
      <c r="U22" s="138"/>
      <c r="V22" s="147"/>
      <c r="W22" s="147"/>
      <c r="X22" s="147"/>
      <c r="Y22" s="147"/>
    </row>
    <row r="23" spans="1:25" ht="56.25">
      <c r="A23" s="134"/>
      <c r="B23" s="150" t="s">
        <v>389</v>
      </c>
      <c r="C23" s="129" t="s">
        <v>390</v>
      </c>
      <c r="D23" s="128" t="s">
        <v>391</v>
      </c>
      <c r="E23" s="128" t="s">
        <v>391</v>
      </c>
      <c r="F23" s="128"/>
      <c r="G23" s="130"/>
      <c r="H23" s="130"/>
      <c r="I23" s="130"/>
      <c r="J23" s="130"/>
      <c r="K23" s="130"/>
      <c r="L23" s="130"/>
      <c r="M23" s="130"/>
      <c r="N23" s="130"/>
      <c r="O23" s="130"/>
      <c r="P23" s="130"/>
      <c r="Q23" s="130"/>
      <c r="R23" s="130"/>
      <c r="S23" s="130"/>
      <c r="T23" s="130"/>
      <c r="U23" s="130"/>
      <c r="V23" s="145"/>
      <c r="W23" s="145"/>
      <c r="X23" s="145"/>
      <c r="Y23" s="145"/>
    </row>
    <row r="24" spans="1:25" ht="15.75" customHeight="1">
      <c r="A24" s="134"/>
      <c r="B24" s="151" t="s">
        <v>392</v>
      </c>
      <c r="C24" s="136" t="s">
        <v>393</v>
      </c>
      <c r="D24" s="136" t="s">
        <v>394</v>
      </c>
      <c r="E24" s="151" t="s">
        <v>395</v>
      </c>
      <c r="F24" s="136" t="s">
        <v>396</v>
      </c>
      <c r="G24" s="138"/>
      <c r="H24" s="138"/>
      <c r="I24" s="138"/>
      <c r="J24" s="138"/>
      <c r="K24" s="138"/>
      <c r="L24" s="138"/>
      <c r="M24" s="138"/>
      <c r="N24" s="138"/>
      <c r="O24" s="138"/>
      <c r="P24" s="138"/>
      <c r="Q24" s="138"/>
      <c r="R24" s="138"/>
      <c r="S24" s="138"/>
      <c r="T24" s="138"/>
      <c r="U24" s="138"/>
      <c r="V24" s="147"/>
      <c r="W24" s="147"/>
      <c r="X24" s="147"/>
      <c r="Y24" s="147"/>
    </row>
    <row r="25" spans="1:25" ht="15.75" customHeight="1">
      <c r="A25" s="134"/>
      <c r="B25" s="128" t="s">
        <v>397</v>
      </c>
      <c r="C25" s="128" t="s">
        <v>398</v>
      </c>
      <c r="D25" s="152" t="s">
        <v>399</v>
      </c>
      <c r="E25" s="128" t="s">
        <v>400</v>
      </c>
      <c r="F25" s="128" t="s">
        <v>401</v>
      </c>
      <c r="G25" s="130"/>
      <c r="H25" s="130"/>
      <c r="I25" s="130"/>
      <c r="J25" s="130"/>
      <c r="K25" s="130"/>
      <c r="L25" s="130"/>
      <c r="M25" s="130"/>
      <c r="N25" s="130"/>
      <c r="O25" s="130"/>
      <c r="P25" s="130"/>
      <c r="Q25" s="130"/>
      <c r="R25" s="130"/>
      <c r="S25" s="130"/>
      <c r="T25" s="130"/>
      <c r="U25" s="130"/>
      <c r="V25" s="145"/>
      <c r="W25" s="145"/>
      <c r="X25" s="145"/>
      <c r="Y25" s="145"/>
    </row>
    <row r="26" spans="1:25" ht="15.75" customHeight="1">
      <c r="A26" s="153"/>
      <c r="B26" s="136" t="s">
        <v>402</v>
      </c>
      <c r="C26" s="136" t="s">
        <v>403</v>
      </c>
      <c r="D26" s="136"/>
      <c r="E26" s="136"/>
      <c r="F26" s="137"/>
      <c r="G26" s="138"/>
      <c r="H26" s="138"/>
      <c r="I26" s="138"/>
      <c r="J26" s="138"/>
      <c r="K26" s="138"/>
      <c r="L26" s="138"/>
      <c r="M26" s="138"/>
      <c r="N26" s="138"/>
      <c r="O26" s="138"/>
      <c r="P26" s="138"/>
      <c r="Q26" s="138"/>
      <c r="R26" s="138"/>
      <c r="S26" s="138"/>
      <c r="T26" s="138"/>
      <c r="U26" s="138"/>
      <c r="V26" s="147"/>
      <c r="W26" s="147"/>
      <c r="X26" s="147"/>
      <c r="Y26" s="147"/>
    </row>
    <row r="27" spans="1:25" ht="15.75" customHeight="1">
      <c r="A27" s="134"/>
      <c r="B27" s="128" t="s">
        <v>404</v>
      </c>
      <c r="C27" s="128"/>
      <c r="D27" s="130"/>
      <c r="E27" s="130"/>
      <c r="F27" s="130"/>
      <c r="G27" s="130"/>
      <c r="H27" s="130"/>
      <c r="I27" s="130"/>
      <c r="J27" s="130"/>
      <c r="K27" s="130"/>
      <c r="L27" s="130"/>
      <c r="M27" s="130"/>
      <c r="N27" s="130"/>
      <c r="O27" s="130"/>
      <c r="P27" s="130"/>
      <c r="Q27" s="130"/>
      <c r="R27" s="130"/>
      <c r="S27" s="130"/>
      <c r="T27" s="130"/>
      <c r="U27" s="130"/>
      <c r="V27" s="145"/>
      <c r="W27" s="145"/>
      <c r="X27" s="145"/>
      <c r="Y27" s="145"/>
    </row>
    <row r="28" spans="1:25" ht="15.75" customHeight="1">
      <c r="A28" s="134"/>
      <c r="B28" s="154" t="s">
        <v>405</v>
      </c>
      <c r="C28" s="136"/>
      <c r="D28" s="137"/>
      <c r="E28" s="137"/>
      <c r="F28" s="137"/>
      <c r="G28" s="138"/>
      <c r="H28" s="138"/>
      <c r="I28" s="138"/>
      <c r="J28" s="138"/>
      <c r="K28" s="138"/>
      <c r="L28" s="138"/>
      <c r="M28" s="138"/>
      <c r="N28" s="138"/>
      <c r="O28" s="138"/>
      <c r="P28" s="138"/>
      <c r="Q28" s="138"/>
      <c r="R28" s="138"/>
      <c r="S28" s="138"/>
      <c r="T28" s="138"/>
      <c r="U28" s="138"/>
      <c r="V28" s="147"/>
      <c r="W28" s="147"/>
      <c r="X28" s="147"/>
      <c r="Y28" s="147"/>
    </row>
    <row r="29" spans="1:25" ht="15.75" customHeight="1">
      <c r="A29" s="134"/>
      <c r="B29" s="128" t="s">
        <v>406</v>
      </c>
      <c r="C29" s="128" t="s">
        <v>407</v>
      </c>
      <c r="D29" s="128" t="s">
        <v>408</v>
      </c>
      <c r="E29" s="128"/>
      <c r="F29" s="128"/>
      <c r="G29" s="128"/>
      <c r="H29" s="128"/>
      <c r="I29" s="128"/>
      <c r="J29" s="128"/>
      <c r="K29" s="128"/>
      <c r="L29" s="128"/>
      <c r="M29" s="128"/>
      <c r="N29" s="128"/>
      <c r="O29" s="128"/>
      <c r="P29" s="128"/>
      <c r="Q29" s="128"/>
      <c r="R29" s="130"/>
      <c r="S29" s="130"/>
      <c r="T29" s="130"/>
      <c r="U29" s="130"/>
      <c r="V29" s="145"/>
      <c r="W29" s="145"/>
      <c r="X29" s="145"/>
      <c r="Y29" s="145"/>
    </row>
    <row r="30" spans="1:25" ht="15.75" customHeight="1">
      <c r="A30" s="134"/>
      <c r="B30" s="136" t="s">
        <v>409</v>
      </c>
      <c r="C30" s="136" t="s">
        <v>410</v>
      </c>
      <c r="D30" s="136"/>
      <c r="E30" s="136"/>
      <c r="F30" s="136"/>
      <c r="G30" s="144"/>
      <c r="H30" s="144"/>
      <c r="I30" s="144"/>
      <c r="J30" s="144"/>
      <c r="K30" s="144"/>
      <c r="L30" s="144"/>
      <c r="M30" s="144"/>
      <c r="N30" s="144"/>
      <c r="O30" s="144"/>
      <c r="P30" s="144"/>
      <c r="Q30" s="144"/>
      <c r="R30" s="138"/>
      <c r="S30" s="138"/>
      <c r="T30" s="138"/>
      <c r="U30" s="138"/>
      <c r="V30" s="147"/>
      <c r="W30" s="147"/>
      <c r="X30" s="147"/>
      <c r="Y30" s="147"/>
    </row>
    <row r="31" spans="1:25" ht="15.75" customHeight="1">
      <c r="A31" s="134"/>
      <c r="B31" s="128" t="s">
        <v>411</v>
      </c>
      <c r="C31" s="128" t="s">
        <v>412</v>
      </c>
      <c r="D31" s="128"/>
      <c r="E31" s="128"/>
      <c r="F31" s="128"/>
      <c r="G31" s="128"/>
      <c r="H31" s="128"/>
      <c r="I31" s="128"/>
      <c r="J31" s="128"/>
      <c r="K31" s="128"/>
      <c r="L31" s="128"/>
      <c r="M31" s="128"/>
      <c r="N31" s="128"/>
      <c r="O31" s="128"/>
      <c r="P31" s="128"/>
      <c r="Q31" s="128"/>
      <c r="R31" s="130"/>
      <c r="S31" s="130"/>
      <c r="T31" s="130"/>
      <c r="U31" s="130"/>
      <c r="V31" s="145"/>
      <c r="W31" s="145"/>
      <c r="X31" s="145"/>
      <c r="Y31" s="145"/>
    </row>
    <row r="32" spans="1:25" ht="15.75" customHeight="1">
      <c r="A32" s="134"/>
      <c r="B32" s="136" t="s">
        <v>413</v>
      </c>
      <c r="C32" s="136" t="s">
        <v>414</v>
      </c>
      <c r="D32" s="136"/>
      <c r="E32" s="137"/>
      <c r="F32" s="137"/>
      <c r="G32" s="138"/>
      <c r="H32" s="138"/>
      <c r="I32" s="138"/>
      <c r="J32" s="138"/>
      <c r="K32" s="138"/>
      <c r="L32" s="138"/>
      <c r="M32" s="138"/>
      <c r="N32" s="138"/>
      <c r="O32" s="138"/>
      <c r="P32" s="138"/>
      <c r="Q32" s="138"/>
      <c r="R32" s="138"/>
      <c r="S32" s="138"/>
      <c r="T32" s="138"/>
      <c r="U32" s="138"/>
      <c r="V32" s="147"/>
      <c r="W32" s="147"/>
      <c r="X32" s="147"/>
      <c r="Y32" s="147"/>
    </row>
    <row r="33" spans="1:25" ht="15.75" customHeight="1">
      <c r="A33" s="134"/>
      <c r="B33" s="128" t="s">
        <v>415</v>
      </c>
      <c r="C33" s="155" t="s">
        <v>416</v>
      </c>
      <c r="D33" s="128"/>
      <c r="E33" s="128"/>
      <c r="F33" s="128"/>
      <c r="G33" s="128"/>
      <c r="H33" s="128"/>
      <c r="I33" s="128"/>
      <c r="J33" s="128"/>
      <c r="K33" s="128"/>
      <c r="L33" s="128"/>
      <c r="M33" s="128"/>
      <c r="N33" s="128"/>
      <c r="O33" s="128"/>
      <c r="P33" s="128"/>
      <c r="Q33" s="128"/>
      <c r="R33" s="130"/>
      <c r="S33" s="130"/>
      <c r="T33" s="130"/>
      <c r="U33" s="130"/>
      <c r="V33" s="145"/>
      <c r="W33" s="145"/>
      <c r="X33" s="145"/>
      <c r="Y33" s="145"/>
    </row>
    <row r="34" spans="1:25" ht="15.75" customHeight="1">
      <c r="A34" s="134"/>
      <c r="B34" s="136" t="s">
        <v>417</v>
      </c>
      <c r="C34" s="136"/>
      <c r="D34" s="136"/>
      <c r="E34" s="137"/>
      <c r="F34" s="137"/>
      <c r="G34" s="138"/>
      <c r="H34" s="138"/>
      <c r="I34" s="138"/>
      <c r="J34" s="138"/>
      <c r="K34" s="138"/>
      <c r="L34" s="138"/>
      <c r="M34" s="138"/>
      <c r="N34" s="138"/>
      <c r="O34" s="138"/>
      <c r="P34" s="138"/>
      <c r="Q34" s="138"/>
      <c r="R34" s="138"/>
      <c r="S34" s="138"/>
      <c r="T34" s="138"/>
      <c r="U34" s="138"/>
      <c r="V34" s="147"/>
      <c r="W34" s="147"/>
      <c r="X34" s="147"/>
      <c r="Y34" s="147"/>
    </row>
    <row r="35" spans="1:25" ht="15.75" customHeight="1">
      <c r="A35" s="153"/>
      <c r="B35" s="128" t="s">
        <v>418</v>
      </c>
      <c r="C35" s="128" t="s">
        <v>419</v>
      </c>
      <c r="D35" s="130"/>
      <c r="E35" s="130"/>
      <c r="F35" s="130"/>
      <c r="G35" s="130"/>
      <c r="H35" s="130"/>
      <c r="I35" s="130"/>
      <c r="J35" s="130"/>
      <c r="K35" s="130"/>
      <c r="L35" s="130"/>
      <c r="M35" s="130"/>
      <c r="N35" s="130"/>
      <c r="O35" s="130"/>
      <c r="P35" s="130"/>
      <c r="Q35" s="130"/>
      <c r="R35" s="130"/>
      <c r="S35" s="130"/>
      <c r="T35" s="130"/>
      <c r="U35" s="130"/>
      <c r="V35" s="145"/>
      <c r="W35" s="145"/>
      <c r="X35" s="145"/>
      <c r="Y35" s="145"/>
    </row>
    <row r="36" spans="1:25" ht="15.75" customHeight="1">
      <c r="A36" s="134"/>
      <c r="B36" s="136" t="s">
        <v>420</v>
      </c>
      <c r="C36" s="136"/>
      <c r="D36" s="136"/>
      <c r="E36" s="137"/>
      <c r="F36" s="137"/>
      <c r="G36" s="138"/>
      <c r="H36" s="138"/>
      <c r="I36" s="138"/>
      <c r="J36" s="138"/>
      <c r="K36" s="138"/>
      <c r="L36" s="138"/>
      <c r="M36" s="138"/>
      <c r="N36" s="138"/>
      <c r="O36" s="138"/>
      <c r="P36" s="138"/>
      <c r="Q36" s="138"/>
      <c r="R36" s="138"/>
      <c r="S36" s="138"/>
      <c r="T36" s="138"/>
      <c r="U36" s="138"/>
      <c r="V36" s="147"/>
      <c r="W36" s="147"/>
      <c r="X36" s="147"/>
      <c r="Y36" s="147"/>
    </row>
    <row r="37" spans="1:25" ht="15.75" customHeight="1">
      <c r="A37" s="134"/>
      <c r="B37" s="128" t="s">
        <v>421</v>
      </c>
      <c r="C37" s="128" t="s">
        <v>422</v>
      </c>
      <c r="D37" s="128" t="s">
        <v>423</v>
      </c>
      <c r="E37" s="128" t="s">
        <v>424</v>
      </c>
      <c r="F37" s="128"/>
      <c r="G37" s="128"/>
      <c r="H37" s="128"/>
      <c r="I37" s="128"/>
      <c r="J37" s="128"/>
      <c r="K37" s="128"/>
      <c r="L37" s="128"/>
      <c r="M37" s="128"/>
      <c r="N37" s="128"/>
      <c r="O37" s="128"/>
      <c r="P37" s="128"/>
      <c r="Q37" s="128"/>
      <c r="R37" s="130"/>
      <c r="S37" s="130"/>
      <c r="T37" s="130"/>
      <c r="U37" s="130"/>
      <c r="V37" s="145"/>
      <c r="W37" s="145"/>
      <c r="X37" s="145"/>
      <c r="Y37" s="145"/>
    </row>
    <row r="38" spans="1:25" ht="15.75" customHeight="1">
      <c r="A38" s="134"/>
      <c r="B38" s="136" t="s">
        <v>425</v>
      </c>
      <c r="C38" s="136"/>
      <c r="D38" s="136" t="s">
        <v>426</v>
      </c>
      <c r="E38" s="136"/>
      <c r="F38" s="136"/>
      <c r="G38" s="144"/>
      <c r="H38" s="144"/>
      <c r="I38" s="144"/>
      <c r="J38" s="138"/>
      <c r="K38" s="138"/>
      <c r="L38" s="138"/>
      <c r="M38" s="138"/>
      <c r="N38" s="138"/>
      <c r="O38" s="138"/>
      <c r="P38" s="138"/>
      <c r="Q38" s="138"/>
      <c r="R38" s="138"/>
      <c r="S38" s="138"/>
      <c r="T38" s="138"/>
      <c r="U38" s="138"/>
      <c r="V38" s="147"/>
      <c r="W38" s="147"/>
      <c r="X38" s="147"/>
      <c r="Y38" s="147"/>
    </row>
    <row r="39" spans="1:25" ht="15.75" customHeight="1">
      <c r="A39" s="134"/>
      <c r="B39" s="128" t="s">
        <v>427</v>
      </c>
      <c r="C39" s="128" t="s">
        <v>428</v>
      </c>
      <c r="D39" s="128" t="s">
        <v>429</v>
      </c>
      <c r="E39" s="128" t="s">
        <v>430</v>
      </c>
      <c r="F39" s="128"/>
      <c r="G39" s="128"/>
      <c r="H39" s="128"/>
      <c r="I39" s="128"/>
      <c r="J39" s="128"/>
      <c r="K39" s="128"/>
      <c r="L39" s="128"/>
      <c r="M39" s="128"/>
      <c r="N39" s="128"/>
      <c r="O39" s="128"/>
      <c r="P39" s="128"/>
      <c r="Q39" s="128"/>
      <c r="R39" s="130"/>
      <c r="S39" s="130"/>
      <c r="T39" s="130"/>
      <c r="U39" s="130"/>
      <c r="V39" s="145"/>
      <c r="W39" s="145"/>
      <c r="X39" s="145"/>
      <c r="Y39" s="145"/>
    </row>
    <row r="40" spans="1:25" ht="15.75" customHeight="1">
      <c r="A40" s="134"/>
      <c r="B40" s="136" t="s">
        <v>431</v>
      </c>
      <c r="C40" s="136" t="s">
        <v>432</v>
      </c>
      <c r="D40" s="136" t="s">
        <v>433</v>
      </c>
      <c r="E40" s="136"/>
      <c r="F40" s="136"/>
      <c r="G40" s="144"/>
      <c r="H40" s="144"/>
      <c r="I40" s="144"/>
      <c r="J40" s="144"/>
      <c r="K40" s="144"/>
      <c r="L40" s="144"/>
      <c r="M40" s="144"/>
      <c r="N40" s="144"/>
      <c r="O40" s="144"/>
      <c r="P40" s="144"/>
      <c r="Q40" s="144"/>
      <c r="R40" s="138"/>
      <c r="S40" s="138"/>
      <c r="T40" s="138"/>
      <c r="U40" s="138"/>
      <c r="V40" s="147"/>
      <c r="W40" s="147"/>
      <c r="X40" s="147"/>
      <c r="Y40" s="147"/>
    </row>
    <row r="41" spans="1:25" ht="15.75" customHeight="1">
      <c r="A41" s="153"/>
      <c r="B41" s="128" t="s">
        <v>434</v>
      </c>
      <c r="C41" s="128"/>
      <c r="D41" s="128"/>
      <c r="E41" s="128"/>
      <c r="F41" s="128"/>
      <c r="G41" s="128"/>
      <c r="H41" s="130"/>
      <c r="I41" s="130"/>
      <c r="J41" s="130"/>
      <c r="K41" s="130"/>
      <c r="L41" s="130"/>
      <c r="M41" s="130"/>
      <c r="N41" s="130"/>
      <c r="O41" s="130"/>
      <c r="P41" s="130"/>
      <c r="Q41" s="130"/>
      <c r="R41" s="130"/>
      <c r="S41" s="130"/>
      <c r="T41" s="130"/>
      <c r="U41" s="130"/>
      <c r="V41" s="145"/>
      <c r="W41" s="145"/>
      <c r="X41" s="145"/>
      <c r="Y41" s="145"/>
    </row>
    <row r="42" spans="1:25" ht="15.75" customHeight="1">
      <c r="A42" s="134"/>
      <c r="B42" s="156" t="s">
        <v>435</v>
      </c>
      <c r="C42" s="136"/>
      <c r="D42" s="136"/>
      <c r="E42" s="136"/>
      <c r="F42" s="136"/>
      <c r="G42" s="138"/>
      <c r="H42" s="138"/>
      <c r="I42" s="138"/>
      <c r="J42" s="138"/>
      <c r="K42" s="138"/>
      <c r="L42" s="138"/>
      <c r="M42" s="138"/>
      <c r="N42" s="138"/>
      <c r="O42" s="138"/>
      <c r="P42" s="138"/>
      <c r="Q42" s="138"/>
      <c r="R42" s="138"/>
      <c r="S42" s="138"/>
      <c r="T42" s="138"/>
      <c r="U42" s="138"/>
      <c r="V42" s="147"/>
      <c r="W42" s="147"/>
      <c r="X42" s="147"/>
      <c r="Y42" s="147"/>
    </row>
    <row r="43" spans="1:25" ht="15.75" customHeight="1">
      <c r="A43" s="134"/>
      <c r="B43" s="157" t="s">
        <v>436</v>
      </c>
      <c r="C43" s="128" t="s">
        <v>437</v>
      </c>
      <c r="D43" s="128" t="s">
        <v>438</v>
      </c>
      <c r="E43" s="128" t="s">
        <v>439</v>
      </c>
      <c r="F43" s="128" t="s">
        <v>440</v>
      </c>
      <c r="G43" s="128" t="s">
        <v>441</v>
      </c>
      <c r="H43" s="128" t="s">
        <v>442</v>
      </c>
      <c r="I43" s="128" t="s">
        <v>443</v>
      </c>
      <c r="J43" s="128" t="s">
        <v>444</v>
      </c>
      <c r="K43" s="130"/>
      <c r="L43" s="130"/>
      <c r="M43" s="130"/>
      <c r="N43" s="130"/>
      <c r="O43" s="130"/>
      <c r="P43" s="130"/>
      <c r="Q43" s="130"/>
      <c r="R43" s="130"/>
      <c r="S43" s="130"/>
      <c r="T43" s="130"/>
      <c r="U43" s="130"/>
      <c r="V43" s="145"/>
      <c r="W43" s="145"/>
      <c r="X43" s="145"/>
      <c r="Y43" s="145"/>
    </row>
    <row r="44" spans="1:25" ht="15.75" customHeight="1">
      <c r="A44" s="153"/>
      <c r="B44" s="158" t="s">
        <v>445</v>
      </c>
      <c r="C44" s="159" t="s">
        <v>446</v>
      </c>
      <c r="D44" s="159"/>
      <c r="E44" s="159"/>
      <c r="F44" s="159"/>
      <c r="G44" s="160"/>
      <c r="H44" s="160"/>
      <c r="I44" s="160"/>
      <c r="J44" s="160"/>
      <c r="K44" s="160"/>
      <c r="L44" s="160"/>
      <c r="M44" s="160"/>
      <c r="N44" s="160"/>
      <c r="O44" s="160"/>
      <c r="P44" s="160"/>
      <c r="Q44" s="160"/>
      <c r="R44" s="161"/>
      <c r="S44" s="161"/>
      <c r="T44" s="161"/>
      <c r="U44" s="161"/>
      <c r="V44" s="162"/>
      <c r="W44" s="162"/>
      <c r="X44" s="162"/>
      <c r="Y44" s="162"/>
    </row>
    <row r="45" spans="1:25" ht="15.75" customHeight="1">
      <c r="A45" s="134"/>
      <c r="B45" s="136" t="s">
        <v>447</v>
      </c>
      <c r="C45" s="136" t="s">
        <v>448</v>
      </c>
      <c r="D45" s="136"/>
      <c r="E45" s="136"/>
      <c r="F45" s="136"/>
      <c r="G45" s="144"/>
      <c r="H45" s="138"/>
      <c r="I45" s="138"/>
      <c r="J45" s="138"/>
      <c r="K45" s="138"/>
      <c r="L45" s="138"/>
      <c r="M45" s="138"/>
      <c r="N45" s="138"/>
      <c r="O45" s="138"/>
      <c r="P45" s="138"/>
      <c r="Q45" s="138"/>
      <c r="R45" s="138"/>
      <c r="S45" s="138"/>
      <c r="T45" s="138"/>
      <c r="U45" s="138"/>
      <c r="V45" s="147"/>
      <c r="W45" s="147"/>
      <c r="X45" s="147"/>
      <c r="Y45" s="147"/>
    </row>
    <row r="46" spans="1:25" ht="15.75" customHeight="1">
      <c r="A46" s="153"/>
      <c r="B46" s="128" t="s">
        <v>449</v>
      </c>
      <c r="C46" s="128" t="s">
        <v>450</v>
      </c>
      <c r="D46" s="128" t="s">
        <v>451</v>
      </c>
      <c r="E46" s="128" t="s">
        <v>452</v>
      </c>
      <c r="F46" s="130"/>
      <c r="G46" s="130"/>
      <c r="H46" s="130"/>
      <c r="I46" s="130"/>
      <c r="J46" s="130"/>
      <c r="K46" s="130"/>
      <c r="L46" s="130"/>
      <c r="M46" s="130"/>
      <c r="N46" s="130"/>
      <c r="O46" s="130"/>
      <c r="P46" s="130"/>
      <c r="Q46" s="130"/>
      <c r="R46" s="130"/>
      <c r="S46" s="130"/>
      <c r="T46" s="130"/>
      <c r="U46" s="130"/>
      <c r="V46" s="145"/>
      <c r="W46" s="145"/>
      <c r="X46" s="145"/>
      <c r="Y46" s="145"/>
    </row>
    <row r="47" spans="1:25" ht="15.75" customHeight="1">
      <c r="A47" s="134"/>
      <c r="B47" s="136" t="s">
        <v>453</v>
      </c>
      <c r="C47" s="136"/>
      <c r="D47" s="136"/>
      <c r="E47" s="136"/>
      <c r="F47" s="136"/>
      <c r="G47" s="144"/>
      <c r="H47" s="144"/>
      <c r="I47" s="144"/>
      <c r="J47" s="144"/>
      <c r="K47" s="144"/>
      <c r="L47" s="144"/>
      <c r="M47" s="144"/>
      <c r="N47" s="144"/>
      <c r="O47" s="144"/>
      <c r="P47" s="144"/>
      <c r="Q47" s="144"/>
      <c r="R47" s="138"/>
      <c r="S47" s="138"/>
      <c r="T47" s="138"/>
      <c r="U47" s="138"/>
      <c r="V47" s="147"/>
      <c r="W47" s="147"/>
      <c r="X47" s="147"/>
      <c r="Y47" s="147"/>
    </row>
    <row r="48" spans="1:25" ht="15.75" customHeight="1">
      <c r="A48" s="134"/>
      <c r="B48" s="128" t="s">
        <v>454</v>
      </c>
      <c r="C48" s="128" t="s">
        <v>455</v>
      </c>
      <c r="D48" s="128" t="s">
        <v>456</v>
      </c>
      <c r="E48" s="130"/>
      <c r="F48" s="130"/>
      <c r="G48" s="130"/>
      <c r="H48" s="130"/>
      <c r="I48" s="130"/>
      <c r="J48" s="130"/>
      <c r="K48" s="130"/>
      <c r="L48" s="130"/>
      <c r="M48" s="130"/>
      <c r="N48" s="130"/>
      <c r="O48" s="130"/>
      <c r="P48" s="130"/>
      <c r="Q48" s="130"/>
      <c r="R48" s="130"/>
      <c r="S48" s="130"/>
      <c r="T48" s="130"/>
      <c r="U48" s="130"/>
      <c r="V48" s="145"/>
      <c r="W48" s="145"/>
      <c r="X48" s="145"/>
      <c r="Y48" s="145"/>
    </row>
    <row r="49" spans="1:25" ht="15.75" customHeight="1">
      <c r="A49" s="163"/>
      <c r="B49" s="136" t="s">
        <v>457</v>
      </c>
      <c r="C49" s="136"/>
      <c r="D49" s="136"/>
      <c r="E49" s="136"/>
      <c r="F49" s="136"/>
      <c r="G49" s="144"/>
      <c r="H49" s="144"/>
      <c r="I49" s="144"/>
      <c r="J49" s="144"/>
      <c r="K49" s="144"/>
      <c r="L49" s="144"/>
      <c r="M49" s="144"/>
      <c r="N49" s="144"/>
      <c r="O49" s="144"/>
      <c r="P49" s="144"/>
      <c r="Q49" s="144"/>
      <c r="R49" s="138"/>
      <c r="S49" s="138"/>
      <c r="T49" s="138"/>
      <c r="U49" s="138"/>
      <c r="V49" s="147"/>
      <c r="W49" s="147"/>
      <c r="X49" s="147"/>
      <c r="Y49" s="147"/>
    </row>
    <row r="50" spans="1:25" ht="15.75" customHeight="1">
      <c r="A50" s="134"/>
      <c r="B50" s="128" t="s">
        <v>458</v>
      </c>
      <c r="C50" s="128"/>
      <c r="D50" s="128"/>
      <c r="E50" s="128"/>
      <c r="F50" s="128"/>
      <c r="G50" s="128"/>
      <c r="H50" s="128"/>
      <c r="I50" s="128"/>
      <c r="J50" s="128"/>
      <c r="K50" s="128"/>
      <c r="L50" s="128"/>
      <c r="M50" s="128"/>
      <c r="N50" s="128"/>
      <c r="O50" s="128"/>
      <c r="P50" s="128"/>
      <c r="Q50" s="128"/>
      <c r="R50" s="130"/>
      <c r="S50" s="130"/>
      <c r="T50" s="130"/>
      <c r="U50" s="130"/>
      <c r="V50" s="145"/>
      <c r="W50" s="145"/>
      <c r="X50" s="145"/>
      <c r="Y50" s="145"/>
    </row>
    <row r="51" spans="1:25" ht="15.75" customHeight="1">
      <c r="A51" s="134"/>
      <c r="B51" s="136" t="s">
        <v>459</v>
      </c>
      <c r="C51" s="136" t="s">
        <v>460</v>
      </c>
      <c r="D51" s="136" t="s">
        <v>461</v>
      </c>
      <c r="E51" s="136"/>
      <c r="F51" s="136"/>
      <c r="G51" s="144"/>
      <c r="H51" s="144"/>
      <c r="I51" s="138"/>
      <c r="J51" s="138"/>
      <c r="K51" s="138"/>
      <c r="L51" s="138"/>
      <c r="M51" s="138"/>
      <c r="N51" s="138"/>
      <c r="O51" s="138"/>
      <c r="P51" s="138"/>
      <c r="Q51" s="138"/>
      <c r="R51" s="138"/>
      <c r="S51" s="138"/>
      <c r="T51" s="138"/>
      <c r="U51" s="138"/>
      <c r="V51" s="147"/>
      <c r="W51" s="147"/>
      <c r="X51" s="147"/>
      <c r="Y51" s="147"/>
    </row>
    <row r="52" spans="1:25" ht="15.75" customHeight="1">
      <c r="A52" s="134"/>
      <c r="B52" s="128" t="s">
        <v>462</v>
      </c>
      <c r="C52" s="128" t="s">
        <v>463</v>
      </c>
      <c r="D52" s="128" t="s">
        <v>464</v>
      </c>
      <c r="E52" s="128" t="s">
        <v>465</v>
      </c>
      <c r="F52" s="128" t="s">
        <v>466</v>
      </c>
      <c r="G52" s="130"/>
      <c r="H52" s="130"/>
      <c r="I52" s="130"/>
      <c r="J52" s="130"/>
      <c r="K52" s="130"/>
      <c r="L52" s="130"/>
      <c r="M52" s="130"/>
      <c r="N52" s="130"/>
      <c r="O52" s="130"/>
      <c r="P52" s="130"/>
      <c r="Q52" s="130"/>
      <c r="R52" s="130"/>
      <c r="S52" s="130"/>
      <c r="T52" s="130"/>
      <c r="U52" s="130"/>
      <c r="V52" s="145"/>
      <c r="W52" s="145"/>
      <c r="X52" s="145"/>
      <c r="Y52" s="145"/>
    </row>
    <row r="53" spans="1:25" ht="15.75" customHeight="1">
      <c r="A53" s="153"/>
      <c r="B53" s="128" t="s">
        <v>467</v>
      </c>
      <c r="C53" s="128" t="s">
        <v>468</v>
      </c>
      <c r="D53" s="128" t="s">
        <v>469</v>
      </c>
      <c r="E53" s="128" t="s">
        <v>470</v>
      </c>
      <c r="F53" s="130"/>
      <c r="G53" s="144"/>
      <c r="H53" s="144"/>
      <c r="I53" s="144"/>
      <c r="J53" s="144"/>
      <c r="K53" s="144"/>
      <c r="L53" s="144"/>
      <c r="M53" s="144"/>
      <c r="N53" s="144"/>
      <c r="O53" s="144"/>
      <c r="P53" s="144"/>
      <c r="Q53" s="144"/>
      <c r="R53" s="138"/>
      <c r="S53" s="138"/>
      <c r="T53" s="138"/>
      <c r="U53" s="138"/>
      <c r="V53" s="147"/>
      <c r="W53" s="147"/>
      <c r="X53" s="147"/>
      <c r="Y53" s="147"/>
    </row>
    <row r="54" spans="1:25" ht="15.75" customHeight="1">
      <c r="A54" s="134"/>
      <c r="B54" s="157" t="s">
        <v>471</v>
      </c>
      <c r="C54" s="157" t="s">
        <v>472</v>
      </c>
      <c r="D54" s="157" t="s">
        <v>473</v>
      </c>
      <c r="E54" s="157"/>
      <c r="F54" s="157"/>
      <c r="G54" s="128"/>
      <c r="H54" s="128"/>
      <c r="I54" s="130"/>
      <c r="J54" s="130"/>
      <c r="K54" s="130"/>
      <c r="L54" s="130"/>
      <c r="M54" s="130"/>
      <c r="N54" s="130"/>
      <c r="O54" s="130"/>
      <c r="P54" s="130"/>
      <c r="Q54" s="130"/>
      <c r="R54" s="130"/>
      <c r="S54" s="130"/>
      <c r="T54" s="130"/>
      <c r="U54" s="130"/>
      <c r="V54" s="145"/>
      <c r="W54" s="145"/>
      <c r="X54" s="145"/>
      <c r="Y54" s="145"/>
    </row>
    <row r="55" spans="1:25" ht="15.75" customHeight="1">
      <c r="A55" s="153"/>
      <c r="B55" s="128" t="s">
        <v>474</v>
      </c>
      <c r="C55" s="128" t="s">
        <v>475</v>
      </c>
      <c r="D55" s="128" t="s">
        <v>476</v>
      </c>
      <c r="E55" s="128" t="s">
        <v>477</v>
      </c>
      <c r="F55" s="128" t="s">
        <v>478</v>
      </c>
      <c r="G55" s="144"/>
      <c r="H55" s="144"/>
      <c r="I55" s="144"/>
      <c r="J55" s="144"/>
      <c r="K55" s="144"/>
      <c r="L55" s="144"/>
      <c r="M55" s="144"/>
      <c r="N55" s="144"/>
      <c r="O55" s="144"/>
      <c r="P55" s="144"/>
      <c r="Q55" s="144"/>
      <c r="R55" s="138"/>
      <c r="S55" s="138"/>
      <c r="T55" s="138"/>
      <c r="U55" s="138"/>
      <c r="V55" s="147"/>
      <c r="W55" s="147"/>
      <c r="X55" s="147"/>
      <c r="Y55" s="147"/>
    </row>
    <row r="56" spans="1:25" ht="15.75" customHeight="1">
      <c r="A56" s="153"/>
      <c r="B56" s="157" t="s">
        <v>479</v>
      </c>
      <c r="C56" s="157" t="s">
        <v>480</v>
      </c>
      <c r="D56" s="157"/>
      <c r="E56" s="157"/>
      <c r="F56" s="157"/>
      <c r="G56" s="128"/>
      <c r="H56" s="130"/>
      <c r="I56" s="130"/>
      <c r="J56" s="130"/>
      <c r="K56" s="130"/>
      <c r="L56" s="130"/>
      <c r="M56" s="130"/>
      <c r="N56" s="130"/>
      <c r="O56" s="130"/>
      <c r="P56" s="130"/>
      <c r="Q56" s="130"/>
      <c r="R56" s="130"/>
      <c r="S56" s="130"/>
      <c r="T56" s="130"/>
      <c r="U56" s="145"/>
      <c r="V56" s="145"/>
      <c r="W56" s="145"/>
      <c r="X56" s="145"/>
      <c r="Y56" s="145"/>
    </row>
    <row r="57" spans="1:25" ht="15.75" customHeight="1">
      <c r="A57" s="134"/>
      <c r="B57" s="128" t="s">
        <v>481</v>
      </c>
      <c r="C57" s="128" t="s">
        <v>482</v>
      </c>
      <c r="D57" s="128" t="s">
        <v>483</v>
      </c>
      <c r="E57" s="128" t="s">
        <v>484</v>
      </c>
      <c r="F57" s="128" t="s">
        <v>485</v>
      </c>
      <c r="G57" s="144" t="s">
        <v>486</v>
      </c>
      <c r="H57" s="138"/>
      <c r="I57" s="138"/>
      <c r="J57" s="138"/>
      <c r="K57" s="138"/>
      <c r="L57" s="138"/>
      <c r="M57" s="138"/>
      <c r="N57" s="138"/>
      <c r="O57" s="138"/>
      <c r="P57" s="138"/>
      <c r="Q57" s="138"/>
      <c r="R57" s="138"/>
      <c r="S57" s="138"/>
      <c r="T57" s="138"/>
      <c r="U57" s="138"/>
      <c r="V57" s="147"/>
      <c r="W57" s="147"/>
      <c r="X57" s="147"/>
      <c r="Y57" s="147"/>
    </row>
    <row r="58" spans="1:25" ht="15.75" customHeight="1">
      <c r="A58" s="164">
        <v>44129</v>
      </c>
      <c r="B58" s="165" t="s">
        <v>487</v>
      </c>
      <c r="C58" s="165" t="s">
        <v>488</v>
      </c>
      <c r="D58" s="165" t="s">
        <v>489</v>
      </c>
      <c r="E58" s="165" t="s">
        <v>490</v>
      </c>
      <c r="F58" s="166"/>
      <c r="G58" s="167"/>
      <c r="H58" s="167"/>
      <c r="I58" s="167"/>
      <c r="J58" s="167"/>
      <c r="K58" s="167"/>
      <c r="L58" s="167"/>
      <c r="M58" s="167"/>
      <c r="N58" s="167"/>
      <c r="O58" s="167"/>
      <c r="P58" s="167"/>
      <c r="Q58" s="167"/>
      <c r="R58" s="167"/>
      <c r="S58" s="167"/>
      <c r="T58" s="167"/>
      <c r="U58" s="167"/>
      <c r="V58" s="168"/>
      <c r="W58" s="168"/>
      <c r="X58" s="168"/>
      <c r="Y58" s="168"/>
    </row>
    <row r="59" spans="1:25" ht="15.75" customHeight="1">
      <c r="A59" s="134"/>
      <c r="B59" s="128" t="s">
        <v>491</v>
      </c>
      <c r="C59" s="128" t="s">
        <v>492</v>
      </c>
      <c r="D59" s="128" t="s">
        <v>493</v>
      </c>
      <c r="E59" s="128" t="s">
        <v>494</v>
      </c>
      <c r="F59" s="128" t="s">
        <v>495</v>
      </c>
      <c r="G59" s="138"/>
      <c r="H59" s="138"/>
      <c r="I59" s="138"/>
      <c r="J59" s="138"/>
      <c r="K59" s="138"/>
      <c r="L59" s="138"/>
      <c r="M59" s="138"/>
      <c r="N59" s="138"/>
      <c r="O59" s="138"/>
      <c r="P59" s="138"/>
      <c r="Q59" s="138"/>
      <c r="R59" s="138"/>
      <c r="S59" s="138"/>
      <c r="T59" s="138"/>
      <c r="U59" s="138"/>
      <c r="V59" s="147"/>
      <c r="W59" s="147"/>
      <c r="X59" s="147"/>
      <c r="Y59" s="147"/>
    </row>
    <row r="60" spans="1:25" ht="15.75" customHeight="1">
      <c r="A60" s="134"/>
      <c r="B60" s="157" t="s">
        <v>496</v>
      </c>
      <c r="C60" s="157" t="s">
        <v>497</v>
      </c>
      <c r="D60" s="157" t="s">
        <v>498</v>
      </c>
      <c r="E60" s="157"/>
      <c r="F60" s="169"/>
      <c r="G60" s="160"/>
      <c r="H60" s="160"/>
      <c r="I60" s="160"/>
      <c r="J60" s="160"/>
      <c r="K60" s="160"/>
      <c r="L60" s="160"/>
      <c r="M60" s="160"/>
      <c r="N60" s="160"/>
      <c r="O60" s="160"/>
      <c r="P60" s="160"/>
      <c r="Q60" s="160"/>
      <c r="R60" s="161"/>
      <c r="S60" s="161"/>
      <c r="T60" s="161"/>
      <c r="U60" s="161"/>
      <c r="V60" s="162"/>
      <c r="W60" s="162"/>
      <c r="X60" s="162"/>
      <c r="Y60" s="162"/>
    </row>
    <row r="61" spans="1:25" ht="15.75" customHeight="1">
      <c r="A61" s="134"/>
      <c r="B61" s="128" t="s">
        <v>499</v>
      </c>
      <c r="C61" s="128" t="s">
        <v>500</v>
      </c>
      <c r="D61" s="128" t="s">
        <v>501</v>
      </c>
      <c r="E61" s="128" t="s">
        <v>502</v>
      </c>
      <c r="F61" s="130"/>
      <c r="G61" s="138"/>
      <c r="H61" s="138"/>
      <c r="I61" s="138"/>
      <c r="J61" s="138"/>
      <c r="K61" s="138"/>
      <c r="L61" s="138"/>
      <c r="M61" s="138"/>
      <c r="N61" s="138"/>
      <c r="O61" s="138"/>
      <c r="P61" s="138"/>
      <c r="Q61" s="138"/>
      <c r="R61" s="138"/>
      <c r="S61" s="138"/>
      <c r="T61" s="138"/>
      <c r="U61" s="138"/>
      <c r="V61" s="147"/>
      <c r="W61" s="147"/>
      <c r="X61" s="147"/>
      <c r="Y61" s="147"/>
    </row>
    <row r="62" spans="1:25" ht="15.75" customHeight="1">
      <c r="A62" s="153"/>
      <c r="B62" s="157" t="s">
        <v>503</v>
      </c>
      <c r="C62" s="157" t="s">
        <v>504</v>
      </c>
      <c r="D62" s="157"/>
      <c r="E62" s="157"/>
      <c r="F62" s="169"/>
      <c r="G62" s="130"/>
      <c r="H62" s="130"/>
      <c r="I62" s="130"/>
      <c r="J62" s="130"/>
      <c r="K62" s="130"/>
      <c r="L62" s="130"/>
      <c r="M62" s="130"/>
      <c r="N62" s="130"/>
      <c r="O62" s="130"/>
      <c r="P62" s="130"/>
      <c r="Q62" s="130"/>
      <c r="R62" s="130"/>
      <c r="S62" s="130"/>
      <c r="T62" s="130"/>
      <c r="U62" s="130"/>
      <c r="V62" s="145"/>
      <c r="W62" s="145"/>
      <c r="X62" s="145"/>
      <c r="Y62" s="145"/>
    </row>
    <row r="63" spans="1:25" ht="15.75" customHeight="1">
      <c r="A63" s="164">
        <v>44130</v>
      </c>
      <c r="B63" s="170" t="s">
        <v>505</v>
      </c>
      <c r="C63" s="170"/>
      <c r="D63" s="170"/>
      <c r="E63" s="170"/>
      <c r="F63" s="170"/>
      <c r="G63" s="171"/>
      <c r="H63" s="171"/>
      <c r="I63" s="171"/>
      <c r="J63" s="171"/>
      <c r="K63" s="171"/>
      <c r="L63" s="171"/>
      <c r="M63" s="171"/>
      <c r="N63" s="171"/>
      <c r="O63" s="171"/>
      <c r="P63" s="171"/>
      <c r="Q63" s="171"/>
      <c r="R63" s="172"/>
      <c r="S63" s="172"/>
      <c r="T63" s="172"/>
      <c r="U63" s="172"/>
      <c r="V63" s="173"/>
      <c r="W63" s="173"/>
      <c r="X63" s="173"/>
      <c r="Y63" s="173"/>
    </row>
    <row r="64" spans="1:25" ht="15.75" customHeight="1">
      <c r="A64" s="134"/>
      <c r="B64" s="174" t="s">
        <v>506</v>
      </c>
      <c r="C64" s="128" t="s">
        <v>507</v>
      </c>
      <c r="D64" s="128" t="s">
        <v>508</v>
      </c>
      <c r="E64" s="128"/>
      <c r="F64" s="128"/>
      <c r="G64" s="128"/>
      <c r="H64" s="130"/>
      <c r="I64" s="130"/>
      <c r="J64" s="130"/>
      <c r="K64" s="130"/>
      <c r="L64" s="130"/>
      <c r="M64" s="130"/>
      <c r="N64" s="130"/>
      <c r="O64" s="130"/>
      <c r="P64" s="130"/>
      <c r="Q64" s="130"/>
      <c r="R64" s="130"/>
      <c r="S64" s="130"/>
      <c r="T64" s="130"/>
      <c r="U64" s="130"/>
      <c r="V64" s="145"/>
      <c r="W64" s="145"/>
      <c r="X64" s="145"/>
      <c r="Y64" s="145"/>
    </row>
    <row r="65" spans="1:25" ht="15.75" customHeight="1">
      <c r="A65" s="134"/>
      <c r="B65" s="128" t="s">
        <v>509</v>
      </c>
      <c r="C65" s="128" t="s">
        <v>510</v>
      </c>
      <c r="D65" s="128" t="s">
        <v>511</v>
      </c>
      <c r="E65" s="175"/>
      <c r="F65" s="128"/>
      <c r="G65" s="144"/>
      <c r="H65" s="144"/>
      <c r="I65" s="144"/>
      <c r="J65" s="144"/>
      <c r="K65" s="144"/>
      <c r="L65" s="144"/>
      <c r="M65" s="144"/>
      <c r="N65" s="144"/>
      <c r="O65" s="144"/>
      <c r="P65" s="144"/>
      <c r="Q65" s="144"/>
      <c r="R65" s="138"/>
      <c r="S65" s="138"/>
      <c r="T65" s="138"/>
      <c r="U65" s="138"/>
      <c r="V65" s="147"/>
      <c r="W65" s="147"/>
      <c r="X65" s="147"/>
      <c r="Y65" s="147"/>
    </row>
    <row r="66" spans="1:25" ht="15.75" customHeight="1">
      <c r="A66" s="134"/>
      <c r="B66" s="128" t="s">
        <v>512</v>
      </c>
      <c r="C66" s="128" t="s">
        <v>513</v>
      </c>
      <c r="D66" s="176" t="s">
        <v>514</v>
      </c>
      <c r="E66" s="128" t="s">
        <v>515</v>
      </c>
      <c r="F66" s="130"/>
      <c r="G66" s="130"/>
      <c r="H66" s="130"/>
      <c r="I66" s="130"/>
      <c r="J66" s="130"/>
      <c r="K66" s="130"/>
      <c r="L66" s="130"/>
      <c r="M66" s="130"/>
      <c r="N66" s="130"/>
      <c r="O66" s="130"/>
      <c r="P66" s="130"/>
      <c r="Q66" s="130"/>
      <c r="R66" s="130"/>
      <c r="S66" s="130"/>
      <c r="T66" s="130"/>
      <c r="U66" s="130"/>
      <c r="V66" s="145"/>
      <c r="W66" s="145"/>
      <c r="X66" s="145"/>
      <c r="Y66" s="145"/>
    </row>
    <row r="67" spans="1:25" ht="15.75" customHeight="1">
      <c r="A67" s="134"/>
      <c r="B67" s="128" t="s">
        <v>516</v>
      </c>
      <c r="C67" s="128"/>
      <c r="D67" s="130"/>
      <c r="E67" s="130"/>
      <c r="F67" s="130"/>
      <c r="G67" s="138"/>
      <c r="H67" s="138"/>
      <c r="I67" s="138"/>
      <c r="J67" s="138"/>
      <c r="K67" s="138"/>
      <c r="L67" s="138"/>
      <c r="M67" s="138"/>
      <c r="N67" s="138"/>
      <c r="O67" s="138"/>
      <c r="P67" s="138"/>
      <c r="Q67" s="138"/>
      <c r="R67" s="138"/>
      <c r="S67" s="138"/>
      <c r="T67" s="138"/>
      <c r="U67" s="138"/>
      <c r="V67" s="147"/>
      <c r="W67" s="147"/>
      <c r="X67" s="147"/>
      <c r="Y67" s="147"/>
    </row>
    <row r="68" spans="1:25" ht="15.75" customHeight="1">
      <c r="A68" s="153"/>
      <c r="B68" s="52" t="s">
        <v>517</v>
      </c>
      <c r="C68" s="128" t="s">
        <v>518</v>
      </c>
      <c r="D68" s="128"/>
      <c r="E68" s="128"/>
      <c r="F68" s="128"/>
      <c r="G68" s="130"/>
      <c r="H68" s="130"/>
      <c r="I68" s="130"/>
      <c r="J68" s="130"/>
      <c r="K68" s="130"/>
      <c r="L68" s="130"/>
      <c r="M68" s="130"/>
      <c r="N68" s="130"/>
      <c r="O68" s="130"/>
      <c r="P68" s="130"/>
      <c r="Q68" s="130"/>
      <c r="R68" s="130"/>
      <c r="S68" s="130"/>
      <c r="T68" s="130"/>
      <c r="U68" s="130"/>
      <c r="V68" s="145"/>
      <c r="W68" s="145"/>
      <c r="X68" s="145"/>
      <c r="Y68" s="145"/>
    </row>
    <row r="69" spans="1:25" ht="15.75" customHeight="1">
      <c r="A69" s="153"/>
      <c r="B69" s="128" t="s">
        <v>519</v>
      </c>
      <c r="C69" s="128" t="s">
        <v>520</v>
      </c>
      <c r="D69" s="128" t="s">
        <v>521</v>
      </c>
      <c r="E69" s="128" t="s">
        <v>522</v>
      </c>
      <c r="F69" s="128" t="s">
        <v>523</v>
      </c>
      <c r="G69" s="144" t="s">
        <v>524</v>
      </c>
      <c r="H69" s="138"/>
      <c r="I69" s="138"/>
      <c r="J69" s="138"/>
      <c r="K69" s="138"/>
      <c r="L69" s="138"/>
      <c r="M69" s="138"/>
      <c r="N69" s="138"/>
      <c r="O69" s="138"/>
      <c r="P69" s="138"/>
      <c r="Q69" s="138"/>
      <c r="R69" s="138"/>
      <c r="S69" s="138"/>
      <c r="T69" s="138"/>
      <c r="U69" s="138"/>
      <c r="V69" s="147"/>
      <c r="W69" s="147"/>
      <c r="X69" s="147"/>
      <c r="Y69" s="147"/>
    </row>
    <row r="70" spans="1:25" ht="15.75" customHeight="1">
      <c r="A70" s="153"/>
      <c r="B70" s="128" t="s">
        <v>525</v>
      </c>
      <c r="C70" s="128" t="s">
        <v>526</v>
      </c>
      <c r="D70" s="128"/>
      <c r="E70" s="128"/>
      <c r="F70" s="128"/>
      <c r="G70" s="160"/>
      <c r="H70" s="160"/>
      <c r="I70" s="160"/>
      <c r="J70" s="160"/>
      <c r="K70" s="160"/>
      <c r="L70" s="160"/>
      <c r="M70" s="160"/>
      <c r="N70" s="160"/>
      <c r="O70" s="160"/>
      <c r="P70" s="160"/>
      <c r="Q70" s="160"/>
      <c r="R70" s="161"/>
      <c r="S70" s="161"/>
      <c r="T70" s="161"/>
      <c r="U70" s="161"/>
      <c r="V70" s="162"/>
      <c r="W70" s="162"/>
      <c r="X70" s="162"/>
      <c r="Y70" s="162"/>
    </row>
    <row r="71" spans="1:25" ht="15.75" customHeight="1">
      <c r="A71" s="153"/>
      <c r="B71" s="128" t="s">
        <v>527</v>
      </c>
      <c r="C71" s="128" t="s">
        <v>528</v>
      </c>
      <c r="D71" s="128" t="s">
        <v>529</v>
      </c>
      <c r="E71" s="128" t="s">
        <v>530</v>
      </c>
      <c r="F71" s="128" t="s">
        <v>531</v>
      </c>
      <c r="G71" s="144" t="s">
        <v>532</v>
      </c>
      <c r="H71" s="144" t="s">
        <v>533</v>
      </c>
      <c r="I71" s="138"/>
      <c r="J71" s="138"/>
      <c r="K71" s="138"/>
      <c r="L71" s="138"/>
      <c r="M71" s="138"/>
      <c r="N71" s="138"/>
      <c r="O71" s="138"/>
      <c r="P71" s="138"/>
      <c r="Q71" s="138"/>
      <c r="R71" s="138"/>
      <c r="S71" s="138"/>
      <c r="T71" s="138"/>
      <c r="U71" s="138"/>
      <c r="V71" s="147"/>
      <c r="W71" s="147"/>
      <c r="X71" s="147"/>
      <c r="Y71" s="147"/>
    </row>
    <row r="72" spans="1:25" ht="15.75" customHeight="1">
      <c r="A72" s="153"/>
      <c r="B72" s="128" t="s">
        <v>534</v>
      </c>
      <c r="C72" s="128"/>
      <c r="D72" s="128"/>
      <c r="E72" s="128"/>
      <c r="F72" s="128"/>
      <c r="G72" s="130"/>
      <c r="H72" s="130"/>
      <c r="I72" s="130"/>
      <c r="J72" s="130"/>
      <c r="K72" s="130"/>
      <c r="L72" s="130"/>
      <c r="M72" s="130"/>
      <c r="N72" s="130"/>
      <c r="O72" s="130"/>
      <c r="P72" s="130"/>
      <c r="Q72" s="130"/>
      <c r="R72" s="130"/>
      <c r="S72" s="130"/>
      <c r="T72" s="130"/>
      <c r="U72" s="130"/>
      <c r="V72" s="145"/>
      <c r="W72" s="145"/>
      <c r="X72" s="145"/>
      <c r="Y72" s="145"/>
    </row>
    <row r="73" spans="1:25" ht="15.75" customHeight="1">
      <c r="A73" s="134"/>
      <c r="B73" s="128" t="s">
        <v>535</v>
      </c>
      <c r="C73" s="128" t="s">
        <v>536</v>
      </c>
      <c r="D73" s="128" t="s">
        <v>537</v>
      </c>
      <c r="E73" s="130"/>
      <c r="F73" s="128"/>
      <c r="G73" s="144"/>
      <c r="H73" s="144"/>
      <c r="I73" s="144"/>
      <c r="J73" s="144"/>
      <c r="K73" s="144"/>
      <c r="L73" s="144"/>
      <c r="M73" s="144"/>
      <c r="N73" s="144"/>
      <c r="O73" s="144"/>
      <c r="P73" s="144"/>
      <c r="Q73" s="144"/>
      <c r="R73" s="138"/>
      <c r="S73" s="138"/>
      <c r="T73" s="138"/>
      <c r="U73" s="138"/>
      <c r="V73" s="147"/>
      <c r="W73" s="147"/>
      <c r="X73" s="147"/>
      <c r="Y73" s="147"/>
    </row>
    <row r="74" spans="1:25" ht="15.75" customHeight="1">
      <c r="A74" s="134"/>
      <c r="B74" s="128" t="s">
        <v>538</v>
      </c>
      <c r="C74" s="128" t="s">
        <v>539</v>
      </c>
      <c r="D74" s="128"/>
      <c r="E74" s="128"/>
      <c r="F74" s="128"/>
      <c r="G74" s="130"/>
      <c r="H74" s="130"/>
      <c r="I74" s="130"/>
      <c r="J74" s="130"/>
      <c r="K74" s="130"/>
      <c r="L74" s="130"/>
      <c r="M74" s="130"/>
      <c r="N74" s="130"/>
      <c r="O74" s="130"/>
      <c r="P74" s="130"/>
      <c r="Q74" s="130"/>
      <c r="R74" s="130"/>
      <c r="S74" s="130"/>
      <c r="T74" s="130"/>
      <c r="U74" s="130"/>
      <c r="V74" s="145"/>
      <c r="W74" s="145"/>
      <c r="X74" s="145"/>
      <c r="Y74" s="145"/>
    </row>
    <row r="75" spans="1:25" ht="15.75" customHeight="1">
      <c r="A75" s="134"/>
      <c r="B75" s="128" t="s">
        <v>540</v>
      </c>
      <c r="C75" s="128" t="s">
        <v>541</v>
      </c>
      <c r="D75" s="128" t="s">
        <v>542</v>
      </c>
      <c r="E75" s="128" t="s">
        <v>543</v>
      </c>
      <c r="F75" s="128"/>
      <c r="G75" s="144"/>
      <c r="H75" s="144"/>
      <c r="I75" s="144"/>
      <c r="J75" s="144"/>
      <c r="K75" s="144"/>
      <c r="L75" s="144"/>
      <c r="M75" s="144"/>
      <c r="N75" s="144"/>
      <c r="O75" s="144"/>
      <c r="P75" s="144"/>
      <c r="Q75" s="144"/>
      <c r="R75" s="138"/>
      <c r="S75" s="138"/>
      <c r="T75" s="138"/>
      <c r="U75" s="138"/>
      <c r="V75" s="147"/>
      <c r="W75" s="147"/>
      <c r="X75" s="147"/>
      <c r="Y75" s="147"/>
    </row>
    <row r="76" spans="1:25" ht="15.75" customHeight="1">
      <c r="A76" s="153"/>
      <c r="B76" s="128" t="s">
        <v>544</v>
      </c>
      <c r="C76" s="128" t="s">
        <v>545</v>
      </c>
      <c r="D76" s="128"/>
      <c r="E76" s="128"/>
      <c r="F76" s="128"/>
      <c r="G76" s="128"/>
      <c r="H76" s="128"/>
      <c r="I76" s="128"/>
      <c r="J76" s="128"/>
      <c r="K76" s="128"/>
      <c r="L76" s="128"/>
      <c r="M76" s="128"/>
      <c r="N76" s="128"/>
      <c r="O76" s="128"/>
      <c r="P76" s="128"/>
      <c r="Q76" s="130"/>
      <c r="R76" s="130"/>
      <c r="S76" s="130"/>
      <c r="T76" s="130"/>
      <c r="U76" s="145"/>
      <c r="V76" s="145"/>
      <c r="W76" s="145"/>
      <c r="X76" s="145"/>
      <c r="Y76" s="145"/>
    </row>
    <row r="77" spans="1:25" ht="15.75" customHeight="1">
      <c r="A77" s="134"/>
      <c r="B77" s="128" t="s">
        <v>546</v>
      </c>
      <c r="C77" s="128" t="s">
        <v>547</v>
      </c>
      <c r="D77" s="128"/>
      <c r="E77" s="128"/>
      <c r="F77" s="130"/>
      <c r="G77" s="138"/>
      <c r="H77" s="138"/>
      <c r="I77" s="138"/>
      <c r="J77" s="138"/>
      <c r="K77" s="138"/>
      <c r="L77" s="138"/>
      <c r="M77" s="138"/>
      <c r="N77" s="138"/>
      <c r="O77" s="138"/>
      <c r="P77" s="138"/>
      <c r="Q77" s="138"/>
      <c r="R77" s="138"/>
      <c r="S77" s="138"/>
      <c r="T77" s="138"/>
      <c r="U77" s="138"/>
      <c r="V77" s="147"/>
      <c r="W77" s="147"/>
      <c r="X77" s="147"/>
      <c r="Y77" s="147"/>
    </row>
    <row r="78" spans="1:25" ht="15.75" customHeight="1">
      <c r="A78" s="134"/>
      <c r="B78" s="128" t="s">
        <v>548</v>
      </c>
      <c r="C78" s="128" t="s">
        <v>549</v>
      </c>
      <c r="D78" s="128" t="s">
        <v>550</v>
      </c>
      <c r="E78" s="128" t="s">
        <v>551</v>
      </c>
      <c r="F78" s="128"/>
      <c r="G78" s="130"/>
      <c r="H78" s="130"/>
      <c r="I78" s="130"/>
      <c r="J78" s="130"/>
      <c r="K78" s="130"/>
      <c r="L78" s="130"/>
      <c r="M78" s="130"/>
      <c r="N78" s="130"/>
      <c r="O78" s="130"/>
      <c r="P78" s="130"/>
      <c r="Q78" s="130"/>
      <c r="R78" s="130"/>
      <c r="S78" s="130"/>
      <c r="T78" s="130"/>
      <c r="U78" s="130"/>
      <c r="V78" s="145"/>
      <c r="W78" s="145"/>
      <c r="X78" s="145"/>
      <c r="Y78" s="145"/>
    </row>
    <row r="79" spans="1:25" ht="15.75" customHeight="1">
      <c r="A79" s="134"/>
      <c r="B79" s="128" t="s">
        <v>552</v>
      </c>
      <c r="C79" s="128" t="s">
        <v>553</v>
      </c>
      <c r="D79" s="128"/>
      <c r="E79" s="128"/>
      <c r="F79" s="128"/>
      <c r="G79" s="144"/>
      <c r="H79" s="144"/>
      <c r="I79" s="138"/>
      <c r="J79" s="138"/>
      <c r="K79" s="138"/>
      <c r="L79" s="138"/>
      <c r="M79" s="138"/>
      <c r="N79" s="138"/>
      <c r="O79" s="138"/>
      <c r="P79" s="138"/>
      <c r="Q79" s="138"/>
      <c r="R79" s="138"/>
      <c r="S79" s="138"/>
      <c r="T79" s="138"/>
      <c r="U79" s="138"/>
      <c r="V79" s="147"/>
      <c r="W79" s="147"/>
      <c r="X79" s="147"/>
      <c r="Y79" s="147"/>
    </row>
    <row r="80" spans="1:25" ht="15.75" customHeight="1">
      <c r="A80" s="177"/>
      <c r="B80" s="178" t="s">
        <v>554</v>
      </c>
      <c r="C80" s="178" t="s">
        <v>555</v>
      </c>
      <c r="D80" s="178" t="s">
        <v>556</v>
      </c>
      <c r="E80" s="179" t="s">
        <v>557</v>
      </c>
      <c r="F80" s="180" t="s">
        <v>558</v>
      </c>
      <c r="G80" s="160" t="s">
        <v>559</v>
      </c>
      <c r="H80" s="160"/>
      <c r="I80" s="160"/>
      <c r="J80" s="160"/>
      <c r="K80" s="160"/>
      <c r="L80" s="160"/>
      <c r="M80" s="160"/>
      <c r="N80" s="160"/>
      <c r="O80" s="160"/>
      <c r="P80" s="160"/>
      <c r="Q80" s="160"/>
      <c r="R80" s="161"/>
      <c r="S80" s="161"/>
      <c r="T80" s="161"/>
      <c r="U80" s="161"/>
      <c r="V80" s="162"/>
      <c r="W80" s="162"/>
      <c r="X80" s="162"/>
      <c r="Y80" s="162"/>
    </row>
    <row r="81" spans="1:25" ht="15.75" customHeight="1">
      <c r="A81" s="177"/>
      <c r="B81" s="181" t="s">
        <v>560</v>
      </c>
      <c r="C81" s="181" t="s">
        <v>561</v>
      </c>
      <c r="D81" s="181" t="s">
        <v>562</v>
      </c>
      <c r="E81" s="181" t="s">
        <v>563</v>
      </c>
      <c r="F81" s="182"/>
      <c r="G81" s="138"/>
      <c r="H81" s="138"/>
      <c r="I81" s="138"/>
      <c r="J81" s="138"/>
      <c r="K81" s="138"/>
      <c r="L81" s="138"/>
      <c r="M81" s="138"/>
      <c r="N81" s="138"/>
      <c r="O81" s="138"/>
      <c r="P81" s="138"/>
      <c r="Q81" s="138"/>
      <c r="R81" s="138"/>
      <c r="S81" s="138"/>
      <c r="T81" s="138"/>
      <c r="U81" s="138"/>
      <c r="V81" s="147"/>
      <c r="W81" s="147"/>
      <c r="X81" s="147"/>
      <c r="Y81" s="147"/>
    </row>
    <row r="82" spans="1:25" ht="15.75" customHeight="1">
      <c r="A82" s="177"/>
      <c r="B82" s="178" t="s">
        <v>564</v>
      </c>
      <c r="C82" s="178" t="s">
        <v>565</v>
      </c>
      <c r="D82" s="178" t="s">
        <v>566</v>
      </c>
      <c r="E82" s="178" t="s">
        <v>567</v>
      </c>
      <c r="F82" s="183"/>
      <c r="G82" s="130"/>
      <c r="H82" s="130"/>
      <c r="I82" s="130"/>
      <c r="J82" s="130"/>
      <c r="K82" s="130"/>
      <c r="L82" s="130"/>
      <c r="M82" s="130"/>
      <c r="N82" s="130"/>
      <c r="O82" s="130"/>
      <c r="P82" s="130"/>
      <c r="Q82" s="130"/>
      <c r="R82" s="130"/>
      <c r="S82" s="130"/>
      <c r="T82" s="130"/>
      <c r="U82" s="130"/>
      <c r="V82" s="145"/>
      <c r="W82" s="145"/>
      <c r="X82" s="145"/>
      <c r="Y82" s="145"/>
    </row>
    <row r="83" spans="1:25" ht="15.75" customHeight="1">
      <c r="A83" s="177"/>
      <c r="B83" s="181" t="s">
        <v>568</v>
      </c>
      <c r="C83" s="181" t="s">
        <v>569</v>
      </c>
      <c r="D83" s="181" t="s">
        <v>570</v>
      </c>
      <c r="E83" s="181"/>
      <c r="F83" s="184"/>
      <c r="G83" s="144"/>
      <c r="H83" s="144"/>
      <c r="I83" s="144"/>
      <c r="J83" s="144"/>
      <c r="K83" s="144"/>
      <c r="L83" s="144"/>
      <c r="M83" s="144"/>
      <c r="N83" s="144"/>
      <c r="O83" s="144"/>
      <c r="P83" s="144"/>
      <c r="Q83" s="144"/>
      <c r="R83" s="138"/>
      <c r="S83" s="138"/>
      <c r="T83" s="138"/>
      <c r="U83" s="138"/>
      <c r="V83" s="147"/>
      <c r="W83" s="147"/>
      <c r="X83" s="147"/>
      <c r="Y83" s="147"/>
    </row>
    <row r="84" spans="1:25" ht="15.75" customHeight="1">
      <c r="A84" s="177"/>
      <c r="B84" s="178" t="s">
        <v>571</v>
      </c>
      <c r="C84" s="178" t="s">
        <v>572</v>
      </c>
      <c r="D84" s="178" t="s">
        <v>573</v>
      </c>
      <c r="E84" s="178" t="s">
        <v>574</v>
      </c>
      <c r="F84" s="180" t="s">
        <v>575</v>
      </c>
      <c r="G84" s="128" t="s">
        <v>576</v>
      </c>
      <c r="H84" s="128" t="s">
        <v>577</v>
      </c>
      <c r="I84" s="128" t="s">
        <v>578</v>
      </c>
      <c r="J84" s="130"/>
      <c r="K84" s="130"/>
      <c r="L84" s="130"/>
      <c r="M84" s="130"/>
      <c r="N84" s="130"/>
      <c r="O84" s="130"/>
      <c r="P84" s="130"/>
      <c r="Q84" s="130"/>
      <c r="R84" s="130"/>
      <c r="S84" s="130"/>
      <c r="T84" s="130"/>
      <c r="U84" s="130"/>
      <c r="V84" s="145"/>
      <c r="W84" s="145"/>
      <c r="X84" s="145"/>
      <c r="Y84" s="145"/>
    </row>
    <row r="85" spans="1:25" ht="33.75">
      <c r="A85" s="185"/>
      <c r="B85" s="181" t="s">
        <v>579</v>
      </c>
      <c r="C85" s="181" t="s">
        <v>580</v>
      </c>
      <c r="D85" s="181" t="s">
        <v>581</v>
      </c>
      <c r="E85" s="181" t="s">
        <v>582</v>
      </c>
      <c r="F85" s="186" t="s">
        <v>583</v>
      </c>
      <c r="G85" s="144"/>
      <c r="H85" s="144"/>
      <c r="I85" s="144"/>
      <c r="J85" s="144"/>
      <c r="K85" s="144"/>
      <c r="L85" s="144"/>
      <c r="M85" s="144"/>
      <c r="N85" s="144"/>
      <c r="O85" s="144"/>
      <c r="P85" s="144"/>
      <c r="Q85" s="144"/>
      <c r="R85" s="138"/>
      <c r="S85" s="138"/>
      <c r="T85" s="138"/>
      <c r="U85" s="138"/>
      <c r="V85" s="147"/>
      <c r="W85" s="147"/>
      <c r="X85" s="147"/>
      <c r="Y85" s="147"/>
    </row>
    <row r="86" spans="1:25" ht="38.25">
      <c r="A86" s="185"/>
      <c r="B86" s="181" t="s">
        <v>584</v>
      </c>
      <c r="C86" s="181" t="s">
        <v>585</v>
      </c>
      <c r="D86" s="181" t="s">
        <v>586</v>
      </c>
      <c r="E86" s="181" t="s">
        <v>587</v>
      </c>
      <c r="F86" s="184" t="s">
        <v>588</v>
      </c>
      <c r="G86" s="187" t="s">
        <v>589</v>
      </c>
      <c r="H86" s="188" t="s">
        <v>590</v>
      </c>
      <c r="I86" s="187" t="s">
        <v>591</v>
      </c>
      <c r="J86" s="188" t="s">
        <v>592</v>
      </c>
      <c r="K86" s="189"/>
      <c r="L86" s="189"/>
      <c r="M86" s="189"/>
      <c r="N86" s="189"/>
      <c r="O86" s="189"/>
      <c r="P86" s="189"/>
      <c r="Q86" s="189"/>
      <c r="R86" s="189"/>
      <c r="S86" s="189"/>
      <c r="T86" s="189"/>
      <c r="U86" s="189"/>
      <c r="V86" s="189"/>
      <c r="W86" s="189"/>
      <c r="X86" s="189"/>
      <c r="Y86" s="189"/>
    </row>
    <row r="87" spans="1:25" ht="15.75" customHeight="1">
      <c r="A87" s="190"/>
      <c r="B87" s="178" t="s">
        <v>593</v>
      </c>
      <c r="C87" s="178" t="s">
        <v>594</v>
      </c>
      <c r="D87" s="178" t="s">
        <v>595</v>
      </c>
      <c r="E87" s="178" t="s">
        <v>596</v>
      </c>
      <c r="F87" s="180" t="s">
        <v>597</v>
      </c>
      <c r="G87" s="144"/>
      <c r="H87" s="144"/>
      <c r="I87" s="144"/>
      <c r="J87" s="144"/>
      <c r="K87" s="144"/>
      <c r="L87" s="144"/>
      <c r="M87" s="144"/>
      <c r="N87" s="144"/>
      <c r="O87" s="144"/>
      <c r="P87" s="144"/>
      <c r="Q87" s="144"/>
      <c r="R87" s="138"/>
      <c r="S87" s="138"/>
      <c r="T87" s="138"/>
      <c r="U87" s="138"/>
      <c r="V87" s="147"/>
      <c r="W87" s="147"/>
      <c r="X87" s="147"/>
      <c r="Y87" s="147"/>
    </row>
    <row r="88" spans="1:25" ht="15.75" customHeight="1">
      <c r="A88" s="177"/>
      <c r="B88" s="181" t="s">
        <v>598</v>
      </c>
      <c r="C88" s="181" t="s">
        <v>599</v>
      </c>
      <c r="D88" s="181" t="s">
        <v>600</v>
      </c>
      <c r="E88" s="181" t="s">
        <v>601</v>
      </c>
      <c r="F88" s="182"/>
      <c r="G88" s="130"/>
      <c r="H88" s="130"/>
      <c r="I88" s="130"/>
      <c r="J88" s="130"/>
      <c r="K88" s="130"/>
      <c r="L88" s="130"/>
      <c r="M88" s="130"/>
      <c r="N88" s="130"/>
      <c r="O88" s="130"/>
      <c r="P88" s="130"/>
      <c r="Q88" s="130"/>
      <c r="R88" s="130"/>
      <c r="S88" s="130"/>
      <c r="T88" s="130"/>
      <c r="U88" s="130"/>
      <c r="V88" s="145"/>
      <c r="W88" s="145"/>
      <c r="X88" s="145"/>
      <c r="Y88" s="145"/>
    </row>
    <row r="89" spans="1:25" ht="15.75" customHeight="1">
      <c r="A89" s="191">
        <v>44131</v>
      </c>
      <c r="B89" s="192" t="s">
        <v>602</v>
      </c>
      <c r="C89" s="192" t="s">
        <v>603</v>
      </c>
      <c r="D89" s="192" t="s">
        <v>604</v>
      </c>
      <c r="E89" s="193"/>
      <c r="F89" s="194"/>
      <c r="G89" s="172"/>
      <c r="H89" s="172"/>
      <c r="I89" s="172"/>
      <c r="J89" s="172"/>
      <c r="K89" s="172"/>
      <c r="L89" s="172"/>
      <c r="M89" s="172"/>
      <c r="N89" s="172"/>
      <c r="O89" s="172"/>
      <c r="P89" s="172"/>
      <c r="Q89" s="172"/>
      <c r="R89" s="172"/>
      <c r="S89" s="172"/>
      <c r="T89" s="172"/>
      <c r="U89" s="172"/>
      <c r="V89" s="173"/>
      <c r="W89" s="173"/>
      <c r="X89" s="173"/>
      <c r="Y89" s="173"/>
    </row>
    <row r="90" spans="1:25" ht="15.75" customHeight="1">
      <c r="A90" s="185"/>
      <c r="B90" s="181" t="s">
        <v>605</v>
      </c>
      <c r="C90" s="181" t="s">
        <v>606</v>
      </c>
      <c r="D90" s="181"/>
      <c r="E90" s="181"/>
      <c r="F90" s="184"/>
      <c r="G90" s="130"/>
      <c r="H90" s="130"/>
      <c r="I90" s="130"/>
      <c r="J90" s="130"/>
      <c r="K90" s="130"/>
      <c r="L90" s="130"/>
      <c r="M90" s="130"/>
      <c r="N90" s="130"/>
      <c r="O90" s="130"/>
      <c r="P90" s="130"/>
      <c r="Q90" s="130"/>
      <c r="R90" s="130"/>
      <c r="S90" s="130"/>
      <c r="T90" s="130"/>
      <c r="U90" s="130"/>
      <c r="V90" s="145"/>
      <c r="W90" s="145"/>
      <c r="X90" s="145"/>
      <c r="Y90" s="145"/>
    </row>
    <row r="91" spans="1:25" ht="15.75" customHeight="1">
      <c r="A91" s="177"/>
      <c r="B91" s="178" t="s">
        <v>607</v>
      </c>
      <c r="C91" s="178" t="s">
        <v>608</v>
      </c>
      <c r="D91" s="195"/>
      <c r="E91" s="178" t="s">
        <v>609</v>
      </c>
      <c r="F91" s="180" t="s">
        <v>610</v>
      </c>
      <c r="G91" s="144" t="s">
        <v>611</v>
      </c>
      <c r="H91" s="144" t="s">
        <v>612</v>
      </c>
      <c r="I91" s="138"/>
      <c r="J91" s="138"/>
      <c r="K91" s="138"/>
      <c r="L91" s="138"/>
      <c r="M91" s="138"/>
      <c r="N91" s="138"/>
      <c r="O91" s="138"/>
      <c r="P91" s="138"/>
      <c r="Q91" s="138"/>
      <c r="R91" s="138"/>
      <c r="S91" s="138"/>
      <c r="T91" s="138"/>
      <c r="U91" s="138"/>
      <c r="V91" s="147"/>
      <c r="W91" s="147"/>
      <c r="X91" s="147"/>
      <c r="Y91" s="147"/>
    </row>
    <row r="92" spans="1:25" ht="15.75" customHeight="1">
      <c r="A92" s="177"/>
      <c r="B92" s="181" t="s">
        <v>613</v>
      </c>
      <c r="C92" s="181" t="s">
        <v>614</v>
      </c>
      <c r="D92" s="181"/>
      <c r="E92" s="181"/>
      <c r="F92" s="184"/>
      <c r="G92" s="160"/>
      <c r="H92" s="160"/>
      <c r="I92" s="160"/>
      <c r="J92" s="160"/>
      <c r="K92" s="160"/>
      <c r="L92" s="160"/>
      <c r="M92" s="160"/>
      <c r="N92" s="160"/>
      <c r="O92" s="160"/>
      <c r="P92" s="160"/>
      <c r="Q92" s="160"/>
      <c r="R92" s="161"/>
      <c r="S92" s="161"/>
      <c r="T92" s="161"/>
      <c r="U92" s="161"/>
      <c r="V92" s="162"/>
      <c r="W92" s="162"/>
      <c r="X92" s="162"/>
      <c r="Y92" s="162"/>
    </row>
    <row r="93" spans="1:25" ht="15.75" customHeight="1">
      <c r="A93" s="177"/>
      <c r="B93" s="178" t="s">
        <v>615</v>
      </c>
      <c r="C93" s="178" t="s">
        <v>616</v>
      </c>
      <c r="D93" s="196"/>
      <c r="E93" s="196"/>
      <c r="F93" s="183"/>
      <c r="G93" s="138"/>
      <c r="H93" s="138"/>
      <c r="I93" s="138"/>
      <c r="J93" s="138"/>
      <c r="K93" s="138"/>
      <c r="L93" s="138"/>
      <c r="M93" s="138"/>
      <c r="N93" s="138"/>
      <c r="O93" s="138"/>
      <c r="P93" s="138"/>
      <c r="Q93" s="138"/>
      <c r="R93" s="138"/>
      <c r="S93" s="138"/>
      <c r="T93" s="138"/>
      <c r="U93" s="138"/>
      <c r="V93" s="147"/>
      <c r="W93" s="147"/>
      <c r="X93" s="147"/>
      <c r="Y93" s="147"/>
    </row>
    <row r="94" spans="1:25" ht="15.75" customHeight="1">
      <c r="A94" s="177"/>
      <c r="B94" s="181" t="s">
        <v>617</v>
      </c>
      <c r="C94" s="181"/>
      <c r="D94" s="181" t="s">
        <v>618</v>
      </c>
      <c r="E94" s="181" t="s">
        <v>619</v>
      </c>
      <c r="F94" s="184" t="s">
        <v>620</v>
      </c>
      <c r="G94" s="128" t="s">
        <v>621</v>
      </c>
      <c r="H94" s="130"/>
      <c r="I94" s="130"/>
      <c r="J94" s="130"/>
      <c r="K94" s="130"/>
      <c r="L94" s="130"/>
      <c r="M94" s="130"/>
      <c r="N94" s="130"/>
      <c r="O94" s="130"/>
      <c r="P94" s="130"/>
      <c r="Q94" s="130"/>
      <c r="R94" s="130"/>
      <c r="S94" s="130"/>
      <c r="T94" s="130"/>
      <c r="U94" s="130"/>
      <c r="V94" s="145"/>
      <c r="W94" s="145"/>
      <c r="X94" s="145"/>
      <c r="Y94" s="145"/>
    </row>
    <row r="95" spans="1:25" ht="15.75" customHeight="1">
      <c r="A95" s="177"/>
      <c r="B95" s="178" t="s">
        <v>622</v>
      </c>
      <c r="D95" s="196"/>
      <c r="E95" s="196"/>
      <c r="F95" s="183"/>
      <c r="G95" s="144"/>
      <c r="H95" s="144"/>
      <c r="I95" s="144"/>
      <c r="J95" s="144"/>
      <c r="K95" s="144"/>
      <c r="L95" s="144"/>
      <c r="M95" s="144"/>
      <c r="N95" s="144"/>
      <c r="O95" s="144"/>
      <c r="P95" s="144"/>
      <c r="Q95" s="144"/>
      <c r="R95" s="138"/>
      <c r="S95" s="138"/>
      <c r="T95" s="138"/>
      <c r="U95" s="138"/>
      <c r="V95" s="147"/>
      <c r="W95" s="147"/>
      <c r="X95" s="147"/>
      <c r="Y95" s="147"/>
    </row>
    <row r="96" spans="1:25" ht="15.75" customHeight="1">
      <c r="A96" s="177"/>
      <c r="B96" s="181" t="s">
        <v>623</v>
      </c>
      <c r="C96" s="178" t="s">
        <v>624</v>
      </c>
      <c r="D96" s="181" t="s">
        <v>625</v>
      </c>
      <c r="E96" s="181" t="s">
        <v>626</v>
      </c>
      <c r="F96" s="184" t="s">
        <v>627</v>
      </c>
      <c r="G96" s="128" t="s">
        <v>628</v>
      </c>
      <c r="H96" s="128" t="s">
        <v>629</v>
      </c>
      <c r="I96" s="130"/>
      <c r="J96" s="130"/>
      <c r="K96" s="130"/>
      <c r="L96" s="130"/>
      <c r="M96" s="130"/>
      <c r="N96" s="130"/>
      <c r="O96" s="130"/>
      <c r="P96" s="130"/>
      <c r="Q96" s="130"/>
      <c r="R96" s="130"/>
      <c r="S96" s="130"/>
      <c r="T96" s="130"/>
      <c r="U96" s="130"/>
      <c r="V96" s="145"/>
      <c r="W96" s="145"/>
      <c r="X96" s="145"/>
      <c r="Y96" s="145"/>
    </row>
    <row r="97" spans="1:25" ht="15.75" customHeight="1">
      <c r="A97" s="177"/>
      <c r="B97" s="178" t="s">
        <v>630</v>
      </c>
      <c r="C97" s="178" t="s">
        <v>631</v>
      </c>
      <c r="D97" s="178" t="s">
        <v>632</v>
      </c>
      <c r="E97" s="197"/>
      <c r="F97" s="198"/>
      <c r="G97" s="144"/>
      <c r="H97" s="144"/>
      <c r="I97" s="144"/>
      <c r="J97" s="144"/>
      <c r="K97" s="144"/>
      <c r="L97" s="144"/>
      <c r="M97" s="144"/>
      <c r="N97" s="144"/>
      <c r="O97" s="144"/>
      <c r="P97" s="144"/>
      <c r="Q97" s="144"/>
      <c r="R97" s="138"/>
      <c r="S97" s="138"/>
      <c r="T97" s="138"/>
      <c r="U97" s="138"/>
      <c r="V97" s="147"/>
      <c r="W97" s="147"/>
      <c r="X97" s="147"/>
      <c r="Y97" s="147"/>
    </row>
    <row r="98" spans="1:25" ht="15.75" customHeight="1">
      <c r="A98" s="185"/>
      <c r="B98" s="181" t="s">
        <v>633</v>
      </c>
      <c r="C98" s="1" t="s">
        <v>634</v>
      </c>
      <c r="D98" s="174" t="s">
        <v>635</v>
      </c>
      <c r="E98" s="199"/>
      <c r="F98" s="182"/>
      <c r="G98" s="200"/>
      <c r="H98" s="200"/>
      <c r="I98" s="200"/>
      <c r="J98" s="201"/>
      <c r="K98" s="201"/>
      <c r="L98" s="201"/>
      <c r="M98" s="201"/>
      <c r="N98" s="201"/>
      <c r="O98" s="201"/>
      <c r="P98" s="201"/>
      <c r="Q98" s="201"/>
      <c r="R98" s="201"/>
      <c r="S98" s="201"/>
      <c r="T98" s="201"/>
      <c r="U98" s="201"/>
      <c r="V98" s="201"/>
      <c r="W98" s="201"/>
      <c r="X98" s="201"/>
      <c r="Y98" s="201"/>
    </row>
    <row r="99" spans="1:25" ht="15.75" customHeight="1">
      <c r="A99" s="177"/>
      <c r="B99" s="178" t="s">
        <v>636</v>
      </c>
      <c r="C99" s="181" t="s">
        <v>637</v>
      </c>
      <c r="D99" s="181"/>
      <c r="E99" s="197"/>
      <c r="F99" s="198"/>
      <c r="G99" s="138"/>
      <c r="H99" s="138"/>
      <c r="I99" s="138"/>
      <c r="J99" s="138"/>
      <c r="K99" s="138"/>
      <c r="L99" s="138"/>
      <c r="M99" s="138"/>
      <c r="N99" s="138"/>
      <c r="O99" s="138"/>
      <c r="P99" s="138"/>
      <c r="Q99" s="138"/>
      <c r="R99" s="138"/>
      <c r="S99" s="138"/>
      <c r="T99" s="138"/>
      <c r="U99" s="138"/>
      <c r="V99" s="147"/>
      <c r="W99" s="147"/>
      <c r="X99" s="147"/>
      <c r="Y99" s="147"/>
    </row>
    <row r="100" spans="1:25" ht="15.75" customHeight="1">
      <c r="A100" s="177"/>
      <c r="B100" s="178" t="s">
        <v>638</v>
      </c>
      <c r="C100" s="178" t="s">
        <v>639</v>
      </c>
      <c r="D100" s="178" t="s">
        <v>639</v>
      </c>
      <c r="E100" s="196"/>
      <c r="F100" s="183"/>
      <c r="G100" s="130"/>
      <c r="H100" s="130"/>
      <c r="I100" s="130"/>
      <c r="J100" s="130"/>
      <c r="K100" s="130"/>
      <c r="L100" s="130"/>
      <c r="M100" s="130"/>
      <c r="N100" s="130"/>
      <c r="O100" s="130"/>
      <c r="P100" s="130"/>
      <c r="Q100" s="130"/>
      <c r="R100" s="130"/>
      <c r="S100" s="130"/>
      <c r="T100" s="130"/>
      <c r="U100" s="130"/>
      <c r="V100" s="145"/>
      <c r="W100" s="145"/>
      <c r="X100" s="145"/>
      <c r="Y100" s="145"/>
    </row>
    <row r="101" spans="1:25" ht="15.75" customHeight="1">
      <c r="A101" s="177"/>
      <c r="B101" s="181" t="s">
        <v>640</v>
      </c>
      <c r="C101" s="181"/>
      <c r="D101" s="181"/>
      <c r="E101" s="202"/>
      <c r="F101" s="203"/>
      <c r="G101" s="138"/>
      <c r="H101" s="138"/>
      <c r="I101" s="138"/>
      <c r="J101" s="138"/>
      <c r="K101" s="138"/>
      <c r="L101" s="138"/>
      <c r="M101" s="138"/>
      <c r="N101" s="138"/>
      <c r="O101" s="138"/>
      <c r="P101" s="138"/>
      <c r="Q101" s="138"/>
      <c r="R101" s="138"/>
      <c r="S101" s="138"/>
      <c r="T101" s="138"/>
      <c r="U101" s="138"/>
      <c r="V101" s="147"/>
      <c r="W101" s="147"/>
      <c r="X101" s="147"/>
      <c r="Y101" s="147"/>
    </row>
    <row r="102" spans="1:25" ht="15.75" customHeight="1">
      <c r="A102" s="177"/>
      <c r="B102" s="178" t="s">
        <v>641</v>
      </c>
      <c r="C102" s="178" t="s">
        <v>642</v>
      </c>
      <c r="D102" s="181" t="s">
        <v>643</v>
      </c>
      <c r="E102" s="178" t="s">
        <v>644</v>
      </c>
      <c r="F102" s="178" t="s">
        <v>645</v>
      </c>
      <c r="G102" s="160" t="s">
        <v>646</v>
      </c>
      <c r="H102" s="160" t="s">
        <v>647</v>
      </c>
      <c r="I102" s="160"/>
      <c r="J102" s="160"/>
      <c r="K102" s="160"/>
      <c r="L102" s="160"/>
      <c r="M102" s="160"/>
      <c r="N102" s="160"/>
      <c r="O102" s="160"/>
      <c r="P102" s="160"/>
      <c r="Q102" s="160"/>
      <c r="R102" s="161"/>
      <c r="S102" s="161"/>
      <c r="T102" s="161"/>
      <c r="U102" s="161"/>
      <c r="V102" s="162"/>
      <c r="W102" s="162"/>
      <c r="X102" s="162"/>
      <c r="Y102" s="162"/>
    </row>
    <row r="103" spans="1:25" ht="15.75" customHeight="1">
      <c r="A103" s="177"/>
      <c r="B103" s="178" t="s">
        <v>648</v>
      </c>
      <c r="C103" s="178" t="s">
        <v>649</v>
      </c>
      <c r="D103" s="181" t="s">
        <v>650</v>
      </c>
      <c r="E103" s="178"/>
      <c r="F103" s="198"/>
      <c r="G103" s="160"/>
      <c r="H103" s="160"/>
      <c r="I103" s="160"/>
      <c r="J103" s="160"/>
      <c r="K103" s="160"/>
      <c r="L103" s="160"/>
      <c r="M103" s="160"/>
      <c r="N103" s="160"/>
      <c r="O103" s="160"/>
      <c r="P103" s="160"/>
      <c r="Q103" s="160"/>
      <c r="R103" s="161"/>
      <c r="S103" s="161"/>
      <c r="T103" s="161"/>
      <c r="U103" s="161"/>
      <c r="V103" s="162"/>
      <c r="W103" s="162"/>
      <c r="X103" s="162"/>
      <c r="Y103" s="162"/>
    </row>
    <row r="104" spans="1:25" ht="15.75" customHeight="1">
      <c r="A104" s="177"/>
      <c r="B104" s="181" t="s">
        <v>651</v>
      </c>
      <c r="C104" s="181" t="s">
        <v>652</v>
      </c>
      <c r="D104" s="181" t="s">
        <v>653</v>
      </c>
      <c r="E104" s="199"/>
      <c r="F104" s="182"/>
      <c r="G104" s="138"/>
      <c r="H104" s="138"/>
      <c r="I104" s="138"/>
      <c r="J104" s="138"/>
      <c r="K104" s="138"/>
      <c r="L104" s="138"/>
      <c r="M104" s="138"/>
      <c r="N104" s="138"/>
      <c r="O104" s="138"/>
      <c r="P104" s="138"/>
      <c r="Q104" s="138"/>
      <c r="R104" s="138"/>
      <c r="S104" s="138"/>
      <c r="T104" s="138"/>
      <c r="U104" s="138"/>
      <c r="V104" s="147"/>
      <c r="W104" s="147"/>
      <c r="X104" s="147"/>
      <c r="Y104" s="147"/>
    </row>
    <row r="105" spans="1:25" ht="15.75" customHeight="1">
      <c r="A105" s="177"/>
      <c r="B105" s="178" t="s">
        <v>654</v>
      </c>
      <c r="C105" s="178" t="s">
        <v>655</v>
      </c>
      <c r="D105" s="178" t="s">
        <v>656</v>
      </c>
      <c r="E105" s="178" t="s">
        <v>657</v>
      </c>
      <c r="F105" s="180" t="s">
        <v>658</v>
      </c>
      <c r="G105" s="128" t="s">
        <v>659</v>
      </c>
      <c r="H105" s="128" t="s">
        <v>660</v>
      </c>
      <c r="I105" s="128" t="s">
        <v>661</v>
      </c>
      <c r="J105" s="130"/>
      <c r="K105" s="130"/>
      <c r="L105" s="130"/>
      <c r="M105" s="130"/>
      <c r="N105" s="130"/>
      <c r="O105" s="130"/>
      <c r="P105" s="130"/>
      <c r="Q105" s="130"/>
      <c r="R105" s="130"/>
      <c r="S105" s="130"/>
      <c r="T105" s="130"/>
      <c r="U105" s="130"/>
      <c r="V105" s="145"/>
      <c r="W105" s="145"/>
      <c r="X105" s="145"/>
      <c r="Y105" s="145"/>
    </row>
    <row r="106" spans="1:25" ht="15.75" customHeight="1">
      <c r="A106" s="185"/>
      <c r="B106" s="181" t="s">
        <v>662</v>
      </c>
      <c r="C106" s="181"/>
      <c r="D106" s="181"/>
      <c r="E106" s="202"/>
      <c r="F106" s="203"/>
      <c r="G106" s="144"/>
      <c r="H106" s="144"/>
      <c r="I106" s="144"/>
      <c r="J106" s="144"/>
      <c r="K106" s="144"/>
      <c r="L106" s="144"/>
      <c r="M106" s="144"/>
      <c r="N106" s="144"/>
      <c r="O106" s="144"/>
      <c r="P106" s="144"/>
      <c r="Q106" s="144"/>
      <c r="R106" s="138"/>
      <c r="S106" s="138"/>
      <c r="T106" s="138"/>
      <c r="U106" s="138"/>
      <c r="V106" s="147"/>
      <c r="W106" s="147"/>
      <c r="X106" s="147"/>
      <c r="Y106" s="147"/>
    </row>
    <row r="107" spans="1:25" ht="49.5" customHeight="1">
      <c r="A107" s="204"/>
      <c r="B107" s="178" t="s">
        <v>663</v>
      </c>
      <c r="C107" s="178" t="s">
        <v>664</v>
      </c>
      <c r="D107" s="178" t="s">
        <v>665</v>
      </c>
      <c r="E107" s="178" t="s">
        <v>666</v>
      </c>
      <c r="F107" s="180" t="s">
        <v>667</v>
      </c>
      <c r="G107" s="128" t="s">
        <v>668</v>
      </c>
      <c r="H107" s="128" t="s">
        <v>669</v>
      </c>
      <c r="I107" s="128" t="s">
        <v>670</v>
      </c>
      <c r="J107" s="130"/>
      <c r="K107" s="130"/>
      <c r="L107" s="130"/>
      <c r="M107" s="130"/>
      <c r="N107" s="130"/>
      <c r="O107" s="130"/>
      <c r="P107" s="130"/>
      <c r="Q107" s="130"/>
      <c r="R107" s="130"/>
      <c r="S107" s="130"/>
      <c r="T107" s="130"/>
      <c r="U107" s="130"/>
      <c r="V107" s="145"/>
      <c r="W107" s="145"/>
      <c r="X107" s="145"/>
      <c r="Y107" s="145"/>
    </row>
    <row r="108" spans="1:25" ht="15.75" customHeight="1">
      <c r="A108" s="177"/>
      <c r="B108" s="181" t="s">
        <v>671</v>
      </c>
      <c r="C108" s="181" t="s">
        <v>672</v>
      </c>
      <c r="D108" s="181" t="s">
        <v>673</v>
      </c>
      <c r="E108" s="181" t="s">
        <v>674</v>
      </c>
      <c r="F108" s="181" t="s">
        <v>675</v>
      </c>
      <c r="G108" s="144"/>
      <c r="H108" s="144"/>
      <c r="I108" s="144"/>
      <c r="J108" s="144"/>
      <c r="K108" s="144"/>
      <c r="L108" s="144"/>
      <c r="M108" s="144"/>
      <c r="N108" s="144"/>
      <c r="O108" s="144"/>
      <c r="P108" s="144"/>
      <c r="Q108" s="144"/>
      <c r="R108" s="138"/>
      <c r="S108" s="138"/>
      <c r="T108" s="138"/>
      <c r="U108" s="138"/>
      <c r="V108" s="147"/>
      <c r="W108" s="147"/>
      <c r="X108" s="147"/>
      <c r="Y108" s="147"/>
    </row>
    <row r="109" spans="1:25" ht="15.75" customHeight="1">
      <c r="A109" s="204"/>
      <c r="B109" s="178" t="s">
        <v>676</v>
      </c>
      <c r="C109" s="178" t="s">
        <v>677</v>
      </c>
      <c r="D109" s="205" t="s">
        <v>678</v>
      </c>
      <c r="E109" s="178"/>
      <c r="F109" s="198"/>
      <c r="G109" s="130"/>
      <c r="H109" s="130"/>
      <c r="I109" s="130"/>
      <c r="J109" s="130"/>
      <c r="K109" s="130"/>
      <c r="L109" s="130"/>
      <c r="M109" s="130"/>
      <c r="N109" s="130"/>
      <c r="O109" s="130"/>
      <c r="P109" s="130"/>
      <c r="Q109" s="130"/>
      <c r="R109" s="130"/>
      <c r="S109" s="130"/>
      <c r="T109" s="130"/>
      <c r="U109" s="130"/>
      <c r="V109" s="145"/>
      <c r="W109" s="145"/>
      <c r="X109" s="145"/>
      <c r="Y109" s="145"/>
    </row>
    <row r="110" spans="1:25" ht="15.75" customHeight="1">
      <c r="A110" s="177"/>
      <c r="B110" s="181" t="s">
        <v>679</v>
      </c>
      <c r="C110" s="181" t="s">
        <v>680</v>
      </c>
      <c r="D110" s="181" t="s">
        <v>681</v>
      </c>
      <c r="E110" s="181" t="s">
        <v>682</v>
      </c>
      <c r="F110" s="184" t="s">
        <v>683</v>
      </c>
      <c r="G110" s="138"/>
      <c r="H110" s="138"/>
      <c r="I110" s="138"/>
      <c r="J110" s="138"/>
      <c r="K110" s="138"/>
      <c r="L110" s="138"/>
      <c r="M110" s="138"/>
      <c r="N110" s="138"/>
      <c r="O110" s="138"/>
      <c r="P110" s="138"/>
      <c r="Q110" s="138"/>
      <c r="R110" s="138"/>
      <c r="S110" s="138"/>
      <c r="T110" s="138"/>
      <c r="U110" s="138"/>
      <c r="V110" s="147"/>
      <c r="W110" s="147"/>
      <c r="X110" s="147"/>
      <c r="Y110" s="147"/>
    </row>
    <row r="111" spans="1:25" ht="15.75" customHeight="1">
      <c r="A111" s="177"/>
      <c r="B111" s="178" t="s">
        <v>684</v>
      </c>
      <c r="C111" s="178" t="s">
        <v>685</v>
      </c>
      <c r="D111" s="178" t="s">
        <v>686</v>
      </c>
      <c r="E111" s="178" t="s">
        <v>687</v>
      </c>
      <c r="F111" s="180" t="s">
        <v>688</v>
      </c>
      <c r="G111" s="128" t="s">
        <v>689</v>
      </c>
      <c r="H111" s="128" t="s">
        <v>690</v>
      </c>
      <c r="I111" s="130"/>
      <c r="J111" s="130"/>
      <c r="K111" s="130"/>
      <c r="L111" s="130"/>
      <c r="M111" s="130"/>
      <c r="N111" s="130"/>
      <c r="O111" s="130"/>
      <c r="P111" s="130"/>
      <c r="Q111" s="130"/>
      <c r="R111" s="130"/>
      <c r="S111" s="130"/>
      <c r="T111" s="130"/>
      <c r="U111" s="130"/>
      <c r="V111" s="145"/>
      <c r="W111" s="145"/>
      <c r="X111" s="145"/>
      <c r="Y111" s="145"/>
    </row>
    <row r="112" spans="1:25" ht="15.75" customHeight="1">
      <c r="A112" s="204"/>
      <c r="B112" s="181" t="s">
        <v>691</v>
      </c>
      <c r="C112" s="181" t="s">
        <v>692</v>
      </c>
      <c r="D112" s="181" t="s">
        <v>693</v>
      </c>
      <c r="E112" s="181" t="s">
        <v>694</v>
      </c>
      <c r="F112" s="203"/>
      <c r="G112" s="138"/>
      <c r="H112" s="138"/>
      <c r="I112" s="138"/>
      <c r="J112" s="138"/>
      <c r="K112" s="138"/>
      <c r="L112" s="138"/>
      <c r="M112" s="138"/>
      <c r="N112" s="138"/>
      <c r="O112" s="138"/>
      <c r="P112" s="138"/>
      <c r="Q112" s="138"/>
      <c r="R112" s="138"/>
      <c r="S112" s="138"/>
      <c r="T112" s="138"/>
      <c r="U112" s="138"/>
      <c r="V112" s="147"/>
      <c r="W112" s="147"/>
      <c r="X112" s="147"/>
      <c r="Y112" s="147"/>
    </row>
    <row r="113" spans="1:25" ht="15.75" customHeight="1">
      <c r="A113" s="177"/>
      <c r="B113" s="178" t="s">
        <v>695</v>
      </c>
      <c r="C113" s="178" t="s">
        <v>696</v>
      </c>
      <c r="D113" s="178" t="s">
        <v>697</v>
      </c>
      <c r="E113" s="178" t="s">
        <v>698</v>
      </c>
      <c r="F113" s="180" t="s">
        <v>699</v>
      </c>
      <c r="G113" s="160"/>
      <c r="H113" s="160"/>
      <c r="I113" s="160"/>
      <c r="J113" s="160"/>
      <c r="K113" s="160"/>
      <c r="L113" s="160"/>
      <c r="M113" s="160"/>
      <c r="N113" s="160"/>
      <c r="O113" s="160"/>
      <c r="P113" s="160"/>
      <c r="Q113" s="160"/>
      <c r="R113" s="161"/>
      <c r="S113" s="161"/>
      <c r="T113" s="161"/>
      <c r="U113" s="161"/>
      <c r="V113" s="162"/>
      <c r="W113" s="162"/>
      <c r="X113" s="162"/>
      <c r="Y113" s="162"/>
    </row>
    <row r="114" spans="1:25" ht="15.75" customHeight="1">
      <c r="A114" s="185"/>
      <c r="B114" s="181" t="s">
        <v>700</v>
      </c>
      <c r="C114" s="181"/>
      <c r="D114" s="181"/>
      <c r="E114" s="202"/>
      <c r="F114" s="203"/>
      <c r="G114" s="138"/>
      <c r="H114" s="138"/>
      <c r="I114" s="138"/>
      <c r="J114" s="138"/>
      <c r="K114" s="138"/>
      <c r="L114" s="138"/>
      <c r="M114" s="138"/>
      <c r="N114" s="138"/>
      <c r="O114" s="138"/>
      <c r="P114" s="138"/>
      <c r="Q114" s="138"/>
      <c r="R114" s="138"/>
      <c r="S114" s="138"/>
      <c r="T114" s="138"/>
      <c r="U114" s="138"/>
      <c r="V114" s="147"/>
      <c r="W114" s="147"/>
      <c r="X114" s="147"/>
      <c r="Y114" s="147"/>
    </row>
    <row r="115" spans="1:25" ht="15.75" customHeight="1">
      <c r="A115" s="177"/>
      <c r="B115" s="178" t="s">
        <v>701</v>
      </c>
      <c r="C115" s="178" t="s">
        <v>702</v>
      </c>
      <c r="D115" s="178"/>
      <c r="E115" s="178"/>
      <c r="F115" s="178"/>
      <c r="G115" s="128"/>
      <c r="H115" s="130"/>
      <c r="I115" s="130"/>
      <c r="J115" s="130"/>
      <c r="K115" s="130"/>
      <c r="L115" s="130"/>
      <c r="M115" s="130"/>
      <c r="N115" s="130"/>
      <c r="O115" s="130"/>
      <c r="P115" s="130"/>
      <c r="Q115" s="130"/>
      <c r="R115" s="130"/>
      <c r="S115" s="130"/>
      <c r="T115" s="130"/>
      <c r="U115" s="130"/>
      <c r="V115" s="145"/>
      <c r="W115" s="145"/>
      <c r="X115" s="145"/>
      <c r="Y115" s="145"/>
    </row>
    <row r="116" spans="1:25" ht="15.75" customHeight="1">
      <c r="A116" s="177"/>
      <c r="B116" s="181" t="s">
        <v>703</v>
      </c>
      <c r="C116" s="181" t="s">
        <v>704</v>
      </c>
      <c r="D116" s="181" t="s">
        <v>675</v>
      </c>
      <c r="E116" s="181" t="s">
        <v>705</v>
      </c>
      <c r="F116" s="203"/>
      <c r="G116" s="144"/>
      <c r="H116" s="144"/>
      <c r="I116" s="144"/>
      <c r="J116" s="144"/>
      <c r="K116" s="144"/>
      <c r="L116" s="144"/>
      <c r="M116" s="144"/>
      <c r="N116" s="144"/>
      <c r="O116" s="144"/>
      <c r="P116" s="144"/>
      <c r="Q116" s="144"/>
      <c r="R116" s="138"/>
      <c r="S116" s="138"/>
      <c r="T116" s="138"/>
      <c r="U116" s="138"/>
      <c r="V116" s="147"/>
      <c r="W116" s="147"/>
      <c r="X116" s="147"/>
      <c r="Y116" s="147"/>
    </row>
    <row r="117" spans="1:25" ht="62.25" customHeight="1">
      <c r="A117" s="177"/>
      <c r="B117" s="178" t="s">
        <v>706</v>
      </c>
      <c r="C117" s="178" t="s">
        <v>707</v>
      </c>
      <c r="D117" s="178" t="s">
        <v>708</v>
      </c>
      <c r="E117" s="197"/>
      <c r="F117" s="183"/>
      <c r="G117" s="130"/>
      <c r="H117" s="130"/>
      <c r="I117" s="130"/>
      <c r="J117" s="130"/>
      <c r="K117" s="130"/>
      <c r="L117" s="130"/>
      <c r="M117" s="130"/>
      <c r="N117" s="130"/>
      <c r="O117" s="130"/>
      <c r="P117" s="130"/>
      <c r="Q117" s="130"/>
      <c r="R117" s="130"/>
      <c r="S117" s="128"/>
      <c r="T117" s="130"/>
      <c r="U117" s="130"/>
      <c r="V117" s="145"/>
      <c r="W117" s="145"/>
      <c r="X117" s="145"/>
      <c r="Y117" s="145"/>
    </row>
    <row r="118" spans="1:25" ht="15.75" customHeight="1">
      <c r="A118" s="177"/>
      <c r="B118" s="181" t="s">
        <v>709</v>
      </c>
      <c r="C118" s="181" t="s">
        <v>710</v>
      </c>
      <c r="D118" s="181" t="s">
        <v>711</v>
      </c>
      <c r="E118" s="202"/>
      <c r="F118" s="203"/>
      <c r="G118" s="144"/>
      <c r="H118" s="144"/>
      <c r="I118" s="144"/>
      <c r="J118" s="144"/>
      <c r="K118" s="144"/>
      <c r="L118" s="144"/>
      <c r="M118" s="144"/>
      <c r="N118" s="144"/>
      <c r="O118" s="144"/>
      <c r="P118" s="144"/>
      <c r="Q118" s="144"/>
      <c r="R118" s="138"/>
      <c r="S118" s="138"/>
      <c r="T118" s="138"/>
      <c r="U118" s="138"/>
      <c r="V118" s="147"/>
      <c r="W118" s="147"/>
      <c r="X118" s="147"/>
      <c r="Y118" s="147"/>
    </row>
    <row r="119" spans="1:25" ht="15.75" customHeight="1">
      <c r="A119" s="206"/>
      <c r="B119" s="207" t="s">
        <v>712</v>
      </c>
      <c r="C119" s="208" t="s">
        <v>713</v>
      </c>
      <c r="D119" s="208" t="s">
        <v>714</v>
      </c>
      <c r="E119" s="208"/>
      <c r="F119" s="208"/>
      <c r="G119" s="209"/>
      <c r="H119" s="209"/>
      <c r="I119" s="209"/>
      <c r="J119" s="209"/>
      <c r="K119" s="209"/>
      <c r="L119" s="209"/>
      <c r="M119" s="209"/>
      <c r="N119" s="209"/>
      <c r="O119" s="209"/>
      <c r="P119" s="209"/>
      <c r="Q119" s="209"/>
      <c r="R119" s="209"/>
      <c r="S119" s="209"/>
      <c r="T119" s="209"/>
      <c r="U119" s="209"/>
      <c r="V119" s="210"/>
      <c r="W119" s="210"/>
      <c r="X119" s="210"/>
      <c r="Y119" s="210"/>
    </row>
    <row r="120" spans="1:25" ht="15.75" customHeight="1">
      <c r="A120" s="153">
        <v>44132</v>
      </c>
      <c r="B120" s="128" t="s">
        <v>715</v>
      </c>
      <c r="C120" s="128" t="s">
        <v>716</v>
      </c>
      <c r="D120" s="128" t="s">
        <v>717</v>
      </c>
      <c r="E120" s="128" t="s">
        <v>718</v>
      </c>
      <c r="F120" s="128" t="s">
        <v>719</v>
      </c>
      <c r="G120" s="128" t="s">
        <v>720</v>
      </c>
      <c r="H120" s="128" t="s">
        <v>721</v>
      </c>
      <c r="I120" s="130"/>
      <c r="J120" s="130"/>
      <c r="K120" s="130"/>
      <c r="L120" s="130"/>
      <c r="M120" s="130"/>
      <c r="N120" s="130"/>
      <c r="O120" s="130"/>
      <c r="P120" s="130"/>
      <c r="Q120" s="130"/>
      <c r="R120" s="130"/>
      <c r="S120" s="130"/>
      <c r="T120" s="130"/>
      <c r="U120" s="130"/>
      <c r="V120" s="145"/>
      <c r="W120" s="145"/>
      <c r="X120" s="145"/>
      <c r="Y120" s="145"/>
    </row>
    <row r="121" spans="1:25" ht="15.75" customHeight="1">
      <c r="A121" s="134"/>
      <c r="B121" s="128" t="s">
        <v>722</v>
      </c>
      <c r="C121" s="128" t="s">
        <v>723</v>
      </c>
      <c r="D121" s="128" t="s">
        <v>724</v>
      </c>
      <c r="E121" s="128" t="s">
        <v>725</v>
      </c>
      <c r="F121" s="128"/>
      <c r="G121" s="138"/>
      <c r="H121" s="138"/>
      <c r="I121" s="138"/>
      <c r="J121" s="138"/>
      <c r="K121" s="138"/>
      <c r="L121" s="138"/>
      <c r="M121" s="138"/>
      <c r="N121" s="138"/>
      <c r="O121" s="138"/>
      <c r="P121" s="138"/>
      <c r="Q121" s="138"/>
      <c r="R121" s="138"/>
      <c r="S121" s="138"/>
      <c r="T121" s="138"/>
      <c r="U121" s="138"/>
      <c r="V121" s="147"/>
      <c r="W121" s="147"/>
      <c r="X121" s="147"/>
      <c r="Y121" s="147"/>
    </row>
    <row r="122" spans="1:25" ht="15.75" customHeight="1">
      <c r="A122" s="211"/>
      <c r="B122" s="128" t="s">
        <v>726</v>
      </c>
      <c r="C122" s="140" t="s">
        <v>727</v>
      </c>
      <c r="D122" s="128" t="s">
        <v>728</v>
      </c>
      <c r="E122" s="130"/>
      <c r="F122" s="130"/>
      <c r="G122" s="160"/>
      <c r="H122" s="160"/>
      <c r="I122" s="160"/>
      <c r="J122" s="160"/>
      <c r="K122" s="160"/>
      <c r="L122" s="160"/>
      <c r="M122" s="160"/>
      <c r="N122" s="160"/>
      <c r="O122" s="160"/>
      <c r="P122" s="160"/>
      <c r="Q122" s="160"/>
      <c r="R122" s="161"/>
      <c r="S122" s="161"/>
      <c r="T122" s="161"/>
      <c r="U122" s="161"/>
      <c r="V122" s="162"/>
      <c r="W122" s="162"/>
      <c r="X122" s="162"/>
      <c r="Y122" s="162"/>
    </row>
    <row r="123" spans="1:25" ht="48.75" customHeight="1">
      <c r="A123" s="134"/>
      <c r="B123" s="128" t="s">
        <v>729</v>
      </c>
      <c r="C123" s="128" t="s">
        <v>730</v>
      </c>
      <c r="D123" s="128"/>
      <c r="E123" s="130"/>
      <c r="F123" s="130"/>
      <c r="G123" s="138"/>
      <c r="H123" s="138"/>
      <c r="I123" s="138"/>
      <c r="J123" s="138"/>
      <c r="K123" s="138"/>
      <c r="L123" s="138"/>
      <c r="M123" s="138"/>
      <c r="N123" s="138"/>
      <c r="O123" s="138"/>
      <c r="P123" s="138"/>
      <c r="Q123" s="138"/>
      <c r="R123" s="138"/>
      <c r="S123" s="138"/>
      <c r="T123" s="138"/>
      <c r="U123" s="138"/>
      <c r="V123" s="147"/>
      <c r="W123" s="147"/>
      <c r="X123" s="147"/>
      <c r="Y123" s="147"/>
    </row>
    <row r="124" spans="1:25" ht="15.75" customHeight="1">
      <c r="A124" s="134"/>
      <c r="B124" s="128" t="s">
        <v>731</v>
      </c>
      <c r="C124" s="128" t="s">
        <v>732</v>
      </c>
      <c r="D124" s="128"/>
      <c r="E124" s="128"/>
      <c r="F124" s="128"/>
      <c r="G124" s="130"/>
      <c r="H124" s="130"/>
      <c r="I124" s="130"/>
      <c r="J124" s="130"/>
      <c r="K124" s="130"/>
      <c r="L124" s="130"/>
      <c r="M124" s="130"/>
      <c r="N124" s="130"/>
      <c r="O124" s="130"/>
      <c r="P124" s="130"/>
      <c r="Q124" s="130"/>
      <c r="R124" s="130"/>
      <c r="S124" s="130"/>
      <c r="T124" s="130"/>
      <c r="U124" s="130"/>
      <c r="V124" s="145"/>
      <c r="W124" s="145"/>
      <c r="X124" s="145"/>
      <c r="Y124" s="145"/>
    </row>
    <row r="125" spans="1:25" ht="15.75" customHeight="1">
      <c r="A125" s="153"/>
      <c r="B125" s="128" t="s">
        <v>733</v>
      </c>
      <c r="C125" s="128" t="s">
        <v>734</v>
      </c>
      <c r="D125" s="128"/>
      <c r="E125" s="128"/>
      <c r="F125" s="128"/>
      <c r="G125" s="144"/>
      <c r="H125" s="144"/>
      <c r="I125" s="144"/>
      <c r="J125" s="144"/>
      <c r="K125" s="144"/>
      <c r="L125" s="144"/>
      <c r="M125" s="144"/>
      <c r="N125" s="144"/>
      <c r="O125" s="144"/>
      <c r="P125" s="144"/>
      <c r="Q125" s="144"/>
      <c r="R125" s="138"/>
      <c r="S125" s="138"/>
      <c r="T125" s="138"/>
      <c r="U125" s="138"/>
      <c r="V125" s="147"/>
      <c r="W125" s="147"/>
      <c r="X125" s="147"/>
      <c r="Y125" s="147"/>
    </row>
    <row r="126" spans="1:25" ht="15.75" customHeight="1">
      <c r="A126" s="134"/>
      <c r="B126" s="212" t="s">
        <v>735</v>
      </c>
      <c r="C126" s="178" t="s">
        <v>736</v>
      </c>
      <c r="D126" s="128"/>
      <c r="E126" s="128"/>
      <c r="F126" s="128"/>
      <c r="G126" s="144"/>
      <c r="H126" s="144"/>
      <c r="I126" s="144"/>
      <c r="J126" s="144"/>
      <c r="K126" s="144"/>
      <c r="L126" s="144"/>
      <c r="M126" s="144"/>
      <c r="N126" s="144"/>
      <c r="O126" s="144"/>
      <c r="P126" s="144"/>
      <c r="Q126" s="144"/>
      <c r="R126" s="138"/>
      <c r="S126" s="138"/>
      <c r="T126" s="138"/>
      <c r="U126" s="138"/>
      <c r="V126" s="147"/>
      <c r="W126" s="147"/>
      <c r="X126" s="147"/>
      <c r="Y126" s="147"/>
    </row>
    <row r="127" spans="1:25" ht="15.75" customHeight="1">
      <c r="A127" s="134"/>
      <c r="B127" s="128" t="s">
        <v>737</v>
      </c>
      <c r="C127" s="128" t="s">
        <v>738</v>
      </c>
      <c r="D127" s="128"/>
      <c r="E127" s="128"/>
      <c r="F127" s="130"/>
      <c r="G127" s="130"/>
      <c r="H127" s="130"/>
      <c r="I127" s="130"/>
      <c r="J127" s="130"/>
      <c r="K127" s="130"/>
      <c r="L127" s="130"/>
      <c r="M127" s="130"/>
      <c r="N127" s="130"/>
      <c r="O127" s="130"/>
      <c r="P127" s="130"/>
      <c r="Q127" s="130"/>
      <c r="R127" s="130"/>
      <c r="S127" s="130"/>
      <c r="T127" s="130"/>
      <c r="U127" s="130"/>
      <c r="V127" s="145"/>
      <c r="W127" s="145"/>
      <c r="X127" s="145"/>
      <c r="Y127" s="145"/>
    </row>
    <row r="128" spans="1:25" ht="15.75" customHeight="1">
      <c r="A128" s="153"/>
      <c r="B128" s="128" t="s">
        <v>739</v>
      </c>
      <c r="C128" s="128" t="s">
        <v>740</v>
      </c>
      <c r="D128" s="128" t="s">
        <v>741</v>
      </c>
      <c r="E128" s="128"/>
      <c r="F128" s="128"/>
      <c r="G128" s="138"/>
      <c r="H128" s="138"/>
      <c r="I128" s="138"/>
      <c r="J128" s="138"/>
      <c r="K128" s="138"/>
      <c r="L128" s="138"/>
      <c r="M128" s="138"/>
      <c r="N128" s="138"/>
      <c r="O128" s="138"/>
      <c r="P128" s="138"/>
      <c r="Q128" s="138"/>
      <c r="R128" s="138"/>
      <c r="S128" s="138"/>
      <c r="T128" s="138"/>
      <c r="U128" s="138"/>
      <c r="V128" s="147"/>
      <c r="W128" s="147"/>
      <c r="X128" s="147"/>
      <c r="Y128" s="147"/>
    </row>
    <row r="129" spans="1:25" ht="15.75" customHeight="1">
      <c r="A129" s="134"/>
      <c r="B129" s="128" t="s">
        <v>742</v>
      </c>
      <c r="C129" s="128"/>
      <c r="D129" s="128"/>
      <c r="E129" s="128"/>
      <c r="F129" s="128"/>
      <c r="G129" s="130"/>
      <c r="H129" s="130"/>
      <c r="I129" s="130"/>
      <c r="J129" s="130"/>
      <c r="K129" s="130"/>
      <c r="L129" s="130"/>
      <c r="M129" s="130"/>
      <c r="N129" s="130"/>
      <c r="O129" s="130"/>
      <c r="P129" s="130"/>
      <c r="Q129" s="130"/>
      <c r="R129" s="130"/>
      <c r="S129" s="130"/>
      <c r="T129" s="130"/>
      <c r="U129" s="130"/>
      <c r="V129" s="145"/>
      <c r="W129" s="145"/>
      <c r="X129" s="145"/>
      <c r="Y129" s="145"/>
    </row>
    <row r="130" spans="1:25" ht="15.75" customHeight="1">
      <c r="A130" s="134"/>
      <c r="B130" s="128" t="s">
        <v>743</v>
      </c>
      <c r="C130" s="128" t="s">
        <v>744</v>
      </c>
      <c r="D130" s="128" t="s">
        <v>745</v>
      </c>
      <c r="E130" s="128" t="s">
        <v>746</v>
      </c>
      <c r="F130" s="128" t="s">
        <v>747</v>
      </c>
      <c r="G130" s="144" t="s">
        <v>748</v>
      </c>
      <c r="H130" s="144" t="s">
        <v>749</v>
      </c>
      <c r="I130" s="138"/>
      <c r="J130" s="138"/>
      <c r="K130" s="138"/>
      <c r="L130" s="138"/>
      <c r="M130" s="138"/>
      <c r="N130" s="138"/>
      <c r="O130" s="138"/>
      <c r="P130" s="138"/>
      <c r="Q130" s="138"/>
      <c r="R130" s="138"/>
      <c r="S130" s="138"/>
      <c r="T130" s="138"/>
      <c r="U130" s="138"/>
      <c r="V130" s="147"/>
      <c r="W130" s="147"/>
      <c r="X130" s="147"/>
      <c r="Y130" s="147"/>
    </row>
    <row r="131" spans="1:25" ht="15.75" customHeight="1">
      <c r="A131" s="134"/>
      <c r="B131" s="128" t="s">
        <v>750</v>
      </c>
      <c r="C131" s="128" t="s">
        <v>751</v>
      </c>
      <c r="D131" s="128" t="s">
        <v>752</v>
      </c>
      <c r="E131" s="128" t="s">
        <v>753</v>
      </c>
      <c r="F131" s="128" t="s">
        <v>754</v>
      </c>
      <c r="G131" s="160"/>
      <c r="H131" s="160"/>
      <c r="I131" s="160"/>
      <c r="J131" s="160"/>
      <c r="K131" s="160"/>
      <c r="L131" s="160"/>
      <c r="M131" s="160"/>
      <c r="N131" s="160"/>
      <c r="O131" s="160"/>
      <c r="P131" s="160"/>
      <c r="Q131" s="160"/>
      <c r="R131" s="161"/>
      <c r="S131" s="161"/>
      <c r="T131" s="161"/>
      <c r="U131" s="161"/>
      <c r="V131" s="162"/>
      <c r="W131" s="162"/>
      <c r="X131" s="162"/>
      <c r="Y131" s="162"/>
    </row>
    <row r="132" spans="1:25" ht="15.75" customHeight="1">
      <c r="A132" s="134"/>
      <c r="B132" s="128" t="s">
        <v>755</v>
      </c>
      <c r="C132" s="128"/>
      <c r="D132" s="128"/>
      <c r="E132" s="128"/>
      <c r="F132" s="130"/>
      <c r="G132" s="138"/>
      <c r="H132" s="138"/>
      <c r="I132" s="138"/>
      <c r="J132" s="138"/>
      <c r="K132" s="138"/>
      <c r="L132" s="138"/>
      <c r="M132" s="138"/>
      <c r="N132" s="138"/>
      <c r="O132" s="138"/>
      <c r="P132" s="138"/>
      <c r="Q132" s="138"/>
      <c r="R132" s="138"/>
      <c r="S132" s="138"/>
      <c r="T132" s="138"/>
      <c r="U132" s="138"/>
      <c r="V132" s="147"/>
      <c r="W132" s="147"/>
      <c r="X132" s="147"/>
      <c r="Y132" s="147"/>
    </row>
    <row r="133" spans="1:25" ht="15.75" customHeight="1">
      <c r="A133" s="153"/>
      <c r="B133" s="128" t="s">
        <v>756</v>
      </c>
      <c r="C133" s="128" t="s">
        <v>757</v>
      </c>
      <c r="D133" s="128" t="s">
        <v>758</v>
      </c>
      <c r="E133" s="130"/>
      <c r="F133" s="130"/>
      <c r="G133" s="144"/>
      <c r="H133" s="144"/>
      <c r="I133" s="144"/>
      <c r="J133" s="144"/>
      <c r="K133" s="144"/>
      <c r="L133" s="144"/>
      <c r="M133" s="144"/>
      <c r="N133" s="144"/>
      <c r="O133" s="144"/>
      <c r="P133" s="144"/>
      <c r="Q133" s="144"/>
      <c r="R133" s="138"/>
      <c r="S133" s="138"/>
      <c r="T133" s="138"/>
      <c r="U133" s="138"/>
      <c r="V133" s="147"/>
      <c r="W133" s="147"/>
      <c r="X133" s="147"/>
      <c r="Y133" s="147"/>
    </row>
    <row r="134" spans="1:25" ht="15.75" customHeight="1">
      <c r="A134" s="134"/>
      <c r="B134" s="128" t="s">
        <v>759</v>
      </c>
      <c r="C134" s="128" t="s">
        <v>760</v>
      </c>
      <c r="D134" s="128" t="s">
        <v>761</v>
      </c>
      <c r="E134" s="128" t="s">
        <v>762</v>
      </c>
      <c r="F134" s="128" t="s">
        <v>763</v>
      </c>
      <c r="G134" s="128" t="s">
        <v>764</v>
      </c>
      <c r="H134" s="130"/>
      <c r="I134" s="130"/>
      <c r="J134" s="130"/>
      <c r="K134" s="130"/>
      <c r="L134" s="130"/>
      <c r="M134" s="130"/>
      <c r="N134" s="130"/>
      <c r="O134" s="130"/>
      <c r="P134" s="130"/>
      <c r="Q134" s="130"/>
      <c r="R134" s="130"/>
      <c r="S134" s="130"/>
      <c r="T134" s="130"/>
      <c r="U134" s="130"/>
      <c r="V134" s="145"/>
      <c r="W134" s="145"/>
      <c r="X134" s="145"/>
      <c r="Y134" s="145"/>
    </row>
    <row r="135" spans="1:25" ht="15.75" customHeight="1">
      <c r="A135" s="134"/>
      <c r="B135" s="128" t="s">
        <v>765</v>
      </c>
      <c r="C135" s="128"/>
      <c r="D135" s="128"/>
      <c r="E135" s="128"/>
      <c r="F135" s="130"/>
      <c r="G135" s="144"/>
      <c r="H135" s="144"/>
      <c r="I135" s="144"/>
      <c r="J135" s="144"/>
      <c r="K135" s="144"/>
      <c r="L135" s="144"/>
      <c r="M135" s="144"/>
      <c r="N135" s="144"/>
      <c r="O135" s="144"/>
      <c r="P135" s="144"/>
      <c r="Q135" s="144"/>
      <c r="R135" s="138"/>
      <c r="S135" s="138"/>
      <c r="T135" s="138"/>
      <c r="U135" s="138"/>
      <c r="V135" s="147"/>
      <c r="W135" s="147"/>
      <c r="X135" s="147"/>
      <c r="Y135" s="147"/>
    </row>
    <row r="136" spans="1:25" ht="15.75" customHeight="1">
      <c r="A136" s="134"/>
      <c r="B136" s="128" t="s">
        <v>766</v>
      </c>
      <c r="C136" s="128" t="s">
        <v>767</v>
      </c>
      <c r="D136" s="128"/>
      <c r="E136" s="128"/>
      <c r="F136" s="130"/>
      <c r="G136" s="130"/>
      <c r="H136" s="130"/>
      <c r="I136" s="130"/>
      <c r="J136" s="130"/>
      <c r="K136" s="130"/>
      <c r="L136" s="130"/>
      <c r="M136" s="130"/>
      <c r="N136" s="130"/>
      <c r="O136" s="130"/>
      <c r="P136" s="130"/>
      <c r="Q136" s="130"/>
      <c r="R136" s="130"/>
      <c r="S136" s="130"/>
      <c r="T136" s="130"/>
      <c r="U136" s="130"/>
      <c r="V136" s="145"/>
      <c r="W136" s="145"/>
      <c r="X136" s="145"/>
      <c r="Y136" s="145"/>
    </row>
    <row r="137" spans="1:25" ht="15.75" customHeight="1">
      <c r="A137" s="134"/>
      <c r="B137" s="128" t="s">
        <v>768</v>
      </c>
      <c r="C137" s="128" t="s">
        <v>769</v>
      </c>
      <c r="D137" s="128" t="s">
        <v>770</v>
      </c>
      <c r="E137" s="128" t="s">
        <v>771</v>
      </c>
      <c r="F137" s="128" t="s">
        <v>772</v>
      </c>
      <c r="G137" s="138"/>
      <c r="H137" s="138"/>
      <c r="I137" s="138"/>
      <c r="J137" s="138"/>
      <c r="K137" s="138"/>
      <c r="L137" s="138"/>
      <c r="M137" s="138"/>
      <c r="N137" s="138"/>
      <c r="O137" s="138"/>
      <c r="P137" s="138"/>
      <c r="Q137" s="138"/>
      <c r="R137" s="138"/>
      <c r="S137" s="138"/>
      <c r="T137" s="138"/>
      <c r="U137" s="138"/>
      <c r="V137" s="147"/>
      <c r="W137" s="147"/>
      <c r="X137" s="147"/>
      <c r="Y137" s="147"/>
    </row>
    <row r="138" spans="1:25" ht="15.75" customHeight="1">
      <c r="A138" s="153"/>
      <c r="B138" s="128" t="s">
        <v>773</v>
      </c>
      <c r="C138" s="128" t="s">
        <v>774</v>
      </c>
      <c r="D138" s="128" t="s">
        <v>775</v>
      </c>
      <c r="E138" s="128" t="s">
        <v>776</v>
      </c>
      <c r="F138" s="130"/>
      <c r="G138" s="130"/>
      <c r="H138" s="130"/>
      <c r="I138" s="130"/>
      <c r="J138" s="130"/>
      <c r="K138" s="130"/>
      <c r="L138" s="130"/>
      <c r="M138" s="130"/>
      <c r="N138" s="130"/>
      <c r="O138" s="130"/>
      <c r="P138" s="130"/>
      <c r="Q138" s="130"/>
      <c r="R138" s="130"/>
      <c r="S138" s="130"/>
      <c r="T138" s="130"/>
      <c r="U138" s="130"/>
      <c r="V138" s="145"/>
      <c r="W138" s="145"/>
      <c r="X138" s="145"/>
      <c r="Y138" s="145"/>
    </row>
    <row r="139" spans="1:25" ht="15.75" customHeight="1">
      <c r="A139" s="134"/>
      <c r="B139" s="128" t="s">
        <v>777</v>
      </c>
      <c r="C139" s="128"/>
      <c r="D139" s="128"/>
      <c r="E139" s="128"/>
      <c r="F139" s="128"/>
      <c r="G139" s="138"/>
      <c r="H139" s="138"/>
      <c r="I139" s="138"/>
      <c r="J139" s="138"/>
      <c r="K139" s="138"/>
      <c r="L139" s="138"/>
      <c r="M139" s="138"/>
      <c r="N139" s="138"/>
      <c r="O139" s="138"/>
      <c r="P139" s="138"/>
      <c r="Q139" s="138"/>
      <c r="R139" s="138"/>
      <c r="S139" s="138"/>
      <c r="T139" s="138"/>
      <c r="U139" s="138"/>
      <c r="V139" s="147"/>
      <c r="W139" s="147"/>
      <c r="X139" s="147"/>
      <c r="Y139" s="147"/>
    </row>
    <row r="140" spans="1:25" ht="15.75" customHeight="1">
      <c r="A140" s="134"/>
      <c r="B140" s="128" t="s">
        <v>778</v>
      </c>
      <c r="C140" s="128" t="s">
        <v>779</v>
      </c>
      <c r="D140" s="128"/>
      <c r="E140" s="130"/>
      <c r="F140" s="130"/>
      <c r="G140" s="160"/>
      <c r="H140" s="160"/>
      <c r="I140" s="160"/>
      <c r="J140" s="160"/>
      <c r="K140" s="160"/>
      <c r="L140" s="160"/>
      <c r="M140" s="160"/>
      <c r="N140" s="160"/>
      <c r="O140" s="160"/>
      <c r="P140" s="160"/>
      <c r="Q140" s="160"/>
      <c r="R140" s="161"/>
      <c r="S140" s="161"/>
      <c r="T140" s="161"/>
      <c r="U140" s="161"/>
      <c r="V140" s="162"/>
      <c r="W140" s="162"/>
      <c r="X140" s="162"/>
      <c r="Y140" s="162"/>
    </row>
    <row r="141" spans="1:25" ht="15.75" customHeight="1">
      <c r="A141" s="134"/>
      <c r="B141" s="128" t="s">
        <v>780</v>
      </c>
      <c r="C141" s="128" t="s">
        <v>781</v>
      </c>
      <c r="D141" s="128"/>
      <c r="E141" s="130"/>
      <c r="F141" s="130"/>
      <c r="G141" s="138"/>
      <c r="H141" s="138"/>
      <c r="I141" s="138"/>
      <c r="J141" s="138"/>
      <c r="K141" s="138"/>
      <c r="L141" s="138"/>
      <c r="M141" s="138"/>
      <c r="N141" s="138"/>
      <c r="O141" s="138"/>
      <c r="P141" s="138"/>
      <c r="Q141" s="138"/>
      <c r="R141" s="138"/>
      <c r="S141" s="138"/>
      <c r="T141" s="138"/>
      <c r="U141" s="138"/>
      <c r="V141" s="147"/>
      <c r="W141" s="147"/>
      <c r="X141" s="147"/>
      <c r="Y141" s="147"/>
    </row>
    <row r="142" spans="1:25" ht="15.75" customHeight="1">
      <c r="A142" s="164">
        <v>44133</v>
      </c>
      <c r="B142" s="170" t="s">
        <v>782</v>
      </c>
      <c r="C142" s="170" t="s">
        <v>783</v>
      </c>
      <c r="D142" s="170" t="s">
        <v>784</v>
      </c>
      <c r="E142" s="170" t="s">
        <v>785</v>
      </c>
      <c r="F142" s="170" t="s">
        <v>786</v>
      </c>
      <c r="G142" s="167"/>
      <c r="H142" s="167"/>
      <c r="I142" s="167"/>
      <c r="J142" s="167"/>
      <c r="K142" s="167"/>
      <c r="L142" s="167"/>
      <c r="M142" s="167"/>
      <c r="N142" s="167"/>
      <c r="O142" s="167"/>
      <c r="P142" s="167"/>
      <c r="Q142" s="167"/>
      <c r="R142" s="167"/>
      <c r="S142" s="167"/>
      <c r="T142" s="167"/>
      <c r="U142" s="167"/>
      <c r="V142" s="168"/>
      <c r="W142" s="168"/>
      <c r="X142" s="168"/>
      <c r="Y142" s="168"/>
    </row>
    <row r="143" spans="1:25" ht="15.75" customHeight="1">
      <c r="A143" s="134"/>
      <c r="B143" s="128" t="s">
        <v>787</v>
      </c>
      <c r="C143" s="128" t="s">
        <v>788</v>
      </c>
      <c r="D143" s="128" t="s">
        <v>789</v>
      </c>
      <c r="E143" s="128" t="s">
        <v>776</v>
      </c>
      <c r="F143" s="128"/>
      <c r="G143" s="144"/>
      <c r="H143" s="144"/>
      <c r="I143" s="144"/>
      <c r="J143" s="144"/>
      <c r="K143" s="144"/>
      <c r="L143" s="144"/>
      <c r="M143" s="144"/>
      <c r="N143" s="144"/>
      <c r="O143" s="144"/>
      <c r="P143" s="144"/>
      <c r="Q143" s="144"/>
      <c r="R143" s="138"/>
      <c r="S143" s="138"/>
      <c r="T143" s="138"/>
      <c r="U143" s="138"/>
      <c r="V143" s="147"/>
      <c r="W143" s="147"/>
      <c r="X143" s="147"/>
      <c r="Y143" s="147"/>
    </row>
    <row r="144" spans="1:25" ht="29.25" customHeight="1">
      <c r="A144" s="134"/>
      <c r="B144" s="128" t="s">
        <v>790</v>
      </c>
      <c r="C144" s="128"/>
      <c r="D144" s="128"/>
      <c r="E144" s="130"/>
      <c r="F144" s="130"/>
      <c r="G144" s="130"/>
      <c r="H144" s="130"/>
      <c r="I144" s="130"/>
      <c r="J144" s="130"/>
      <c r="K144" s="130"/>
      <c r="L144" s="130"/>
      <c r="M144" s="130"/>
      <c r="N144" s="130"/>
      <c r="O144" s="130"/>
      <c r="P144" s="130"/>
      <c r="Q144" s="130"/>
      <c r="R144" s="130"/>
      <c r="S144" s="130"/>
      <c r="T144" s="130"/>
      <c r="U144" s="130"/>
      <c r="V144" s="145"/>
      <c r="W144" s="145"/>
      <c r="X144" s="145"/>
      <c r="Y144" s="145"/>
    </row>
    <row r="145" spans="1:25" ht="15.75" customHeight="1">
      <c r="A145" s="134"/>
      <c r="B145" s="213" t="s">
        <v>791</v>
      </c>
      <c r="C145" s="128" t="s">
        <v>792</v>
      </c>
      <c r="D145" s="128" t="s">
        <v>793</v>
      </c>
      <c r="E145" s="128" t="s">
        <v>794</v>
      </c>
      <c r="F145" s="130"/>
      <c r="G145" s="144"/>
      <c r="H145" s="144"/>
      <c r="I145" s="144"/>
      <c r="J145" s="144"/>
      <c r="K145" s="144"/>
      <c r="L145" s="144"/>
      <c r="M145" s="144"/>
      <c r="N145" s="144"/>
      <c r="O145" s="144"/>
      <c r="P145" s="144"/>
      <c r="Q145" s="144"/>
      <c r="R145" s="138"/>
      <c r="S145" s="138"/>
      <c r="T145" s="138"/>
      <c r="U145" s="138"/>
      <c r="V145" s="147"/>
      <c r="W145" s="147"/>
      <c r="X145" s="147"/>
      <c r="Y145" s="147"/>
    </row>
    <row r="146" spans="1:25" ht="15.75" customHeight="1">
      <c r="A146" s="134"/>
      <c r="B146" s="128" t="s">
        <v>795</v>
      </c>
      <c r="C146" s="128"/>
      <c r="D146" s="128"/>
      <c r="E146" s="128"/>
      <c r="F146" s="128"/>
      <c r="G146" s="128"/>
      <c r="H146" s="130"/>
      <c r="I146" s="130"/>
      <c r="J146" s="130"/>
      <c r="K146" s="130"/>
      <c r="L146" s="130"/>
      <c r="M146" s="130"/>
      <c r="N146" s="130"/>
      <c r="O146" s="130"/>
      <c r="P146" s="130"/>
      <c r="Q146" s="130"/>
      <c r="R146" s="130"/>
      <c r="S146" s="130"/>
      <c r="T146" s="130"/>
      <c r="U146" s="130"/>
      <c r="V146" s="145"/>
      <c r="W146" s="145"/>
      <c r="X146" s="145"/>
      <c r="Y146" s="145"/>
    </row>
    <row r="147" spans="1:25" ht="15.75" customHeight="1">
      <c r="A147" s="134"/>
      <c r="B147" s="128" t="s">
        <v>796</v>
      </c>
      <c r="C147" s="128" t="s">
        <v>797</v>
      </c>
      <c r="D147" s="128" t="s">
        <v>798</v>
      </c>
      <c r="E147" s="128" t="s">
        <v>799</v>
      </c>
      <c r="F147" s="128" t="s">
        <v>800</v>
      </c>
      <c r="G147" s="144" t="s">
        <v>801</v>
      </c>
      <c r="H147" s="144" t="s">
        <v>802</v>
      </c>
      <c r="I147" s="144" t="s">
        <v>803</v>
      </c>
      <c r="J147" s="144" t="s">
        <v>804</v>
      </c>
      <c r="K147" s="144" t="s">
        <v>805</v>
      </c>
      <c r="L147" s="138"/>
      <c r="M147" s="138"/>
      <c r="N147" s="138"/>
      <c r="O147" s="138"/>
      <c r="P147" s="138"/>
      <c r="Q147" s="138"/>
      <c r="R147" s="138"/>
      <c r="S147" s="138"/>
      <c r="T147" s="138"/>
      <c r="U147" s="138"/>
      <c r="V147" s="147"/>
      <c r="W147" s="147"/>
      <c r="X147" s="147"/>
      <c r="Y147" s="147"/>
    </row>
    <row r="148" spans="1:25" ht="15.75" customHeight="1">
      <c r="A148" s="134"/>
      <c r="B148" s="128" t="s">
        <v>806</v>
      </c>
      <c r="C148" s="128" t="s">
        <v>807</v>
      </c>
      <c r="D148" s="128" t="s">
        <v>808</v>
      </c>
      <c r="E148" s="128" t="s">
        <v>809</v>
      </c>
      <c r="F148" s="130"/>
      <c r="G148" s="130"/>
      <c r="H148" s="130"/>
      <c r="I148" s="130"/>
      <c r="J148" s="130"/>
      <c r="K148" s="130"/>
      <c r="L148" s="130"/>
      <c r="M148" s="130"/>
      <c r="N148" s="130"/>
      <c r="O148" s="130"/>
      <c r="P148" s="130"/>
      <c r="Q148" s="130"/>
      <c r="R148" s="130"/>
      <c r="S148" s="130"/>
      <c r="T148" s="130"/>
      <c r="U148" s="130"/>
      <c r="V148" s="145"/>
      <c r="W148" s="145"/>
      <c r="X148" s="145"/>
      <c r="Y148" s="145"/>
    </row>
    <row r="149" spans="1:25" ht="15.75" customHeight="1">
      <c r="A149" s="134"/>
      <c r="B149" s="128" t="s">
        <v>810</v>
      </c>
      <c r="C149" s="128" t="s">
        <v>811</v>
      </c>
      <c r="D149" s="128" t="s">
        <v>812</v>
      </c>
      <c r="E149" s="128"/>
      <c r="F149" s="128"/>
      <c r="G149" s="138"/>
      <c r="H149" s="138"/>
      <c r="I149" s="138"/>
      <c r="J149" s="138"/>
      <c r="K149" s="138"/>
      <c r="L149" s="138"/>
      <c r="M149" s="138"/>
      <c r="N149" s="138"/>
      <c r="O149" s="138"/>
      <c r="P149" s="138"/>
      <c r="Q149" s="138"/>
      <c r="R149" s="138"/>
      <c r="S149" s="138"/>
      <c r="T149" s="138"/>
      <c r="U149" s="138"/>
      <c r="V149" s="147"/>
      <c r="W149" s="147"/>
      <c r="X149" s="147"/>
      <c r="Y149" s="147"/>
    </row>
    <row r="150" spans="1:25" ht="15.75" customHeight="1">
      <c r="A150" s="153"/>
      <c r="B150" s="128" t="s">
        <v>813</v>
      </c>
      <c r="C150" s="128" t="s">
        <v>814</v>
      </c>
      <c r="D150" s="128" t="s">
        <v>815</v>
      </c>
      <c r="E150" s="130"/>
      <c r="F150" s="130"/>
      <c r="G150" s="160"/>
      <c r="H150" s="160"/>
      <c r="I150" s="160"/>
      <c r="J150" s="160"/>
      <c r="K150" s="160"/>
      <c r="L150" s="160"/>
      <c r="M150" s="160"/>
      <c r="N150" s="160"/>
      <c r="O150" s="160"/>
      <c r="P150" s="160"/>
      <c r="Q150" s="160"/>
      <c r="R150" s="161"/>
      <c r="S150" s="161"/>
      <c r="T150" s="161"/>
      <c r="U150" s="161"/>
      <c r="V150" s="162"/>
      <c r="W150" s="162"/>
      <c r="X150" s="162"/>
      <c r="Y150" s="162"/>
    </row>
    <row r="151" spans="1:25" ht="15.75" customHeight="1">
      <c r="A151" s="134"/>
      <c r="B151" s="128" t="s">
        <v>816</v>
      </c>
      <c r="C151" s="128" t="s">
        <v>817</v>
      </c>
      <c r="D151" s="128" t="s">
        <v>818</v>
      </c>
      <c r="E151" s="128" t="s">
        <v>819</v>
      </c>
      <c r="F151" s="128"/>
      <c r="G151" s="128"/>
      <c r="H151" s="130"/>
      <c r="I151" s="130"/>
      <c r="J151" s="130"/>
      <c r="K151" s="130"/>
      <c r="L151" s="130"/>
      <c r="M151" s="130"/>
      <c r="N151" s="130"/>
      <c r="O151" s="130"/>
      <c r="P151" s="130"/>
      <c r="Q151" s="130"/>
      <c r="R151" s="130"/>
      <c r="S151" s="130"/>
      <c r="T151" s="130"/>
      <c r="U151" s="130"/>
      <c r="V151" s="145"/>
      <c r="W151" s="145"/>
      <c r="X151" s="145"/>
      <c r="Y151" s="145"/>
    </row>
    <row r="152" spans="1:25" ht="15.75" customHeight="1">
      <c r="A152" s="134"/>
      <c r="B152" s="174" t="s">
        <v>820</v>
      </c>
      <c r="C152" s="128" t="s">
        <v>821</v>
      </c>
      <c r="D152" s="128" t="s">
        <v>822</v>
      </c>
      <c r="E152" s="128" t="s">
        <v>823</v>
      </c>
      <c r="F152" s="128" t="s">
        <v>824</v>
      </c>
      <c r="G152" s="144" t="s">
        <v>825</v>
      </c>
      <c r="H152" s="144"/>
      <c r="I152" s="144"/>
      <c r="J152" s="144"/>
      <c r="K152" s="144"/>
      <c r="L152" s="144"/>
      <c r="M152" s="144"/>
      <c r="N152" s="144"/>
      <c r="O152" s="144"/>
      <c r="P152" s="144"/>
      <c r="Q152" s="144"/>
      <c r="R152" s="138"/>
      <c r="S152" s="138"/>
      <c r="T152" s="138"/>
      <c r="U152" s="138"/>
      <c r="V152" s="147"/>
      <c r="W152" s="147"/>
      <c r="X152" s="147"/>
      <c r="Y152" s="147"/>
    </row>
    <row r="153" spans="1:25" ht="15.75" customHeight="1">
      <c r="A153" s="153"/>
      <c r="B153" s="128" t="s">
        <v>826</v>
      </c>
      <c r="C153" s="128" t="s">
        <v>827</v>
      </c>
      <c r="D153" s="128" t="s">
        <v>828</v>
      </c>
      <c r="E153" s="128" t="s">
        <v>829</v>
      </c>
      <c r="F153" s="128" t="s">
        <v>830</v>
      </c>
      <c r="G153" s="128" t="s">
        <v>831</v>
      </c>
      <c r="H153" s="128"/>
      <c r="I153" s="130"/>
      <c r="J153" s="130"/>
      <c r="K153" s="130"/>
      <c r="L153" s="130"/>
      <c r="M153" s="130"/>
      <c r="N153" s="130"/>
      <c r="O153" s="130"/>
      <c r="P153" s="130"/>
      <c r="Q153" s="130"/>
      <c r="R153" s="130"/>
      <c r="S153" s="130"/>
      <c r="T153" s="130"/>
      <c r="U153" s="130"/>
      <c r="V153" s="145"/>
      <c r="W153" s="145"/>
      <c r="X153" s="145"/>
      <c r="Y153" s="145"/>
    </row>
    <row r="154" spans="1:25" ht="15.75" customHeight="1">
      <c r="A154" s="153"/>
      <c r="B154" s="174" t="s">
        <v>832</v>
      </c>
      <c r="C154" s="128" t="s">
        <v>833</v>
      </c>
      <c r="D154" s="128"/>
      <c r="E154" s="130"/>
      <c r="F154" s="130"/>
      <c r="G154" s="144"/>
      <c r="H154" s="144"/>
      <c r="I154" s="144"/>
      <c r="J154" s="144"/>
      <c r="K154" s="144"/>
      <c r="L154" s="144"/>
      <c r="M154" s="144"/>
      <c r="N154" s="144"/>
      <c r="O154" s="144"/>
      <c r="P154" s="144"/>
      <c r="Q154" s="144"/>
      <c r="R154" s="138"/>
      <c r="S154" s="138"/>
      <c r="T154" s="138"/>
      <c r="U154" s="138"/>
      <c r="V154" s="147"/>
      <c r="W154" s="147"/>
      <c r="X154" s="147"/>
      <c r="Y154" s="147"/>
    </row>
    <row r="155" spans="1:25" ht="15.75" customHeight="1">
      <c r="A155" s="134"/>
      <c r="B155" s="128" t="s">
        <v>834</v>
      </c>
      <c r="C155" s="128" t="s">
        <v>835</v>
      </c>
      <c r="D155" s="128" t="s">
        <v>836</v>
      </c>
      <c r="E155" s="128" t="s">
        <v>837</v>
      </c>
      <c r="F155" s="128" t="s">
        <v>838</v>
      </c>
      <c r="G155" s="130"/>
      <c r="H155" s="130"/>
      <c r="I155" s="130"/>
      <c r="J155" s="130"/>
      <c r="K155" s="130"/>
      <c r="L155" s="130"/>
      <c r="M155" s="130"/>
      <c r="N155" s="130"/>
      <c r="O155" s="130"/>
      <c r="P155" s="130"/>
      <c r="Q155" s="130"/>
      <c r="R155" s="130"/>
      <c r="S155" s="130"/>
      <c r="T155" s="130"/>
      <c r="U155" s="130"/>
      <c r="V155" s="145"/>
      <c r="W155" s="145"/>
      <c r="X155" s="145"/>
      <c r="Y155" s="145"/>
    </row>
    <row r="156" spans="1:25" ht="15.75" customHeight="1">
      <c r="A156" s="134"/>
      <c r="B156" s="128" t="s">
        <v>839</v>
      </c>
      <c r="C156" s="128"/>
      <c r="D156" s="128"/>
      <c r="E156" s="128"/>
      <c r="F156" s="130"/>
      <c r="G156" s="138"/>
      <c r="H156" s="138"/>
      <c r="I156" s="138"/>
      <c r="J156" s="138"/>
      <c r="K156" s="138"/>
      <c r="L156" s="138"/>
      <c r="M156" s="138"/>
      <c r="N156" s="138"/>
      <c r="O156" s="138"/>
      <c r="P156" s="138"/>
      <c r="Q156" s="138"/>
      <c r="R156" s="138"/>
      <c r="S156" s="138"/>
      <c r="T156" s="138"/>
      <c r="U156" s="138"/>
      <c r="V156" s="147"/>
      <c r="W156" s="147"/>
      <c r="X156" s="147"/>
      <c r="Y156" s="147"/>
    </row>
    <row r="157" spans="1:25" ht="15.75" customHeight="1">
      <c r="A157" s="163" t="s">
        <v>423</v>
      </c>
      <c r="B157" s="128" t="s">
        <v>840</v>
      </c>
      <c r="C157" s="128" t="s">
        <v>637</v>
      </c>
      <c r="D157" s="128" t="s">
        <v>841</v>
      </c>
      <c r="E157" s="128" t="s">
        <v>842</v>
      </c>
      <c r="F157" s="128" t="s">
        <v>843</v>
      </c>
      <c r="G157" s="128" t="s">
        <v>844</v>
      </c>
      <c r="H157" s="130"/>
      <c r="I157" s="130"/>
      <c r="J157" s="130"/>
      <c r="K157" s="130"/>
      <c r="L157" s="130"/>
      <c r="M157" s="130"/>
      <c r="N157" s="130"/>
      <c r="O157" s="130"/>
      <c r="P157" s="130"/>
      <c r="Q157" s="130"/>
      <c r="R157" s="130"/>
      <c r="S157" s="130"/>
      <c r="T157" s="130"/>
      <c r="U157" s="130"/>
      <c r="V157" s="145"/>
      <c r="W157" s="145"/>
      <c r="X157" s="145"/>
      <c r="Y157" s="145"/>
    </row>
    <row r="158" spans="1:25" ht="15.75" customHeight="1">
      <c r="A158" s="134"/>
      <c r="B158" s="128" t="s">
        <v>845</v>
      </c>
      <c r="C158" s="128" t="s">
        <v>846</v>
      </c>
      <c r="D158" s="214" t="s">
        <v>847</v>
      </c>
      <c r="E158" s="130"/>
      <c r="F158" s="130"/>
      <c r="G158" s="138"/>
      <c r="H158" s="138"/>
      <c r="I158" s="138"/>
      <c r="J158" s="138"/>
      <c r="K158" s="138"/>
      <c r="L158" s="138"/>
      <c r="M158" s="138"/>
      <c r="N158" s="138"/>
      <c r="O158" s="138"/>
      <c r="P158" s="138"/>
      <c r="Q158" s="138"/>
      <c r="R158" s="138"/>
      <c r="S158" s="138"/>
      <c r="T158" s="138"/>
      <c r="U158" s="138"/>
      <c r="V158" s="147"/>
      <c r="W158" s="147"/>
      <c r="X158" s="147"/>
      <c r="Y158" s="147"/>
    </row>
    <row r="159" spans="1:25" ht="15.75" customHeight="1">
      <c r="A159" s="153"/>
      <c r="B159" s="128" t="s">
        <v>848</v>
      </c>
      <c r="C159" s="128" t="s">
        <v>849</v>
      </c>
      <c r="D159" s="128" t="s">
        <v>850</v>
      </c>
      <c r="E159" s="130"/>
      <c r="F159" s="130"/>
      <c r="G159" s="160"/>
      <c r="H159" s="160"/>
      <c r="I159" s="160"/>
      <c r="J159" s="160"/>
      <c r="K159" s="160"/>
      <c r="L159" s="160"/>
      <c r="M159" s="160"/>
      <c r="N159" s="160"/>
      <c r="O159" s="160"/>
      <c r="P159" s="160"/>
      <c r="Q159" s="160"/>
      <c r="R159" s="161"/>
      <c r="S159" s="161"/>
      <c r="T159" s="161"/>
      <c r="U159" s="161"/>
      <c r="V159" s="162"/>
      <c r="W159" s="162"/>
      <c r="X159" s="162"/>
      <c r="Y159" s="162"/>
    </row>
    <row r="160" spans="1:25" ht="15.75" customHeight="1">
      <c r="A160" s="153"/>
      <c r="B160" s="128" t="s">
        <v>851</v>
      </c>
      <c r="C160" s="128" t="s">
        <v>852</v>
      </c>
      <c r="D160" s="128" t="s">
        <v>853</v>
      </c>
      <c r="E160" s="128" t="s">
        <v>854</v>
      </c>
      <c r="F160" s="128" t="s">
        <v>855</v>
      </c>
      <c r="G160" s="144" t="s">
        <v>856</v>
      </c>
      <c r="H160" s="144" t="s">
        <v>857</v>
      </c>
      <c r="I160" s="144" t="s">
        <v>858</v>
      </c>
      <c r="J160" s="144" t="s">
        <v>859</v>
      </c>
      <c r="K160" s="144"/>
      <c r="L160" s="138"/>
      <c r="M160" s="138"/>
      <c r="N160" s="138"/>
      <c r="O160" s="138"/>
      <c r="P160" s="138"/>
      <c r="Q160" s="138"/>
      <c r="R160" s="138"/>
      <c r="S160" s="138"/>
      <c r="T160" s="138"/>
      <c r="U160" s="138"/>
      <c r="V160" s="147"/>
      <c r="W160" s="147"/>
      <c r="X160" s="147"/>
      <c r="Y160" s="147"/>
    </row>
    <row r="161" spans="1:25" ht="15.75" customHeight="1">
      <c r="A161" s="134"/>
      <c r="B161" s="128"/>
      <c r="C161" s="128" t="s">
        <v>860</v>
      </c>
      <c r="D161" s="128" t="s">
        <v>861</v>
      </c>
      <c r="E161" s="128" t="s">
        <v>862</v>
      </c>
      <c r="F161" s="128" t="s">
        <v>863</v>
      </c>
      <c r="G161" s="128" t="s">
        <v>864</v>
      </c>
      <c r="H161" s="128" t="s">
        <v>865</v>
      </c>
      <c r="I161" s="130"/>
      <c r="J161" s="130"/>
      <c r="K161" s="130"/>
      <c r="L161" s="130"/>
      <c r="M161" s="130"/>
      <c r="N161" s="130"/>
      <c r="O161" s="130"/>
      <c r="P161" s="130"/>
      <c r="Q161" s="130"/>
      <c r="R161" s="130"/>
      <c r="S161" s="130"/>
      <c r="T161" s="130"/>
      <c r="U161" s="130"/>
      <c r="V161" s="145"/>
      <c r="W161" s="145"/>
      <c r="X161" s="145"/>
      <c r="Y161" s="145"/>
    </row>
    <row r="162" spans="1:25" ht="15.75" customHeight="1">
      <c r="A162" s="153"/>
      <c r="C162" s="128" t="s">
        <v>866</v>
      </c>
      <c r="D162" s="128" t="s">
        <v>867</v>
      </c>
      <c r="E162" s="128" t="s">
        <v>868</v>
      </c>
      <c r="F162" s="128" t="s">
        <v>869</v>
      </c>
      <c r="G162" s="144"/>
      <c r="H162" s="144"/>
      <c r="I162" s="144"/>
      <c r="J162" s="144"/>
      <c r="K162" s="144"/>
      <c r="L162" s="144"/>
      <c r="M162" s="144"/>
      <c r="N162" s="144"/>
      <c r="O162" s="144"/>
      <c r="P162" s="144"/>
      <c r="Q162" s="144"/>
      <c r="R162" s="138"/>
      <c r="S162" s="138"/>
      <c r="T162" s="138"/>
      <c r="U162" s="138"/>
      <c r="V162" s="147"/>
      <c r="W162" s="147"/>
      <c r="X162" s="147"/>
      <c r="Y162" s="147"/>
    </row>
    <row r="163" spans="1:25" ht="15.75" customHeight="1">
      <c r="A163" s="134"/>
      <c r="B163" s="128" t="s">
        <v>870</v>
      </c>
      <c r="C163" s="128" t="s">
        <v>871</v>
      </c>
      <c r="D163" s="128"/>
      <c r="E163" s="128" t="s">
        <v>872</v>
      </c>
      <c r="F163" s="130"/>
      <c r="G163" s="130"/>
      <c r="H163" s="130"/>
      <c r="I163" s="130"/>
      <c r="J163" s="130"/>
      <c r="K163" s="130"/>
      <c r="L163" s="130"/>
      <c r="M163" s="130"/>
      <c r="N163" s="130"/>
      <c r="O163" s="130"/>
      <c r="P163" s="130"/>
      <c r="Q163" s="130"/>
      <c r="R163" s="130"/>
      <c r="S163" s="130"/>
      <c r="T163" s="130"/>
      <c r="U163" s="130"/>
      <c r="V163" s="145"/>
      <c r="W163" s="145"/>
      <c r="X163" s="145"/>
      <c r="Y163" s="145"/>
    </row>
    <row r="164" spans="1:25" ht="15.75" customHeight="1">
      <c r="A164" s="134"/>
      <c r="B164" s="128" t="s">
        <v>873</v>
      </c>
      <c r="C164" s="128" t="s">
        <v>874</v>
      </c>
      <c r="D164" s="128" t="s">
        <v>875</v>
      </c>
      <c r="E164" s="130"/>
      <c r="F164" s="130"/>
      <c r="G164" s="144"/>
      <c r="H164" s="144"/>
      <c r="I164" s="144"/>
      <c r="J164" s="144"/>
      <c r="K164" s="144"/>
      <c r="L164" s="144"/>
      <c r="M164" s="144"/>
      <c r="N164" s="144"/>
      <c r="O164" s="144"/>
      <c r="P164" s="144"/>
      <c r="Q164" s="144"/>
      <c r="R164" s="138"/>
      <c r="S164" s="138"/>
      <c r="T164" s="138"/>
      <c r="U164" s="138"/>
      <c r="V164" s="147"/>
      <c r="W164" s="147"/>
      <c r="X164" s="147"/>
      <c r="Y164" s="147"/>
    </row>
    <row r="165" spans="1:25" ht="15.75" customHeight="1">
      <c r="A165" s="134"/>
      <c r="B165" s="128" t="s">
        <v>876</v>
      </c>
      <c r="C165" s="128" t="s">
        <v>877</v>
      </c>
      <c r="D165" s="128" t="s">
        <v>878</v>
      </c>
      <c r="E165" s="128" t="s">
        <v>879</v>
      </c>
      <c r="F165" s="130"/>
      <c r="G165" s="160"/>
      <c r="H165" s="160"/>
      <c r="I165" s="160"/>
      <c r="J165" s="160"/>
      <c r="K165" s="160"/>
      <c r="L165" s="160"/>
      <c r="M165" s="160"/>
      <c r="N165" s="160"/>
      <c r="O165" s="160"/>
      <c r="P165" s="160"/>
      <c r="Q165" s="160"/>
      <c r="R165" s="161"/>
      <c r="S165" s="161"/>
      <c r="T165" s="161"/>
      <c r="U165" s="161"/>
      <c r="V165" s="162"/>
      <c r="W165" s="162"/>
      <c r="X165" s="162"/>
      <c r="Y165" s="162"/>
    </row>
    <row r="166" spans="1:25" ht="15.75" customHeight="1">
      <c r="A166" s="153"/>
      <c r="B166" s="128" t="s">
        <v>880</v>
      </c>
      <c r="C166" s="215" t="s">
        <v>881</v>
      </c>
      <c r="D166" s="128" t="s">
        <v>882</v>
      </c>
      <c r="E166" s="130"/>
      <c r="F166" s="130"/>
      <c r="G166" s="138"/>
      <c r="H166" s="138"/>
      <c r="I166" s="138"/>
      <c r="J166" s="138"/>
      <c r="K166" s="138"/>
      <c r="L166" s="138"/>
      <c r="M166" s="138"/>
      <c r="N166" s="138"/>
      <c r="O166" s="138"/>
      <c r="P166" s="138"/>
      <c r="Q166" s="138"/>
      <c r="R166" s="138"/>
      <c r="S166" s="138"/>
      <c r="T166" s="138"/>
      <c r="U166" s="138"/>
      <c r="V166" s="147"/>
      <c r="W166" s="147"/>
      <c r="X166" s="147"/>
      <c r="Y166" s="147"/>
    </row>
    <row r="167" spans="1:25" ht="29.25" customHeight="1">
      <c r="A167" s="134"/>
      <c r="B167" s="128" t="s">
        <v>883</v>
      </c>
      <c r="C167" s="130"/>
      <c r="D167" s="130"/>
      <c r="E167" s="130"/>
      <c r="F167" s="130"/>
      <c r="G167" s="144"/>
      <c r="H167" s="144"/>
      <c r="I167" s="144"/>
      <c r="J167" s="144"/>
      <c r="K167" s="144"/>
      <c r="L167" s="144"/>
      <c r="M167" s="144"/>
      <c r="N167" s="144"/>
      <c r="O167" s="144"/>
      <c r="P167" s="144"/>
      <c r="Q167" s="144"/>
      <c r="R167" s="138"/>
      <c r="S167" s="138"/>
      <c r="T167" s="138"/>
      <c r="U167" s="138"/>
      <c r="V167" s="147"/>
      <c r="W167" s="147"/>
      <c r="X167" s="147"/>
      <c r="Y167" s="147"/>
    </row>
    <row r="168" spans="1:25" ht="15.75" customHeight="1">
      <c r="A168" s="153"/>
      <c r="B168" s="128" t="s">
        <v>884</v>
      </c>
      <c r="C168" s="128" t="s">
        <v>885</v>
      </c>
      <c r="D168" s="128" t="s">
        <v>886</v>
      </c>
      <c r="E168" s="128" t="s">
        <v>887</v>
      </c>
      <c r="F168" s="130"/>
      <c r="G168" s="130"/>
      <c r="H168" s="130"/>
      <c r="I168" s="130"/>
      <c r="J168" s="130"/>
      <c r="K168" s="130"/>
      <c r="L168" s="130"/>
      <c r="M168" s="130"/>
      <c r="N168" s="130"/>
      <c r="O168" s="130"/>
      <c r="P168" s="130"/>
      <c r="Q168" s="130"/>
      <c r="R168" s="130"/>
      <c r="S168" s="130"/>
      <c r="T168" s="130"/>
      <c r="U168" s="130"/>
      <c r="V168" s="145"/>
      <c r="W168" s="145"/>
      <c r="X168" s="145"/>
      <c r="Y168" s="145"/>
    </row>
    <row r="169" spans="1:25" ht="15.75" customHeight="1">
      <c r="A169" s="134"/>
      <c r="B169" s="128" t="s">
        <v>888</v>
      </c>
      <c r="C169" s="128" t="s">
        <v>889</v>
      </c>
      <c r="D169" s="128" t="s">
        <v>871</v>
      </c>
      <c r="E169" s="130"/>
      <c r="F169" s="130"/>
      <c r="G169" s="144"/>
      <c r="H169" s="144"/>
      <c r="I169" s="144"/>
      <c r="J169" s="144"/>
      <c r="K169" s="144"/>
      <c r="L169" s="144"/>
      <c r="M169" s="144"/>
      <c r="N169" s="144"/>
      <c r="O169" s="144"/>
      <c r="P169" s="144"/>
      <c r="Q169" s="144"/>
      <c r="R169" s="138"/>
      <c r="S169" s="138"/>
      <c r="T169" s="138"/>
      <c r="U169" s="138"/>
      <c r="V169" s="147"/>
      <c r="W169" s="147"/>
      <c r="X169" s="147"/>
      <c r="Y169" s="147"/>
    </row>
    <row r="170" spans="1:25" ht="15.75" customHeight="1">
      <c r="A170" s="134"/>
      <c r="B170" s="128" t="s">
        <v>890</v>
      </c>
      <c r="C170" s="128" t="s">
        <v>891</v>
      </c>
      <c r="D170" s="128" t="s">
        <v>892</v>
      </c>
      <c r="E170" s="130"/>
      <c r="F170" s="130"/>
      <c r="G170" s="130"/>
      <c r="H170" s="130"/>
      <c r="I170" s="130"/>
      <c r="J170" s="130"/>
      <c r="K170" s="130"/>
      <c r="L170" s="130"/>
      <c r="M170" s="130"/>
      <c r="N170" s="130"/>
      <c r="O170" s="130"/>
      <c r="P170" s="130"/>
      <c r="Q170" s="130"/>
      <c r="R170" s="130"/>
      <c r="S170" s="130"/>
      <c r="T170" s="130"/>
      <c r="U170" s="130"/>
      <c r="V170" s="145"/>
      <c r="W170" s="145"/>
      <c r="X170" s="145"/>
      <c r="Y170" s="145"/>
    </row>
    <row r="171" spans="1:25" ht="15.75" customHeight="1">
      <c r="A171" s="134"/>
      <c r="B171" s="128" t="s">
        <v>893</v>
      </c>
      <c r="C171" s="128" t="s">
        <v>894</v>
      </c>
      <c r="D171" s="128" t="s">
        <v>895</v>
      </c>
      <c r="E171" s="128" t="s">
        <v>896</v>
      </c>
      <c r="F171" s="130"/>
      <c r="G171" s="138"/>
      <c r="H171" s="138"/>
      <c r="I171" s="138"/>
      <c r="J171" s="138"/>
      <c r="K171" s="138"/>
      <c r="L171" s="138"/>
      <c r="M171" s="138"/>
      <c r="N171" s="138"/>
      <c r="O171" s="138"/>
      <c r="P171" s="138"/>
      <c r="Q171" s="138"/>
      <c r="R171" s="138"/>
      <c r="S171" s="138"/>
      <c r="T171" s="138"/>
      <c r="U171" s="138"/>
      <c r="V171" s="147"/>
      <c r="W171" s="147"/>
      <c r="X171" s="147"/>
      <c r="Y171" s="147"/>
    </row>
    <row r="172" spans="1:25" ht="15.75" customHeight="1">
      <c r="A172" s="153"/>
      <c r="B172" s="128" t="s">
        <v>897</v>
      </c>
      <c r="C172" s="128" t="s">
        <v>898</v>
      </c>
      <c r="D172" s="128" t="s">
        <v>899</v>
      </c>
      <c r="E172" s="130"/>
      <c r="F172" s="130"/>
      <c r="G172" s="130"/>
      <c r="H172" s="130"/>
      <c r="I172" s="130"/>
      <c r="J172" s="130"/>
      <c r="K172" s="130"/>
      <c r="L172" s="130"/>
      <c r="M172" s="130"/>
      <c r="N172" s="130"/>
      <c r="O172" s="130"/>
      <c r="P172" s="130"/>
      <c r="Q172" s="130"/>
      <c r="R172" s="130"/>
      <c r="S172" s="130"/>
      <c r="T172" s="130"/>
      <c r="U172" s="130"/>
      <c r="V172" s="145"/>
      <c r="W172" s="145"/>
      <c r="X172" s="145"/>
      <c r="Y172" s="145"/>
    </row>
    <row r="173" spans="1:25" ht="15.75" customHeight="1">
      <c r="A173" s="134"/>
      <c r="B173" s="128" t="s">
        <v>900</v>
      </c>
      <c r="C173" s="128" t="s">
        <v>901</v>
      </c>
      <c r="D173" s="128" t="s">
        <v>902</v>
      </c>
      <c r="E173" s="128" t="s">
        <v>903</v>
      </c>
      <c r="F173" s="128" t="s">
        <v>904</v>
      </c>
      <c r="G173" s="144" t="s">
        <v>905</v>
      </c>
      <c r="H173" s="138"/>
      <c r="I173" s="138"/>
      <c r="J173" s="138"/>
      <c r="K173" s="138"/>
      <c r="L173" s="138"/>
      <c r="M173" s="138"/>
      <c r="N173" s="138"/>
      <c r="O173" s="138"/>
      <c r="P173" s="138"/>
      <c r="Q173" s="138"/>
      <c r="R173" s="138"/>
      <c r="S173" s="138"/>
      <c r="T173" s="138"/>
      <c r="U173" s="138"/>
      <c r="V173" s="147"/>
      <c r="W173" s="147"/>
      <c r="X173" s="147"/>
      <c r="Y173" s="147"/>
    </row>
    <row r="174" spans="1:25" ht="15.75" customHeight="1">
      <c r="A174" s="134"/>
      <c r="B174" s="128" t="s">
        <v>906</v>
      </c>
      <c r="C174" s="128"/>
      <c r="D174" s="128"/>
      <c r="E174" s="130"/>
      <c r="F174" s="130"/>
      <c r="G174" s="160"/>
      <c r="H174" s="160"/>
      <c r="I174" s="160"/>
      <c r="J174" s="160"/>
      <c r="K174" s="160"/>
      <c r="L174" s="160"/>
      <c r="M174" s="160"/>
      <c r="N174" s="160"/>
      <c r="O174" s="160"/>
      <c r="P174" s="160"/>
      <c r="Q174" s="160"/>
      <c r="R174" s="161"/>
      <c r="S174" s="161"/>
      <c r="T174" s="161"/>
      <c r="U174" s="161"/>
      <c r="V174" s="162"/>
      <c r="W174" s="162"/>
      <c r="X174" s="162"/>
      <c r="Y174" s="162"/>
    </row>
    <row r="175" spans="1:25" ht="15.75" customHeight="1">
      <c r="A175" s="134"/>
      <c r="B175" s="128" t="s">
        <v>907</v>
      </c>
      <c r="C175" s="128" t="s">
        <v>908</v>
      </c>
      <c r="D175" s="128" t="s">
        <v>909</v>
      </c>
      <c r="E175" s="130"/>
      <c r="F175" s="130"/>
      <c r="G175" s="138"/>
      <c r="H175" s="138"/>
      <c r="I175" s="138"/>
      <c r="J175" s="138"/>
      <c r="K175" s="138"/>
      <c r="L175" s="138"/>
      <c r="M175" s="138"/>
      <c r="N175" s="138"/>
      <c r="O175" s="138"/>
      <c r="P175" s="138"/>
      <c r="Q175" s="138"/>
      <c r="R175" s="138"/>
      <c r="S175" s="138"/>
      <c r="T175" s="138"/>
      <c r="U175" s="138"/>
      <c r="V175" s="147"/>
      <c r="W175" s="147"/>
      <c r="X175" s="147"/>
      <c r="Y175" s="147"/>
    </row>
    <row r="176" spans="1:25" ht="15.75" customHeight="1">
      <c r="A176" s="134"/>
      <c r="B176" s="128" t="s">
        <v>910</v>
      </c>
      <c r="C176" s="128" t="s">
        <v>911</v>
      </c>
      <c r="D176" s="130"/>
      <c r="E176" s="130"/>
      <c r="F176" s="130"/>
      <c r="G176" s="130"/>
      <c r="H176" s="130"/>
      <c r="I176" s="130"/>
      <c r="J176" s="130"/>
      <c r="K176" s="130"/>
      <c r="L176" s="130"/>
      <c r="M176" s="130"/>
      <c r="N176" s="130"/>
      <c r="O176" s="130"/>
      <c r="P176" s="130"/>
      <c r="Q176" s="130"/>
      <c r="R176" s="130"/>
      <c r="S176" s="130"/>
      <c r="T176" s="130"/>
      <c r="U176" s="130"/>
      <c r="V176" s="145"/>
      <c r="W176" s="145"/>
      <c r="X176" s="145"/>
      <c r="Y176" s="145"/>
    </row>
    <row r="177" spans="1:25" ht="15.75" customHeight="1">
      <c r="A177" s="134"/>
      <c r="B177" s="128" t="s">
        <v>912</v>
      </c>
      <c r="C177" s="128" t="s">
        <v>913</v>
      </c>
      <c r="D177" s="128" t="s">
        <v>914</v>
      </c>
      <c r="E177" s="128" t="s">
        <v>915</v>
      </c>
      <c r="F177" s="130"/>
      <c r="G177" s="144"/>
      <c r="H177" s="144"/>
      <c r="I177" s="144"/>
      <c r="J177" s="144"/>
      <c r="K177" s="144"/>
      <c r="L177" s="144"/>
      <c r="M177" s="144"/>
      <c r="N177" s="144"/>
      <c r="O177" s="144"/>
      <c r="P177" s="144"/>
      <c r="Q177" s="144"/>
      <c r="R177" s="138"/>
      <c r="S177" s="138"/>
      <c r="T177" s="138"/>
      <c r="U177" s="138"/>
      <c r="V177" s="147"/>
      <c r="W177" s="147"/>
      <c r="X177" s="147"/>
      <c r="Y177" s="147"/>
    </row>
    <row r="178" spans="1:25" ht="15.75" customHeight="1">
      <c r="A178" s="134"/>
      <c r="B178" s="128" t="s">
        <v>916</v>
      </c>
      <c r="C178" s="128" t="s">
        <v>917</v>
      </c>
      <c r="D178" s="128" t="s">
        <v>918</v>
      </c>
      <c r="E178" s="130"/>
      <c r="F178" s="130"/>
      <c r="G178" s="130"/>
      <c r="H178" s="130"/>
      <c r="I178" s="130"/>
      <c r="J178" s="130"/>
      <c r="K178" s="130"/>
      <c r="L178" s="130"/>
      <c r="M178" s="130"/>
      <c r="N178" s="130"/>
      <c r="O178" s="130"/>
      <c r="P178" s="130"/>
      <c r="Q178" s="130"/>
      <c r="R178" s="130"/>
      <c r="S178" s="130"/>
      <c r="T178" s="130"/>
      <c r="U178" s="130"/>
      <c r="V178" s="145"/>
      <c r="W178" s="145"/>
      <c r="X178" s="145"/>
      <c r="Y178" s="145"/>
    </row>
    <row r="179" spans="1:25" ht="15.75" customHeight="1">
      <c r="A179" s="153"/>
      <c r="B179" s="128" t="s">
        <v>919</v>
      </c>
      <c r="C179" s="128" t="s">
        <v>920</v>
      </c>
      <c r="D179" s="128" t="s">
        <v>921</v>
      </c>
      <c r="E179" s="128" t="s">
        <v>922</v>
      </c>
      <c r="F179" s="128" t="s">
        <v>923</v>
      </c>
      <c r="G179" s="144" t="s">
        <v>924</v>
      </c>
      <c r="H179" s="144" t="s">
        <v>925</v>
      </c>
      <c r="I179" s="144"/>
      <c r="J179" s="144"/>
      <c r="K179" s="144"/>
      <c r="L179" s="144"/>
      <c r="M179" s="144"/>
      <c r="N179" s="144"/>
      <c r="O179" s="144"/>
      <c r="P179" s="144"/>
      <c r="Q179" s="144"/>
      <c r="R179" s="138"/>
      <c r="S179" s="138"/>
      <c r="T179" s="138"/>
      <c r="U179" s="138"/>
      <c r="V179" s="147"/>
      <c r="W179" s="147"/>
      <c r="X179" s="147"/>
      <c r="Y179" s="147"/>
    </row>
    <row r="180" spans="1:25" ht="15.75" customHeight="1">
      <c r="A180" s="153"/>
      <c r="B180" s="128" t="s">
        <v>926</v>
      </c>
      <c r="C180" s="128" t="s">
        <v>927</v>
      </c>
      <c r="D180" s="128" t="s">
        <v>928</v>
      </c>
      <c r="E180" s="128" t="s">
        <v>929</v>
      </c>
      <c r="F180" s="130"/>
      <c r="G180" s="130"/>
      <c r="H180" s="130"/>
      <c r="I180" s="130"/>
      <c r="J180" s="130"/>
      <c r="K180" s="130"/>
      <c r="L180" s="130"/>
      <c r="M180" s="130"/>
      <c r="N180" s="130"/>
      <c r="O180" s="130"/>
      <c r="P180" s="130"/>
      <c r="Q180" s="130"/>
      <c r="R180" s="130"/>
      <c r="S180" s="130"/>
      <c r="T180" s="130"/>
      <c r="U180" s="130"/>
      <c r="V180" s="145"/>
      <c r="W180" s="145"/>
      <c r="X180" s="145"/>
      <c r="Y180" s="145"/>
    </row>
    <row r="181" spans="1:25" ht="15.75" customHeight="1">
      <c r="A181" s="134"/>
      <c r="B181" s="128" t="s">
        <v>930</v>
      </c>
      <c r="C181" s="128" t="s">
        <v>931</v>
      </c>
      <c r="D181" s="128" t="s">
        <v>932</v>
      </c>
      <c r="E181" s="128" t="s">
        <v>933</v>
      </c>
      <c r="F181" s="128" t="s">
        <v>934</v>
      </c>
      <c r="G181" s="138"/>
      <c r="H181" s="138"/>
      <c r="I181" s="138"/>
      <c r="J181" s="138"/>
      <c r="K181" s="138"/>
      <c r="L181" s="138"/>
      <c r="M181" s="138"/>
      <c r="N181" s="138"/>
      <c r="O181" s="138"/>
      <c r="P181" s="138"/>
      <c r="Q181" s="138"/>
      <c r="R181" s="138"/>
      <c r="S181" s="138"/>
      <c r="T181" s="138"/>
      <c r="U181" s="138"/>
      <c r="V181" s="147"/>
      <c r="W181" s="147"/>
      <c r="X181" s="147"/>
      <c r="Y181" s="147"/>
    </row>
    <row r="182" spans="1:25" ht="15.75" customHeight="1">
      <c r="A182" s="134"/>
      <c r="B182" s="128" t="s">
        <v>935</v>
      </c>
      <c r="C182" s="128" t="s">
        <v>936</v>
      </c>
      <c r="D182" s="128"/>
      <c r="E182" s="130"/>
      <c r="F182" s="130"/>
      <c r="G182" s="130"/>
      <c r="H182" s="130"/>
      <c r="I182" s="130"/>
      <c r="J182" s="130"/>
      <c r="K182" s="130"/>
      <c r="L182" s="130"/>
      <c r="M182" s="130"/>
      <c r="N182" s="130"/>
      <c r="O182" s="130"/>
      <c r="P182" s="130"/>
      <c r="Q182" s="130"/>
      <c r="R182" s="130"/>
      <c r="S182" s="130"/>
      <c r="T182" s="130"/>
      <c r="U182" s="130"/>
      <c r="V182" s="145"/>
      <c r="W182" s="145"/>
      <c r="X182" s="145"/>
      <c r="Y182" s="145"/>
    </row>
    <row r="183" spans="1:25" ht="15.75" customHeight="1">
      <c r="A183" s="134"/>
      <c r="B183" s="128" t="s">
        <v>937</v>
      </c>
      <c r="C183" s="128"/>
      <c r="D183" s="130"/>
      <c r="E183" s="130"/>
      <c r="F183" s="130"/>
      <c r="G183" s="138"/>
      <c r="H183" s="138"/>
      <c r="I183" s="138"/>
      <c r="J183" s="138"/>
      <c r="K183" s="138"/>
      <c r="L183" s="138"/>
      <c r="M183" s="138"/>
      <c r="N183" s="138"/>
      <c r="O183" s="138"/>
      <c r="P183" s="138"/>
      <c r="Q183" s="138"/>
      <c r="R183" s="138"/>
      <c r="S183" s="138"/>
      <c r="T183" s="138"/>
      <c r="U183" s="138"/>
      <c r="V183" s="147"/>
      <c r="W183" s="147"/>
      <c r="X183" s="147"/>
      <c r="Y183" s="147"/>
    </row>
    <row r="184" spans="1:25" ht="15.75" customHeight="1">
      <c r="A184" s="134"/>
      <c r="B184" s="128" t="s">
        <v>938</v>
      </c>
      <c r="C184" s="128" t="s">
        <v>939</v>
      </c>
      <c r="D184" s="128" t="s">
        <v>940</v>
      </c>
      <c r="E184" s="130"/>
      <c r="F184" s="130"/>
      <c r="G184" s="160"/>
      <c r="H184" s="160"/>
      <c r="I184" s="160"/>
      <c r="J184" s="160"/>
      <c r="K184" s="160"/>
      <c r="L184" s="160"/>
      <c r="M184" s="160"/>
      <c r="N184" s="160"/>
      <c r="O184" s="160"/>
      <c r="P184" s="160"/>
      <c r="Q184" s="160"/>
      <c r="R184" s="161"/>
      <c r="S184" s="161"/>
      <c r="T184" s="161"/>
      <c r="U184" s="161"/>
      <c r="V184" s="162"/>
      <c r="W184" s="162"/>
      <c r="X184" s="162"/>
      <c r="Y184" s="162"/>
    </row>
    <row r="185" spans="1:25" ht="15.75" customHeight="1">
      <c r="A185" s="134"/>
      <c r="B185" s="128" t="s">
        <v>941</v>
      </c>
      <c r="C185" s="128" t="s">
        <v>942</v>
      </c>
      <c r="D185" s="128" t="s">
        <v>943</v>
      </c>
      <c r="E185" s="128" t="s">
        <v>944</v>
      </c>
      <c r="F185" s="128" t="s">
        <v>945</v>
      </c>
      <c r="G185" s="144" t="s">
        <v>946</v>
      </c>
      <c r="H185" s="138"/>
      <c r="I185" s="138"/>
      <c r="J185" s="138"/>
      <c r="K185" s="138"/>
      <c r="L185" s="138"/>
      <c r="M185" s="138"/>
      <c r="N185" s="138"/>
      <c r="O185" s="138"/>
      <c r="P185" s="138"/>
      <c r="Q185" s="138"/>
      <c r="R185" s="138"/>
      <c r="S185" s="138"/>
      <c r="T185" s="138"/>
      <c r="U185" s="138"/>
      <c r="V185" s="147"/>
      <c r="W185" s="147"/>
      <c r="X185" s="147"/>
      <c r="Y185" s="147"/>
    </row>
    <row r="186" spans="1:25" ht="15.75" customHeight="1">
      <c r="A186" s="134"/>
      <c r="B186" s="128" t="s">
        <v>947</v>
      </c>
      <c r="C186" s="128" t="s">
        <v>948</v>
      </c>
      <c r="D186" s="128"/>
      <c r="E186" s="130"/>
      <c r="F186" s="130"/>
      <c r="G186" s="130"/>
      <c r="H186" s="130"/>
      <c r="I186" s="130"/>
      <c r="J186" s="130"/>
      <c r="K186" s="130"/>
      <c r="L186" s="130"/>
      <c r="M186" s="130"/>
      <c r="N186" s="130"/>
      <c r="O186" s="130"/>
      <c r="P186" s="130"/>
      <c r="Q186" s="130"/>
      <c r="R186" s="130"/>
      <c r="S186" s="130"/>
      <c r="T186" s="130"/>
      <c r="U186" s="130"/>
      <c r="V186" s="145"/>
      <c r="W186" s="145"/>
      <c r="X186" s="145"/>
      <c r="Y186" s="145"/>
    </row>
    <row r="187" spans="1:25" ht="15.75" customHeight="1">
      <c r="A187" s="164">
        <v>44134</v>
      </c>
      <c r="B187" s="170" t="s">
        <v>949</v>
      </c>
      <c r="C187" s="170" t="s">
        <v>950</v>
      </c>
      <c r="D187" s="170" t="s">
        <v>951</v>
      </c>
      <c r="E187" s="170" t="s">
        <v>952</v>
      </c>
      <c r="F187" s="170" t="s">
        <v>953</v>
      </c>
      <c r="G187" s="171"/>
      <c r="H187" s="171"/>
      <c r="I187" s="171"/>
      <c r="J187" s="171"/>
      <c r="K187" s="171"/>
      <c r="L187" s="171"/>
      <c r="M187" s="171"/>
      <c r="N187" s="171"/>
      <c r="O187" s="171"/>
      <c r="P187" s="171"/>
      <c r="Q187" s="171"/>
      <c r="R187" s="172"/>
      <c r="S187" s="172"/>
      <c r="T187" s="172"/>
      <c r="U187" s="172"/>
      <c r="V187" s="173"/>
      <c r="W187" s="173"/>
      <c r="X187" s="173"/>
      <c r="Y187" s="173"/>
    </row>
    <row r="188" spans="1:25" ht="15.75" customHeight="1">
      <c r="A188" s="134"/>
      <c r="B188" s="128" t="s">
        <v>954</v>
      </c>
      <c r="C188" s="128" t="s">
        <v>955</v>
      </c>
      <c r="D188" s="128" t="s">
        <v>956</v>
      </c>
      <c r="E188" s="128" t="s">
        <v>957</v>
      </c>
      <c r="F188" s="128" t="s">
        <v>958</v>
      </c>
      <c r="G188" s="144" t="s">
        <v>959</v>
      </c>
      <c r="H188" s="144" t="s">
        <v>960</v>
      </c>
      <c r="I188" s="144"/>
      <c r="J188" s="144"/>
      <c r="K188" s="144"/>
      <c r="L188" s="144"/>
      <c r="M188" s="144"/>
      <c r="N188" s="144"/>
      <c r="O188" s="144"/>
      <c r="P188" s="144"/>
      <c r="Q188" s="144"/>
      <c r="R188" s="138"/>
      <c r="S188" s="138"/>
      <c r="T188" s="138"/>
      <c r="U188" s="138"/>
      <c r="V188" s="147"/>
      <c r="W188" s="147"/>
      <c r="X188" s="147"/>
      <c r="Y188" s="147"/>
    </row>
    <row r="189" spans="1:25" ht="15.75" customHeight="1">
      <c r="A189" s="153"/>
      <c r="B189" s="128" t="s">
        <v>961</v>
      </c>
      <c r="C189" s="128" t="s">
        <v>962</v>
      </c>
      <c r="D189" s="128" t="s">
        <v>963</v>
      </c>
      <c r="E189" s="128" t="s">
        <v>964</v>
      </c>
      <c r="F189" s="128" t="s">
        <v>965</v>
      </c>
      <c r="G189" s="128" t="s">
        <v>966</v>
      </c>
      <c r="H189" s="128"/>
      <c r="I189" s="130"/>
      <c r="J189" s="130"/>
      <c r="K189" s="130"/>
      <c r="L189" s="130"/>
      <c r="M189" s="130"/>
      <c r="N189" s="130"/>
      <c r="O189" s="130"/>
      <c r="P189" s="130"/>
      <c r="Q189" s="130"/>
      <c r="R189" s="130"/>
      <c r="S189" s="130"/>
      <c r="T189" s="130"/>
      <c r="U189" s="130"/>
      <c r="V189" s="145"/>
      <c r="W189" s="145"/>
      <c r="X189" s="145"/>
      <c r="Y189" s="145"/>
    </row>
    <row r="190" spans="1:25" ht="15.75" customHeight="1">
      <c r="A190" s="134"/>
      <c r="B190" s="128" t="s">
        <v>967</v>
      </c>
      <c r="C190" s="128" t="s">
        <v>968</v>
      </c>
      <c r="D190" s="128" t="s">
        <v>969</v>
      </c>
      <c r="E190" s="128" t="s">
        <v>970</v>
      </c>
      <c r="F190" s="128" t="s">
        <v>971</v>
      </c>
      <c r="G190" s="144"/>
      <c r="H190" s="144"/>
      <c r="I190" s="138"/>
      <c r="J190" s="138"/>
      <c r="K190" s="138"/>
      <c r="L190" s="138"/>
      <c r="M190" s="138"/>
      <c r="N190" s="138"/>
      <c r="O190" s="138"/>
      <c r="P190" s="138"/>
      <c r="Q190" s="138"/>
      <c r="R190" s="138"/>
      <c r="S190" s="138"/>
      <c r="T190" s="138"/>
      <c r="U190" s="138"/>
      <c r="V190" s="147"/>
      <c r="W190" s="147"/>
      <c r="X190" s="147"/>
      <c r="Y190" s="147"/>
    </row>
    <row r="191" spans="1:25" ht="15.75" customHeight="1">
      <c r="A191" s="134"/>
      <c r="B191" s="128" t="s">
        <v>972</v>
      </c>
      <c r="C191" s="128" t="s">
        <v>973</v>
      </c>
      <c r="D191" s="128" t="s">
        <v>974</v>
      </c>
      <c r="E191" s="130"/>
      <c r="F191" s="130"/>
      <c r="G191" s="130"/>
      <c r="H191" s="130"/>
      <c r="I191" s="130"/>
      <c r="J191" s="130"/>
      <c r="K191" s="130"/>
      <c r="L191" s="130"/>
      <c r="M191" s="130"/>
      <c r="N191" s="130"/>
      <c r="O191" s="130"/>
      <c r="P191" s="130"/>
      <c r="Q191" s="130"/>
      <c r="R191" s="130"/>
      <c r="S191" s="130"/>
      <c r="T191" s="130"/>
      <c r="U191" s="130"/>
      <c r="V191" s="145"/>
      <c r="W191" s="145"/>
      <c r="X191" s="145"/>
      <c r="Y191" s="145"/>
    </row>
    <row r="192" spans="1:25" ht="15.75" customHeight="1">
      <c r="A192" s="134"/>
      <c r="B192" s="128" t="s">
        <v>975</v>
      </c>
      <c r="C192" s="128" t="s">
        <v>976</v>
      </c>
      <c r="D192" s="128" t="s">
        <v>977</v>
      </c>
      <c r="E192" s="128"/>
      <c r="F192" s="130"/>
      <c r="G192" s="138"/>
      <c r="H192" s="138"/>
      <c r="I192" s="138"/>
      <c r="J192" s="138"/>
      <c r="K192" s="138"/>
      <c r="L192" s="138"/>
      <c r="M192" s="138"/>
      <c r="N192" s="138"/>
      <c r="O192" s="138"/>
      <c r="P192" s="138"/>
      <c r="Q192" s="138"/>
      <c r="R192" s="138"/>
      <c r="S192" s="138"/>
      <c r="T192" s="138"/>
      <c r="U192" s="138"/>
      <c r="V192" s="147"/>
      <c r="W192" s="147"/>
      <c r="X192" s="147"/>
      <c r="Y192" s="147"/>
    </row>
    <row r="193" spans="1:25" ht="15.75" customHeight="1">
      <c r="A193" s="134"/>
      <c r="B193" s="128" t="s">
        <v>978</v>
      </c>
      <c r="C193" s="128" t="s">
        <v>979</v>
      </c>
      <c r="D193" s="130"/>
      <c r="E193" s="130"/>
      <c r="F193" s="130"/>
      <c r="G193" s="160"/>
      <c r="H193" s="160"/>
      <c r="I193" s="160"/>
      <c r="J193" s="160"/>
      <c r="K193" s="160"/>
      <c r="L193" s="160"/>
      <c r="M193" s="160"/>
      <c r="N193" s="160"/>
      <c r="O193" s="160"/>
      <c r="P193" s="160"/>
      <c r="Q193" s="160"/>
      <c r="R193" s="161"/>
      <c r="S193" s="161"/>
      <c r="T193" s="161"/>
      <c r="U193" s="161"/>
      <c r="V193" s="162"/>
      <c r="W193" s="162"/>
      <c r="X193" s="162"/>
      <c r="Y193" s="162"/>
    </row>
    <row r="194" spans="1:25" ht="15.75" customHeight="1">
      <c r="A194" s="134"/>
      <c r="B194" s="128" t="s">
        <v>980</v>
      </c>
      <c r="C194" s="128" t="s">
        <v>981</v>
      </c>
      <c r="D194" s="128" t="s">
        <v>982</v>
      </c>
      <c r="E194" s="128" t="s">
        <v>983</v>
      </c>
      <c r="F194" s="128" t="s">
        <v>984</v>
      </c>
      <c r="G194" s="144" t="s">
        <v>985</v>
      </c>
      <c r="H194" s="144" t="s">
        <v>986</v>
      </c>
      <c r="I194" s="138"/>
      <c r="J194" s="138"/>
      <c r="K194" s="138"/>
      <c r="L194" s="138"/>
      <c r="M194" s="138"/>
      <c r="N194" s="138"/>
      <c r="O194" s="138"/>
      <c r="P194" s="138"/>
      <c r="Q194" s="138"/>
      <c r="R194" s="138"/>
      <c r="S194" s="138"/>
      <c r="T194" s="138"/>
      <c r="U194" s="138"/>
      <c r="V194" s="147"/>
      <c r="W194" s="147"/>
      <c r="X194" s="147"/>
      <c r="Y194" s="147"/>
    </row>
    <row r="195" spans="1:25" ht="15.75" customHeight="1">
      <c r="A195" s="134"/>
      <c r="B195" s="128" t="s">
        <v>987</v>
      </c>
      <c r="C195" s="128" t="s">
        <v>988</v>
      </c>
      <c r="D195" s="130"/>
      <c r="E195" s="130"/>
      <c r="F195" s="130"/>
      <c r="G195" s="130"/>
      <c r="H195" s="130"/>
      <c r="I195" s="130"/>
      <c r="J195" s="130"/>
      <c r="K195" s="130"/>
      <c r="L195" s="130"/>
      <c r="M195" s="130"/>
      <c r="N195" s="130"/>
      <c r="O195" s="130"/>
      <c r="P195" s="130"/>
      <c r="Q195" s="130"/>
      <c r="R195" s="130"/>
      <c r="S195" s="130"/>
      <c r="T195" s="130"/>
      <c r="U195" s="130"/>
      <c r="V195" s="145"/>
      <c r="W195" s="145"/>
      <c r="X195" s="145"/>
      <c r="Y195" s="145"/>
    </row>
    <row r="196" spans="1:25" ht="15.75" customHeight="1">
      <c r="A196" s="134"/>
      <c r="B196" s="128" t="s">
        <v>989</v>
      </c>
      <c r="C196" s="128" t="s">
        <v>990</v>
      </c>
      <c r="D196" s="128"/>
      <c r="E196" s="130"/>
      <c r="F196" s="130"/>
      <c r="G196" s="144"/>
      <c r="H196" s="144"/>
      <c r="I196" s="144"/>
      <c r="J196" s="144"/>
      <c r="K196" s="144"/>
      <c r="L196" s="144"/>
      <c r="M196" s="144"/>
      <c r="N196" s="144"/>
      <c r="O196" s="144"/>
      <c r="P196" s="144"/>
      <c r="Q196" s="144"/>
      <c r="R196" s="138"/>
      <c r="S196" s="138"/>
      <c r="T196" s="138"/>
      <c r="U196" s="138"/>
      <c r="V196" s="147"/>
      <c r="W196" s="147"/>
      <c r="X196" s="147"/>
      <c r="Y196" s="147"/>
    </row>
    <row r="197" spans="1:25" ht="15.75" customHeight="1">
      <c r="A197" s="134"/>
      <c r="B197" s="128" t="s">
        <v>991</v>
      </c>
      <c r="C197" s="128" t="s">
        <v>992</v>
      </c>
      <c r="D197" s="128"/>
      <c r="E197" s="130"/>
      <c r="F197" s="130"/>
      <c r="G197" s="130"/>
      <c r="H197" s="130"/>
      <c r="I197" s="130"/>
      <c r="J197" s="130"/>
      <c r="K197" s="130"/>
      <c r="L197" s="130"/>
      <c r="M197" s="130"/>
      <c r="N197" s="130"/>
      <c r="O197" s="130"/>
      <c r="P197" s="130"/>
      <c r="Q197" s="130"/>
      <c r="R197" s="130"/>
      <c r="S197" s="130"/>
      <c r="T197" s="130"/>
      <c r="U197" s="130"/>
      <c r="V197" s="145"/>
      <c r="W197" s="145"/>
      <c r="X197" s="145"/>
      <c r="Y197" s="145"/>
    </row>
    <row r="198" spans="1:25" ht="15.75" customHeight="1">
      <c r="A198" s="134"/>
      <c r="B198" s="52" t="s">
        <v>993</v>
      </c>
      <c r="C198" s="140" t="s">
        <v>994</v>
      </c>
      <c r="D198" s="128"/>
      <c r="E198" s="128"/>
      <c r="F198" s="128"/>
      <c r="G198" s="216"/>
      <c r="H198" s="144"/>
      <c r="I198" s="144"/>
      <c r="J198" s="144"/>
      <c r="K198" s="144"/>
      <c r="L198" s="144"/>
      <c r="M198" s="144"/>
      <c r="N198" s="144"/>
      <c r="O198" s="144"/>
      <c r="P198" s="144"/>
      <c r="Q198" s="144"/>
      <c r="R198" s="138"/>
      <c r="S198" s="138"/>
      <c r="T198" s="138"/>
      <c r="U198" s="138"/>
      <c r="V198" s="147"/>
      <c r="W198" s="147"/>
      <c r="X198" s="147"/>
      <c r="Y198" s="147"/>
    </row>
    <row r="199" spans="1:25" ht="15.75" customHeight="1">
      <c r="A199" s="134"/>
      <c r="B199" s="128" t="s">
        <v>995</v>
      </c>
      <c r="C199" s="128" t="s">
        <v>996</v>
      </c>
      <c r="D199" s="128" t="s">
        <v>997</v>
      </c>
      <c r="E199" s="128" t="s">
        <v>998</v>
      </c>
      <c r="F199" s="130"/>
      <c r="G199" s="130"/>
      <c r="H199" s="130"/>
      <c r="I199" s="130"/>
      <c r="J199" s="130"/>
      <c r="K199" s="130"/>
      <c r="L199" s="130"/>
      <c r="M199" s="130"/>
      <c r="N199" s="130"/>
      <c r="O199" s="130"/>
      <c r="P199" s="130"/>
      <c r="Q199" s="130"/>
      <c r="R199" s="130"/>
      <c r="S199" s="130"/>
      <c r="T199" s="130"/>
      <c r="U199" s="130"/>
      <c r="V199" s="145"/>
      <c r="W199" s="145"/>
      <c r="X199" s="145"/>
      <c r="Y199" s="145"/>
    </row>
    <row r="200" spans="1:25" ht="15.75" customHeight="1">
      <c r="A200" s="134"/>
      <c r="B200" s="128" t="s">
        <v>999</v>
      </c>
      <c r="C200" s="128" t="s">
        <v>1000</v>
      </c>
      <c r="D200" s="128" t="s">
        <v>1001</v>
      </c>
      <c r="E200" s="128" t="s">
        <v>1002</v>
      </c>
      <c r="F200" s="130"/>
      <c r="G200" s="138"/>
      <c r="H200" s="138"/>
      <c r="I200" s="138"/>
      <c r="J200" s="138"/>
      <c r="K200" s="138"/>
      <c r="L200" s="138"/>
      <c r="M200" s="138"/>
      <c r="N200" s="138"/>
      <c r="O200" s="138"/>
      <c r="P200" s="138"/>
      <c r="Q200" s="138"/>
      <c r="R200" s="138"/>
      <c r="S200" s="138"/>
      <c r="T200" s="138"/>
      <c r="U200" s="138"/>
      <c r="V200" s="147"/>
      <c r="W200" s="147"/>
      <c r="X200" s="147"/>
      <c r="Y200" s="147"/>
    </row>
    <row r="201" spans="1:25" ht="15.75" customHeight="1">
      <c r="A201" s="134"/>
      <c r="B201" s="128" t="s">
        <v>1003</v>
      </c>
      <c r="C201" s="128" t="s">
        <v>1004</v>
      </c>
      <c r="D201" s="128" t="s">
        <v>1005</v>
      </c>
      <c r="E201" s="130"/>
      <c r="F201" s="130"/>
      <c r="G201" s="130"/>
      <c r="H201" s="130"/>
      <c r="I201" s="130"/>
      <c r="J201" s="130"/>
      <c r="K201" s="130"/>
      <c r="L201" s="130"/>
      <c r="M201" s="130"/>
      <c r="N201" s="130"/>
      <c r="O201" s="130"/>
      <c r="P201" s="130"/>
      <c r="Q201" s="130"/>
      <c r="R201" s="130"/>
      <c r="S201" s="130"/>
      <c r="T201" s="130"/>
      <c r="U201" s="130"/>
      <c r="V201" s="145"/>
      <c r="W201" s="145"/>
      <c r="X201" s="145"/>
      <c r="Y201" s="145"/>
    </row>
    <row r="202" spans="1:25" ht="15.75" customHeight="1">
      <c r="A202" s="134"/>
      <c r="B202" s="128" t="s">
        <v>1006</v>
      </c>
      <c r="C202" s="128" t="s">
        <v>1007</v>
      </c>
      <c r="D202" s="128" t="s">
        <v>1008</v>
      </c>
      <c r="E202" s="128" t="s">
        <v>1009</v>
      </c>
      <c r="F202" s="130"/>
      <c r="G202" s="160"/>
      <c r="H202" s="160"/>
      <c r="I202" s="160"/>
      <c r="J202" s="160"/>
      <c r="K202" s="160"/>
      <c r="L202" s="160"/>
      <c r="M202" s="160"/>
      <c r="N202" s="160"/>
      <c r="O202" s="160"/>
      <c r="P202" s="160"/>
      <c r="Q202" s="160"/>
      <c r="R202" s="161"/>
      <c r="S202" s="161"/>
      <c r="T202" s="161"/>
      <c r="U202" s="161"/>
      <c r="V202" s="162"/>
      <c r="W202" s="162"/>
      <c r="X202" s="162"/>
      <c r="Y202" s="162"/>
    </row>
    <row r="203" spans="1:25" ht="15.75" customHeight="1">
      <c r="A203" s="134"/>
      <c r="B203" s="128" t="s">
        <v>1010</v>
      </c>
      <c r="C203" s="128" t="s">
        <v>1011</v>
      </c>
      <c r="D203" s="128" t="s">
        <v>1012</v>
      </c>
      <c r="E203" s="128" t="s">
        <v>1013</v>
      </c>
      <c r="F203" s="128" t="s">
        <v>1014</v>
      </c>
      <c r="G203" s="144" t="s">
        <v>1015</v>
      </c>
      <c r="H203" s="138"/>
      <c r="I203" s="138"/>
      <c r="J203" s="138"/>
      <c r="K203" s="138"/>
      <c r="L203" s="138"/>
      <c r="M203" s="138"/>
      <c r="N203" s="138"/>
      <c r="O203" s="138"/>
      <c r="P203" s="138"/>
      <c r="Q203" s="138"/>
      <c r="R203" s="138"/>
      <c r="S203" s="138"/>
      <c r="T203" s="138"/>
      <c r="U203" s="138"/>
      <c r="V203" s="147"/>
      <c r="W203" s="147"/>
      <c r="X203" s="147"/>
      <c r="Y203" s="147"/>
    </row>
    <row r="204" spans="1:25" ht="15.75" customHeight="1">
      <c r="A204" s="134"/>
      <c r="B204" s="128" t="s">
        <v>1016</v>
      </c>
      <c r="C204" s="128" t="s">
        <v>1017</v>
      </c>
      <c r="D204" s="128" t="s">
        <v>637</v>
      </c>
      <c r="E204" s="130"/>
      <c r="F204" s="130"/>
      <c r="G204" s="130"/>
      <c r="H204" s="130"/>
      <c r="I204" s="130"/>
      <c r="J204" s="130"/>
      <c r="K204" s="130"/>
      <c r="L204" s="130"/>
      <c r="M204" s="130"/>
      <c r="N204" s="130"/>
      <c r="O204" s="130"/>
      <c r="P204" s="130"/>
      <c r="Q204" s="130"/>
      <c r="R204" s="130"/>
      <c r="S204" s="130"/>
      <c r="T204" s="130"/>
      <c r="U204" s="130"/>
      <c r="V204" s="145"/>
      <c r="W204" s="145"/>
      <c r="X204" s="145"/>
      <c r="Y204" s="145"/>
    </row>
    <row r="205" spans="1:25" ht="15.75" customHeight="1">
      <c r="A205" s="134"/>
      <c r="B205" s="128" t="s">
        <v>1018</v>
      </c>
      <c r="C205" s="128" t="s">
        <v>1019</v>
      </c>
      <c r="D205" s="128" t="s">
        <v>1020</v>
      </c>
      <c r="E205" s="128" t="s">
        <v>1021</v>
      </c>
      <c r="F205" s="128" t="s">
        <v>1022</v>
      </c>
      <c r="G205" s="144" t="s">
        <v>1023</v>
      </c>
      <c r="H205" s="217" t="s">
        <v>1024</v>
      </c>
      <c r="I205" s="144" t="s">
        <v>1025</v>
      </c>
      <c r="J205" s="144"/>
      <c r="K205" s="144"/>
      <c r="L205" s="144"/>
      <c r="M205" s="144"/>
      <c r="N205" s="144"/>
      <c r="O205" s="144"/>
      <c r="P205" s="144"/>
      <c r="Q205" s="144"/>
      <c r="R205" s="138"/>
      <c r="S205" s="138"/>
      <c r="T205" s="138"/>
      <c r="U205" s="138"/>
      <c r="V205" s="147"/>
      <c r="W205" s="147"/>
      <c r="X205" s="147"/>
      <c r="Y205" s="147"/>
    </row>
    <row r="206" spans="1:25" ht="15.75" customHeight="1">
      <c r="A206" s="134"/>
      <c r="B206" s="128" t="s">
        <v>1026</v>
      </c>
      <c r="C206" s="218" t="s">
        <v>1027</v>
      </c>
      <c r="D206" s="128" t="s">
        <v>1028</v>
      </c>
      <c r="E206" s="128" t="s">
        <v>1029</v>
      </c>
      <c r="F206" s="130"/>
      <c r="G206" s="130"/>
      <c r="H206" s="130"/>
      <c r="I206" s="130"/>
      <c r="J206" s="130"/>
      <c r="K206" s="130"/>
      <c r="L206" s="130"/>
      <c r="M206" s="130"/>
      <c r="N206" s="130"/>
      <c r="O206" s="130"/>
      <c r="P206" s="130"/>
      <c r="Q206" s="130"/>
      <c r="R206" s="130"/>
      <c r="S206" s="130"/>
      <c r="T206" s="130"/>
      <c r="U206" s="130"/>
      <c r="V206" s="145"/>
      <c r="W206" s="145"/>
      <c r="X206" s="145"/>
      <c r="Y206" s="145"/>
    </row>
    <row r="207" spans="1:25" ht="15.75" customHeight="1">
      <c r="A207" s="134"/>
      <c r="B207" s="128" t="s">
        <v>1030</v>
      </c>
      <c r="C207" s="128"/>
      <c r="D207" s="128" t="s">
        <v>1031</v>
      </c>
      <c r="E207" s="128"/>
      <c r="F207" s="130"/>
      <c r="G207" s="144"/>
      <c r="H207" s="144"/>
      <c r="I207" s="144"/>
      <c r="J207" s="144"/>
      <c r="K207" s="144"/>
      <c r="L207" s="144"/>
      <c r="M207" s="144"/>
      <c r="N207" s="144"/>
      <c r="O207" s="144"/>
      <c r="P207" s="144"/>
      <c r="Q207" s="144"/>
      <c r="R207" s="138"/>
      <c r="S207" s="138"/>
      <c r="T207" s="138"/>
      <c r="U207" s="138"/>
      <c r="V207" s="147"/>
      <c r="W207" s="147"/>
      <c r="X207" s="147"/>
      <c r="Y207" s="147"/>
    </row>
    <row r="208" spans="1:25" ht="15.75" customHeight="1">
      <c r="A208" s="134"/>
      <c r="B208" s="128" t="s">
        <v>1032</v>
      </c>
      <c r="C208" s="128" t="s">
        <v>1033</v>
      </c>
      <c r="D208" s="128" t="s">
        <v>1034</v>
      </c>
      <c r="E208" s="128" t="s">
        <v>1035</v>
      </c>
      <c r="F208" s="128" t="s">
        <v>1036</v>
      </c>
      <c r="G208" s="130"/>
      <c r="H208" s="130"/>
      <c r="I208" s="130"/>
      <c r="J208" s="130"/>
      <c r="K208" s="130"/>
      <c r="L208" s="130"/>
      <c r="M208" s="130"/>
      <c r="N208" s="130"/>
      <c r="O208" s="130"/>
      <c r="P208" s="130"/>
      <c r="Q208" s="130"/>
      <c r="R208" s="130"/>
      <c r="S208" s="130"/>
      <c r="T208" s="130"/>
      <c r="U208" s="130"/>
      <c r="V208" s="145"/>
      <c r="W208" s="145"/>
      <c r="X208" s="145"/>
      <c r="Y208" s="145"/>
    </row>
    <row r="209" spans="1:25" ht="15.75" customHeight="1">
      <c r="A209" s="134"/>
      <c r="B209" s="219" t="s">
        <v>1037</v>
      </c>
      <c r="C209" s="219" t="s">
        <v>1038</v>
      </c>
      <c r="D209" s="219"/>
      <c r="E209" s="219"/>
      <c r="F209" s="220"/>
      <c r="G209" s="138"/>
      <c r="H209" s="138"/>
      <c r="I209" s="138"/>
      <c r="J209" s="138"/>
      <c r="K209" s="138"/>
      <c r="L209" s="138"/>
      <c r="M209" s="138"/>
      <c r="N209" s="138"/>
      <c r="O209" s="138"/>
      <c r="P209" s="138"/>
      <c r="Q209" s="138"/>
      <c r="R209" s="138"/>
      <c r="S209" s="138"/>
      <c r="T209" s="138"/>
      <c r="U209" s="138"/>
      <c r="V209" s="147"/>
      <c r="W209" s="147"/>
      <c r="X209" s="147"/>
      <c r="Y209" s="147"/>
    </row>
    <row r="210" spans="1:25" ht="15.75" customHeight="1">
      <c r="A210" s="164">
        <v>44135</v>
      </c>
      <c r="B210" s="221" t="s">
        <v>1039</v>
      </c>
      <c r="C210" s="222"/>
      <c r="D210" s="222"/>
      <c r="E210" s="222"/>
      <c r="F210" s="168"/>
      <c r="G210" s="167"/>
      <c r="H210" s="167"/>
      <c r="I210" s="167"/>
      <c r="J210" s="167"/>
      <c r="K210" s="167"/>
      <c r="L210" s="167"/>
      <c r="M210" s="167"/>
      <c r="N210" s="167"/>
      <c r="O210" s="167"/>
      <c r="P210" s="167"/>
      <c r="Q210" s="167"/>
      <c r="R210" s="167"/>
      <c r="S210" s="167"/>
      <c r="T210" s="167"/>
      <c r="U210" s="167"/>
      <c r="V210" s="168"/>
      <c r="W210" s="168"/>
      <c r="X210" s="168"/>
      <c r="Y210" s="168"/>
    </row>
    <row r="211" spans="1:25" ht="15.75" customHeight="1">
      <c r="A211" s="134"/>
      <c r="B211" s="219" t="s">
        <v>1040</v>
      </c>
      <c r="C211" s="219" t="s">
        <v>1041</v>
      </c>
      <c r="D211" s="219" t="s">
        <v>1042</v>
      </c>
      <c r="E211" s="219" t="s">
        <v>1043</v>
      </c>
      <c r="F211" s="219" t="s">
        <v>1044</v>
      </c>
      <c r="G211" s="144" t="s">
        <v>1045</v>
      </c>
      <c r="H211" s="144" t="s">
        <v>1046</v>
      </c>
      <c r="I211" s="144" t="s">
        <v>1047</v>
      </c>
      <c r="J211" s="138"/>
      <c r="K211" s="138"/>
      <c r="L211" s="138"/>
      <c r="M211" s="138"/>
      <c r="N211" s="138"/>
      <c r="O211" s="138"/>
      <c r="P211" s="138"/>
      <c r="Q211" s="138"/>
      <c r="R211" s="138"/>
      <c r="S211" s="138"/>
      <c r="T211" s="138"/>
      <c r="U211" s="138"/>
      <c r="V211" s="147"/>
      <c r="W211" s="147"/>
      <c r="X211" s="147"/>
      <c r="Y211" s="147"/>
    </row>
    <row r="212" spans="1:25" ht="15.75" customHeight="1">
      <c r="A212" s="134"/>
      <c r="B212" s="219" t="s">
        <v>1048</v>
      </c>
      <c r="C212" s="219" t="s">
        <v>1049</v>
      </c>
      <c r="D212" s="219"/>
      <c r="E212" s="131"/>
      <c r="F212" s="145"/>
      <c r="G212" s="160"/>
      <c r="H212" s="160"/>
      <c r="I212" s="160"/>
      <c r="J212" s="160"/>
      <c r="K212" s="160"/>
      <c r="L212" s="160"/>
      <c r="M212" s="160"/>
      <c r="N212" s="160"/>
      <c r="O212" s="160"/>
      <c r="P212" s="160"/>
      <c r="Q212" s="160"/>
      <c r="R212" s="161"/>
      <c r="S212" s="161"/>
      <c r="T212" s="161"/>
      <c r="U212" s="161"/>
      <c r="V212" s="162"/>
      <c r="W212" s="162"/>
      <c r="X212" s="162"/>
      <c r="Y212" s="162"/>
    </row>
    <row r="213" spans="1:25" ht="15.75" customHeight="1">
      <c r="A213" s="134"/>
      <c r="B213" s="219" t="s">
        <v>1050</v>
      </c>
      <c r="C213" s="219" t="s">
        <v>1051</v>
      </c>
      <c r="D213" s="219" t="s">
        <v>1052</v>
      </c>
      <c r="E213" s="219" t="s">
        <v>1053</v>
      </c>
      <c r="F213" s="145"/>
      <c r="G213" s="138"/>
      <c r="H213" s="138"/>
      <c r="I213" s="138"/>
      <c r="J213" s="138"/>
      <c r="K213" s="138"/>
      <c r="L213" s="138"/>
      <c r="M213" s="138"/>
      <c r="N213" s="138"/>
      <c r="O213" s="138"/>
      <c r="P213" s="138"/>
      <c r="Q213" s="138"/>
      <c r="R213" s="138"/>
      <c r="S213" s="138"/>
      <c r="T213" s="138"/>
      <c r="U213" s="138"/>
      <c r="V213" s="147"/>
      <c r="W213" s="147"/>
      <c r="X213" s="147"/>
      <c r="Y213" s="147"/>
    </row>
    <row r="214" spans="1:25" ht="15.75" customHeight="1">
      <c r="A214" s="134"/>
      <c r="B214" s="219" t="s">
        <v>1054</v>
      </c>
      <c r="C214" s="219"/>
      <c r="D214" s="219"/>
      <c r="E214" s="131"/>
      <c r="F214" s="145"/>
      <c r="G214" s="130"/>
      <c r="H214" s="130"/>
      <c r="I214" s="130"/>
      <c r="J214" s="130"/>
      <c r="K214" s="130"/>
      <c r="L214" s="130"/>
      <c r="M214" s="130"/>
      <c r="N214" s="130"/>
      <c r="O214" s="130"/>
      <c r="P214" s="130"/>
      <c r="Q214" s="130"/>
      <c r="R214" s="130"/>
      <c r="S214" s="130"/>
      <c r="T214" s="130"/>
      <c r="U214" s="130"/>
      <c r="V214" s="145"/>
      <c r="W214" s="145"/>
      <c r="X214" s="145"/>
      <c r="Y214" s="145"/>
    </row>
    <row r="215" spans="1:25" ht="15.75" customHeight="1">
      <c r="A215" s="134"/>
      <c r="B215" s="219" t="s">
        <v>1055</v>
      </c>
      <c r="C215" s="131"/>
      <c r="D215" s="131"/>
      <c r="E215" s="131"/>
      <c r="F215" s="145"/>
      <c r="G215" s="144"/>
      <c r="H215" s="144"/>
      <c r="I215" s="144"/>
      <c r="J215" s="144"/>
      <c r="K215" s="144"/>
      <c r="L215" s="144"/>
      <c r="M215" s="144"/>
      <c r="N215" s="144"/>
      <c r="O215" s="144"/>
      <c r="P215" s="144"/>
      <c r="Q215" s="144"/>
      <c r="R215" s="138"/>
      <c r="S215" s="138"/>
      <c r="T215" s="138"/>
      <c r="U215" s="138"/>
      <c r="V215" s="147"/>
      <c r="W215" s="147"/>
      <c r="X215" s="147"/>
      <c r="Y215" s="147"/>
    </row>
    <row r="216" spans="1:25" ht="15.75" customHeight="1">
      <c r="A216" s="164">
        <v>44136</v>
      </c>
      <c r="B216" s="221" t="s">
        <v>1056</v>
      </c>
      <c r="C216" s="221"/>
      <c r="D216" s="221"/>
      <c r="E216" s="221"/>
      <c r="F216" s="168"/>
      <c r="G216" s="167"/>
      <c r="H216" s="167"/>
      <c r="I216" s="167"/>
      <c r="J216" s="167"/>
      <c r="K216" s="167"/>
      <c r="L216" s="167"/>
      <c r="M216" s="167"/>
      <c r="N216" s="167"/>
      <c r="O216" s="167"/>
      <c r="P216" s="167"/>
      <c r="Q216" s="167"/>
      <c r="R216" s="167"/>
      <c r="S216" s="167"/>
      <c r="T216" s="167"/>
      <c r="U216" s="167"/>
      <c r="V216" s="168"/>
      <c r="W216" s="168"/>
      <c r="X216" s="168"/>
      <c r="Y216" s="168"/>
    </row>
    <row r="217" spans="1:25" ht="15.75" customHeight="1">
      <c r="A217" s="134"/>
      <c r="B217" s="219" t="s">
        <v>1057</v>
      </c>
      <c r="C217" s="219" t="s">
        <v>1058</v>
      </c>
      <c r="D217" s="219" t="s">
        <v>1059</v>
      </c>
      <c r="E217" s="131"/>
      <c r="F217" s="145"/>
      <c r="G217" s="138"/>
      <c r="H217" s="138"/>
      <c r="I217" s="138"/>
      <c r="J217" s="138"/>
      <c r="K217" s="138"/>
      <c r="L217" s="138"/>
      <c r="M217" s="138"/>
      <c r="N217" s="138"/>
      <c r="O217" s="138"/>
      <c r="P217" s="138"/>
      <c r="Q217" s="138"/>
      <c r="R217" s="138"/>
      <c r="S217" s="138"/>
      <c r="T217" s="138"/>
      <c r="U217" s="138"/>
      <c r="V217" s="147"/>
      <c r="W217" s="147"/>
      <c r="X217" s="147"/>
      <c r="Y217" s="147"/>
    </row>
    <row r="218" spans="1:25" ht="15.75" customHeight="1">
      <c r="A218" s="134"/>
      <c r="B218" s="219" t="s">
        <v>1060</v>
      </c>
      <c r="C218" s="131"/>
      <c r="D218" s="131"/>
      <c r="E218" s="131"/>
      <c r="F218" s="145"/>
      <c r="G218" s="130"/>
      <c r="H218" s="130"/>
      <c r="I218" s="130"/>
      <c r="J218" s="130"/>
      <c r="K218" s="130"/>
      <c r="L218" s="130"/>
      <c r="M218" s="130"/>
      <c r="N218" s="130"/>
      <c r="O218" s="130"/>
      <c r="P218" s="130"/>
      <c r="Q218" s="130"/>
      <c r="R218" s="130"/>
      <c r="S218" s="130"/>
      <c r="T218" s="130"/>
      <c r="U218" s="130"/>
      <c r="V218" s="145"/>
      <c r="W218" s="145"/>
      <c r="X218" s="145"/>
      <c r="Y218" s="145"/>
    </row>
    <row r="219" spans="1:25" ht="15.75" customHeight="1">
      <c r="A219" s="223"/>
      <c r="B219" s="219" t="s">
        <v>1061</v>
      </c>
      <c r="C219" s="219" t="s">
        <v>1062</v>
      </c>
      <c r="D219" s="131"/>
      <c r="E219" s="131"/>
      <c r="F219" s="145"/>
      <c r="G219" s="160"/>
      <c r="H219" s="160"/>
      <c r="I219" s="160"/>
      <c r="J219" s="160"/>
      <c r="K219" s="160"/>
      <c r="L219" s="160"/>
      <c r="M219" s="160"/>
      <c r="N219" s="160"/>
      <c r="O219" s="160"/>
      <c r="P219" s="160"/>
      <c r="Q219" s="160"/>
      <c r="R219" s="161"/>
      <c r="S219" s="161"/>
      <c r="T219" s="161"/>
      <c r="U219" s="161"/>
      <c r="V219" s="162"/>
      <c r="W219" s="162"/>
      <c r="X219" s="162"/>
      <c r="Y219" s="162"/>
    </row>
    <row r="220" spans="1:25" ht="15.75" customHeight="1">
      <c r="A220" s="223"/>
      <c r="B220" s="219" t="s">
        <v>1063</v>
      </c>
      <c r="C220" s="219" t="s">
        <v>1064</v>
      </c>
      <c r="D220" s="219" t="s">
        <v>1065</v>
      </c>
      <c r="E220" s="219" t="s">
        <v>1066</v>
      </c>
      <c r="F220" s="145"/>
      <c r="G220" s="138"/>
      <c r="H220" s="138"/>
      <c r="I220" s="138"/>
      <c r="J220" s="138"/>
      <c r="K220" s="138"/>
      <c r="L220" s="138"/>
      <c r="M220" s="138"/>
      <c r="N220" s="138"/>
      <c r="O220" s="138"/>
      <c r="P220" s="138"/>
      <c r="Q220" s="138"/>
      <c r="R220" s="138"/>
      <c r="S220" s="138"/>
      <c r="T220" s="138"/>
      <c r="U220" s="138"/>
      <c r="V220" s="147"/>
      <c r="W220" s="147"/>
      <c r="X220" s="147"/>
      <c r="Y220" s="147"/>
    </row>
    <row r="221" spans="1:25" ht="15.75" customHeight="1">
      <c r="A221" s="223"/>
      <c r="B221" s="219" t="s">
        <v>1067</v>
      </c>
      <c r="C221" s="219" t="s">
        <v>1068</v>
      </c>
      <c r="D221" s="219" t="s">
        <v>1069</v>
      </c>
      <c r="E221" s="219"/>
      <c r="F221" s="145"/>
      <c r="G221" s="130"/>
      <c r="H221" s="130"/>
      <c r="I221" s="130"/>
      <c r="J221" s="130"/>
      <c r="K221" s="130"/>
      <c r="L221" s="130"/>
      <c r="M221" s="130"/>
      <c r="N221" s="130"/>
      <c r="O221" s="130"/>
      <c r="P221" s="130"/>
      <c r="Q221" s="130"/>
      <c r="R221" s="130"/>
      <c r="S221" s="130"/>
      <c r="T221" s="130"/>
      <c r="U221" s="130"/>
      <c r="V221" s="145"/>
      <c r="W221" s="145"/>
      <c r="X221" s="145"/>
      <c r="Y221" s="145"/>
    </row>
    <row r="222" spans="1:25" ht="15.75" customHeight="1">
      <c r="A222" s="223"/>
      <c r="B222" s="219" t="s">
        <v>1070</v>
      </c>
      <c r="C222" s="219" t="s">
        <v>1071</v>
      </c>
      <c r="D222" s="219" t="s">
        <v>1072</v>
      </c>
      <c r="E222" s="131"/>
      <c r="F222" s="145"/>
      <c r="G222" s="144"/>
      <c r="H222" s="144"/>
      <c r="I222" s="144"/>
      <c r="J222" s="144"/>
      <c r="K222" s="144"/>
      <c r="L222" s="144"/>
      <c r="M222" s="144"/>
      <c r="N222" s="144"/>
      <c r="O222" s="144"/>
      <c r="P222" s="144"/>
      <c r="Q222" s="144"/>
      <c r="R222" s="138"/>
      <c r="S222" s="138"/>
      <c r="T222" s="138"/>
      <c r="U222" s="138"/>
      <c r="V222" s="147"/>
      <c r="W222" s="147"/>
      <c r="X222" s="147"/>
      <c r="Y222" s="147"/>
    </row>
    <row r="223" spans="1:25" ht="15.75" customHeight="1">
      <c r="A223" s="223"/>
      <c r="B223" s="219" t="s">
        <v>1073</v>
      </c>
      <c r="C223" s="219" t="s">
        <v>1074</v>
      </c>
      <c r="E223" s="219"/>
      <c r="F223" s="220"/>
      <c r="G223" s="130"/>
      <c r="H223" s="130"/>
      <c r="I223" s="130"/>
      <c r="J223" s="130"/>
      <c r="K223" s="130"/>
      <c r="L223" s="130"/>
      <c r="M223" s="130"/>
      <c r="N223" s="130"/>
      <c r="O223" s="130"/>
      <c r="P223" s="130"/>
      <c r="Q223" s="130"/>
      <c r="R223" s="130"/>
      <c r="S223" s="130"/>
      <c r="T223" s="130"/>
      <c r="U223" s="130"/>
      <c r="V223" s="145"/>
      <c r="W223" s="145"/>
      <c r="X223" s="145"/>
      <c r="Y223" s="145"/>
    </row>
    <row r="224" spans="1:25" ht="15.75" customHeight="1">
      <c r="A224" s="223"/>
      <c r="B224" s="219" t="s">
        <v>1075</v>
      </c>
      <c r="C224" s="219" t="s">
        <v>1076</v>
      </c>
      <c r="D224" s="219" t="s">
        <v>1077</v>
      </c>
      <c r="E224" s="131"/>
      <c r="F224" s="145"/>
      <c r="G224" s="144"/>
      <c r="H224" s="144"/>
      <c r="I224" s="144"/>
      <c r="J224" s="144"/>
      <c r="K224" s="144"/>
      <c r="L224" s="144"/>
      <c r="M224" s="144"/>
      <c r="N224" s="144"/>
      <c r="O224" s="144"/>
      <c r="P224" s="144"/>
      <c r="Q224" s="144"/>
      <c r="R224" s="138"/>
      <c r="S224" s="138"/>
      <c r="T224" s="138"/>
      <c r="U224" s="138"/>
      <c r="V224" s="147"/>
      <c r="W224" s="147"/>
      <c r="X224" s="147"/>
      <c r="Y224" s="147"/>
    </row>
    <row r="225" spans="1:25" ht="15.75" customHeight="1">
      <c r="A225" s="223"/>
      <c r="B225" s="219" t="s">
        <v>1078</v>
      </c>
      <c r="C225" s="219" t="s">
        <v>1079</v>
      </c>
      <c r="D225" s="219" t="s">
        <v>1080</v>
      </c>
      <c r="E225" s="131"/>
      <c r="F225" s="145"/>
      <c r="G225" s="145"/>
      <c r="H225" s="145"/>
      <c r="I225" s="145"/>
      <c r="J225" s="145"/>
      <c r="K225" s="145"/>
      <c r="L225" s="145"/>
      <c r="M225" s="145"/>
      <c r="N225" s="145"/>
      <c r="O225" s="145"/>
      <c r="P225" s="145"/>
      <c r="Q225" s="145"/>
      <c r="R225" s="145"/>
      <c r="S225" s="145"/>
      <c r="T225" s="145"/>
      <c r="U225" s="145"/>
      <c r="V225" s="145"/>
      <c r="W225" s="145"/>
      <c r="X225" s="145"/>
      <c r="Y225" s="145"/>
    </row>
    <row r="226" spans="1:25" ht="15.75" customHeight="1">
      <c r="A226" s="224">
        <v>44137</v>
      </c>
      <c r="B226" s="221" t="s">
        <v>1081</v>
      </c>
      <c r="C226" s="222"/>
      <c r="D226" s="222"/>
      <c r="E226" s="222"/>
      <c r="F226" s="168"/>
      <c r="G226" s="172"/>
      <c r="H226" s="172"/>
      <c r="I226" s="172"/>
      <c r="J226" s="172"/>
      <c r="K226" s="172"/>
      <c r="L226" s="172"/>
      <c r="M226" s="172"/>
      <c r="N226" s="172"/>
      <c r="O226" s="172"/>
      <c r="P226" s="172"/>
      <c r="Q226" s="172"/>
      <c r="R226" s="172"/>
      <c r="S226" s="172"/>
      <c r="T226" s="172"/>
      <c r="U226" s="172"/>
      <c r="V226" s="173"/>
      <c r="W226" s="173"/>
      <c r="X226" s="173"/>
      <c r="Y226" s="173"/>
    </row>
    <row r="227" spans="1:25" ht="15.75" customHeight="1">
      <c r="A227" s="223"/>
      <c r="B227" s="219" t="s">
        <v>1082</v>
      </c>
      <c r="C227" s="220" t="s">
        <v>1083</v>
      </c>
      <c r="D227" s="220" t="s">
        <v>1084</v>
      </c>
      <c r="E227" s="219" t="s">
        <v>1085</v>
      </c>
      <c r="F227" s="145"/>
      <c r="G227" s="130"/>
      <c r="H227" s="130"/>
      <c r="I227" s="130"/>
      <c r="J227" s="130"/>
      <c r="K227" s="130"/>
      <c r="L227" s="130"/>
      <c r="M227" s="130"/>
      <c r="N227" s="130"/>
      <c r="O227" s="130"/>
      <c r="P227" s="130"/>
      <c r="Q227" s="130"/>
      <c r="R227" s="130"/>
      <c r="S227" s="130"/>
      <c r="T227" s="130"/>
      <c r="U227" s="130"/>
      <c r="V227" s="145"/>
      <c r="W227" s="145"/>
      <c r="X227" s="145"/>
      <c r="Y227" s="145"/>
    </row>
    <row r="228" spans="1:25" ht="15.75" customHeight="1">
      <c r="A228" s="223"/>
      <c r="B228" s="220" t="s">
        <v>1086</v>
      </c>
      <c r="C228" s="145"/>
      <c r="D228" s="145"/>
      <c r="E228" s="145"/>
      <c r="F228" s="145"/>
      <c r="G228" s="138"/>
      <c r="H228" s="138"/>
      <c r="I228" s="138"/>
      <c r="J228" s="138"/>
      <c r="K228" s="138"/>
      <c r="L228" s="138"/>
      <c r="M228" s="138"/>
      <c r="N228" s="138"/>
      <c r="O228" s="138"/>
      <c r="P228" s="138"/>
      <c r="Q228" s="138"/>
      <c r="R228" s="138"/>
      <c r="S228" s="138"/>
      <c r="T228" s="138"/>
      <c r="U228" s="138"/>
      <c r="V228" s="147"/>
      <c r="W228" s="147"/>
      <c r="X228" s="147"/>
      <c r="Y228" s="147"/>
    </row>
    <row r="229" spans="1:25" ht="15.75" customHeight="1">
      <c r="A229" s="223"/>
      <c r="B229" s="220" t="s">
        <v>1087</v>
      </c>
      <c r="C229" s="220"/>
      <c r="D229" s="220"/>
      <c r="E229" s="145"/>
      <c r="F229" s="145"/>
      <c r="G229" s="160"/>
      <c r="H229" s="160"/>
      <c r="I229" s="160"/>
      <c r="J229" s="160"/>
      <c r="K229" s="160"/>
      <c r="L229" s="160"/>
      <c r="M229" s="160"/>
      <c r="N229" s="160"/>
      <c r="O229" s="160"/>
      <c r="P229" s="160"/>
      <c r="Q229" s="160"/>
      <c r="R229" s="161"/>
      <c r="S229" s="161"/>
      <c r="T229" s="161"/>
      <c r="U229" s="161"/>
      <c r="V229" s="162"/>
      <c r="W229" s="162"/>
      <c r="X229" s="162"/>
      <c r="Y229" s="162"/>
    </row>
    <row r="230" spans="1:25" ht="15.75" customHeight="1">
      <c r="A230" s="223"/>
      <c r="B230" s="219" t="s">
        <v>1088</v>
      </c>
      <c r="C230" s="220"/>
      <c r="D230" s="220"/>
      <c r="E230" s="145"/>
      <c r="F230" s="145"/>
      <c r="G230" s="138"/>
      <c r="H230" s="138"/>
      <c r="I230" s="138"/>
      <c r="J230" s="138"/>
      <c r="K230" s="138"/>
      <c r="L230" s="138"/>
      <c r="M230" s="138"/>
      <c r="N230" s="138"/>
      <c r="O230" s="138"/>
      <c r="P230" s="138"/>
      <c r="Q230" s="138"/>
      <c r="R230" s="138"/>
      <c r="S230" s="138"/>
      <c r="T230" s="138"/>
      <c r="U230" s="138"/>
      <c r="V230" s="147"/>
      <c r="W230" s="147"/>
      <c r="X230" s="147"/>
      <c r="Y230" s="147"/>
    </row>
    <row r="231" spans="1:25" ht="15.75" customHeight="1">
      <c r="A231" s="223"/>
      <c r="B231" s="220" t="s">
        <v>1089</v>
      </c>
      <c r="C231" s="219" t="s">
        <v>1090</v>
      </c>
      <c r="D231" s="220" t="s">
        <v>1091</v>
      </c>
      <c r="E231" s="225" t="s">
        <v>1092</v>
      </c>
      <c r="F231" s="220" t="s">
        <v>1093</v>
      </c>
      <c r="G231" s="128" t="s">
        <v>1094</v>
      </c>
      <c r="H231" s="128"/>
      <c r="I231" s="130"/>
      <c r="J231" s="130"/>
      <c r="K231" s="130"/>
      <c r="L231" s="130"/>
      <c r="M231" s="130"/>
      <c r="N231" s="130"/>
      <c r="O231" s="130"/>
      <c r="P231" s="130"/>
      <c r="Q231" s="130"/>
      <c r="R231" s="130"/>
      <c r="S231" s="130"/>
      <c r="T231" s="130"/>
      <c r="U231" s="130"/>
      <c r="V231" s="145"/>
      <c r="W231" s="145"/>
      <c r="X231" s="145"/>
      <c r="Y231" s="145"/>
    </row>
    <row r="232" spans="1:25" ht="15.75" customHeight="1">
      <c r="A232" s="223"/>
      <c r="B232" s="220" t="s">
        <v>1095</v>
      </c>
      <c r="C232" s="219" t="s">
        <v>1096</v>
      </c>
      <c r="D232" s="220" t="s">
        <v>1097</v>
      </c>
      <c r="E232" s="220" t="s">
        <v>1098</v>
      </c>
      <c r="F232" s="219" t="s">
        <v>1099</v>
      </c>
      <c r="G232" s="144"/>
      <c r="H232" s="144"/>
      <c r="I232" s="144"/>
      <c r="J232" s="144"/>
      <c r="K232" s="144"/>
      <c r="L232" s="144"/>
      <c r="M232" s="144"/>
      <c r="N232" s="144"/>
      <c r="O232" s="144"/>
      <c r="P232" s="144"/>
      <c r="Q232" s="144"/>
      <c r="R232" s="138"/>
      <c r="S232" s="138"/>
      <c r="T232" s="138"/>
      <c r="U232" s="138"/>
      <c r="V232" s="147"/>
      <c r="W232" s="147"/>
      <c r="X232" s="147"/>
      <c r="Y232" s="147"/>
    </row>
    <row r="233" spans="1:25" ht="15.75" customHeight="1">
      <c r="A233" s="223"/>
      <c r="B233" s="219" t="s">
        <v>1100</v>
      </c>
      <c r="C233" s="220" t="s">
        <v>1101</v>
      </c>
      <c r="D233" s="219" t="s">
        <v>1102</v>
      </c>
      <c r="E233" s="220" t="s">
        <v>1103</v>
      </c>
      <c r="F233" s="220" t="s">
        <v>1104</v>
      </c>
      <c r="G233" s="130"/>
      <c r="H233" s="130"/>
      <c r="I233" s="130"/>
      <c r="J233" s="130"/>
      <c r="K233" s="130"/>
      <c r="L233" s="130"/>
      <c r="M233" s="130"/>
      <c r="N233" s="130"/>
      <c r="O233" s="130"/>
      <c r="P233" s="130"/>
      <c r="Q233" s="130"/>
      <c r="R233" s="130"/>
      <c r="S233" s="130"/>
      <c r="T233" s="130"/>
      <c r="U233" s="130"/>
      <c r="V233" s="145"/>
      <c r="W233" s="145"/>
      <c r="X233" s="145"/>
      <c r="Y233" s="145"/>
    </row>
    <row r="234" spans="1:25" ht="15.75" customHeight="1">
      <c r="A234" s="223"/>
      <c r="B234" s="219" t="s">
        <v>1105</v>
      </c>
      <c r="C234" s="226" t="s">
        <v>1106</v>
      </c>
      <c r="D234" s="145"/>
      <c r="E234" s="145"/>
      <c r="F234" s="145"/>
      <c r="G234" s="144"/>
      <c r="H234" s="144"/>
      <c r="I234" s="144"/>
      <c r="J234" s="144"/>
      <c r="K234" s="144"/>
      <c r="L234" s="144"/>
      <c r="M234" s="144"/>
      <c r="N234" s="144"/>
      <c r="O234" s="144"/>
      <c r="P234" s="144"/>
      <c r="Q234" s="144"/>
      <c r="R234" s="138"/>
      <c r="S234" s="138"/>
      <c r="T234" s="138"/>
      <c r="U234" s="138"/>
      <c r="V234" s="147"/>
      <c r="W234" s="147"/>
      <c r="X234" s="147"/>
      <c r="Y234" s="147"/>
    </row>
    <row r="235" spans="1:25" ht="15.75" customHeight="1">
      <c r="A235" s="223"/>
      <c r="B235" s="219" t="s">
        <v>1107</v>
      </c>
      <c r="C235" s="220" t="s">
        <v>1108</v>
      </c>
      <c r="D235" s="219" t="s">
        <v>1109</v>
      </c>
      <c r="E235" s="219" t="s">
        <v>1110</v>
      </c>
      <c r="F235" s="220" t="s">
        <v>1111</v>
      </c>
      <c r="G235" s="130"/>
      <c r="H235" s="130"/>
      <c r="I235" s="130"/>
      <c r="J235" s="130"/>
      <c r="K235" s="130"/>
      <c r="L235" s="130"/>
      <c r="M235" s="130"/>
      <c r="N235" s="130"/>
      <c r="O235" s="130"/>
      <c r="P235" s="130"/>
      <c r="Q235" s="130"/>
      <c r="R235" s="130"/>
      <c r="S235" s="130"/>
      <c r="T235" s="130"/>
      <c r="U235" s="130"/>
      <c r="V235" s="145"/>
      <c r="W235" s="145"/>
      <c r="X235" s="145"/>
      <c r="Y235" s="145"/>
    </row>
    <row r="236" spans="1:25" ht="15.75" customHeight="1">
      <c r="A236" s="223"/>
      <c r="B236" s="219" t="s">
        <v>1112</v>
      </c>
      <c r="C236" s="219" t="s">
        <v>1113</v>
      </c>
      <c r="D236" s="219"/>
      <c r="E236" s="219"/>
      <c r="F236" s="144"/>
      <c r="G236" s="138"/>
      <c r="H236" s="138"/>
      <c r="I236" s="138"/>
      <c r="J236" s="138"/>
      <c r="K236" s="138"/>
      <c r="L236" s="138"/>
      <c r="M236" s="138"/>
      <c r="N236" s="138"/>
      <c r="O236" s="138"/>
      <c r="P236" s="138"/>
      <c r="Q236" s="138"/>
      <c r="R236" s="138"/>
      <c r="S236" s="138"/>
      <c r="T236" s="138"/>
      <c r="U236" s="147"/>
      <c r="V236" s="147"/>
      <c r="W236" s="147"/>
      <c r="X236" s="147"/>
    </row>
    <row r="237" spans="1:25" ht="15.75" customHeight="1">
      <c r="A237" s="223"/>
      <c r="B237" s="219" t="s">
        <v>1114</v>
      </c>
      <c r="C237" s="219" t="s">
        <v>1115</v>
      </c>
      <c r="D237" s="219" t="s">
        <v>1116</v>
      </c>
      <c r="E237" s="220" t="s">
        <v>1117</v>
      </c>
      <c r="F237" s="145"/>
      <c r="G237" s="128"/>
      <c r="H237" s="130"/>
      <c r="I237" s="130"/>
      <c r="J237" s="130"/>
      <c r="K237" s="130"/>
      <c r="L237" s="130"/>
      <c r="M237" s="130"/>
      <c r="N237" s="130"/>
      <c r="O237" s="130"/>
      <c r="P237" s="130"/>
      <c r="Q237" s="130"/>
      <c r="R237" s="130"/>
      <c r="S237" s="130"/>
      <c r="T237" s="130"/>
      <c r="U237" s="130"/>
      <c r="V237" s="145"/>
      <c r="W237" s="145"/>
      <c r="X237" s="145"/>
      <c r="Y237" s="145"/>
    </row>
    <row r="238" spans="1:25" ht="58.5" customHeight="1">
      <c r="A238" s="227"/>
      <c r="B238" s="219" t="s">
        <v>1118</v>
      </c>
      <c r="C238" s="219" t="s">
        <v>1119</v>
      </c>
      <c r="D238" s="219" t="s">
        <v>1120</v>
      </c>
      <c r="E238" s="219" t="s">
        <v>1121</v>
      </c>
      <c r="F238" s="219" t="s">
        <v>1122</v>
      </c>
      <c r="G238" s="138"/>
      <c r="H238" s="138"/>
      <c r="I238" s="138"/>
      <c r="J238" s="138"/>
      <c r="K238" s="138"/>
      <c r="L238" s="138"/>
      <c r="M238" s="138"/>
      <c r="N238" s="138"/>
      <c r="O238" s="138"/>
      <c r="P238" s="138"/>
      <c r="Q238" s="138"/>
      <c r="R238" s="138"/>
      <c r="S238" s="138"/>
      <c r="T238" s="138"/>
      <c r="U238" s="138"/>
      <c r="V238" s="139"/>
      <c r="W238" s="139"/>
      <c r="X238" s="139"/>
      <c r="Y238" s="139"/>
    </row>
    <row r="239" spans="1:25" ht="15.75" customHeight="1">
      <c r="A239" s="223"/>
      <c r="B239" s="219" t="s">
        <v>1123</v>
      </c>
      <c r="C239" s="219" t="s">
        <v>1124</v>
      </c>
      <c r="D239" s="220" t="s">
        <v>1125</v>
      </c>
      <c r="E239" s="220" t="s">
        <v>1126</v>
      </c>
      <c r="F239" s="145"/>
      <c r="G239" s="160"/>
      <c r="H239" s="160"/>
      <c r="I239" s="160"/>
      <c r="J239" s="160"/>
      <c r="K239" s="160"/>
      <c r="L239" s="160"/>
      <c r="M239" s="160"/>
      <c r="N239" s="160"/>
      <c r="O239" s="160"/>
      <c r="P239" s="160"/>
      <c r="Q239" s="160"/>
      <c r="R239" s="161"/>
      <c r="S239" s="161"/>
      <c r="T239" s="161"/>
      <c r="U239" s="161"/>
      <c r="V239" s="162"/>
      <c r="W239" s="162"/>
      <c r="X239" s="162"/>
      <c r="Y239" s="162"/>
    </row>
    <row r="240" spans="1:25" ht="15.75" customHeight="1">
      <c r="A240" s="223"/>
      <c r="B240" s="219" t="s">
        <v>1127</v>
      </c>
      <c r="C240" s="219" t="s">
        <v>1128</v>
      </c>
      <c r="D240" s="219" t="s">
        <v>1129</v>
      </c>
      <c r="E240" s="174" t="s">
        <v>1130</v>
      </c>
      <c r="F240" s="219" t="s">
        <v>1131</v>
      </c>
      <c r="G240" s="144" t="s">
        <v>1132</v>
      </c>
      <c r="H240" s="144" t="s">
        <v>1133</v>
      </c>
      <c r="I240" s="144" t="s">
        <v>1134</v>
      </c>
      <c r="J240" s="144" t="s">
        <v>1135</v>
      </c>
      <c r="K240" s="138"/>
      <c r="L240" s="138"/>
      <c r="M240" s="138"/>
      <c r="N240" s="138"/>
      <c r="O240" s="138"/>
      <c r="P240" s="138"/>
      <c r="Q240" s="138"/>
      <c r="R240" s="138"/>
      <c r="S240" s="138"/>
      <c r="T240" s="138"/>
      <c r="U240" s="138"/>
      <c r="V240" s="147"/>
      <c r="W240" s="147"/>
      <c r="X240" s="147"/>
      <c r="Y240" s="147"/>
    </row>
    <row r="241" spans="1:25" ht="15.75" customHeight="1">
      <c r="A241" s="223"/>
      <c r="B241" s="219" t="s">
        <v>1136</v>
      </c>
      <c r="C241" s="219" t="s">
        <v>1137</v>
      </c>
      <c r="D241" s="219" t="s">
        <v>1138</v>
      </c>
      <c r="E241" s="131"/>
      <c r="F241" s="145"/>
      <c r="G241" s="130"/>
      <c r="H241" s="130"/>
      <c r="I241" s="130"/>
      <c r="J241" s="130"/>
      <c r="K241" s="130"/>
      <c r="L241" s="130"/>
      <c r="M241" s="130"/>
      <c r="N241" s="130"/>
      <c r="O241" s="130"/>
      <c r="P241" s="130"/>
      <c r="Q241" s="130"/>
      <c r="R241" s="130"/>
      <c r="S241" s="130"/>
      <c r="T241" s="130"/>
      <c r="U241" s="130"/>
      <c r="V241" s="145"/>
      <c r="W241" s="145"/>
      <c r="X241" s="145"/>
      <c r="Y241" s="145"/>
    </row>
    <row r="242" spans="1:25" ht="15.75" customHeight="1">
      <c r="A242" s="223"/>
      <c r="B242" s="219" t="s">
        <v>1139</v>
      </c>
      <c r="C242" s="219" t="s">
        <v>1140</v>
      </c>
      <c r="D242" s="131"/>
      <c r="E242" s="131"/>
      <c r="F242" s="145"/>
      <c r="G242" s="144"/>
      <c r="H242" s="144"/>
      <c r="I242" s="144"/>
      <c r="J242" s="144"/>
      <c r="K242" s="144"/>
      <c r="L242" s="144"/>
      <c r="M242" s="144"/>
      <c r="N242" s="144"/>
      <c r="O242" s="144"/>
      <c r="P242" s="144"/>
      <c r="Q242" s="144"/>
      <c r="R242" s="138"/>
      <c r="S242" s="138"/>
      <c r="T242" s="138"/>
      <c r="U242" s="138"/>
      <c r="V242" s="147"/>
      <c r="W242" s="147"/>
      <c r="X242" s="147"/>
      <c r="Y242" s="147"/>
    </row>
    <row r="243" spans="1:25" ht="15.75" customHeight="1">
      <c r="A243" s="223"/>
      <c r="B243" s="219" t="s">
        <v>1141</v>
      </c>
      <c r="C243" s="219" t="s">
        <v>1142</v>
      </c>
      <c r="D243" s="219" t="s">
        <v>1143</v>
      </c>
      <c r="E243" s="219" t="s">
        <v>1144</v>
      </c>
      <c r="F243" s="145"/>
      <c r="G243" s="130"/>
      <c r="H243" s="130"/>
      <c r="I243" s="130"/>
      <c r="J243" s="130"/>
      <c r="K243" s="130"/>
      <c r="L243" s="130"/>
      <c r="M243" s="130"/>
      <c r="N243" s="130"/>
      <c r="O243" s="130"/>
      <c r="P243" s="130"/>
      <c r="Q243" s="130"/>
      <c r="R243" s="130"/>
      <c r="S243" s="130"/>
      <c r="T243" s="130"/>
      <c r="U243" s="130"/>
      <c r="V243" s="145"/>
      <c r="W243" s="145"/>
      <c r="X243" s="145"/>
      <c r="Y243" s="145"/>
    </row>
    <row r="244" spans="1:25" ht="15.75" customHeight="1">
      <c r="A244" s="223"/>
      <c r="B244" s="219" t="s">
        <v>1145</v>
      </c>
      <c r="C244" s="219" t="s">
        <v>1146</v>
      </c>
      <c r="D244" s="131"/>
      <c r="E244" s="131"/>
      <c r="F244" s="145"/>
      <c r="G244" s="144"/>
      <c r="H244" s="144"/>
      <c r="I244" s="144"/>
      <c r="J244" s="144"/>
      <c r="K244" s="144"/>
      <c r="L244" s="144"/>
      <c r="M244" s="144"/>
      <c r="N244" s="144"/>
      <c r="O244" s="144"/>
      <c r="P244" s="144"/>
      <c r="Q244" s="144"/>
      <c r="R244" s="138"/>
      <c r="S244" s="138"/>
      <c r="T244" s="138"/>
      <c r="U244" s="138"/>
      <c r="V244" s="147"/>
      <c r="W244" s="147"/>
      <c r="X244" s="147"/>
      <c r="Y244" s="147"/>
    </row>
    <row r="245" spans="1:25" ht="62.25" customHeight="1">
      <c r="A245" s="223"/>
      <c r="B245" s="219" t="s">
        <v>1147</v>
      </c>
      <c r="C245" s="219" t="s">
        <v>1148</v>
      </c>
      <c r="D245" s="219" t="s">
        <v>1149</v>
      </c>
      <c r="E245" s="219" t="s">
        <v>1150</v>
      </c>
      <c r="F245" s="145"/>
      <c r="G245" s="145"/>
      <c r="H245" s="145"/>
      <c r="I245" s="145"/>
      <c r="J245" s="145"/>
      <c r="K245" s="145"/>
      <c r="L245" s="145"/>
      <c r="M245" s="145"/>
      <c r="N245" s="145"/>
      <c r="O245" s="145"/>
      <c r="P245" s="145"/>
      <c r="Q245" s="145"/>
      <c r="R245" s="145"/>
      <c r="S245" s="145"/>
      <c r="T245" s="145"/>
      <c r="U245" s="145"/>
      <c r="V245" s="145"/>
      <c r="W245" s="145"/>
      <c r="X245" s="145"/>
      <c r="Y245" s="145"/>
    </row>
    <row r="246" spans="1:25" ht="15.75" customHeight="1">
      <c r="A246" s="223"/>
      <c r="B246" s="228" t="s">
        <v>1151</v>
      </c>
      <c r="C246" s="219" t="s">
        <v>1152</v>
      </c>
      <c r="D246" s="219" t="s">
        <v>1153</v>
      </c>
      <c r="E246" s="219" t="s">
        <v>1154</v>
      </c>
      <c r="F246" s="219" t="s">
        <v>1155</v>
      </c>
      <c r="G246" s="144" t="s">
        <v>1156</v>
      </c>
      <c r="H246" s="144"/>
      <c r="I246" s="144"/>
      <c r="J246" s="138"/>
      <c r="K246" s="138"/>
      <c r="L246" s="138"/>
      <c r="M246" s="138"/>
      <c r="N246" s="138"/>
      <c r="O246" s="138"/>
      <c r="P246" s="138"/>
      <c r="Q246" s="138"/>
      <c r="R246" s="138"/>
      <c r="S246" s="138"/>
      <c r="T246" s="138"/>
      <c r="U246" s="138"/>
      <c r="V246" s="147"/>
      <c r="W246" s="147"/>
      <c r="X246" s="147"/>
      <c r="Y246" s="147"/>
    </row>
    <row r="247" spans="1:25" ht="15.75" customHeight="1">
      <c r="A247" s="223"/>
      <c r="B247" s="219" t="s">
        <v>1157</v>
      </c>
      <c r="C247" s="219" t="s">
        <v>1158</v>
      </c>
      <c r="D247" s="219" t="s">
        <v>1159</v>
      </c>
      <c r="E247" s="131"/>
      <c r="F247" s="145"/>
      <c r="G247" s="160"/>
      <c r="H247" s="160"/>
      <c r="I247" s="160"/>
      <c r="J247" s="160"/>
      <c r="K247" s="160"/>
      <c r="L247" s="160"/>
      <c r="M247" s="160"/>
      <c r="N247" s="160"/>
      <c r="O247" s="160"/>
      <c r="P247" s="160"/>
      <c r="Q247" s="160"/>
      <c r="R247" s="161"/>
      <c r="S247" s="161"/>
      <c r="T247" s="161"/>
      <c r="U247" s="161"/>
      <c r="V247" s="162"/>
      <c r="W247" s="162"/>
      <c r="X247" s="162"/>
      <c r="Y247" s="162"/>
    </row>
    <row r="248" spans="1:25" ht="15.75" customHeight="1">
      <c r="A248" s="223"/>
      <c r="B248" s="219" t="s">
        <v>1160</v>
      </c>
      <c r="C248" s="219" t="s">
        <v>1161</v>
      </c>
      <c r="D248" s="219" t="s">
        <v>1162</v>
      </c>
      <c r="E248" s="219" t="s">
        <v>1163</v>
      </c>
      <c r="F248" s="219" t="s">
        <v>1164</v>
      </c>
      <c r="G248" s="138"/>
      <c r="H248" s="138"/>
      <c r="I248" s="138"/>
      <c r="J248" s="138"/>
      <c r="K248" s="138"/>
      <c r="L248" s="138"/>
      <c r="M248" s="138"/>
      <c r="N248" s="138"/>
      <c r="O248" s="138"/>
      <c r="P248" s="138"/>
      <c r="Q248" s="138"/>
      <c r="R248" s="138"/>
      <c r="S248" s="138"/>
      <c r="T248" s="138"/>
      <c r="U248" s="138"/>
      <c r="V248" s="147"/>
      <c r="W248" s="147"/>
      <c r="X248" s="147"/>
      <c r="Y248" s="147"/>
    </row>
    <row r="249" spans="1:25" ht="15.75" customHeight="1">
      <c r="A249" s="224">
        <v>44138</v>
      </c>
      <c r="B249" s="229" t="s">
        <v>1165</v>
      </c>
      <c r="C249" s="221" t="s">
        <v>1166</v>
      </c>
      <c r="D249" s="221" t="s">
        <v>1167</v>
      </c>
      <c r="E249" s="222"/>
      <c r="F249" s="168"/>
      <c r="G249" s="167"/>
      <c r="H249" s="167"/>
      <c r="I249" s="167"/>
      <c r="J249" s="167"/>
      <c r="K249" s="167"/>
      <c r="L249" s="167"/>
      <c r="M249" s="167"/>
      <c r="N249" s="167"/>
      <c r="O249" s="167"/>
      <c r="P249" s="167"/>
      <c r="Q249" s="167"/>
      <c r="R249" s="167"/>
      <c r="S249" s="167"/>
      <c r="T249" s="167"/>
      <c r="U249" s="167"/>
      <c r="V249" s="168"/>
      <c r="W249" s="168"/>
      <c r="X249" s="168"/>
      <c r="Y249" s="168"/>
    </row>
    <row r="250" spans="1:25" ht="15.75" customHeight="1">
      <c r="A250" s="223"/>
      <c r="B250" s="219" t="s">
        <v>1168</v>
      </c>
      <c r="C250" s="219"/>
      <c r="D250" s="219"/>
      <c r="E250" s="131"/>
      <c r="F250" s="145"/>
      <c r="G250" s="144"/>
      <c r="H250" s="144"/>
      <c r="I250" s="144"/>
      <c r="J250" s="144"/>
      <c r="K250" s="144"/>
      <c r="L250" s="144"/>
      <c r="M250" s="144"/>
      <c r="N250" s="144"/>
      <c r="O250" s="144"/>
      <c r="P250" s="144"/>
      <c r="Q250" s="144"/>
      <c r="R250" s="138"/>
      <c r="S250" s="138"/>
      <c r="T250" s="138"/>
      <c r="U250" s="138"/>
      <c r="V250" s="147"/>
      <c r="W250" s="147"/>
      <c r="X250" s="147"/>
      <c r="Y250" s="147"/>
    </row>
    <row r="251" spans="1:25" ht="15.75" customHeight="1">
      <c r="A251" s="223"/>
      <c r="B251" s="219" t="s">
        <v>1169</v>
      </c>
      <c r="C251" s="219" t="s">
        <v>1170</v>
      </c>
      <c r="D251" s="219" t="s">
        <v>1171</v>
      </c>
      <c r="E251" s="131"/>
      <c r="F251" s="145"/>
      <c r="G251" s="130"/>
      <c r="H251" s="130"/>
      <c r="I251" s="130"/>
      <c r="J251" s="130"/>
      <c r="K251" s="130"/>
      <c r="L251" s="130"/>
      <c r="M251" s="130"/>
      <c r="N251" s="130"/>
      <c r="O251" s="130"/>
      <c r="P251" s="130"/>
      <c r="Q251" s="130"/>
      <c r="R251" s="130"/>
      <c r="S251" s="130"/>
      <c r="T251" s="130"/>
      <c r="U251" s="130"/>
      <c r="V251" s="145"/>
      <c r="W251" s="145"/>
      <c r="X251" s="145"/>
      <c r="Y251" s="145"/>
    </row>
    <row r="252" spans="1:25" ht="15.75" customHeight="1">
      <c r="A252" s="223"/>
      <c r="B252" s="212" t="s">
        <v>1172</v>
      </c>
      <c r="C252" s="219" t="s">
        <v>1173</v>
      </c>
      <c r="D252" s="131"/>
      <c r="E252" s="131"/>
      <c r="F252" s="145"/>
      <c r="G252" s="144"/>
      <c r="H252" s="144"/>
      <c r="I252" s="144"/>
      <c r="J252" s="144"/>
      <c r="K252" s="144"/>
      <c r="L252" s="144"/>
      <c r="M252" s="144"/>
      <c r="N252" s="144"/>
      <c r="O252" s="144"/>
      <c r="P252" s="144"/>
      <c r="Q252" s="144"/>
      <c r="R252" s="138"/>
      <c r="S252" s="138"/>
      <c r="T252" s="138"/>
      <c r="U252" s="138"/>
      <c r="V252" s="147"/>
      <c r="W252" s="147"/>
      <c r="X252" s="147"/>
      <c r="Y252" s="147"/>
    </row>
    <row r="253" spans="1:25" ht="15.75" customHeight="1">
      <c r="A253" s="223"/>
      <c r="B253" s="219" t="s">
        <v>1174</v>
      </c>
      <c r="C253" s="219" t="s">
        <v>0</v>
      </c>
      <c r="D253" s="131"/>
      <c r="E253" s="131"/>
      <c r="F253" s="145"/>
      <c r="G253" s="130"/>
      <c r="H253" s="130"/>
      <c r="I253" s="130"/>
      <c r="J253" s="130"/>
      <c r="K253" s="130"/>
      <c r="L253" s="130"/>
      <c r="M253" s="130"/>
      <c r="N253" s="130"/>
      <c r="O253" s="130"/>
      <c r="P253" s="130"/>
      <c r="Q253" s="130"/>
      <c r="R253" s="130"/>
      <c r="S253" s="130"/>
      <c r="T253" s="130"/>
      <c r="U253" s="130"/>
      <c r="V253" s="145"/>
      <c r="W253" s="145"/>
      <c r="X253" s="145"/>
      <c r="Y253" s="145"/>
    </row>
    <row r="254" spans="1:25" ht="15.75" customHeight="1">
      <c r="A254" s="223"/>
      <c r="B254" s="219"/>
      <c r="C254" s="131"/>
      <c r="D254" s="131"/>
      <c r="E254" s="131"/>
      <c r="F254" s="145"/>
      <c r="G254" s="138"/>
      <c r="H254" s="138"/>
      <c r="I254" s="138"/>
      <c r="J254" s="138"/>
      <c r="K254" s="138"/>
      <c r="L254" s="138"/>
      <c r="M254" s="138"/>
      <c r="N254" s="138"/>
      <c r="O254" s="138"/>
      <c r="P254" s="138"/>
      <c r="Q254" s="138"/>
      <c r="R254" s="138"/>
      <c r="S254" s="138"/>
      <c r="T254" s="138"/>
      <c r="U254" s="138"/>
      <c r="V254" s="147"/>
      <c r="W254" s="147"/>
      <c r="X254" s="147"/>
      <c r="Y254" s="147"/>
    </row>
    <row r="255" spans="1:25" ht="15.75" customHeight="1">
      <c r="A255" s="223"/>
      <c r="B255" s="219" t="s">
        <v>1175</v>
      </c>
      <c r="C255" s="219"/>
      <c r="D255" s="131"/>
      <c r="E255" s="131"/>
      <c r="F255" s="145"/>
      <c r="G255" s="130"/>
      <c r="H255" s="130"/>
      <c r="I255" s="130"/>
      <c r="J255" s="130"/>
      <c r="K255" s="130"/>
      <c r="L255" s="130"/>
      <c r="M255" s="130"/>
      <c r="N255" s="130"/>
      <c r="O255" s="130"/>
      <c r="P255" s="130"/>
      <c r="Q255" s="130"/>
      <c r="R255" s="130"/>
      <c r="S255" s="130"/>
      <c r="T255" s="130"/>
      <c r="U255" s="130"/>
      <c r="V255" s="145"/>
      <c r="W255" s="145"/>
      <c r="X255" s="145"/>
      <c r="Y255" s="145"/>
    </row>
    <row r="256" spans="1:25" ht="15.75" customHeight="1">
      <c r="A256" s="223"/>
      <c r="B256" s="230" t="s">
        <v>1176</v>
      </c>
      <c r="C256" s="219" t="s">
        <v>1177</v>
      </c>
      <c r="D256" s="219" t="s">
        <v>1178</v>
      </c>
      <c r="E256" s="219" t="s">
        <v>1179</v>
      </c>
      <c r="F256" s="220" t="s">
        <v>1180</v>
      </c>
      <c r="G256" s="138"/>
      <c r="H256" s="138"/>
      <c r="I256" s="138"/>
      <c r="J256" s="138"/>
      <c r="K256" s="138"/>
      <c r="L256" s="138"/>
      <c r="M256" s="138"/>
      <c r="N256" s="138"/>
      <c r="O256" s="138"/>
      <c r="P256" s="138"/>
      <c r="Q256" s="138"/>
      <c r="R256" s="138"/>
      <c r="S256" s="138"/>
      <c r="T256" s="138"/>
      <c r="U256" s="138"/>
      <c r="V256" s="147"/>
      <c r="W256" s="147"/>
      <c r="X256" s="147"/>
      <c r="Y256" s="147"/>
    </row>
    <row r="257" spans="1:25" ht="15.75" customHeight="1">
      <c r="A257" s="223"/>
      <c r="B257" s="219" t="s">
        <v>1181</v>
      </c>
      <c r="C257" s="219"/>
      <c r="D257" s="131"/>
      <c r="E257" s="131"/>
      <c r="F257" s="145"/>
      <c r="G257" s="160"/>
      <c r="H257" s="160"/>
      <c r="I257" s="160"/>
      <c r="J257" s="160"/>
      <c r="K257" s="160"/>
      <c r="L257" s="160"/>
      <c r="M257" s="160"/>
      <c r="N257" s="160"/>
      <c r="O257" s="160"/>
      <c r="P257" s="160"/>
      <c r="Q257" s="160"/>
      <c r="R257" s="161"/>
      <c r="S257" s="161"/>
      <c r="T257" s="161"/>
      <c r="U257" s="161"/>
      <c r="V257" s="162"/>
      <c r="W257" s="162"/>
      <c r="X257" s="162"/>
      <c r="Y257" s="162"/>
    </row>
    <row r="258" spans="1:25" ht="15.75" customHeight="1">
      <c r="A258" s="223"/>
      <c r="B258" s="219" t="s">
        <v>1182</v>
      </c>
      <c r="C258" s="219" t="s">
        <v>1183</v>
      </c>
      <c r="D258" s="131"/>
      <c r="E258" s="131"/>
      <c r="F258" s="145"/>
      <c r="G258" s="138"/>
      <c r="H258" s="138"/>
      <c r="I258" s="138"/>
      <c r="J258" s="138"/>
      <c r="K258" s="138"/>
      <c r="L258" s="138"/>
      <c r="M258" s="138"/>
      <c r="N258" s="138"/>
      <c r="O258" s="138"/>
      <c r="P258" s="138"/>
      <c r="Q258" s="138"/>
      <c r="R258" s="138"/>
      <c r="S258" s="138"/>
      <c r="T258" s="138"/>
      <c r="U258" s="138"/>
      <c r="V258" s="147"/>
      <c r="W258" s="147"/>
      <c r="X258" s="147"/>
      <c r="Y258" s="147"/>
    </row>
    <row r="259" spans="1:25" ht="15.75" customHeight="1">
      <c r="A259" s="223"/>
      <c r="B259" s="219" t="s">
        <v>1184</v>
      </c>
      <c r="C259" s="219" t="s">
        <v>738</v>
      </c>
      <c r="D259" s="219" t="s">
        <v>1185</v>
      </c>
      <c r="E259" s="131"/>
      <c r="F259" s="145"/>
      <c r="G259" s="130"/>
      <c r="H259" s="130"/>
      <c r="I259" s="130"/>
      <c r="J259" s="130"/>
      <c r="K259" s="130"/>
      <c r="L259" s="130"/>
      <c r="M259" s="130"/>
      <c r="N259" s="130"/>
      <c r="O259" s="130"/>
      <c r="P259" s="130"/>
      <c r="Q259" s="130"/>
      <c r="R259" s="130"/>
      <c r="S259" s="130"/>
      <c r="T259" s="130"/>
      <c r="U259" s="130"/>
      <c r="V259" s="145"/>
      <c r="W259" s="145"/>
      <c r="X259" s="145"/>
      <c r="Y259" s="145"/>
    </row>
    <row r="260" spans="1:25" ht="15.75" customHeight="1">
      <c r="A260" s="223"/>
      <c r="B260" s="219" t="s">
        <v>1186</v>
      </c>
      <c r="C260" s="219" t="s">
        <v>1187</v>
      </c>
      <c r="D260" s="131"/>
      <c r="E260" s="131"/>
      <c r="F260" s="145"/>
      <c r="G260" s="144"/>
      <c r="H260" s="144"/>
      <c r="I260" s="144"/>
      <c r="J260" s="144"/>
      <c r="K260" s="144"/>
      <c r="L260" s="144"/>
      <c r="M260" s="144"/>
      <c r="N260" s="144"/>
      <c r="O260" s="144"/>
      <c r="P260" s="144"/>
      <c r="Q260" s="144"/>
      <c r="R260" s="138"/>
      <c r="S260" s="138"/>
      <c r="T260" s="138"/>
      <c r="U260" s="138"/>
      <c r="V260" s="147"/>
      <c r="W260" s="147"/>
      <c r="X260" s="147"/>
      <c r="Y260" s="147"/>
    </row>
    <row r="261" spans="1:25" ht="15.75" customHeight="1">
      <c r="A261" s="223"/>
      <c r="B261" s="219" t="s">
        <v>1188</v>
      </c>
      <c r="C261" s="131"/>
      <c r="D261" s="131"/>
      <c r="E261" s="131"/>
      <c r="F261" s="145"/>
      <c r="G261" s="130"/>
      <c r="H261" s="130"/>
      <c r="I261" s="130"/>
      <c r="J261" s="130"/>
      <c r="K261" s="130"/>
      <c r="L261" s="130"/>
      <c r="M261" s="130"/>
      <c r="N261" s="130"/>
      <c r="O261" s="130"/>
      <c r="P261" s="130"/>
      <c r="Q261" s="130"/>
      <c r="R261" s="130"/>
      <c r="S261" s="130"/>
      <c r="T261" s="130"/>
      <c r="U261" s="130"/>
      <c r="V261" s="145"/>
      <c r="W261" s="145"/>
      <c r="X261" s="145"/>
      <c r="Y261" s="145"/>
    </row>
    <row r="262" spans="1:25" ht="15.75" customHeight="1">
      <c r="A262" s="223"/>
      <c r="B262" s="219" t="s">
        <v>1189</v>
      </c>
      <c r="C262" s="131"/>
      <c r="D262" s="131"/>
      <c r="E262" s="131"/>
      <c r="F262" s="145"/>
      <c r="G262" s="144"/>
      <c r="H262" s="144"/>
      <c r="I262" s="144"/>
      <c r="J262" s="144"/>
      <c r="K262" s="144"/>
      <c r="L262" s="144"/>
      <c r="M262" s="144"/>
      <c r="N262" s="144"/>
      <c r="O262" s="144"/>
      <c r="P262" s="144"/>
      <c r="Q262" s="144"/>
      <c r="R262" s="138"/>
      <c r="S262" s="138"/>
      <c r="T262" s="138"/>
      <c r="U262" s="138"/>
      <c r="V262" s="147"/>
      <c r="W262" s="147"/>
      <c r="X262" s="147"/>
      <c r="Y262" s="147"/>
    </row>
    <row r="263" spans="1:25" ht="15.75" customHeight="1">
      <c r="A263" s="223"/>
      <c r="B263" s="219" t="s">
        <v>1190</v>
      </c>
      <c r="C263" s="131"/>
      <c r="D263" s="131"/>
      <c r="E263" s="131"/>
      <c r="F263" s="145"/>
      <c r="G263" s="145"/>
      <c r="H263" s="145"/>
      <c r="I263" s="145"/>
      <c r="J263" s="145"/>
      <c r="K263" s="145"/>
      <c r="L263" s="145"/>
      <c r="M263" s="145"/>
      <c r="N263" s="145"/>
      <c r="O263" s="145"/>
      <c r="P263" s="145"/>
      <c r="Q263" s="145"/>
      <c r="R263" s="145"/>
      <c r="S263" s="145"/>
      <c r="T263" s="145"/>
      <c r="U263" s="145"/>
      <c r="V263" s="145"/>
      <c r="W263" s="145"/>
      <c r="X263" s="145"/>
      <c r="Y263" s="145"/>
    </row>
    <row r="264" spans="1:25" ht="15.75" customHeight="1">
      <c r="A264" s="223"/>
      <c r="B264" s="219" t="s">
        <v>1191</v>
      </c>
      <c r="C264" s="219" t="s">
        <v>1192</v>
      </c>
      <c r="D264" s="219" t="s">
        <v>1193</v>
      </c>
      <c r="E264" s="219" t="s">
        <v>1194</v>
      </c>
      <c r="F264" s="145"/>
      <c r="G264" s="145"/>
      <c r="H264" s="145"/>
      <c r="I264" s="145"/>
      <c r="J264" s="145"/>
      <c r="K264" s="145"/>
      <c r="L264" s="145"/>
      <c r="M264" s="145"/>
      <c r="N264" s="145"/>
      <c r="O264" s="145"/>
      <c r="P264" s="145"/>
      <c r="Q264" s="145"/>
      <c r="R264" s="145"/>
      <c r="S264" s="145"/>
      <c r="T264" s="145"/>
      <c r="U264" s="145"/>
      <c r="V264" s="145"/>
      <c r="W264" s="145"/>
      <c r="X264" s="145"/>
      <c r="Y264" s="145"/>
    </row>
    <row r="265" spans="1:25" ht="15.75" customHeight="1">
      <c r="A265" s="223"/>
      <c r="B265" s="219" t="s">
        <v>1195</v>
      </c>
      <c r="C265" s="174" t="s">
        <v>1196</v>
      </c>
      <c r="D265" s="219" t="s">
        <v>1197</v>
      </c>
      <c r="E265" s="131"/>
      <c r="F265" s="145"/>
      <c r="G265" s="145"/>
      <c r="H265" s="145"/>
      <c r="I265" s="145"/>
      <c r="J265" s="145"/>
      <c r="K265" s="145"/>
      <c r="L265" s="145"/>
      <c r="M265" s="145"/>
      <c r="N265" s="145"/>
      <c r="O265" s="145"/>
      <c r="P265" s="145"/>
      <c r="Q265" s="145"/>
      <c r="R265" s="145"/>
      <c r="S265" s="145"/>
      <c r="T265" s="145"/>
      <c r="U265" s="145"/>
      <c r="V265" s="145"/>
      <c r="W265" s="145"/>
      <c r="X265" s="145"/>
      <c r="Y265" s="145"/>
    </row>
    <row r="266" spans="1:25" ht="15.75" customHeight="1">
      <c r="A266" s="223"/>
      <c r="B266" s="219" t="s">
        <v>1198</v>
      </c>
      <c r="C266" s="131"/>
      <c r="D266" s="131"/>
      <c r="E266" s="131"/>
      <c r="F266" s="145"/>
      <c r="G266" s="145"/>
      <c r="H266" s="145"/>
      <c r="I266" s="145"/>
      <c r="J266" s="145"/>
      <c r="K266" s="145"/>
      <c r="L266" s="145"/>
      <c r="M266" s="145"/>
      <c r="N266" s="145"/>
      <c r="O266" s="145"/>
      <c r="P266" s="145"/>
      <c r="Q266" s="145"/>
      <c r="R266" s="145"/>
      <c r="S266" s="145"/>
      <c r="T266" s="145"/>
      <c r="U266" s="145"/>
      <c r="V266" s="145"/>
      <c r="W266" s="145"/>
      <c r="X266" s="145"/>
      <c r="Y266" s="145"/>
    </row>
    <row r="267" spans="1:25" ht="15.75" customHeight="1">
      <c r="A267" s="224">
        <v>44139</v>
      </c>
      <c r="B267" s="221" t="s">
        <v>1199</v>
      </c>
      <c r="C267" s="221" t="s">
        <v>1200</v>
      </c>
      <c r="D267" s="221" t="s">
        <v>1201</v>
      </c>
      <c r="E267" s="221" t="s">
        <v>1202</v>
      </c>
      <c r="F267" s="231"/>
      <c r="G267" s="168"/>
      <c r="H267" s="168"/>
      <c r="I267" s="168"/>
      <c r="J267" s="168"/>
      <c r="K267" s="168"/>
      <c r="L267" s="168"/>
      <c r="M267" s="168"/>
      <c r="N267" s="168"/>
      <c r="O267" s="168"/>
      <c r="P267" s="168"/>
      <c r="Q267" s="168"/>
      <c r="R267" s="168"/>
      <c r="S267" s="168"/>
      <c r="T267" s="168"/>
      <c r="U267" s="168"/>
      <c r="V267" s="168"/>
      <c r="W267" s="168"/>
      <c r="X267" s="168"/>
      <c r="Y267" s="168"/>
    </row>
    <row r="268" spans="1:25" ht="15.75" customHeight="1">
      <c r="A268" s="223"/>
      <c r="B268" s="219" t="s">
        <v>1203</v>
      </c>
      <c r="C268" s="219" t="s">
        <v>1204</v>
      </c>
      <c r="D268" s="131"/>
      <c r="E268" s="131"/>
      <c r="F268" s="145"/>
      <c r="G268" s="145"/>
      <c r="H268" s="145"/>
      <c r="I268" s="145"/>
      <c r="J268" s="145"/>
      <c r="K268" s="145"/>
      <c r="L268" s="145"/>
      <c r="M268" s="145"/>
      <c r="N268" s="145"/>
      <c r="O268" s="145"/>
      <c r="P268" s="145"/>
      <c r="Q268" s="145"/>
      <c r="R268" s="145"/>
      <c r="S268" s="145"/>
      <c r="T268" s="145"/>
      <c r="U268" s="145"/>
      <c r="V268" s="145"/>
      <c r="W268" s="145"/>
      <c r="X268" s="145"/>
      <c r="Y268" s="145"/>
    </row>
    <row r="269" spans="1:25" ht="15.75" customHeight="1">
      <c r="A269" s="223"/>
      <c r="B269" s="219" t="s">
        <v>1205</v>
      </c>
      <c r="C269" s="219" t="s">
        <v>1206</v>
      </c>
      <c r="D269" s="219" t="s">
        <v>1207</v>
      </c>
      <c r="E269" s="131"/>
      <c r="F269" s="145"/>
      <c r="G269" s="145"/>
      <c r="H269" s="145"/>
      <c r="I269" s="145"/>
      <c r="J269" s="145"/>
      <c r="K269" s="145"/>
      <c r="L269" s="145"/>
      <c r="M269" s="145"/>
      <c r="N269" s="145"/>
      <c r="O269" s="145"/>
      <c r="P269" s="145"/>
      <c r="Q269" s="145"/>
      <c r="R269" s="145"/>
      <c r="S269" s="145"/>
      <c r="T269" s="145"/>
      <c r="U269" s="145"/>
      <c r="V269" s="145"/>
      <c r="W269" s="145"/>
      <c r="X269" s="145"/>
      <c r="Y269" s="145"/>
    </row>
    <row r="270" spans="1:25" ht="15.75" customHeight="1">
      <c r="A270" s="223"/>
      <c r="B270" s="219" t="s">
        <v>1208</v>
      </c>
      <c r="C270" s="219" t="s">
        <v>1209</v>
      </c>
      <c r="D270" s="131"/>
      <c r="E270" s="131"/>
      <c r="F270" s="145"/>
      <c r="G270" s="145"/>
      <c r="H270" s="145"/>
      <c r="I270" s="145"/>
      <c r="J270" s="145"/>
      <c r="K270" s="145"/>
      <c r="L270" s="145"/>
      <c r="M270" s="145"/>
      <c r="N270" s="145"/>
      <c r="O270" s="145"/>
      <c r="P270" s="145"/>
      <c r="Q270" s="145"/>
      <c r="R270" s="145"/>
      <c r="S270" s="145"/>
      <c r="T270" s="145"/>
      <c r="U270" s="145"/>
      <c r="V270" s="145"/>
      <c r="W270" s="145"/>
      <c r="X270" s="145"/>
      <c r="Y270" s="145"/>
    </row>
    <row r="271" spans="1:25" ht="15.75" customHeight="1">
      <c r="A271" s="223"/>
      <c r="B271" s="232" t="s">
        <v>1210</v>
      </c>
      <c r="C271" s="219" t="s">
        <v>1211</v>
      </c>
      <c r="D271" s="219" t="s">
        <v>1212</v>
      </c>
      <c r="E271" s="219" t="s">
        <v>1213</v>
      </c>
      <c r="F271" s="220" t="s">
        <v>1214</v>
      </c>
      <c r="G271" s="220" t="s">
        <v>1215</v>
      </c>
      <c r="H271" s="145"/>
      <c r="I271" s="145"/>
      <c r="J271" s="145"/>
      <c r="K271" s="145"/>
      <c r="L271" s="145"/>
      <c r="M271" s="145"/>
      <c r="N271" s="145"/>
      <c r="O271" s="145"/>
      <c r="P271" s="145"/>
      <c r="Q271" s="145"/>
      <c r="R271" s="145"/>
      <c r="S271" s="145"/>
      <c r="T271" s="145"/>
      <c r="U271" s="145"/>
      <c r="V271" s="145"/>
      <c r="W271" s="145"/>
      <c r="X271" s="145"/>
      <c r="Y271" s="145"/>
    </row>
    <row r="272" spans="1:25" ht="15.75" customHeight="1">
      <c r="A272" s="223"/>
      <c r="B272" s="219" t="s">
        <v>1216</v>
      </c>
      <c r="C272" s="131"/>
      <c r="D272" s="131"/>
      <c r="E272" s="131"/>
      <c r="F272" s="145"/>
      <c r="G272" s="145"/>
      <c r="H272" s="145"/>
      <c r="I272" s="145"/>
      <c r="J272" s="145"/>
      <c r="K272" s="145"/>
      <c r="L272" s="145"/>
      <c r="M272" s="145"/>
      <c r="N272" s="145"/>
      <c r="O272" s="145"/>
      <c r="P272" s="145"/>
      <c r="Q272" s="145"/>
      <c r="R272" s="145"/>
      <c r="S272" s="145"/>
      <c r="T272" s="145"/>
      <c r="U272" s="145"/>
      <c r="V272" s="145"/>
      <c r="W272" s="145"/>
      <c r="X272" s="145"/>
      <c r="Y272" s="145"/>
    </row>
    <row r="273" spans="1:25" ht="15.75" customHeight="1">
      <c r="A273" s="223"/>
      <c r="B273" s="219" t="s">
        <v>1217</v>
      </c>
      <c r="C273" s="219" t="s">
        <v>1218</v>
      </c>
      <c r="D273" s="219" t="s">
        <v>1219</v>
      </c>
      <c r="E273" s="219" t="s">
        <v>1220</v>
      </c>
      <c r="F273" s="145"/>
      <c r="G273" s="145"/>
      <c r="H273" s="145"/>
      <c r="I273" s="145"/>
      <c r="J273" s="145"/>
      <c r="K273" s="145"/>
      <c r="L273" s="145"/>
      <c r="M273" s="145"/>
      <c r="N273" s="145"/>
      <c r="O273" s="145"/>
      <c r="P273" s="145"/>
      <c r="Q273" s="145"/>
      <c r="R273" s="145"/>
      <c r="S273" s="145"/>
      <c r="T273" s="145"/>
      <c r="U273" s="145"/>
      <c r="V273" s="145"/>
      <c r="W273" s="145"/>
      <c r="X273" s="145"/>
      <c r="Y273" s="145"/>
    </row>
    <row r="274" spans="1:25" ht="15.75" customHeight="1">
      <c r="A274" s="223"/>
      <c r="B274" s="219" t="s">
        <v>1221</v>
      </c>
      <c r="C274" s="219" t="s">
        <v>1222</v>
      </c>
      <c r="D274" s="219" t="s">
        <v>1223</v>
      </c>
      <c r="E274" s="219" t="s">
        <v>1224</v>
      </c>
      <c r="F274" s="145"/>
      <c r="G274" s="145"/>
      <c r="H274" s="145"/>
      <c r="I274" s="145"/>
      <c r="J274" s="145"/>
      <c r="K274" s="145"/>
      <c r="L274" s="145"/>
      <c r="M274" s="145"/>
      <c r="N274" s="145"/>
      <c r="O274" s="145"/>
      <c r="P274" s="145"/>
      <c r="Q274" s="145"/>
      <c r="R274" s="145"/>
      <c r="S274" s="145"/>
      <c r="T274" s="145"/>
      <c r="U274" s="145"/>
      <c r="V274" s="145"/>
      <c r="W274" s="145"/>
      <c r="X274" s="145"/>
      <c r="Y274" s="145"/>
    </row>
    <row r="275" spans="1:25" ht="15.75" customHeight="1">
      <c r="A275" s="223"/>
      <c r="B275" s="219" t="s">
        <v>1225</v>
      </c>
      <c r="C275" s="219" t="s">
        <v>1226</v>
      </c>
      <c r="D275" s="131"/>
      <c r="E275" s="131"/>
      <c r="F275" s="145"/>
      <c r="G275" s="145"/>
      <c r="H275" s="145"/>
      <c r="I275" s="145"/>
      <c r="J275" s="145"/>
      <c r="K275" s="145"/>
      <c r="L275" s="145"/>
      <c r="M275" s="145"/>
      <c r="N275" s="145"/>
      <c r="O275" s="145"/>
      <c r="P275" s="145"/>
      <c r="Q275" s="145"/>
      <c r="R275" s="145"/>
      <c r="S275" s="145"/>
      <c r="T275" s="145"/>
      <c r="U275" s="145"/>
      <c r="V275" s="145"/>
      <c r="W275" s="145"/>
      <c r="X275" s="145"/>
      <c r="Y275" s="145"/>
    </row>
    <row r="276" spans="1:25" ht="15.75" customHeight="1">
      <c r="A276" s="223"/>
      <c r="B276" s="219" t="s">
        <v>1227</v>
      </c>
      <c r="C276" s="219" t="s">
        <v>1204</v>
      </c>
      <c r="D276" s="219" t="s">
        <v>1228</v>
      </c>
      <c r="E276" s="219" t="s">
        <v>1229</v>
      </c>
      <c r="F276" s="145"/>
      <c r="G276" s="145"/>
      <c r="H276" s="145"/>
      <c r="I276" s="145"/>
      <c r="J276" s="145"/>
      <c r="K276" s="145"/>
      <c r="L276" s="145"/>
      <c r="M276" s="145"/>
      <c r="N276" s="145"/>
      <c r="O276" s="145"/>
      <c r="P276" s="145"/>
      <c r="Q276" s="145"/>
      <c r="R276" s="145"/>
      <c r="S276" s="145"/>
      <c r="T276" s="145"/>
      <c r="U276" s="145"/>
      <c r="V276" s="145"/>
      <c r="W276" s="145"/>
      <c r="X276" s="145"/>
      <c r="Y276" s="145"/>
    </row>
    <row r="277" spans="1:25" ht="15.75" customHeight="1">
      <c r="A277" s="223"/>
      <c r="B277" s="219" t="s">
        <v>1230</v>
      </c>
      <c r="C277" s="131"/>
      <c r="D277" s="131"/>
      <c r="E277" s="131"/>
      <c r="F277" s="145"/>
      <c r="G277" s="145"/>
      <c r="H277" s="145"/>
      <c r="I277" s="145"/>
      <c r="J277" s="145"/>
      <c r="K277" s="145"/>
      <c r="L277" s="145"/>
      <c r="M277" s="145"/>
      <c r="N277" s="145"/>
      <c r="O277" s="145"/>
      <c r="P277" s="145"/>
      <c r="Q277" s="145"/>
      <c r="R277" s="145"/>
      <c r="S277" s="145"/>
      <c r="T277" s="145"/>
      <c r="U277" s="145"/>
      <c r="V277" s="145"/>
      <c r="W277" s="145"/>
      <c r="X277" s="145"/>
      <c r="Y277" s="145"/>
    </row>
    <row r="278" spans="1:25" ht="15.75" customHeight="1">
      <c r="A278" s="223"/>
      <c r="B278" s="219" t="s">
        <v>1231</v>
      </c>
      <c r="C278" s="131"/>
      <c r="D278" s="131"/>
      <c r="E278" s="131"/>
      <c r="F278" s="145"/>
      <c r="G278" s="145"/>
      <c r="H278" s="145"/>
      <c r="I278" s="145"/>
      <c r="J278" s="145"/>
      <c r="K278" s="145"/>
      <c r="L278" s="145"/>
      <c r="M278" s="145"/>
      <c r="N278" s="145"/>
      <c r="O278" s="145"/>
      <c r="P278" s="145"/>
      <c r="Q278" s="145"/>
      <c r="R278" s="145"/>
      <c r="S278" s="145"/>
      <c r="T278" s="145"/>
      <c r="U278" s="145"/>
      <c r="V278" s="145"/>
      <c r="W278" s="145"/>
      <c r="X278" s="145"/>
      <c r="Y278" s="145"/>
    </row>
    <row r="279" spans="1:25" ht="15.75" customHeight="1">
      <c r="A279" s="223"/>
      <c r="B279" s="219" t="s">
        <v>1232</v>
      </c>
      <c r="C279" s="131"/>
      <c r="D279" s="131"/>
      <c r="E279" s="131"/>
      <c r="F279" s="145"/>
      <c r="G279" s="145"/>
      <c r="H279" s="145"/>
      <c r="I279" s="145"/>
      <c r="J279" s="145"/>
      <c r="K279" s="145"/>
      <c r="L279" s="145"/>
      <c r="M279" s="145"/>
      <c r="N279" s="145"/>
      <c r="O279" s="145"/>
      <c r="P279" s="145"/>
      <c r="Q279" s="145"/>
      <c r="R279" s="145"/>
      <c r="S279" s="145"/>
      <c r="T279" s="145"/>
      <c r="U279" s="145"/>
      <c r="V279" s="145"/>
      <c r="W279" s="145"/>
      <c r="X279" s="145"/>
      <c r="Y279" s="145"/>
    </row>
    <row r="280" spans="1:25" ht="15.75" customHeight="1">
      <c r="A280" s="223"/>
      <c r="B280" s="219" t="s">
        <v>1233</v>
      </c>
      <c r="C280" s="131"/>
      <c r="D280" s="131"/>
      <c r="E280" s="131"/>
      <c r="F280" s="145"/>
      <c r="G280" s="145"/>
      <c r="H280" s="145"/>
      <c r="I280" s="145"/>
      <c r="J280" s="145"/>
      <c r="K280" s="145"/>
      <c r="L280" s="145"/>
      <c r="M280" s="145"/>
      <c r="N280" s="145"/>
      <c r="O280" s="145"/>
      <c r="P280" s="145"/>
      <c r="Q280" s="145"/>
      <c r="R280" s="145"/>
      <c r="S280" s="145"/>
      <c r="T280" s="145"/>
      <c r="U280" s="145"/>
      <c r="V280" s="145"/>
      <c r="W280" s="145"/>
      <c r="X280" s="145"/>
      <c r="Y280" s="145"/>
    </row>
    <row r="281" spans="1:25" ht="15.75" customHeight="1">
      <c r="A281" s="223"/>
      <c r="B281" s="219" t="s">
        <v>1234</v>
      </c>
      <c r="C281" s="131"/>
      <c r="D281" s="131"/>
      <c r="E281" s="131"/>
      <c r="F281" s="145"/>
      <c r="G281" s="145"/>
      <c r="H281" s="145"/>
      <c r="I281" s="145"/>
      <c r="J281" s="145"/>
      <c r="K281" s="145"/>
      <c r="L281" s="145"/>
      <c r="M281" s="145"/>
      <c r="N281" s="145"/>
      <c r="O281" s="145"/>
      <c r="P281" s="145"/>
      <c r="Q281" s="145"/>
      <c r="R281" s="145"/>
      <c r="S281" s="145"/>
      <c r="T281" s="145"/>
      <c r="U281" s="145"/>
      <c r="V281" s="145"/>
      <c r="W281" s="145"/>
      <c r="X281" s="145"/>
      <c r="Y281" s="145"/>
    </row>
    <row r="282" spans="1:25" ht="15.75" customHeight="1">
      <c r="A282" s="223"/>
      <c r="B282" s="219" t="s">
        <v>1235</v>
      </c>
      <c r="C282" s="219" t="s">
        <v>1236</v>
      </c>
      <c r="D282" s="131"/>
      <c r="E282" s="131"/>
      <c r="F282" s="145"/>
      <c r="G282" s="145"/>
      <c r="H282" s="145"/>
      <c r="I282" s="145"/>
      <c r="J282" s="145"/>
      <c r="K282" s="145"/>
      <c r="L282" s="145"/>
      <c r="M282" s="145"/>
      <c r="N282" s="145"/>
      <c r="O282" s="145"/>
      <c r="P282" s="145"/>
      <c r="Q282" s="145"/>
      <c r="R282" s="145"/>
      <c r="S282" s="145"/>
      <c r="T282" s="145"/>
      <c r="U282" s="145"/>
      <c r="V282" s="145"/>
      <c r="W282" s="145"/>
      <c r="X282" s="145"/>
      <c r="Y282" s="145"/>
    </row>
    <row r="283" spans="1:25" ht="15.75" customHeight="1">
      <c r="A283" s="223"/>
      <c r="B283" s="219" t="s">
        <v>1237</v>
      </c>
      <c r="C283" s="219" t="s">
        <v>1238</v>
      </c>
      <c r="D283" s="131"/>
      <c r="E283" s="131"/>
      <c r="F283" s="145"/>
      <c r="G283" s="145"/>
      <c r="H283" s="145"/>
      <c r="I283" s="145"/>
      <c r="J283" s="145"/>
      <c r="K283" s="145"/>
      <c r="L283" s="145"/>
      <c r="M283" s="145"/>
      <c r="N283" s="145"/>
      <c r="O283" s="145"/>
      <c r="P283" s="145"/>
      <c r="Q283" s="145"/>
      <c r="R283" s="145"/>
      <c r="S283" s="145"/>
      <c r="T283" s="145"/>
      <c r="U283" s="145"/>
      <c r="V283" s="145"/>
      <c r="W283" s="145"/>
      <c r="X283" s="145"/>
      <c r="Y283" s="145"/>
    </row>
    <row r="284" spans="1:25" ht="15.75" customHeight="1">
      <c r="A284" s="223"/>
      <c r="B284" s="219" t="s">
        <v>1239</v>
      </c>
      <c r="C284" s="219" t="s">
        <v>1240</v>
      </c>
      <c r="D284" s="219" t="s">
        <v>1241</v>
      </c>
      <c r="E284" s="219" t="s">
        <v>1242</v>
      </c>
      <c r="F284" s="219" t="s">
        <v>1243</v>
      </c>
      <c r="G284" s="145"/>
      <c r="H284" s="145"/>
      <c r="I284" s="145"/>
      <c r="J284" s="145"/>
      <c r="K284" s="145"/>
      <c r="L284" s="145"/>
      <c r="M284" s="145"/>
      <c r="N284" s="145"/>
      <c r="O284" s="145"/>
      <c r="P284" s="145"/>
      <c r="Q284" s="145"/>
      <c r="R284" s="145"/>
      <c r="S284" s="145"/>
      <c r="T284" s="145"/>
      <c r="U284" s="145"/>
      <c r="V284" s="145"/>
      <c r="W284" s="145"/>
      <c r="X284" s="145"/>
      <c r="Y284" s="145"/>
    </row>
    <row r="285" spans="1:25" ht="15.75" customHeight="1">
      <c r="A285" s="223"/>
      <c r="B285" s="219" t="s">
        <v>1244</v>
      </c>
      <c r="C285" s="219" t="s">
        <v>1245</v>
      </c>
      <c r="D285" s="219" t="s">
        <v>1246</v>
      </c>
      <c r="E285" s="131"/>
      <c r="F285" s="145"/>
      <c r="G285" s="145"/>
      <c r="H285" s="145"/>
      <c r="I285" s="145"/>
      <c r="J285" s="145"/>
      <c r="K285" s="145"/>
      <c r="L285" s="145"/>
      <c r="M285" s="145"/>
      <c r="N285" s="145"/>
      <c r="O285" s="145"/>
      <c r="P285" s="145"/>
      <c r="Q285" s="145"/>
      <c r="R285" s="145"/>
      <c r="S285" s="145"/>
      <c r="T285" s="145"/>
      <c r="U285" s="145"/>
      <c r="V285" s="145"/>
      <c r="W285" s="145"/>
      <c r="X285" s="145"/>
      <c r="Y285" s="145"/>
    </row>
    <row r="286" spans="1:25" ht="15.75" customHeight="1">
      <c r="A286" s="223"/>
      <c r="B286" s="219" t="s">
        <v>1247</v>
      </c>
      <c r="C286" s="131"/>
      <c r="D286" s="131"/>
      <c r="E286" s="131"/>
      <c r="F286" s="145"/>
      <c r="G286" s="145"/>
      <c r="H286" s="145"/>
      <c r="I286" s="145"/>
      <c r="J286" s="145"/>
      <c r="K286" s="145"/>
      <c r="L286" s="145"/>
      <c r="M286" s="145"/>
      <c r="N286" s="145"/>
      <c r="O286" s="145"/>
      <c r="P286" s="145"/>
      <c r="Q286" s="145"/>
      <c r="R286" s="145"/>
      <c r="S286" s="145"/>
      <c r="T286" s="145"/>
      <c r="U286" s="145"/>
      <c r="V286" s="145"/>
      <c r="W286" s="145"/>
      <c r="X286" s="145"/>
      <c r="Y286" s="145"/>
    </row>
    <row r="287" spans="1:25" ht="15.75" customHeight="1">
      <c r="A287" s="223"/>
      <c r="B287" s="219" t="s">
        <v>1248</v>
      </c>
      <c r="C287" s="219" t="s">
        <v>1249</v>
      </c>
      <c r="D287" s="131"/>
      <c r="E287" s="131"/>
      <c r="F287" s="145"/>
      <c r="G287" s="145"/>
      <c r="H287" s="145"/>
      <c r="I287" s="145"/>
      <c r="J287" s="145"/>
      <c r="K287" s="145"/>
      <c r="L287" s="145"/>
      <c r="M287" s="145"/>
      <c r="N287" s="145"/>
      <c r="O287" s="145"/>
      <c r="P287" s="145"/>
      <c r="Q287" s="145"/>
      <c r="R287" s="145"/>
      <c r="S287" s="145"/>
      <c r="T287" s="145"/>
      <c r="U287" s="145"/>
      <c r="V287" s="145"/>
      <c r="W287" s="145"/>
      <c r="X287" s="145"/>
      <c r="Y287" s="145"/>
    </row>
    <row r="288" spans="1:25" ht="15.75" customHeight="1">
      <c r="A288" s="223"/>
      <c r="B288" s="219" t="s">
        <v>1250</v>
      </c>
      <c r="C288" s="219" t="s">
        <v>1251</v>
      </c>
      <c r="D288" s="131"/>
      <c r="E288" s="131"/>
      <c r="F288" s="145"/>
      <c r="G288" s="145"/>
      <c r="H288" s="145"/>
      <c r="I288" s="145"/>
      <c r="J288" s="145"/>
      <c r="K288" s="145"/>
      <c r="L288" s="145"/>
      <c r="M288" s="145"/>
      <c r="N288" s="145"/>
      <c r="O288" s="145"/>
      <c r="P288" s="145"/>
      <c r="Q288" s="145"/>
      <c r="R288" s="145"/>
      <c r="S288" s="145"/>
      <c r="T288" s="145"/>
      <c r="U288" s="145"/>
      <c r="V288" s="145"/>
      <c r="W288" s="145"/>
      <c r="X288" s="145"/>
      <c r="Y288" s="145"/>
    </row>
    <row r="289" spans="1:25" ht="15.75" customHeight="1">
      <c r="A289" s="223"/>
      <c r="B289" s="219" t="s">
        <v>1252</v>
      </c>
      <c r="C289" s="219" t="s">
        <v>1253</v>
      </c>
      <c r="D289" s="131"/>
      <c r="E289" s="131"/>
      <c r="F289" s="145"/>
      <c r="G289" s="145"/>
      <c r="H289" s="145"/>
      <c r="I289" s="145"/>
      <c r="J289" s="145"/>
      <c r="K289" s="145"/>
      <c r="L289" s="145"/>
      <c r="M289" s="145"/>
      <c r="N289" s="145"/>
      <c r="O289" s="145"/>
      <c r="P289" s="145"/>
      <c r="Q289" s="145"/>
      <c r="R289" s="145"/>
      <c r="S289" s="145"/>
      <c r="T289" s="145"/>
      <c r="U289" s="145"/>
      <c r="V289" s="145"/>
      <c r="W289" s="145"/>
      <c r="X289" s="145"/>
      <c r="Y289" s="145"/>
    </row>
    <row r="290" spans="1:25" ht="15.75" customHeight="1">
      <c r="A290" s="223"/>
      <c r="B290" s="233" t="s">
        <v>1254</v>
      </c>
      <c r="C290" s="219" t="s">
        <v>1255</v>
      </c>
      <c r="D290" s="219" t="s">
        <v>1256</v>
      </c>
      <c r="E290" s="219" t="s">
        <v>1257</v>
      </c>
      <c r="F290" s="220" t="s">
        <v>1258</v>
      </c>
      <c r="G290" s="145"/>
      <c r="H290" s="145"/>
      <c r="I290" s="145"/>
      <c r="J290" s="145"/>
      <c r="K290" s="145"/>
      <c r="L290" s="145"/>
      <c r="M290" s="145"/>
      <c r="N290" s="145"/>
      <c r="O290" s="145"/>
      <c r="P290" s="145"/>
      <c r="Q290" s="145"/>
      <c r="R290" s="145"/>
      <c r="S290" s="145"/>
      <c r="T290" s="145"/>
      <c r="U290" s="145"/>
      <c r="V290" s="145"/>
      <c r="W290" s="145"/>
      <c r="X290" s="145"/>
      <c r="Y290" s="145"/>
    </row>
    <row r="291" spans="1:25" ht="15.75" customHeight="1">
      <c r="A291" s="223"/>
      <c r="B291" s="219" t="s">
        <v>1259</v>
      </c>
      <c r="C291" s="219" t="s">
        <v>1260</v>
      </c>
      <c r="D291" s="131"/>
      <c r="E291" s="131"/>
      <c r="F291" s="145"/>
      <c r="G291" s="145"/>
      <c r="H291" s="145"/>
      <c r="I291" s="145"/>
      <c r="J291" s="145"/>
      <c r="K291" s="145"/>
      <c r="L291" s="145"/>
      <c r="M291" s="145"/>
      <c r="N291" s="145"/>
      <c r="O291" s="145"/>
      <c r="P291" s="145"/>
      <c r="Q291" s="145"/>
      <c r="R291" s="145"/>
      <c r="S291" s="145"/>
      <c r="T291" s="145"/>
      <c r="U291" s="145"/>
      <c r="V291" s="145"/>
      <c r="W291" s="145"/>
      <c r="X291" s="145"/>
      <c r="Y291" s="145"/>
    </row>
    <row r="292" spans="1:25" ht="15.75" customHeight="1">
      <c r="A292" s="234">
        <v>44140</v>
      </c>
      <c r="B292" s="219" t="s">
        <v>1261</v>
      </c>
      <c r="C292" s="219"/>
      <c r="D292" s="219" t="s">
        <v>1262</v>
      </c>
      <c r="E292" s="219" t="s">
        <v>1263</v>
      </c>
      <c r="F292" s="220" t="s">
        <v>1264</v>
      </c>
      <c r="G292" s="145"/>
      <c r="H292" s="145"/>
      <c r="I292" s="145"/>
      <c r="J292" s="145"/>
      <c r="K292" s="145"/>
      <c r="L292" s="145"/>
      <c r="M292" s="145"/>
      <c r="N292" s="145"/>
      <c r="O292" s="145"/>
      <c r="P292" s="145"/>
      <c r="Q292" s="145"/>
      <c r="R292" s="145"/>
      <c r="S292" s="145"/>
      <c r="T292" s="145"/>
      <c r="U292" s="145"/>
      <c r="V292" s="145"/>
      <c r="W292" s="145"/>
      <c r="X292" s="145"/>
      <c r="Y292" s="145"/>
    </row>
    <row r="293" spans="1:25" ht="15.75" customHeight="1">
      <c r="A293" s="223"/>
      <c r="B293" s="219" t="s">
        <v>1265</v>
      </c>
      <c r="C293" s="131"/>
      <c r="D293" s="131"/>
      <c r="E293" s="131"/>
      <c r="F293" s="220" t="s">
        <v>1266</v>
      </c>
      <c r="G293" s="145"/>
      <c r="H293" s="145"/>
      <c r="I293" s="145"/>
      <c r="J293" s="145"/>
      <c r="K293" s="145"/>
      <c r="L293" s="145"/>
      <c r="M293" s="145"/>
      <c r="N293" s="145"/>
      <c r="O293" s="145"/>
      <c r="P293" s="145"/>
      <c r="Q293" s="145"/>
      <c r="R293" s="145"/>
      <c r="S293" s="145"/>
      <c r="T293" s="145"/>
      <c r="U293" s="145"/>
      <c r="V293" s="145"/>
      <c r="W293" s="145"/>
      <c r="X293" s="145"/>
      <c r="Y293" s="145"/>
    </row>
    <row r="294" spans="1:25" ht="15.75" customHeight="1">
      <c r="A294" s="223"/>
      <c r="B294" s="219" t="s">
        <v>1267</v>
      </c>
      <c r="C294" s="53"/>
      <c r="D294" s="131"/>
      <c r="E294" s="131"/>
      <c r="F294" s="145"/>
      <c r="G294" s="145"/>
      <c r="H294" s="145"/>
      <c r="I294" s="145"/>
      <c r="J294" s="145"/>
      <c r="K294" s="145"/>
      <c r="L294" s="145"/>
      <c r="M294" s="145"/>
      <c r="N294" s="145"/>
      <c r="O294" s="145"/>
      <c r="P294" s="145"/>
      <c r="Q294" s="145"/>
      <c r="R294" s="145"/>
      <c r="S294" s="145"/>
      <c r="T294" s="145"/>
      <c r="U294" s="145"/>
      <c r="V294" s="145"/>
      <c r="W294" s="145"/>
      <c r="X294" s="145"/>
      <c r="Y294" s="145"/>
    </row>
    <row r="295" spans="1:25" ht="15.75" customHeight="1">
      <c r="A295" s="223"/>
      <c r="B295" s="219" t="s">
        <v>1268</v>
      </c>
      <c r="C295" s="131"/>
      <c r="D295" s="131"/>
      <c r="E295" s="131"/>
      <c r="F295" s="145"/>
      <c r="G295" s="145"/>
      <c r="H295" s="145"/>
      <c r="I295" s="145"/>
      <c r="J295" s="145"/>
      <c r="K295" s="145"/>
      <c r="L295" s="145"/>
      <c r="M295" s="145"/>
      <c r="N295" s="145"/>
      <c r="O295" s="145"/>
      <c r="P295" s="145"/>
      <c r="Q295" s="145"/>
      <c r="R295" s="145"/>
      <c r="S295" s="145"/>
      <c r="T295" s="145"/>
      <c r="U295" s="145"/>
      <c r="V295" s="145"/>
      <c r="W295" s="145"/>
      <c r="X295" s="145"/>
      <c r="Y295" s="145"/>
    </row>
    <row r="296" spans="1:25" ht="15.75" customHeight="1">
      <c r="A296" s="223"/>
      <c r="B296" s="219" t="s">
        <v>1269</v>
      </c>
      <c r="C296" s="219" t="s">
        <v>1270</v>
      </c>
      <c r="D296" s="219" t="s">
        <v>1271</v>
      </c>
      <c r="E296" s="219" t="s">
        <v>1272</v>
      </c>
      <c r="F296" s="220" t="s">
        <v>1273</v>
      </c>
      <c r="G296" s="145"/>
      <c r="H296" s="220" t="s">
        <v>1274</v>
      </c>
      <c r="I296" s="145"/>
      <c r="J296" s="220" t="s">
        <v>1275</v>
      </c>
      <c r="K296" s="145"/>
      <c r="L296" s="220" t="s">
        <v>1276</v>
      </c>
      <c r="M296" s="145"/>
      <c r="N296" s="220" t="s">
        <v>1277</v>
      </c>
      <c r="O296" s="145"/>
      <c r="P296" s="145"/>
      <c r="Q296" s="145"/>
      <c r="R296" s="145"/>
      <c r="S296" s="145"/>
      <c r="T296" s="145"/>
      <c r="U296" s="145"/>
      <c r="V296" s="145"/>
      <c r="W296" s="145"/>
      <c r="X296" s="145"/>
      <c r="Y296" s="145"/>
    </row>
    <row r="297" spans="1:25" ht="15.75" customHeight="1">
      <c r="A297" s="223"/>
      <c r="B297" s="219" t="s">
        <v>1278</v>
      </c>
      <c r="C297" s="219" t="s">
        <v>1279</v>
      </c>
      <c r="D297" s="219" t="s">
        <v>1280</v>
      </c>
      <c r="E297" s="131"/>
      <c r="F297" s="220" t="s">
        <v>1281</v>
      </c>
      <c r="G297" s="145"/>
      <c r="H297" s="220" t="s">
        <v>1282</v>
      </c>
      <c r="I297" s="145"/>
      <c r="J297" s="145"/>
      <c r="K297" s="145"/>
      <c r="L297" s="145"/>
      <c r="M297" s="145"/>
      <c r="N297" s="145"/>
      <c r="O297" s="145"/>
      <c r="P297" s="145"/>
      <c r="Q297" s="145"/>
      <c r="R297" s="145"/>
      <c r="S297" s="145"/>
      <c r="T297" s="145"/>
      <c r="U297" s="145"/>
      <c r="V297" s="145"/>
      <c r="W297" s="145"/>
      <c r="X297" s="145"/>
      <c r="Y297" s="145"/>
    </row>
    <row r="298" spans="1:25" ht="15.75" customHeight="1">
      <c r="A298" s="223"/>
      <c r="B298" s="219" t="s">
        <v>1283</v>
      </c>
      <c r="C298" s="131"/>
      <c r="D298" s="131"/>
      <c r="E298" s="131"/>
      <c r="F298" s="220"/>
      <c r="G298" s="145"/>
      <c r="H298" s="145"/>
      <c r="I298" s="145"/>
      <c r="J298" s="145"/>
      <c r="K298" s="145"/>
      <c r="L298" s="145"/>
      <c r="M298" s="145"/>
      <c r="N298" s="145"/>
      <c r="O298" s="145"/>
      <c r="P298" s="145"/>
      <c r="Q298" s="145"/>
      <c r="R298" s="145"/>
      <c r="S298" s="145"/>
      <c r="T298" s="145"/>
      <c r="U298" s="145"/>
      <c r="V298" s="145"/>
      <c r="W298" s="145"/>
      <c r="X298" s="145"/>
      <c r="Y298" s="145"/>
    </row>
    <row r="299" spans="1:25" ht="15.75" customHeight="1">
      <c r="A299" s="223"/>
      <c r="B299" s="219" t="s">
        <v>1284</v>
      </c>
      <c r="C299" s="219" t="s">
        <v>1285</v>
      </c>
      <c r="D299" s="219" t="s">
        <v>1286</v>
      </c>
      <c r="E299" s="131"/>
      <c r="F299" s="145"/>
      <c r="G299" s="145"/>
      <c r="H299" s="145"/>
      <c r="I299" s="145"/>
      <c r="J299" s="145"/>
      <c r="K299" s="145"/>
      <c r="L299" s="145"/>
      <c r="M299" s="145"/>
      <c r="N299" s="145"/>
      <c r="O299" s="145"/>
      <c r="P299" s="145"/>
      <c r="Q299" s="145"/>
      <c r="R299" s="145"/>
      <c r="S299" s="145"/>
      <c r="T299" s="145"/>
      <c r="U299" s="145"/>
      <c r="V299" s="145"/>
      <c r="W299" s="145"/>
      <c r="X299" s="145"/>
      <c r="Y299" s="145"/>
    </row>
    <row r="300" spans="1:25" ht="15.75" customHeight="1">
      <c r="A300" s="223"/>
      <c r="B300" s="219" t="s">
        <v>1287</v>
      </c>
      <c r="C300" s="219" t="s">
        <v>1288</v>
      </c>
      <c r="D300" s="219" t="s">
        <v>1289</v>
      </c>
      <c r="E300" s="219" t="s">
        <v>1290</v>
      </c>
      <c r="F300" s="220" t="s">
        <v>1291</v>
      </c>
      <c r="G300" s="145"/>
      <c r="H300" s="145"/>
      <c r="I300" s="145"/>
      <c r="J300" s="145"/>
      <c r="K300" s="145"/>
      <c r="L300" s="145"/>
      <c r="M300" s="145"/>
      <c r="N300" s="145"/>
      <c r="O300" s="145"/>
      <c r="P300" s="145"/>
      <c r="Q300" s="145"/>
      <c r="R300" s="145"/>
      <c r="S300" s="145"/>
      <c r="T300" s="145"/>
      <c r="U300" s="145"/>
      <c r="V300" s="145"/>
      <c r="W300" s="145"/>
      <c r="X300" s="145"/>
      <c r="Y300" s="145"/>
    </row>
    <row r="301" spans="1:25" ht="15.75" customHeight="1">
      <c r="A301" s="223"/>
      <c r="B301" s="219" t="s">
        <v>1292</v>
      </c>
      <c r="C301" s="131"/>
      <c r="D301" s="131"/>
      <c r="E301" s="131"/>
      <c r="F301" s="145"/>
      <c r="G301" s="145"/>
      <c r="H301" s="145"/>
      <c r="I301" s="145"/>
      <c r="J301" s="145"/>
      <c r="K301" s="145"/>
      <c r="L301" s="145"/>
      <c r="M301" s="145"/>
      <c r="N301" s="145"/>
      <c r="O301" s="145"/>
      <c r="P301" s="145"/>
      <c r="Q301" s="145"/>
      <c r="R301" s="145"/>
      <c r="S301" s="145"/>
      <c r="T301" s="145"/>
      <c r="U301" s="145"/>
      <c r="V301" s="145"/>
      <c r="W301" s="145"/>
      <c r="X301" s="145"/>
      <c r="Y301" s="145"/>
    </row>
    <row r="302" spans="1:25" ht="15.75" customHeight="1">
      <c r="A302" s="223"/>
      <c r="B302" s="219" t="s">
        <v>1293</v>
      </c>
      <c r="C302" s="219" t="s">
        <v>1294</v>
      </c>
      <c r="D302" s="219" t="s">
        <v>1295</v>
      </c>
      <c r="E302" s="131"/>
      <c r="F302" s="145"/>
      <c r="G302" s="145"/>
      <c r="H302" s="145"/>
      <c r="I302" s="145"/>
      <c r="J302" s="145"/>
      <c r="K302" s="145"/>
      <c r="L302" s="145"/>
      <c r="M302" s="145"/>
      <c r="N302" s="145"/>
      <c r="O302" s="145"/>
      <c r="P302" s="145"/>
      <c r="Q302" s="145"/>
      <c r="R302" s="145"/>
      <c r="S302" s="145"/>
      <c r="T302" s="145"/>
      <c r="U302" s="145"/>
      <c r="V302" s="145"/>
      <c r="W302" s="145"/>
      <c r="X302" s="145"/>
      <c r="Y302" s="145"/>
    </row>
    <row r="303" spans="1:25" ht="15.75" customHeight="1">
      <c r="A303" s="223"/>
      <c r="B303" s="219" t="s">
        <v>1296</v>
      </c>
      <c r="C303" s="219" t="s">
        <v>1297</v>
      </c>
      <c r="D303" s="131"/>
      <c r="E303" s="131"/>
      <c r="F303" s="145"/>
      <c r="G303" s="145"/>
      <c r="H303" s="145"/>
      <c r="I303" s="145"/>
      <c r="J303" s="145"/>
      <c r="K303" s="145"/>
      <c r="L303" s="145"/>
      <c r="M303" s="145"/>
      <c r="N303" s="145"/>
      <c r="O303" s="145"/>
      <c r="P303" s="145"/>
      <c r="Q303" s="145"/>
      <c r="R303" s="145"/>
      <c r="S303" s="145"/>
      <c r="T303" s="145"/>
      <c r="U303" s="145"/>
      <c r="V303" s="145"/>
      <c r="W303" s="145"/>
      <c r="X303" s="145"/>
      <c r="Y303" s="145"/>
    </row>
    <row r="304" spans="1:25" ht="15.75" customHeight="1">
      <c r="A304" s="223"/>
      <c r="B304" s="219" t="s">
        <v>1298</v>
      </c>
      <c r="C304" s="219" t="s">
        <v>1299</v>
      </c>
      <c r="D304" s="219" t="s">
        <v>1300</v>
      </c>
      <c r="E304" s="219" t="s">
        <v>1301</v>
      </c>
      <c r="F304" s="220" t="s">
        <v>1302</v>
      </c>
      <c r="G304" s="220" t="s">
        <v>1303</v>
      </c>
      <c r="H304" s="220" t="s">
        <v>1304</v>
      </c>
      <c r="I304" s="145"/>
      <c r="J304" s="145"/>
      <c r="K304" s="145"/>
      <c r="L304" s="145"/>
      <c r="M304" s="145"/>
      <c r="N304" s="145"/>
      <c r="O304" s="145"/>
      <c r="P304" s="145"/>
      <c r="Q304" s="145"/>
      <c r="R304" s="145"/>
      <c r="S304" s="145"/>
      <c r="T304" s="145"/>
      <c r="U304" s="145"/>
      <c r="V304" s="145"/>
      <c r="W304" s="145"/>
      <c r="X304" s="145"/>
      <c r="Y304" s="145"/>
    </row>
    <row r="305" spans="1:25" ht="15.75" customHeight="1">
      <c r="A305" s="223"/>
      <c r="B305" s="219" t="s">
        <v>1305</v>
      </c>
      <c r="C305" s="219" t="s">
        <v>1306</v>
      </c>
      <c r="D305" s="219" t="s">
        <v>1307</v>
      </c>
      <c r="E305" s="219" t="s">
        <v>1308</v>
      </c>
      <c r="F305" s="220" t="s">
        <v>1309</v>
      </c>
      <c r="G305" s="145"/>
      <c r="H305" s="145"/>
      <c r="I305" s="145"/>
      <c r="J305" s="145"/>
      <c r="K305" s="145"/>
      <c r="L305" s="145"/>
      <c r="M305" s="145"/>
      <c r="N305" s="145"/>
      <c r="O305" s="145"/>
      <c r="P305" s="145"/>
      <c r="Q305" s="145"/>
      <c r="R305" s="145"/>
      <c r="S305" s="145"/>
      <c r="T305" s="145"/>
      <c r="U305" s="145"/>
      <c r="V305" s="145"/>
      <c r="W305" s="145"/>
      <c r="X305" s="145"/>
      <c r="Y305" s="145"/>
    </row>
    <row r="306" spans="1:25" ht="15.75" customHeight="1">
      <c r="A306" s="227"/>
      <c r="B306" s="219" t="s">
        <v>1310</v>
      </c>
      <c r="C306" s="219" t="s">
        <v>1311</v>
      </c>
      <c r="D306" s="219" t="s">
        <v>1312</v>
      </c>
      <c r="E306" s="52" t="s">
        <v>1313</v>
      </c>
      <c r="F306" s="219"/>
      <c r="G306" s="131"/>
      <c r="H306" s="131"/>
      <c r="I306" s="131"/>
      <c r="J306" s="131"/>
      <c r="K306" s="131"/>
      <c r="L306" s="131"/>
      <c r="M306" s="131"/>
      <c r="N306" s="131"/>
      <c r="O306" s="131"/>
      <c r="P306" s="131"/>
      <c r="Q306" s="131"/>
      <c r="R306" s="131"/>
      <c r="S306" s="131"/>
      <c r="T306" s="131"/>
      <c r="U306" s="131"/>
      <c r="V306" s="131"/>
      <c r="W306" s="131"/>
      <c r="X306" s="131"/>
      <c r="Y306" s="131"/>
    </row>
    <row r="307" spans="1:25" ht="15.75" customHeight="1">
      <c r="A307" s="223"/>
      <c r="B307" s="235" t="s">
        <v>1314</v>
      </c>
      <c r="C307" s="219" t="s">
        <v>1315</v>
      </c>
      <c r="D307" s="219" t="s">
        <v>1316</v>
      </c>
      <c r="E307" s="219" t="s">
        <v>1317</v>
      </c>
      <c r="F307" s="145"/>
      <c r="G307" s="145"/>
      <c r="H307" s="145"/>
      <c r="I307" s="145"/>
      <c r="J307" s="145"/>
      <c r="K307" s="145"/>
      <c r="L307" s="145"/>
      <c r="M307" s="145"/>
      <c r="N307" s="145"/>
      <c r="O307" s="145"/>
      <c r="P307" s="145"/>
      <c r="Q307" s="145"/>
      <c r="R307" s="145"/>
      <c r="S307" s="145"/>
      <c r="T307" s="145"/>
      <c r="U307" s="145"/>
      <c r="V307" s="145"/>
      <c r="W307" s="145"/>
      <c r="X307" s="145"/>
      <c r="Y307" s="145"/>
    </row>
    <row r="308" spans="1:25" ht="15.75" customHeight="1">
      <c r="A308" s="223"/>
      <c r="B308" s="219" t="s">
        <v>1318</v>
      </c>
      <c r="C308" s="219" t="s">
        <v>1319</v>
      </c>
      <c r="D308" s="219" t="s">
        <v>1320</v>
      </c>
      <c r="E308" s="131"/>
      <c r="F308" s="145"/>
      <c r="G308" s="145"/>
      <c r="H308" s="145"/>
      <c r="I308" s="145"/>
      <c r="J308" s="145"/>
      <c r="K308" s="145"/>
      <c r="L308" s="145"/>
      <c r="M308" s="145"/>
      <c r="N308" s="145"/>
      <c r="O308" s="145"/>
      <c r="P308" s="145"/>
      <c r="Q308" s="145"/>
      <c r="R308" s="145"/>
      <c r="S308" s="145"/>
      <c r="T308" s="145"/>
      <c r="U308" s="145"/>
      <c r="V308" s="145"/>
      <c r="W308" s="145"/>
      <c r="X308" s="145"/>
      <c r="Y308" s="145"/>
    </row>
    <row r="309" spans="1:25" ht="15.75" customHeight="1">
      <c r="A309" s="223"/>
      <c r="B309" s="220" t="s">
        <v>1321</v>
      </c>
      <c r="C309" s="219" t="s">
        <v>1322</v>
      </c>
      <c r="D309" s="219" t="s">
        <v>1323</v>
      </c>
      <c r="E309" s="219" t="s">
        <v>1324</v>
      </c>
      <c r="F309" s="220" t="s">
        <v>1325</v>
      </c>
      <c r="G309" s="145"/>
      <c r="H309" s="145"/>
      <c r="I309" s="145"/>
      <c r="J309" s="145"/>
      <c r="K309" s="145"/>
      <c r="L309" s="145"/>
      <c r="M309" s="145"/>
      <c r="N309" s="145"/>
      <c r="O309" s="145"/>
      <c r="P309" s="145"/>
      <c r="Q309" s="145"/>
      <c r="R309" s="145"/>
      <c r="S309" s="145"/>
      <c r="T309" s="145"/>
      <c r="U309" s="145"/>
      <c r="V309" s="145"/>
      <c r="W309" s="145"/>
      <c r="X309" s="145"/>
      <c r="Y309" s="145"/>
    </row>
    <row r="310" spans="1:25" ht="15.75" customHeight="1">
      <c r="A310" s="223"/>
      <c r="B310" s="219" t="s">
        <v>1326</v>
      </c>
      <c r="C310" s="219" t="s">
        <v>1327</v>
      </c>
      <c r="D310" s="219" t="s">
        <v>1328</v>
      </c>
      <c r="E310" s="131"/>
      <c r="F310" s="145"/>
      <c r="G310" s="145"/>
      <c r="H310" s="145"/>
      <c r="I310" s="145"/>
      <c r="J310" s="145"/>
      <c r="K310" s="145"/>
      <c r="L310" s="145"/>
      <c r="M310" s="145"/>
      <c r="N310" s="145"/>
      <c r="O310" s="145"/>
      <c r="P310" s="145"/>
      <c r="Q310" s="145"/>
      <c r="R310" s="145"/>
      <c r="S310" s="145"/>
      <c r="T310" s="145"/>
      <c r="U310" s="145"/>
      <c r="V310" s="145"/>
      <c r="W310" s="145"/>
      <c r="X310" s="145"/>
      <c r="Y310" s="145"/>
    </row>
    <row r="311" spans="1:25" ht="15.75" customHeight="1">
      <c r="A311" s="223"/>
      <c r="B311" s="219" t="s">
        <v>1329</v>
      </c>
      <c r="C311" s="219" t="s">
        <v>1330</v>
      </c>
      <c r="D311" s="219" t="s">
        <v>1331</v>
      </c>
      <c r="E311" s="219" t="s">
        <v>1332</v>
      </c>
      <c r="F311" s="219" t="s">
        <v>1333</v>
      </c>
      <c r="G311" s="219" t="s">
        <v>1334</v>
      </c>
      <c r="H311" s="219" t="s">
        <v>1335</v>
      </c>
      <c r="I311" s="219" t="s">
        <v>1336</v>
      </c>
      <c r="J311" s="145"/>
      <c r="K311" s="145"/>
      <c r="L311" s="145"/>
      <c r="M311" s="145"/>
      <c r="N311" s="145"/>
      <c r="O311" s="145"/>
      <c r="P311" s="145"/>
      <c r="Q311" s="145"/>
      <c r="R311" s="145"/>
      <c r="S311" s="145"/>
      <c r="T311" s="145"/>
      <c r="U311" s="145"/>
      <c r="V311" s="145"/>
      <c r="W311" s="145"/>
      <c r="X311" s="145"/>
      <c r="Y311" s="145"/>
    </row>
    <row r="312" spans="1:25" ht="15.75" customHeight="1">
      <c r="A312" s="234">
        <v>44141</v>
      </c>
      <c r="B312" s="220" t="s">
        <v>1337</v>
      </c>
      <c r="C312" s="145"/>
      <c r="D312" s="145"/>
      <c r="E312" s="145"/>
      <c r="F312" s="145"/>
      <c r="G312" s="145"/>
      <c r="H312" s="145"/>
      <c r="I312" s="219" t="s">
        <v>1338</v>
      </c>
      <c r="J312" s="219" t="s">
        <v>1339</v>
      </c>
      <c r="K312" s="220" t="s">
        <v>1340</v>
      </c>
      <c r="L312" s="145"/>
      <c r="M312" s="145"/>
      <c r="N312" s="145"/>
      <c r="O312" s="145"/>
      <c r="P312" s="145"/>
      <c r="Q312" s="145"/>
      <c r="R312" s="145"/>
      <c r="S312" s="145"/>
      <c r="T312" s="145"/>
      <c r="U312" s="145"/>
      <c r="V312" s="145"/>
      <c r="W312" s="145"/>
      <c r="X312" s="145"/>
      <c r="Y312" s="145"/>
    </row>
    <row r="313" spans="1:25" ht="15.75" customHeight="1">
      <c r="A313" s="223"/>
      <c r="B313" s="1" t="s">
        <v>1341</v>
      </c>
      <c r="C313" s="145"/>
      <c r="D313" s="145"/>
      <c r="E313" s="220" t="s">
        <v>1342</v>
      </c>
      <c r="F313" s="145"/>
      <c r="G313" s="145"/>
      <c r="H313" s="145"/>
      <c r="I313" s="145"/>
      <c r="J313" s="145"/>
      <c r="K313" s="145"/>
      <c r="L313" s="145"/>
      <c r="M313" s="145"/>
      <c r="N313" s="145"/>
      <c r="O313" s="145"/>
      <c r="P313" s="145"/>
      <c r="Q313" s="145"/>
      <c r="R313" s="145"/>
      <c r="S313" s="145"/>
      <c r="T313" s="145"/>
      <c r="U313" s="145"/>
      <c r="V313" s="145"/>
      <c r="W313" s="145"/>
      <c r="X313" s="145"/>
      <c r="Y313" s="145"/>
    </row>
    <row r="314" spans="1:25" ht="15.75" customHeight="1">
      <c r="A314" s="223"/>
      <c r="B314" s="220" t="s">
        <v>1343</v>
      </c>
      <c r="C314" s="145"/>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row>
    <row r="315" spans="1:25" ht="15.75" customHeight="1">
      <c r="A315" s="227"/>
      <c r="B315" s="219" t="s">
        <v>1344</v>
      </c>
      <c r="C315" s="219" t="s">
        <v>1345</v>
      </c>
      <c r="D315" s="219" t="s">
        <v>1346</v>
      </c>
      <c r="E315" s="219" t="s">
        <v>1347</v>
      </c>
      <c r="F315" s="219" t="s">
        <v>1348</v>
      </c>
      <c r="G315" s="131"/>
      <c r="H315" s="131"/>
      <c r="I315" s="131"/>
      <c r="J315" s="131"/>
      <c r="K315" s="131"/>
      <c r="L315" s="131"/>
      <c r="M315" s="131"/>
      <c r="N315" s="131"/>
      <c r="O315" s="131"/>
      <c r="P315" s="131"/>
      <c r="Q315" s="131"/>
      <c r="R315" s="131"/>
      <c r="S315" s="131"/>
      <c r="T315" s="131"/>
      <c r="U315" s="131"/>
      <c r="V315" s="131"/>
      <c r="W315" s="131"/>
      <c r="X315" s="131"/>
      <c r="Y315" s="131"/>
    </row>
    <row r="316" spans="1:25" ht="15.75" customHeight="1">
      <c r="A316" s="227"/>
      <c r="B316" s="219" t="s">
        <v>1349</v>
      </c>
      <c r="C316" s="219" t="s">
        <v>1350</v>
      </c>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spans="1:25" ht="15.75" customHeight="1">
      <c r="A317" s="223"/>
      <c r="B317" s="219" t="s">
        <v>1351</v>
      </c>
      <c r="C317" s="219" t="s">
        <v>1352</v>
      </c>
      <c r="D317" s="219" t="s">
        <v>1353</v>
      </c>
      <c r="E317" s="131"/>
      <c r="F317" s="145"/>
      <c r="G317" s="145"/>
      <c r="H317" s="145"/>
      <c r="I317" s="145"/>
      <c r="J317" s="145"/>
      <c r="K317" s="145"/>
      <c r="L317" s="145"/>
      <c r="M317" s="145"/>
      <c r="N317" s="145"/>
      <c r="O317" s="145"/>
      <c r="P317" s="145"/>
      <c r="Q317" s="145"/>
      <c r="R317" s="145"/>
      <c r="S317" s="145"/>
      <c r="T317" s="145"/>
      <c r="U317" s="145"/>
      <c r="V317" s="145"/>
      <c r="W317" s="145"/>
      <c r="X317" s="145"/>
      <c r="Y317" s="145"/>
    </row>
    <row r="318" spans="1:25" ht="15.75" customHeight="1">
      <c r="A318" s="223"/>
      <c r="B318" s="219" t="s">
        <v>1354</v>
      </c>
      <c r="C318" s="131"/>
      <c r="D318" s="131"/>
      <c r="E318" s="131"/>
      <c r="F318" s="145"/>
      <c r="G318" s="145"/>
      <c r="H318" s="145"/>
      <c r="I318" s="145"/>
      <c r="J318" s="145"/>
      <c r="K318" s="145"/>
      <c r="L318" s="145"/>
      <c r="M318" s="145"/>
      <c r="N318" s="145"/>
      <c r="O318" s="145"/>
      <c r="P318" s="145"/>
      <c r="Q318" s="145"/>
      <c r="R318" s="145"/>
      <c r="S318" s="145"/>
      <c r="T318" s="145"/>
      <c r="U318" s="145"/>
      <c r="V318" s="145"/>
      <c r="W318" s="145"/>
      <c r="X318" s="145"/>
      <c r="Y318" s="145"/>
    </row>
    <row r="319" spans="1:25" ht="15.75" customHeight="1">
      <c r="A319" s="223"/>
      <c r="B319" s="236" t="s">
        <v>1355</v>
      </c>
      <c r="C319" s="131"/>
      <c r="D319" s="131"/>
      <c r="E319" s="131"/>
      <c r="F319" s="145"/>
      <c r="G319" s="145"/>
      <c r="H319" s="145"/>
      <c r="I319" s="145"/>
      <c r="J319" s="145"/>
      <c r="K319" s="145"/>
      <c r="L319" s="145"/>
      <c r="M319" s="145"/>
      <c r="N319" s="145"/>
      <c r="O319" s="145"/>
      <c r="P319" s="145"/>
      <c r="Q319" s="145"/>
      <c r="R319" s="145"/>
      <c r="S319" s="145"/>
      <c r="T319" s="145"/>
      <c r="U319" s="145"/>
      <c r="V319" s="145"/>
      <c r="W319" s="145"/>
      <c r="X319" s="145"/>
      <c r="Y319" s="145"/>
    </row>
    <row r="320" spans="1:25" ht="15.75" customHeight="1">
      <c r="A320" s="223"/>
      <c r="B320" s="219" t="s">
        <v>1356</v>
      </c>
      <c r="C320" s="219" t="s">
        <v>1357</v>
      </c>
      <c r="D320" s="219" t="s">
        <v>1358</v>
      </c>
      <c r="E320" s="219" t="s">
        <v>1359</v>
      </c>
      <c r="F320" s="220" t="s">
        <v>1360</v>
      </c>
      <c r="G320" s="220"/>
      <c r="H320" s="145"/>
      <c r="I320" s="145"/>
      <c r="J320" s="145"/>
      <c r="K320" s="145"/>
      <c r="L320" s="145"/>
      <c r="M320" s="145"/>
      <c r="N320" s="145"/>
      <c r="O320" s="145"/>
      <c r="P320" s="145"/>
      <c r="Q320" s="145"/>
      <c r="R320" s="145"/>
      <c r="S320" s="145"/>
      <c r="T320" s="145"/>
      <c r="U320" s="145"/>
      <c r="V320" s="145"/>
      <c r="W320" s="145"/>
      <c r="X320" s="145"/>
      <c r="Y320" s="145"/>
    </row>
    <row r="321" spans="1:25" ht="15.75" customHeight="1">
      <c r="A321" s="223"/>
      <c r="B321" s="237" t="s">
        <v>1361</v>
      </c>
      <c r="C321" s="219" t="s">
        <v>1362</v>
      </c>
      <c r="D321" s="219" t="s">
        <v>1363</v>
      </c>
      <c r="E321" s="131"/>
      <c r="F321" s="145"/>
      <c r="G321" s="145"/>
      <c r="H321" s="145"/>
      <c r="I321" s="145"/>
      <c r="J321" s="145"/>
      <c r="K321" s="145"/>
      <c r="L321" s="145"/>
      <c r="M321" s="145"/>
      <c r="N321" s="145"/>
      <c r="O321" s="145"/>
      <c r="P321" s="145"/>
      <c r="Q321" s="145"/>
      <c r="R321" s="145"/>
      <c r="S321" s="145"/>
      <c r="T321" s="145"/>
      <c r="U321" s="145"/>
      <c r="V321" s="145"/>
      <c r="W321" s="145"/>
      <c r="X321" s="145"/>
      <c r="Y321" s="145"/>
    </row>
    <row r="322" spans="1:25" ht="15.75" customHeight="1">
      <c r="A322" s="223"/>
      <c r="B322" s="219" t="s">
        <v>1364</v>
      </c>
      <c r="C322" s="131"/>
      <c r="D322" s="131"/>
      <c r="E322" s="131"/>
      <c r="F322" s="145"/>
      <c r="G322" s="145"/>
      <c r="H322" s="145"/>
      <c r="I322" s="145"/>
      <c r="J322" s="145"/>
      <c r="K322" s="145"/>
      <c r="L322" s="145"/>
      <c r="M322" s="145"/>
      <c r="N322" s="145"/>
      <c r="O322" s="145"/>
      <c r="P322" s="145"/>
      <c r="Q322" s="145"/>
      <c r="R322" s="145"/>
      <c r="S322" s="145"/>
      <c r="T322" s="145"/>
      <c r="U322" s="145"/>
      <c r="V322" s="145"/>
      <c r="W322" s="145"/>
      <c r="X322" s="145"/>
      <c r="Y322" s="145"/>
    </row>
    <row r="323" spans="1:25" ht="15.75" customHeight="1">
      <c r="A323" s="224">
        <v>44142</v>
      </c>
      <c r="B323" s="221" t="s">
        <v>1365</v>
      </c>
      <c r="C323" s="221" t="s">
        <v>1366</v>
      </c>
      <c r="D323" s="222"/>
      <c r="E323" s="222"/>
      <c r="F323" s="168"/>
      <c r="G323" s="168"/>
      <c r="H323" s="168"/>
      <c r="I323" s="168"/>
      <c r="J323" s="168"/>
      <c r="K323" s="168"/>
      <c r="L323" s="168"/>
      <c r="M323" s="168"/>
      <c r="N323" s="168"/>
      <c r="O323" s="168"/>
      <c r="P323" s="168"/>
      <c r="Q323" s="168"/>
      <c r="R323" s="168"/>
      <c r="S323" s="168"/>
      <c r="T323" s="168"/>
      <c r="U323" s="168"/>
      <c r="V323" s="168"/>
      <c r="W323" s="168"/>
      <c r="X323" s="168"/>
      <c r="Y323" s="168"/>
    </row>
    <row r="324" spans="1:25" ht="15.75" customHeight="1">
      <c r="A324" s="223"/>
      <c r="B324" s="219" t="s">
        <v>1367</v>
      </c>
      <c r="C324" s="219" t="s">
        <v>1368</v>
      </c>
      <c r="D324" s="219" t="s">
        <v>1369</v>
      </c>
      <c r="E324" s="238" t="s">
        <v>1370</v>
      </c>
      <c r="F324" s="239" t="s">
        <v>1371</v>
      </c>
      <c r="G324" s="219" t="s">
        <v>1372</v>
      </c>
      <c r="H324" s="219" t="s">
        <v>1373</v>
      </c>
      <c r="I324" s="220" t="s">
        <v>1374</v>
      </c>
      <c r="J324" s="145"/>
      <c r="K324" s="145"/>
      <c r="L324" s="145"/>
      <c r="M324" s="145"/>
      <c r="N324" s="145"/>
      <c r="O324" s="145"/>
      <c r="P324" s="145"/>
      <c r="Q324" s="145"/>
      <c r="R324" s="145"/>
      <c r="S324" s="145"/>
      <c r="T324" s="145"/>
      <c r="U324" s="145"/>
      <c r="V324" s="145"/>
      <c r="W324" s="145"/>
      <c r="X324" s="145"/>
      <c r="Y324" s="145"/>
    </row>
    <row r="325" spans="1:25" ht="15.75" customHeight="1">
      <c r="A325" s="223"/>
      <c r="B325" s="219" t="s">
        <v>1375</v>
      </c>
      <c r="C325" s="219" t="s">
        <v>1376</v>
      </c>
      <c r="D325" s="131"/>
      <c r="E325" s="131"/>
      <c r="F325" s="131"/>
      <c r="G325" s="131"/>
      <c r="H325" s="145"/>
      <c r="I325" s="145"/>
      <c r="J325" s="145"/>
      <c r="K325" s="145"/>
      <c r="L325" s="145"/>
      <c r="M325" s="145"/>
      <c r="N325" s="145"/>
      <c r="O325" s="145"/>
      <c r="P325" s="145"/>
      <c r="Q325" s="145"/>
      <c r="R325" s="145"/>
      <c r="S325" s="145"/>
      <c r="T325" s="145"/>
      <c r="U325" s="145"/>
      <c r="V325" s="145"/>
      <c r="W325" s="145"/>
      <c r="X325" s="145"/>
      <c r="Y325" s="145"/>
    </row>
    <row r="326" spans="1:25" ht="15.75" customHeight="1">
      <c r="A326" s="223"/>
      <c r="B326" s="219" t="s">
        <v>1377</v>
      </c>
      <c r="C326" s="219" t="s">
        <v>1378</v>
      </c>
      <c r="D326" s="219" t="s">
        <v>1379</v>
      </c>
      <c r="E326" s="219" t="s">
        <v>1380</v>
      </c>
      <c r="F326" s="219" t="s">
        <v>1381</v>
      </c>
      <c r="G326" s="219" t="s">
        <v>1382</v>
      </c>
      <c r="H326" s="228" t="s">
        <v>1383</v>
      </c>
      <c r="I326" s="219" t="s">
        <v>1384</v>
      </c>
      <c r="J326" s="219"/>
      <c r="K326" s="145"/>
      <c r="L326" s="145"/>
      <c r="M326" s="145"/>
      <c r="N326" s="145"/>
      <c r="O326" s="145"/>
      <c r="P326" s="145"/>
      <c r="Q326" s="145"/>
      <c r="R326" s="145"/>
      <c r="S326" s="145"/>
      <c r="T326" s="145"/>
      <c r="U326" s="145"/>
      <c r="V326" s="145"/>
      <c r="W326" s="145"/>
      <c r="X326" s="145"/>
    </row>
    <row r="327" spans="1:25" ht="15.75" customHeight="1">
      <c r="A327" s="224">
        <v>44143</v>
      </c>
      <c r="B327" s="221" t="s">
        <v>1385</v>
      </c>
      <c r="C327" s="221" t="s">
        <v>1386</v>
      </c>
      <c r="D327" s="222"/>
      <c r="E327" s="222"/>
      <c r="F327" s="222"/>
      <c r="G327" s="222"/>
      <c r="H327" s="231"/>
      <c r="I327" s="168"/>
      <c r="J327" s="168"/>
      <c r="K327" s="168"/>
      <c r="L327" s="168"/>
      <c r="M327" s="168"/>
      <c r="N327" s="168"/>
      <c r="O327" s="168"/>
      <c r="P327" s="168"/>
      <c r="Q327" s="168"/>
      <c r="R327" s="168"/>
      <c r="S327" s="168"/>
      <c r="T327" s="168"/>
      <c r="U327" s="168"/>
      <c r="V327" s="168"/>
      <c r="W327" s="168"/>
      <c r="X327" s="168"/>
      <c r="Y327" s="168"/>
    </row>
    <row r="328" spans="1:25" ht="15.75" customHeight="1">
      <c r="A328" s="223"/>
      <c r="B328" s="219" t="s">
        <v>1387</v>
      </c>
      <c r="C328" s="220" t="s">
        <v>1388</v>
      </c>
      <c r="D328" s="219" t="s">
        <v>1389</v>
      </c>
      <c r="E328" s="219" t="s">
        <v>1390</v>
      </c>
      <c r="F328" s="219" t="s">
        <v>1391</v>
      </c>
      <c r="G328" s="219" t="s">
        <v>1392</v>
      </c>
      <c r="H328" s="145"/>
      <c r="I328" s="145"/>
      <c r="J328" s="145"/>
      <c r="K328" s="145"/>
      <c r="L328" s="145"/>
      <c r="M328" s="145"/>
      <c r="N328" s="145"/>
      <c r="O328" s="145"/>
      <c r="P328" s="145"/>
      <c r="Q328" s="145"/>
      <c r="R328" s="145"/>
      <c r="S328" s="145"/>
      <c r="T328" s="145"/>
      <c r="U328" s="145"/>
      <c r="V328" s="145"/>
      <c r="W328" s="145"/>
      <c r="X328" s="145"/>
      <c r="Y328" s="145"/>
    </row>
    <row r="329" spans="1:25" ht="15.75" customHeight="1">
      <c r="A329" s="223"/>
      <c r="B329" s="219" t="s">
        <v>1393</v>
      </c>
      <c r="C329" s="219" t="s">
        <v>1394</v>
      </c>
      <c r="D329" s="220" t="s">
        <v>1395</v>
      </c>
      <c r="E329" s="219" t="s">
        <v>1396</v>
      </c>
      <c r="F329" s="219" t="s">
        <v>1397</v>
      </c>
      <c r="G329" s="131"/>
      <c r="H329" s="145"/>
      <c r="I329" s="145"/>
      <c r="J329" s="145"/>
      <c r="K329" s="145"/>
      <c r="L329" s="145"/>
      <c r="M329" s="145"/>
      <c r="N329" s="145"/>
      <c r="O329" s="145"/>
      <c r="P329" s="145"/>
      <c r="Q329" s="145"/>
      <c r="R329" s="145"/>
      <c r="S329" s="145"/>
      <c r="T329" s="145"/>
      <c r="U329" s="145"/>
      <c r="V329" s="145"/>
      <c r="W329" s="145"/>
      <c r="X329" s="145"/>
      <c r="Y329" s="145"/>
    </row>
    <row r="330" spans="1:25" ht="15.75" customHeight="1">
      <c r="A330" s="223"/>
      <c r="B330" s="219" t="s">
        <v>1398</v>
      </c>
      <c r="C330" s="219" t="s">
        <v>1399</v>
      </c>
      <c r="D330" s="219" t="s">
        <v>1400</v>
      </c>
      <c r="E330" s="131"/>
      <c r="F330" s="131"/>
      <c r="G330" s="131"/>
      <c r="H330" s="145"/>
      <c r="I330" s="145"/>
      <c r="J330" s="145"/>
      <c r="K330" s="145"/>
      <c r="L330" s="145"/>
      <c r="M330" s="145"/>
      <c r="N330" s="145"/>
      <c r="O330" s="145"/>
      <c r="P330" s="145"/>
      <c r="Q330" s="145"/>
      <c r="R330" s="145"/>
      <c r="S330" s="145"/>
      <c r="T330" s="145"/>
      <c r="U330" s="145"/>
      <c r="V330" s="145"/>
      <c r="W330" s="145"/>
      <c r="X330" s="145"/>
      <c r="Y330" s="145"/>
    </row>
    <row r="331" spans="1:25" ht="15.75" customHeight="1">
      <c r="A331" s="223"/>
      <c r="B331" s="219" t="s">
        <v>1401</v>
      </c>
      <c r="C331" s="131"/>
      <c r="D331" s="131"/>
      <c r="E331" s="131"/>
      <c r="F331" s="131"/>
      <c r="G331" s="131"/>
      <c r="H331" s="145"/>
      <c r="I331" s="145"/>
      <c r="J331" s="145"/>
      <c r="K331" s="145"/>
      <c r="L331" s="145"/>
      <c r="M331" s="145"/>
      <c r="N331" s="145"/>
      <c r="O331" s="145"/>
      <c r="P331" s="145"/>
      <c r="Q331" s="145"/>
      <c r="R331" s="145"/>
      <c r="S331" s="145"/>
      <c r="T331" s="145"/>
      <c r="U331" s="145"/>
      <c r="V331" s="145"/>
      <c r="W331" s="145"/>
      <c r="X331" s="145"/>
      <c r="Y331" s="145"/>
    </row>
    <row r="332" spans="1:25" ht="15.75" customHeight="1">
      <c r="A332" s="223"/>
      <c r="B332" s="219" t="s">
        <v>1402</v>
      </c>
      <c r="C332" s="219" t="s">
        <v>1403</v>
      </c>
      <c r="D332" s="219" t="s">
        <v>1404</v>
      </c>
      <c r="E332" s="131"/>
      <c r="F332" s="131"/>
      <c r="G332" s="131"/>
      <c r="H332" s="145"/>
      <c r="I332" s="145"/>
      <c r="J332" s="145"/>
      <c r="K332" s="145"/>
      <c r="L332" s="145"/>
      <c r="M332" s="145"/>
      <c r="N332" s="145"/>
      <c r="O332" s="145"/>
      <c r="P332" s="145"/>
      <c r="Q332" s="145"/>
      <c r="R332" s="145"/>
      <c r="S332" s="145"/>
      <c r="T332" s="145"/>
      <c r="U332" s="145"/>
      <c r="V332" s="145"/>
      <c r="W332" s="145"/>
      <c r="X332" s="145"/>
      <c r="Y332" s="145"/>
    </row>
    <row r="333" spans="1:25" ht="15.75" customHeight="1">
      <c r="A333" s="223"/>
      <c r="B333" s="219" t="s">
        <v>1405</v>
      </c>
      <c r="C333" s="219" t="s">
        <v>1406</v>
      </c>
      <c r="D333" s="219" t="s">
        <v>1407</v>
      </c>
      <c r="E333" s="131"/>
      <c r="F333" s="131"/>
      <c r="G333" s="131"/>
      <c r="H333" s="145"/>
      <c r="I333" s="145"/>
      <c r="J333" s="145"/>
      <c r="K333" s="145"/>
      <c r="L333" s="145"/>
      <c r="M333" s="145"/>
      <c r="N333" s="145"/>
      <c r="O333" s="145"/>
      <c r="P333" s="145"/>
      <c r="Q333" s="145"/>
      <c r="R333" s="145"/>
      <c r="S333" s="145"/>
      <c r="T333" s="145"/>
      <c r="U333" s="145"/>
      <c r="V333" s="145"/>
      <c r="W333" s="145"/>
      <c r="X333" s="145"/>
      <c r="Y333" s="145"/>
    </row>
    <row r="334" spans="1:25" ht="15.75" customHeight="1">
      <c r="A334" s="223"/>
      <c r="B334" s="219" t="s">
        <v>1408</v>
      </c>
      <c r="C334" s="131"/>
      <c r="D334" s="131"/>
      <c r="E334" s="131"/>
      <c r="F334" s="131"/>
      <c r="G334" s="131"/>
      <c r="H334" s="145"/>
      <c r="I334" s="145"/>
      <c r="J334" s="145"/>
      <c r="K334" s="145"/>
      <c r="L334" s="145"/>
      <c r="M334" s="145"/>
      <c r="N334" s="145"/>
      <c r="O334" s="145"/>
      <c r="P334" s="145"/>
      <c r="Q334" s="145"/>
      <c r="R334" s="145"/>
      <c r="S334" s="145"/>
      <c r="T334" s="145"/>
      <c r="U334" s="145"/>
      <c r="V334" s="145"/>
      <c r="W334" s="145"/>
      <c r="X334" s="145"/>
      <c r="Y334" s="145"/>
    </row>
    <row r="335" spans="1:25" ht="15.75" customHeight="1">
      <c r="A335" s="223"/>
      <c r="B335" s="219" t="s">
        <v>1409</v>
      </c>
      <c r="C335" s="219" t="s">
        <v>1410</v>
      </c>
      <c r="D335" s="219" t="s">
        <v>1411</v>
      </c>
      <c r="E335" s="219" t="s">
        <v>1412</v>
      </c>
      <c r="F335" s="219" t="s">
        <v>1413</v>
      </c>
      <c r="G335" s="219" t="s">
        <v>1414</v>
      </c>
      <c r="H335" s="145"/>
      <c r="I335" s="145"/>
      <c r="J335" s="145"/>
      <c r="K335" s="145"/>
      <c r="L335" s="145"/>
      <c r="M335" s="145"/>
      <c r="N335" s="145"/>
      <c r="O335" s="145"/>
      <c r="P335" s="145"/>
      <c r="Q335" s="145"/>
      <c r="R335" s="145"/>
      <c r="S335" s="145"/>
      <c r="T335" s="145"/>
      <c r="U335" s="145"/>
      <c r="V335" s="145"/>
      <c r="W335" s="145"/>
      <c r="X335" s="145"/>
      <c r="Y335" s="145"/>
    </row>
    <row r="336" spans="1:25" ht="15.75" customHeight="1">
      <c r="A336" s="223"/>
      <c r="B336" s="219" t="s">
        <v>1415</v>
      </c>
      <c r="C336" s="219" t="s">
        <v>1416</v>
      </c>
      <c r="D336" s="219" t="s">
        <v>1417</v>
      </c>
      <c r="E336" s="131"/>
      <c r="F336" s="145"/>
      <c r="G336" s="145"/>
      <c r="H336" s="145"/>
      <c r="I336" s="145"/>
      <c r="J336" s="145"/>
      <c r="K336" s="145"/>
      <c r="L336" s="145"/>
      <c r="M336" s="145"/>
      <c r="N336" s="145"/>
      <c r="O336" s="145"/>
      <c r="P336" s="145"/>
      <c r="Q336" s="145"/>
      <c r="R336" s="145"/>
      <c r="S336" s="145"/>
      <c r="T336" s="145"/>
      <c r="U336" s="145"/>
      <c r="V336" s="145"/>
      <c r="W336" s="145"/>
      <c r="X336" s="145"/>
      <c r="Y336" s="145"/>
    </row>
    <row r="337" spans="1:25" ht="15.75" customHeight="1">
      <c r="A337" s="223"/>
      <c r="B337" s="219" t="s">
        <v>1418</v>
      </c>
      <c r="C337" s="219" t="s">
        <v>1419</v>
      </c>
      <c r="D337" s="219" t="s">
        <v>1420</v>
      </c>
      <c r="E337" s="131"/>
      <c r="F337" s="145"/>
      <c r="G337" s="145"/>
      <c r="H337" s="145"/>
      <c r="I337" s="145"/>
      <c r="J337" s="145"/>
      <c r="K337" s="145"/>
      <c r="L337" s="145"/>
      <c r="M337" s="145"/>
      <c r="N337" s="145"/>
      <c r="O337" s="145"/>
      <c r="P337" s="145"/>
      <c r="Q337" s="145"/>
      <c r="R337" s="145"/>
      <c r="S337" s="145"/>
      <c r="T337" s="145"/>
      <c r="U337" s="145"/>
      <c r="V337" s="145"/>
      <c r="W337" s="145"/>
      <c r="X337" s="145"/>
      <c r="Y337" s="145"/>
    </row>
    <row r="338" spans="1:25" ht="15.75" customHeight="1">
      <c r="A338" s="224">
        <v>44144</v>
      </c>
      <c r="B338" s="221" t="s">
        <v>1421</v>
      </c>
      <c r="C338" s="221" t="s">
        <v>1422</v>
      </c>
      <c r="D338" s="221" t="s">
        <v>1423</v>
      </c>
      <c r="E338" s="222"/>
      <c r="F338" s="168"/>
      <c r="G338" s="168"/>
      <c r="H338" s="168"/>
      <c r="I338" s="168"/>
      <c r="J338" s="168"/>
      <c r="K338" s="168"/>
      <c r="L338" s="168"/>
      <c r="M338" s="168"/>
      <c r="N338" s="168"/>
      <c r="O338" s="168"/>
      <c r="P338" s="168"/>
      <c r="Q338" s="168"/>
      <c r="R338" s="168"/>
      <c r="S338" s="168"/>
      <c r="T338" s="168"/>
      <c r="U338" s="168"/>
      <c r="V338" s="168"/>
      <c r="W338" s="168"/>
      <c r="X338" s="168"/>
      <c r="Y338" s="168"/>
    </row>
    <row r="339" spans="1:25" ht="15.75" customHeight="1">
      <c r="A339" s="223"/>
      <c r="B339" s="219" t="s">
        <v>1424</v>
      </c>
      <c r="C339" s="219" t="s">
        <v>1425</v>
      </c>
      <c r="D339" s="219" t="s">
        <v>1426</v>
      </c>
      <c r="E339" s="131"/>
      <c r="F339" s="145"/>
      <c r="G339" s="145"/>
      <c r="H339" s="145"/>
      <c r="I339" s="145"/>
      <c r="J339" s="145"/>
      <c r="K339" s="145"/>
      <c r="L339" s="145"/>
      <c r="M339" s="145"/>
      <c r="N339" s="145"/>
      <c r="O339" s="145"/>
      <c r="P339" s="145"/>
      <c r="Q339" s="145"/>
      <c r="R339" s="145"/>
      <c r="S339" s="145"/>
      <c r="T339" s="145"/>
      <c r="U339" s="145"/>
      <c r="V339" s="145"/>
      <c r="W339" s="145"/>
      <c r="X339" s="145"/>
      <c r="Y339" s="145"/>
    </row>
    <row r="340" spans="1:25" ht="15.75" customHeight="1">
      <c r="A340" s="223"/>
      <c r="B340" s="219" t="s">
        <v>1427</v>
      </c>
      <c r="C340" s="219" t="s">
        <v>1428</v>
      </c>
      <c r="D340" s="219" t="s">
        <v>1429</v>
      </c>
      <c r="E340" s="219" t="s">
        <v>1430</v>
      </c>
      <c r="F340" s="219" t="s">
        <v>1431</v>
      </c>
      <c r="G340" s="219" t="s">
        <v>1432</v>
      </c>
      <c r="H340" s="219" t="s">
        <v>1433</v>
      </c>
      <c r="I340" s="220" t="s">
        <v>1434</v>
      </c>
      <c r="J340" s="145"/>
      <c r="K340" s="145"/>
      <c r="L340" s="145"/>
      <c r="M340" s="145"/>
      <c r="N340" s="145"/>
      <c r="O340" s="145"/>
      <c r="P340" s="145"/>
      <c r="Q340" s="145"/>
      <c r="R340" s="145"/>
      <c r="S340" s="145"/>
      <c r="T340" s="145"/>
      <c r="U340" s="145"/>
      <c r="V340" s="145"/>
      <c r="W340" s="145"/>
      <c r="X340" s="145"/>
      <c r="Y340" s="145"/>
    </row>
    <row r="341" spans="1:25" ht="15.75" customHeight="1">
      <c r="A341" s="223"/>
      <c r="B341" s="219" t="s">
        <v>1435</v>
      </c>
      <c r="C341" s="131"/>
      <c r="D341" s="131"/>
      <c r="E341" s="131"/>
      <c r="F341" s="145"/>
      <c r="G341" s="145"/>
      <c r="H341" s="145"/>
      <c r="I341" s="145"/>
      <c r="J341" s="145"/>
      <c r="K341" s="145"/>
      <c r="L341" s="145"/>
      <c r="M341" s="145"/>
      <c r="N341" s="145"/>
      <c r="O341" s="145"/>
      <c r="P341" s="145"/>
      <c r="Q341" s="145"/>
      <c r="R341" s="145"/>
      <c r="S341" s="145"/>
      <c r="T341" s="145"/>
      <c r="U341" s="145"/>
      <c r="V341" s="145"/>
      <c r="W341" s="145"/>
      <c r="X341" s="145"/>
      <c r="Y341" s="145"/>
    </row>
    <row r="342" spans="1:25" ht="15.75" customHeight="1">
      <c r="A342" s="223"/>
      <c r="B342" s="219" t="s">
        <v>1436</v>
      </c>
      <c r="C342" s="219" t="s">
        <v>1437</v>
      </c>
      <c r="D342" s="219"/>
      <c r="E342" s="131"/>
      <c r="F342" s="145"/>
      <c r="G342" s="145"/>
      <c r="H342" s="145"/>
      <c r="I342" s="145"/>
      <c r="J342" s="145"/>
      <c r="K342" s="145"/>
      <c r="L342" s="145"/>
      <c r="M342" s="145"/>
      <c r="N342" s="145"/>
      <c r="O342" s="145"/>
      <c r="P342" s="145"/>
      <c r="Q342" s="145"/>
      <c r="R342" s="145"/>
      <c r="S342" s="145"/>
      <c r="T342" s="145"/>
      <c r="U342" s="145"/>
      <c r="V342" s="145"/>
      <c r="W342" s="145"/>
      <c r="X342" s="145"/>
      <c r="Y342" s="145"/>
    </row>
    <row r="343" spans="1:25" ht="15.75" customHeight="1">
      <c r="A343" s="223"/>
      <c r="B343" s="219" t="s">
        <v>1438</v>
      </c>
      <c r="C343" s="219" t="s">
        <v>1439</v>
      </c>
      <c r="D343" s="219" t="s">
        <v>1440</v>
      </c>
      <c r="E343" s="131"/>
      <c r="F343" s="145"/>
      <c r="G343" s="145"/>
      <c r="H343" s="145"/>
      <c r="I343" s="145"/>
      <c r="J343" s="145"/>
      <c r="K343" s="145"/>
      <c r="L343" s="145"/>
      <c r="M343" s="145"/>
      <c r="N343" s="145"/>
      <c r="O343" s="145"/>
      <c r="P343" s="145"/>
      <c r="Q343" s="145"/>
      <c r="R343" s="145"/>
      <c r="S343" s="145"/>
      <c r="T343" s="145"/>
      <c r="U343" s="145"/>
      <c r="V343" s="145"/>
      <c r="W343" s="145"/>
      <c r="X343" s="145"/>
      <c r="Y343" s="145"/>
    </row>
    <row r="344" spans="1:25" ht="15.75" customHeight="1">
      <c r="A344" s="223"/>
      <c r="B344" s="219" t="s">
        <v>1441</v>
      </c>
      <c r="C344" s="219" t="s">
        <v>1442</v>
      </c>
      <c r="D344" s="219" t="s">
        <v>1443</v>
      </c>
      <c r="E344" s="219" t="s">
        <v>1444</v>
      </c>
      <c r="F344" s="145"/>
      <c r="G344" s="145"/>
      <c r="H344" s="145"/>
      <c r="I344" s="145"/>
      <c r="J344" s="145"/>
      <c r="K344" s="145"/>
      <c r="L344" s="145"/>
      <c r="M344" s="145"/>
      <c r="N344" s="145"/>
      <c r="O344" s="145"/>
      <c r="P344" s="145"/>
      <c r="Q344" s="145"/>
      <c r="R344" s="145"/>
      <c r="S344" s="145"/>
      <c r="T344" s="145"/>
      <c r="U344" s="145"/>
      <c r="V344" s="145"/>
      <c r="W344" s="145"/>
      <c r="X344" s="145"/>
      <c r="Y344" s="145"/>
    </row>
    <row r="345" spans="1:25" ht="15.75" customHeight="1">
      <c r="A345" s="223"/>
      <c r="B345" s="219" t="s">
        <v>1445</v>
      </c>
      <c r="C345" s="219" t="s">
        <v>1446</v>
      </c>
      <c r="D345" s="219" t="s">
        <v>1447</v>
      </c>
      <c r="E345" s="219" t="s">
        <v>1448</v>
      </c>
      <c r="F345" s="145"/>
      <c r="G345" s="145"/>
      <c r="H345" s="145"/>
      <c r="I345" s="145"/>
      <c r="J345" s="145"/>
      <c r="K345" s="145"/>
      <c r="L345" s="145"/>
      <c r="M345" s="145"/>
      <c r="N345" s="145"/>
      <c r="O345" s="145"/>
      <c r="P345" s="145"/>
      <c r="Q345" s="145"/>
      <c r="R345" s="145"/>
      <c r="S345" s="145"/>
      <c r="T345" s="145"/>
      <c r="U345" s="145"/>
      <c r="V345" s="145"/>
      <c r="W345" s="145"/>
      <c r="X345" s="145"/>
      <c r="Y345" s="145"/>
    </row>
    <row r="346" spans="1:25" ht="15.75" customHeight="1">
      <c r="A346" s="223"/>
      <c r="B346" s="219" t="s">
        <v>1449</v>
      </c>
      <c r="C346" s="131"/>
      <c r="D346" s="131"/>
      <c r="E346" s="131"/>
      <c r="F346" s="145"/>
      <c r="G346" s="145"/>
      <c r="H346" s="145"/>
      <c r="I346" s="145"/>
      <c r="J346" s="145"/>
      <c r="K346" s="145"/>
      <c r="L346" s="145"/>
      <c r="M346" s="145"/>
      <c r="N346" s="145"/>
      <c r="O346" s="145"/>
      <c r="P346" s="145"/>
      <c r="Q346" s="145"/>
      <c r="R346" s="145"/>
      <c r="S346" s="145"/>
      <c r="T346" s="145"/>
      <c r="U346" s="145"/>
      <c r="V346" s="145"/>
      <c r="W346" s="145"/>
      <c r="X346" s="145"/>
      <c r="Y346" s="145"/>
    </row>
    <row r="347" spans="1:25" ht="15.75" customHeight="1">
      <c r="A347" s="223"/>
      <c r="B347" s="219" t="s">
        <v>1450</v>
      </c>
      <c r="C347" s="219" t="s">
        <v>1451</v>
      </c>
      <c r="D347" s="131"/>
      <c r="E347" s="131"/>
      <c r="F347" s="145"/>
      <c r="G347" s="145"/>
      <c r="H347" s="145"/>
      <c r="I347" s="145"/>
      <c r="J347" s="145"/>
      <c r="K347" s="145"/>
      <c r="L347" s="145"/>
      <c r="M347" s="145"/>
      <c r="N347" s="145"/>
      <c r="O347" s="145"/>
      <c r="P347" s="145"/>
      <c r="Q347" s="145"/>
      <c r="R347" s="145"/>
      <c r="S347" s="145"/>
      <c r="T347" s="145"/>
      <c r="U347" s="145"/>
      <c r="V347" s="145"/>
      <c r="W347" s="145"/>
      <c r="X347" s="145"/>
      <c r="Y347" s="145"/>
    </row>
    <row r="348" spans="1:25" ht="15.75" customHeight="1">
      <c r="A348" s="223"/>
      <c r="B348" s="219" t="s">
        <v>1452</v>
      </c>
      <c r="C348" s="219" t="s">
        <v>1453</v>
      </c>
      <c r="D348" s="219" t="s">
        <v>1454</v>
      </c>
      <c r="E348" s="219" t="s">
        <v>1455</v>
      </c>
      <c r="F348" s="220" t="s">
        <v>1456</v>
      </c>
      <c r="G348" s="145"/>
      <c r="H348" s="145"/>
      <c r="I348" s="145"/>
      <c r="J348" s="145"/>
      <c r="K348" s="145"/>
      <c r="L348" s="145"/>
      <c r="M348" s="145"/>
      <c r="N348" s="145"/>
      <c r="O348" s="145"/>
      <c r="P348" s="145"/>
      <c r="Q348" s="145"/>
      <c r="R348" s="145"/>
      <c r="S348" s="145"/>
      <c r="T348" s="145"/>
      <c r="U348" s="145"/>
      <c r="V348" s="145"/>
      <c r="W348" s="145"/>
      <c r="X348" s="145"/>
      <c r="Y348" s="145"/>
    </row>
    <row r="349" spans="1:25" ht="15.75" customHeight="1">
      <c r="A349" s="224">
        <v>44145</v>
      </c>
      <c r="B349" s="221" t="s">
        <v>1457</v>
      </c>
      <c r="C349" s="221" t="s">
        <v>1458</v>
      </c>
      <c r="D349" s="221" t="s">
        <v>1459</v>
      </c>
      <c r="E349" s="221" t="s">
        <v>1460</v>
      </c>
      <c r="F349" s="168"/>
      <c r="G349" s="168"/>
      <c r="H349" s="168"/>
      <c r="I349" s="168"/>
      <c r="J349" s="168"/>
      <c r="K349" s="168"/>
      <c r="L349" s="168"/>
      <c r="M349" s="168"/>
      <c r="N349" s="168"/>
      <c r="O349" s="168"/>
      <c r="P349" s="168"/>
      <c r="Q349" s="168"/>
      <c r="R349" s="168"/>
      <c r="S349" s="168"/>
      <c r="T349" s="168"/>
      <c r="U349" s="168"/>
      <c r="V349" s="168"/>
      <c r="W349" s="168"/>
      <c r="X349" s="168"/>
      <c r="Y349" s="168"/>
    </row>
    <row r="350" spans="1:25" ht="15.75" customHeight="1">
      <c r="A350" s="223"/>
      <c r="B350" s="219" t="s">
        <v>1461</v>
      </c>
      <c r="C350" s="219" t="s">
        <v>1462</v>
      </c>
      <c r="D350" s="240" t="s">
        <v>1463</v>
      </c>
      <c r="E350" s="219" t="s">
        <v>1464</v>
      </c>
      <c r="F350" s="220" t="s">
        <v>1465</v>
      </c>
      <c r="G350" s="145"/>
      <c r="H350" s="145"/>
      <c r="I350" s="145"/>
      <c r="J350" s="145"/>
      <c r="K350" s="145"/>
      <c r="L350" s="145"/>
      <c r="M350" s="145"/>
      <c r="N350" s="145"/>
      <c r="O350" s="145"/>
      <c r="P350" s="145"/>
      <c r="Q350" s="145"/>
      <c r="R350" s="145"/>
      <c r="S350" s="145"/>
      <c r="T350" s="145"/>
      <c r="U350" s="145"/>
      <c r="V350" s="145"/>
      <c r="W350" s="145"/>
      <c r="X350" s="145"/>
      <c r="Y350" s="145"/>
    </row>
    <row r="351" spans="1:25" ht="15.75" customHeight="1">
      <c r="A351" s="223"/>
      <c r="B351" s="219" t="s">
        <v>1466</v>
      </c>
      <c r="C351" s="219" t="s">
        <v>1467</v>
      </c>
      <c r="D351" s="219" t="s">
        <v>1468</v>
      </c>
      <c r="E351" s="131"/>
      <c r="F351" s="145"/>
      <c r="G351" s="145"/>
      <c r="H351" s="145"/>
      <c r="I351" s="145"/>
      <c r="J351" s="145"/>
      <c r="K351" s="145"/>
      <c r="L351" s="145"/>
      <c r="M351" s="145"/>
      <c r="N351" s="145"/>
      <c r="O351" s="145"/>
      <c r="P351" s="145"/>
      <c r="Q351" s="145"/>
      <c r="R351" s="145"/>
      <c r="S351" s="145"/>
      <c r="T351" s="145"/>
      <c r="U351" s="145"/>
      <c r="V351" s="145"/>
      <c r="W351" s="145"/>
      <c r="X351" s="145"/>
      <c r="Y351" s="145"/>
    </row>
    <row r="352" spans="1:25" ht="15.75" customHeight="1">
      <c r="A352" s="223"/>
      <c r="B352" s="219" t="s">
        <v>1469</v>
      </c>
      <c r="C352" s="131"/>
      <c r="D352" s="131"/>
      <c r="E352" s="131"/>
      <c r="F352" s="145"/>
      <c r="G352" s="145"/>
      <c r="H352" s="145"/>
      <c r="I352" s="145"/>
      <c r="J352" s="145"/>
      <c r="K352" s="145"/>
      <c r="L352" s="145"/>
      <c r="M352" s="145"/>
      <c r="N352" s="145"/>
      <c r="O352" s="145"/>
      <c r="P352" s="145"/>
      <c r="Q352" s="145"/>
      <c r="R352" s="145"/>
      <c r="S352" s="145"/>
      <c r="T352" s="145"/>
      <c r="U352" s="145"/>
      <c r="V352" s="145"/>
      <c r="W352" s="145"/>
      <c r="X352" s="145"/>
      <c r="Y352" s="145"/>
    </row>
    <row r="353" spans="1:25" ht="15.75" customHeight="1">
      <c r="A353" s="223"/>
      <c r="B353" s="219" t="s">
        <v>1470</v>
      </c>
      <c r="C353" s="219" t="s">
        <v>1471</v>
      </c>
      <c r="D353" s="219" t="s">
        <v>1472</v>
      </c>
      <c r="E353" s="131"/>
      <c r="F353" s="145"/>
      <c r="G353" s="145"/>
      <c r="H353" s="145"/>
      <c r="I353" s="145"/>
      <c r="J353" s="145"/>
      <c r="K353" s="145"/>
      <c r="L353" s="145"/>
      <c r="M353" s="145"/>
      <c r="N353" s="145"/>
      <c r="O353" s="145"/>
      <c r="P353" s="145"/>
      <c r="Q353" s="145"/>
      <c r="R353" s="145"/>
      <c r="S353" s="145"/>
      <c r="T353" s="145"/>
      <c r="U353" s="145"/>
      <c r="V353" s="145"/>
      <c r="W353" s="145"/>
      <c r="X353" s="145"/>
      <c r="Y353" s="145"/>
    </row>
    <row r="354" spans="1:25" ht="15.75" customHeight="1">
      <c r="A354" s="223"/>
      <c r="B354" s="219" t="s">
        <v>1473</v>
      </c>
      <c r="C354" s="219" t="s">
        <v>1474</v>
      </c>
      <c r="D354" s="219" t="s">
        <v>1475</v>
      </c>
      <c r="E354" s="219" t="s">
        <v>1476</v>
      </c>
      <c r="F354" s="219" t="s">
        <v>1477</v>
      </c>
      <c r="G354" s="220" t="s">
        <v>1478</v>
      </c>
      <c r="H354" s="145"/>
      <c r="I354" s="145"/>
      <c r="J354" s="145"/>
      <c r="K354" s="145"/>
      <c r="L354" s="145"/>
      <c r="M354" s="145"/>
      <c r="N354" s="145"/>
      <c r="O354" s="145"/>
      <c r="P354" s="145"/>
      <c r="Q354" s="145"/>
      <c r="R354" s="145"/>
      <c r="S354" s="145"/>
      <c r="T354" s="145"/>
      <c r="U354" s="145"/>
      <c r="V354" s="145"/>
      <c r="W354" s="145"/>
      <c r="X354" s="145"/>
      <c r="Y354" s="145"/>
    </row>
    <row r="355" spans="1:25" ht="15.75" customHeight="1">
      <c r="A355" s="241"/>
      <c r="B355" s="242" t="s">
        <v>1479</v>
      </c>
      <c r="C355" s="219" t="s">
        <v>1480</v>
      </c>
      <c r="D355" s="219" t="s">
        <v>1481</v>
      </c>
      <c r="E355" s="131"/>
      <c r="F355" s="145"/>
      <c r="G355" s="145"/>
      <c r="H355" s="145"/>
      <c r="I355" s="145"/>
      <c r="J355" s="145"/>
      <c r="K355" s="145"/>
      <c r="L355" s="145"/>
      <c r="M355" s="145"/>
      <c r="N355" s="145"/>
      <c r="O355" s="145"/>
      <c r="P355" s="145"/>
      <c r="Q355" s="145"/>
      <c r="R355" s="145"/>
      <c r="S355" s="145"/>
      <c r="T355" s="145"/>
      <c r="U355" s="145"/>
      <c r="V355" s="145"/>
      <c r="W355" s="145"/>
      <c r="X355" s="145"/>
      <c r="Y355" s="145"/>
    </row>
    <row r="356" spans="1:25" ht="15.75" customHeight="1">
      <c r="A356" s="223"/>
      <c r="B356" s="219" t="s">
        <v>1482</v>
      </c>
      <c r="C356" s="131"/>
      <c r="D356" s="131"/>
      <c r="E356" s="131"/>
      <c r="F356" s="145"/>
      <c r="G356" s="145"/>
      <c r="H356" s="145"/>
      <c r="I356" s="145"/>
      <c r="J356" s="145"/>
      <c r="K356" s="145"/>
      <c r="L356" s="145"/>
      <c r="M356" s="145"/>
      <c r="N356" s="145"/>
      <c r="O356" s="145"/>
      <c r="P356" s="145"/>
      <c r="Q356" s="145"/>
      <c r="R356" s="145"/>
      <c r="S356" s="145"/>
      <c r="T356" s="145"/>
      <c r="U356" s="145"/>
      <c r="V356" s="145"/>
      <c r="W356" s="145"/>
      <c r="X356" s="145"/>
      <c r="Y356" s="145"/>
    </row>
    <row r="357" spans="1:25" ht="15.75" customHeight="1">
      <c r="A357" s="223"/>
      <c r="B357" s="219" t="s">
        <v>1483</v>
      </c>
      <c r="C357" s="131"/>
      <c r="D357" s="131"/>
      <c r="E357" s="131"/>
      <c r="F357" s="145"/>
      <c r="G357" s="145"/>
      <c r="H357" s="145"/>
      <c r="I357" s="145"/>
      <c r="J357" s="145"/>
      <c r="K357" s="145"/>
      <c r="L357" s="145"/>
      <c r="M357" s="145"/>
      <c r="N357" s="145"/>
      <c r="O357" s="145"/>
      <c r="P357" s="145"/>
      <c r="Q357" s="145"/>
      <c r="R357" s="145"/>
      <c r="S357" s="145"/>
      <c r="T357" s="145"/>
      <c r="U357" s="145"/>
      <c r="V357" s="145"/>
      <c r="W357" s="145"/>
      <c r="X357" s="145"/>
      <c r="Y357" s="145"/>
    </row>
    <row r="358" spans="1:25" ht="15.75" customHeight="1">
      <c r="A358" s="243" t="s">
        <v>0</v>
      </c>
      <c r="B358" s="219" t="s">
        <v>1484</v>
      </c>
      <c r="C358" s="219" t="s">
        <v>1485</v>
      </c>
      <c r="D358" s="219" t="s">
        <v>1486</v>
      </c>
      <c r="E358" s="219" t="s">
        <v>1487</v>
      </c>
      <c r="F358" s="219" t="s">
        <v>1488</v>
      </c>
      <c r="G358" s="219" t="s">
        <v>1489</v>
      </c>
      <c r="H358" s="131"/>
      <c r="I358" s="131"/>
      <c r="J358" s="131"/>
      <c r="K358" s="131"/>
      <c r="L358" s="131"/>
      <c r="M358" s="131"/>
      <c r="N358" s="131"/>
      <c r="O358" s="131"/>
      <c r="P358" s="131"/>
      <c r="Q358" s="131"/>
      <c r="R358" s="131"/>
      <c r="S358" s="131"/>
      <c r="T358" s="131"/>
      <c r="U358" s="131"/>
      <c r="V358" s="131"/>
      <c r="W358" s="131"/>
      <c r="X358" s="131"/>
      <c r="Y358" s="131"/>
    </row>
    <row r="359" spans="1:25" ht="15.75" customHeight="1">
      <c r="A359" s="223"/>
      <c r="B359" s="219" t="s">
        <v>1490</v>
      </c>
      <c r="C359" s="219" t="s">
        <v>1491</v>
      </c>
      <c r="D359" s="131"/>
      <c r="E359" s="131"/>
      <c r="F359" s="145"/>
      <c r="G359" s="145"/>
      <c r="H359" s="145"/>
      <c r="I359" s="145"/>
      <c r="J359" s="145"/>
      <c r="K359" s="145"/>
      <c r="L359" s="145"/>
      <c r="M359" s="145"/>
      <c r="N359" s="145"/>
      <c r="O359" s="145"/>
      <c r="P359" s="145"/>
      <c r="Q359" s="145"/>
      <c r="R359" s="145"/>
      <c r="S359" s="145"/>
      <c r="T359" s="145"/>
      <c r="U359" s="145"/>
      <c r="V359" s="145"/>
      <c r="W359" s="145"/>
      <c r="X359" s="145"/>
      <c r="Y359" s="145"/>
    </row>
    <row r="360" spans="1:25" ht="15.75" customHeight="1">
      <c r="A360" s="224">
        <v>44146</v>
      </c>
      <c r="B360" s="221" t="s">
        <v>1492</v>
      </c>
      <c r="C360" s="222"/>
      <c r="D360" s="222"/>
      <c r="E360" s="222"/>
      <c r="F360" s="168"/>
      <c r="G360" s="168"/>
      <c r="H360" s="168"/>
      <c r="I360" s="168"/>
      <c r="J360" s="168"/>
      <c r="K360" s="168"/>
      <c r="L360" s="168"/>
      <c r="M360" s="168"/>
      <c r="N360" s="168"/>
      <c r="O360" s="168"/>
      <c r="P360" s="168"/>
      <c r="Q360" s="168"/>
      <c r="R360" s="168"/>
      <c r="S360" s="168"/>
      <c r="T360" s="168"/>
      <c r="U360" s="168"/>
      <c r="V360" s="168"/>
      <c r="W360" s="168"/>
      <c r="X360" s="168"/>
      <c r="Y360" s="168"/>
    </row>
    <row r="361" spans="1:25" ht="15.75" customHeight="1">
      <c r="A361" s="223"/>
      <c r="B361" s="219" t="s">
        <v>1493</v>
      </c>
      <c r="C361" s="219" t="s">
        <v>1494</v>
      </c>
      <c r="D361" s="131"/>
      <c r="E361" s="131"/>
      <c r="F361" s="145"/>
      <c r="G361" s="145"/>
      <c r="H361" s="145"/>
      <c r="I361" s="145"/>
      <c r="J361" s="145"/>
      <c r="K361" s="145"/>
      <c r="L361" s="145"/>
      <c r="M361" s="145"/>
      <c r="N361" s="145"/>
      <c r="O361" s="145"/>
      <c r="P361" s="145"/>
      <c r="Q361" s="145"/>
      <c r="R361" s="145"/>
      <c r="S361" s="145"/>
      <c r="T361" s="145"/>
      <c r="U361" s="145"/>
      <c r="V361" s="145"/>
      <c r="W361" s="145"/>
      <c r="X361" s="145"/>
      <c r="Y361" s="145"/>
    </row>
    <row r="362" spans="1:25" ht="15.75" customHeight="1">
      <c r="A362" s="244"/>
      <c r="B362" s="245" t="s">
        <v>1495</v>
      </c>
      <c r="C362" s="245" t="s">
        <v>1496</v>
      </c>
      <c r="D362" s="245" t="s">
        <v>1497</v>
      </c>
      <c r="E362" s="245" t="s">
        <v>1498</v>
      </c>
      <c r="F362" s="245" t="s">
        <v>1499</v>
      </c>
      <c r="G362" s="246"/>
      <c r="H362" s="246"/>
      <c r="I362" s="246"/>
      <c r="J362" s="246"/>
      <c r="K362" s="246"/>
      <c r="L362" s="246"/>
      <c r="M362" s="246"/>
      <c r="N362" s="246"/>
      <c r="O362" s="246"/>
      <c r="P362" s="246"/>
      <c r="Q362" s="246"/>
      <c r="R362" s="246"/>
      <c r="S362" s="246"/>
      <c r="T362" s="246"/>
      <c r="U362" s="246"/>
      <c r="V362" s="246"/>
      <c r="W362" s="246"/>
      <c r="X362" s="246"/>
      <c r="Y362" s="246"/>
    </row>
    <row r="363" spans="1:25" ht="15.75" customHeight="1">
      <c r="A363" s="223"/>
      <c r="B363" s="219" t="s">
        <v>1500</v>
      </c>
      <c r="C363" s="219" t="s">
        <v>1501</v>
      </c>
      <c r="D363" s="219" t="s">
        <v>1502</v>
      </c>
      <c r="E363" s="219" t="s">
        <v>1503</v>
      </c>
      <c r="F363" s="219" t="s">
        <v>1504</v>
      </c>
      <c r="G363" s="145"/>
      <c r="H363" s="145"/>
      <c r="I363" s="145"/>
      <c r="J363" s="145"/>
      <c r="K363" s="145"/>
      <c r="L363" s="145"/>
      <c r="M363" s="145"/>
      <c r="N363" s="145"/>
      <c r="O363" s="145"/>
      <c r="P363" s="145"/>
      <c r="Q363" s="145"/>
      <c r="R363" s="145"/>
      <c r="S363" s="145"/>
      <c r="T363" s="145"/>
      <c r="U363" s="145"/>
      <c r="V363" s="145"/>
      <c r="W363" s="145"/>
      <c r="X363" s="145"/>
      <c r="Y363" s="145"/>
    </row>
    <row r="364" spans="1:25" ht="15.75" customHeight="1">
      <c r="A364" s="223"/>
      <c r="B364" s="219" t="s">
        <v>1505</v>
      </c>
      <c r="C364" s="219" t="s">
        <v>1506</v>
      </c>
      <c r="D364" s="219" t="s">
        <v>1507</v>
      </c>
      <c r="E364" s="219" t="s">
        <v>1508</v>
      </c>
      <c r="F364" s="219" t="s">
        <v>1509</v>
      </c>
      <c r="G364" s="145"/>
      <c r="H364" s="145"/>
      <c r="I364" s="145"/>
      <c r="J364" s="145"/>
      <c r="K364" s="145"/>
      <c r="L364" s="145"/>
      <c r="M364" s="145"/>
      <c r="N364" s="145"/>
      <c r="O364" s="145"/>
      <c r="P364" s="145"/>
      <c r="Q364" s="145"/>
      <c r="R364" s="145"/>
      <c r="S364" s="145"/>
      <c r="T364" s="145"/>
      <c r="U364" s="145"/>
      <c r="V364" s="145"/>
      <c r="W364" s="145"/>
      <c r="X364" s="145"/>
      <c r="Y364" s="145"/>
    </row>
    <row r="365" spans="1:25" ht="15.75" customHeight="1">
      <c r="A365" s="223"/>
      <c r="B365" s="219" t="s">
        <v>1510</v>
      </c>
      <c r="C365" s="219" t="s">
        <v>1511</v>
      </c>
      <c r="D365" s="219" t="s">
        <v>1512</v>
      </c>
      <c r="E365" s="219" t="s">
        <v>1513</v>
      </c>
      <c r="F365" s="145"/>
      <c r="G365" s="145"/>
      <c r="H365" s="145"/>
      <c r="I365" s="145"/>
      <c r="J365" s="145"/>
      <c r="K365" s="145"/>
      <c r="L365" s="145"/>
      <c r="M365" s="145"/>
      <c r="N365" s="145"/>
      <c r="O365" s="145"/>
      <c r="P365" s="145"/>
      <c r="Q365" s="145"/>
      <c r="R365" s="145"/>
      <c r="S365" s="145"/>
      <c r="T365" s="145"/>
      <c r="U365" s="145"/>
      <c r="V365" s="145"/>
      <c r="W365" s="145"/>
      <c r="X365" s="145"/>
      <c r="Y365" s="145"/>
    </row>
    <row r="366" spans="1:25" ht="15.75" customHeight="1">
      <c r="A366" s="223"/>
      <c r="B366" s="219" t="s">
        <v>1514</v>
      </c>
      <c r="C366" s="219" t="s">
        <v>1515</v>
      </c>
      <c r="D366" s="131"/>
      <c r="E366" s="131"/>
      <c r="F366" s="145"/>
      <c r="G366" s="145"/>
      <c r="H366" s="145"/>
      <c r="I366" s="145"/>
      <c r="J366" s="145"/>
      <c r="K366" s="145"/>
      <c r="L366" s="145"/>
      <c r="M366" s="145"/>
      <c r="N366" s="145"/>
      <c r="O366" s="145"/>
      <c r="P366" s="145"/>
      <c r="Q366" s="145"/>
      <c r="R366" s="145"/>
      <c r="S366" s="145"/>
      <c r="T366" s="145"/>
      <c r="U366" s="145"/>
      <c r="V366" s="145"/>
      <c r="W366" s="145"/>
      <c r="X366" s="145"/>
      <c r="Y366" s="145"/>
    </row>
    <row r="367" spans="1:25" ht="15.75" customHeight="1">
      <c r="A367" s="223"/>
      <c r="B367" s="219" t="s">
        <v>1516</v>
      </c>
      <c r="C367" s="131"/>
      <c r="D367" s="131"/>
      <c r="E367" s="131"/>
      <c r="F367" s="145"/>
      <c r="G367" s="145"/>
      <c r="H367" s="145"/>
      <c r="I367" s="145"/>
      <c r="J367" s="145"/>
      <c r="K367" s="145"/>
      <c r="L367" s="145"/>
      <c r="M367" s="145"/>
      <c r="N367" s="145"/>
      <c r="O367" s="145"/>
      <c r="P367" s="145"/>
      <c r="Q367" s="145"/>
      <c r="R367" s="145"/>
      <c r="S367" s="145"/>
      <c r="T367" s="145"/>
      <c r="U367" s="145"/>
      <c r="V367" s="145"/>
      <c r="W367" s="145"/>
      <c r="X367" s="145"/>
      <c r="Y367" s="145"/>
    </row>
    <row r="368" spans="1:25" ht="15.75" customHeight="1">
      <c r="A368" s="223"/>
      <c r="B368" s="219" t="s">
        <v>1517</v>
      </c>
      <c r="C368" s="219" t="s">
        <v>1518</v>
      </c>
      <c r="D368" s="131"/>
      <c r="E368" s="131"/>
      <c r="F368" s="145"/>
      <c r="G368" s="145"/>
      <c r="H368" s="145"/>
      <c r="I368" s="145"/>
      <c r="J368" s="145"/>
      <c r="K368" s="145"/>
      <c r="L368" s="145"/>
      <c r="M368" s="145"/>
      <c r="N368" s="145"/>
      <c r="O368" s="145"/>
      <c r="P368" s="145"/>
      <c r="Q368" s="145"/>
      <c r="R368" s="145"/>
      <c r="S368" s="145"/>
      <c r="T368" s="145"/>
      <c r="U368" s="145"/>
      <c r="V368" s="145"/>
      <c r="W368" s="145"/>
      <c r="X368" s="145"/>
      <c r="Y368" s="145"/>
    </row>
    <row r="369" spans="1:25" ht="15.75" customHeight="1">
      <c r="A369" s="223"/>
      <c r="B369" s="219" t="s">
        <v>1519</v>
      </c>
      <c r="C369" s="131"/>
      <c r="D369" s="131"/>
      <c r="E369" s="131"/>
      <c r="F369" s="145"/>
      <c r="G369" s="145"/>
      <c r="H369" s="145"/>
      <c r="I369" s="145"/>
      <c r="J369" s="145"/>
      <c r="K369" s="145"/>
      <c r="L369" s="145"/>
      <c r="M369" s="145"/>
      <c r="N369" s="145"/>
      <c r="O369" s="145"/>
      <c r="P369" s="145"/>
      <c r="Q369" s="145"/>
      <c r="R369" s="145"/>
      <c r="S369" s="145"/>
      <c r="T369" s="145"/>
      <c r="U369" s="145"/>
      <c r="V369" s="145"/>
      <c r="W369" s="145"/>
      <c r="X369" s="145"/>
      <c r="Y369" s="145"/>
    </row>
    <row r="370" spans="1:25" ht="15.75" customHeight="1">
      <c r="A370" s="223"/>
      <c r="B370" s="219" t="s">
        <v>1520</v>
      </c>
      <c r="C370" s="131"/>
      <c r="D370" s="131"/>
      <c r="E370" s="131"/>
      <c r="F370" s="145"/>
      <c r="G370" s="145"/>
      <c r="H370" s="145"/>
      <c r="I370" s="145"/>
      <c r="J370" s="145"/>
      <c r="K370" s="145"/>
      <c r="L370" s="145"/>
      <c r="M370" s="145"/>
      <c r="N370" s="145"/>
      <c r="O370" s="145"/>
      <c r="P370" s="145"/>
      <c r="Q370" s="145"/>
      <c r="R370" s="145"/>
      <c r="S370" s="145"/>
      <c r="T370" s="145"/>
      <c r="U370" s="145"/>
      <c r="V370" s="145"/>
      <c r="W370" s="145"/>
      <c r="X370" s="145"/>
      <c r="Y370" s="145"/>
    </row>
    <row r="371" spans="1:25" ht="15.75" customHeight="1">
      <c r="A371" s="223"/>
      <c r="B371" s="219" t="s">
        <v>1521</v>
      </c>
      <c r="C371" s="219" t="s">
        <v>1522</v>
      </c>
      <c r="D371" s="219" t="s">
        <v>1523</v>
      </c>
      <c r="E371" s="219" t="s">
        <v>1524</v>
      </c>
      <c r="F371" s="220"/>
      <c r="G371" s="145"/>
      <c r="H371" s="145"/>
      <c r="I371" s="145"/>
      <c r="J371" s="145"/>
      <c r="K371" s="145"/>
      <c r="L371" s="145"/>
      <c r="M371" s="145"/>
      <c r="N371" s="145"/>
      <c r="O371" s="145"/>
      <c r="P371" s="145"/>
      <c r="Q371" s="145"/>
      <c r="R371" s="145"/>
      <c r="S371" s="145"/>
      <c r="T371" s="145"/>
      <c r="U371" s="145"/>
      <c r="V371" s="145"/>
      <c r="W371" s="145"/>
      <c r="X371" s="145"/>
      <c r="Y371" s="145"/>
    </row>
    <row r="372" spans="1:25" ht="15.75" customHeight="1">
      <c r="A372" s="223"/>
      <c r="B372" s="219" t="s">
        <v>1525</v>
      </c>
      <c r="C372" s="219" t="s">
        <v>1526</v>
      </c>
      <c r="D372" s="131"/>
      <c r="E372" s="131"/>
      <c r="F372" s="145"/>
      <c r="G372" s="145"/>
      <c r="H372" s="145"/>
      <c r="I372" s="145"/>
      <c r="J372" s="145"/>
      <c r="K372" s="145"/>
      <c r="L372" s="145"/>
      <c r="M372" s="145"/>
      <c r="N372" s="145"/>
      <c r="O372" s="145"/>
      <c r="P372" s="145"/>
      <c r="Q372" s="145"/>
      <c r="R372" s="145"/>
      <c r="S372" s="145"/>
      <c r="T372" s="145"/>
      <c r="U372" s="145"/>
      <c r="V372" s="145"/>
      <c r="W372" s="145"/>
      <c r="X372" s="145"/>
      <c r="Y372" s="145"/>
    </row>
    <row r="373" spans="1:25" ht="15.75" customHeight="1">
      <c r="A373" s="223"/>
      <c r="B373" s="219" t="s">
        <v>1527</v>
      </c>
      <c r="C373" s="219" t="s">
        <v>1528</v>
      </c>
      <c r="D373" s="219" t="s">
        <v>1529</v>
      </c>
      <c r="E373" s="131"/>
      <c r="F373" s="145"/>
      <c r="G373" s="145"/>
      <c r="H373" s="145"/>
      <c r="I373" s="145"/>
      <c r="J373" s="145"/>
      <c r="K373" s="145"/>
      <c r="L373" s="145"/>
      <c r="M373" s="145"/>
      <c r="N373" s="145"/>
      <c r="O373" s="145"/>
      <c r="P373" s="145"/>
      <c r="Q373" s="145"/>
      <c r="R373" s="145"/>
      <c r="S373" s="145"/>
      <c r="T373" s="145"/>
      <c r="U373" s="145"/>
      <c r="V373" s="145"/>
      <c r="W373" s="145"/>
      <c r="X373" s="145"/>
      <c r="Y373" s="145"/>
    </row>
    <row r="374" spans="1:25" ht="15.75" customHeight="1">
      <c r="A374" s="223"/>
      <c r="B374" s="219" t="s">
        <v>1530</v>
      </c>
      <c r="C374" s="219" t="s">
        <v>1531</v>
      </c>
      <c r="D374" s="131"/>
      <c r="E374" s="131"/>
      <c r="F374" s="145"/>
      <c r="G374" s="145"/>
      <c r="H374" s="145"/>
      <c r="I374" s="145"/>
      <c r="J374" s="145"/>
      <c r="K374" s="145"/>
      <c r="L374" s="145"/>
      <c r="M374" s="145"/>
      <c r="N374" s="145"/>
      <c r="O374" s="145"/>
      <c r="P374" s="145"/>
      <c r="Q374" s="145"/>
      <c r="R374" s="145"/>
      <c r="S374" s="145"/>
      <c r="T374" s="145"/>
      <c r="U374" s="145"/>
      <c r="V374" s="145"/>
      <c r="W374" s="145"/>
      <c r="X374" s="145"/>
      <c r="Y374" s="145"/>
    </row>
    <row r="375" spans="1:25" ht="58.5" customHeight="1">
      <c r="A375" s="234">
        <v>44147</v>
      </c>
      <c r="B375" s="219" t="s">
        <v>1532</v>
      </c>
      <c r="C375" s="219" t="s">
        <v>1533</v>
      </c>
      <c r="D375" s="219" t="s">
        <v>1534</v>
      </c>
      <c r="E375" s="131"/>
      <c r="F375" s="145"/>
      <c r="G375" s="145"/>
      <c r="H375" s="145"/>
      <c r="I375" s="145"/>
      <c r="J375" s="145"/>
      <c r="K375" s="145"/>
      <c r="L375" s="145"/>
      <c r="M375" s="145"/>
      <c r="N375" s="145"/>
      <c r="O375" s="145"/>
      <c r="P375" s="145"/>
      <c r="Q375" s="145"/>
      <c r="R375" s="145"/>
      <c r="S375" s="145"/>
      <c r="T375" s="145"/>
      <c r="U375" s="145"/>
      <c r="V375" s="145"/>
      <c r="W375" s="145"/>
      <c r="X375" s="145"/>
      <c r="Y375" s="145"/>
    </row>
    <row r="376" spans="1:25" ht="15.75" customHeight="1">
      <c r="A376" s="223"/>
      <c r="B376" s="219" t="s">
        <v>1535</v>
      </c>
      <c r="C376" s="219" t="s">
        <v>1536</v>
      </c>
      <c r="D376" s="131"/>
      <c r="E376" s="131"/>
      <c r="F376" s="145"/>
      <c r="G376" s="145"/>
      <c r="H376" s="145"/>
      <c r="I376" s="145"/>
      <c r="J376" s="145"/>
      <c r="K376" s="145"/>
      <c r="L376" s="145"/>
      <c r="M376" s="145"/>
      <c r="N376" s="145"/>
      <c r="O376" s="145"/>
      <c r="P376" s="145"/>
      <c r="Q376" s="145"/>
      <c r="R376" s="145"/>
      <c r="S376" s="145"/>
      <c r="T376" s="145"/>
      <c r="U376" s="145"/>
      <c r="V376" s="145"/>
      <c r="W376" s="145"/>
      <c r="X376" s="145"/>
      <c r="Y376" s="145"/>
    </row>
    <row r="377" spans="1:25" ht="15.75" customHeight="1">
      <c r="A377" s="223"/>
      <c r="B377" s="219" t="s">
        <v>1537</v>
      </c>
      <c r="C377" s="219" t="s">
        <v>1538</v>
      </c>
      <c r="D377" s="131"/>
      <c r="E377" s="131"/>
      <c r="F377" s="145"/>
      <c r="G377" s="145"/>
      <c r="H377" s="145"/>
      <c r="I377" s="145"/>
      <c r="J377" s="145"/>
      <c r="K377" s="145"/>
      <c r="L377" s="145"/>
      <c r="M377" s="145"/>
      <c r="N377" s="145"/>
      <c r="O377" s="145"/>
      <c r="P377" s="145"/>
      <c r="Q377" s="145"/>
      <c r="R377" s="145"/>
      <c r="S377" s="145"/>
      <c r="T377" s="145"/>
      <c r="U377" s="145"/>
      <c r="V377" s="145"/>
      <c r="W377" s="145"/>
      <c r="X377" s="145"/>
      <c r="Y377" s="145"/>
    </row>
    <row r="378" spans="1:25" ht="15.75" customHeight="1">
      <c r="A378" s="223"/>
      <c r="B378" s="219" t="s">
        <v>1539</v>
      </c>
      <c r="C378" s="219" t="s">
        <v>1540</v>
      </c>
      <c r="D378" s="219" t="s">
        <v>1541</v>
      </c>
      <c r="E378" s="131"/>
      <c r="F378" s="145"/>
      <c r="G378" s="145"/>
      <c r="H378" s="145"/>
      <c r="I378" s="145"/>
      <c r="J378" s="145"/>
      <c r="K378" s="145"/>
      <c r="L378" s="145"/>
      <c r="M378" s="145"/>
      <c r="N378" s="145"/>
      <c r="O378" s="145"/>
      <c r="P378" s="145"/>
      <c r="Q378" s="145"/>
      <c r="R378" s="145"/>
      <c r="S378" s="145"/>
      <c r="T378" s="145"/>
      <c r="U378" s="145"/>
      <c r="V378" s="145"/>
      <c r="W378" s="145"/>
      <c r="X378" s="145"/>
      <c r="Y378" s="145"/>
    </row>
    <row r="379" spans="1:25" ht="15.75" customHeight="1">
      <c r="A379" s="223"/>
      <c r="B379" s="219" t="s">
        <v>1542</v>
      </c>
      <c r="C379" s="219" t="s">
        <v>1543</v>
      </c>
      <c r="D379" s="131"/>
      <c r="E379" s="131"/>
      <c r="F379" s="145"/>
      <c r="G379" s="145"/>
      <c r="H379" s="145"/>
      <c r="I379" s="145"/>
      <c r="J379" s="145"/>
      <c r="K379" s="145"/>
      <c r="L379" s="145"/>
      <c r="M379" s="145"/>
      <c r="N379" s="145"/>
      <c r="O379" s="145"/>
      <c r="P379" s="145"/>
      <c r="Q379" s="145"/>
      <c r="R379" s="145"/>
      <c r="S379" s="145"/>
      <c r="T379" s="145"/>
      <c r="U379" s="145"/>
      <c r="V379" s="145"/>
      <c r="W379" s="145"/>
      <c r="X379" s="145"/>
      <c r="Y379" s="145"/>
    </row>
    <row r="380" spans="1:25" ht="15.75" customHeight="1">
      <c r="A380" s="224">
        <v>44148</v>
      </c>
      <c r="B380" s="221" t="s">
        <v>1544</v>
      </c>
      <c r="C380" s="231" t="s">
        <v>1545</v>
      </c>
      <c r="D380" s="231" t="s">
        <v>1546</v>
      </c>
      <c r="E380" s="231"/>
      <c r="F380" s="168"/>
      <c r="G380" s="168"/>
      <c r="H380" s="168"/>
      <c r="I380" s="168"/>
      <c r="J380" s="168"/>
      <c r="K380" s="168"/>
      <c r="L380" s="168"/>
      <c r="M380" s="168"/>
      <c r="N380" s="168"/>
      <c r="O380" s="168"/>
      <c r="P380" s="168"/>
      <c r="Q380" s="168"/>
      <c r="R380" s="168"/>
      <c r="S380" s="168"/>
      <c r="T380" s="168"/>
      <c r="U380" s="168"/>
      <c r="V380" s="168"/>
      <c r="W380" s="168"/>
      <c r="X380" s="168"/>
      <c r="Y380" s="168"/>
    </row>
    <row r="381" spans="1:25" ht="15.75" customHeight="1">
      <c r="A381" s="223"/>
      <c r="B381" s="220" t="s">
        <v>1547</v>
      </c>
      <c r="C381" s="145"/>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row>
    <row r="382" spans="1:25" ht="15.75" customHeight="1">
      <c r="A382" s="223"/>
      <c r="B382" s="219" t="s">
        <v>1548</v>
      </c>
      <c r="C382" s="219" t="s">
        <v>1549</v>
      </c>
      <c r="D382" s="220" t="s">
        <v>1550</v>
      </c>
      <c r="E382" s="219" t="s">
        <v>1551</v>
      </c>
      <c r="F382" s="219" t="s">
        <v>1552</v>
      </c>
      <c r="G382" s="145"/>
      <c r="H382" s="145"/>
      <c r="I382" s="145"/>
      <c r="J382" s="145"/>
      <c r="K382" s="145"/>
      <c r="L382" s="145"/>
      <c r="M382" s="145"/>
      <c r="N382" s="145"/>
      <c r="O382" s="145"/>
      <c r="P382" s="145"/>
      <c r="Q382" s="145"/>
      <c r="R382" s="145"/>
      <c r="S382" s="145"/>
      <c r="T382" s="145"/>
      <c r="U382" s="145"/>
      <c r="V382" s="145"/>
      <c r="W382" s="145"/>
      <c r="X382" s="145"/>
      <c r="Y382" s="145"/>
    </row>
    <row r="383" spans="1:25" ht="15.75" customHeight="1">
      <c r="A383" s="223"/>
      <c r="B383" s="220" t="s">
        <v>1553</v>
      </c>
      <c r="C383" s="220" t="s">
        <v>1554</v>
      </c>
      <c r="D383" s="145"/>
      <c r="E383" s="220" t="s">
        <v>1555</v>
      </c>
      <c r="F383" s="145"/>
      <c r="G383" s="145"/>
      <c r="H383" s="145"/>
      <c r="I383" s="145"/>
      <c r="J383" s="145"/>
      <c r="K383" s="145"/>
      <c r="L383" s="145"/>
      <c r="M383" s="145"/>
      <c r="N383" s="145"/>
      <c r="O383" s="145"/>
      <c r="P383" s="145"/>
      <c r="Q383" s="145"/>
      <c r="R383" s="145"/>
      <c r="S383" s="145"/>
      <c r="T383" s="145"/>
      <c r="U383" s="145"/>
      <c r="V383" s="145"/>
      <c r="W383" s="145"/>
      <c r="X383" s="145"/>
      <c r="Y383" s="145"/>
    </row>
    <row r="384" spans="1:25" ht="15.75" customHeight="1">
      <c r="A384" s="223"/>
      <c r="B384" s="219" t="s">
        <v>1556</v>
      </c>
      <c r="C384" s="220" t="s">
        <v>1557</v>
      </c>
      <c r="D384" s="220" t="s">
        <v>1558</v>
      </c>
      <c r="E384" s="145"/>
      <c r="F384" s="145"/>
      <c r="G384" s="145"/>
      <c r="H384" s="145"/>
      <c r="I384" s="145"/>
      <c r="J384" s="145"/>
      <c r="K384" s="145"/>
      <c r="L384" s="145"/>
      <c r="M384" s="145"/>
      <c r="N384" s="145"/>
      <c r="O384" s="145"/>
      <c r="P384" s="145"/>
      <c r="Q384" s="145"/>
      <c r="R384" s="145"/>
      <c r="S384" s="145"/>
      <c r="T384" s="145"/>
      <c r="U384" s="145"/>
      <c r="V384" s="145"/>
      <c r="W384" s="145"/>
      <c r="X384" s="145"/>
      <c r="Y384" s="145"/>
    </row>
    <row r="385" spans="1:25" ht="15.75" customHeight="1">
      <c r="A385" s="223"/>
      <c r="B385" s="220"/>
      <c r="C385" s="145"/>
      <c r="D385" s="145"/>
      <c r="E385" s="145"/>
      <c r="F385" s="145"/>
      <c r="G385" s="145"/>
      <c r="H385" s="145"/>
      <c r="I385" s="145"/>
      <c r="J385" s="145"/>
      <c r="K385" s="145"/>
      <c r="L385" s="145"/>
      <c r="M385" s="145"/>
      <c r="N385" s="145"/>
      <c r="O385" s="145"/>
      <c r="P385" s="145"/>
      <c r="Q385" s="145"/>
      <c r="R385" s="145"/>
      <c r="S385" s="145"/>
      <c r="T385" s="145"/>
      <c r="U385" s="145"/>
      <c r="V385" s="145"/>
      <c r="W385" s="145"/>
      <c r="X385" s="145"/>
      <c r="Y385" s="145"/>
    </row>
    <row r="386" spans="1:25" ht="15.75" customHeight="1">
      <c r="A386" s="223"/>
      <c r="B386" s="219" t="s">
        <v>1559</v>
      </c>
      <c r="C386" s="220" t="s">
        <v>1560</v>
      </c>
      <c r="D386" s="219" t="s">
        <v>1561</v>
      </c>
      <c r="E386" s="174" t="s">
        <v>1562</v>
      </c>
      <c r="F386" s="232" t="s">
        <v>1563</v>
      </c>
      <c r="G386" s="220" t="s">
        <v>1564</v>
      </c>
      <c r="H386" s="220" t="s">
        <v>1565</v>
      </c>
      <c r="I386" s="145"/>
      <c r="J386" s="145"/>
      <c r="K386" s="145"/>
      <c r="L386" s="145"/>
      <c r="M386" s="145"/>
      <c r="N386" s="145"/>
      <c r="O386" s="145"/>
      <c r="P386" s="145"/>
      <c r="Q386" s="145"/>
      <c r="R386" s="145"/>
      <c r="S386" s="145"/>
      <c r="T386" s="145"/>
      <c r="U386" s="145"/>
      <c r="V386" s="145"/>
      <c r="W386" s="145"/>
      <c r="X386" s="145"/>
    </row>
    <row r="387" spans="1:25" ht="15.75" customHeight="1">
      <c r="A387" s="223"/>
      <c r="B387" s="219" t="s">
        <v>1566</v>
      </c>
      <c r="C387" s="219" t="s">
        <v>1567</v>
      </c>
      <c r="D387" s="219" t="s">
        <v>1568</v>
      </c>
      <c r="E387" s="131"/>
      <c r="F387" s="145"/>
      <c r="G387" s="145"/>
      <c r="H387" s="145"/>
      <c r="I387" s="145"/>
      <c r="J387" s="145"/>
      <c r="K387" s="145"/>
      <c r="L387" s="145"/>
      <c r="M387" s="145"/>
      <c r="N387" s="145"/>
      <c r="O387" s="145"/>
      <c r="P387" s="145"/>
      <c r="Q387" s="145"/>
      <c r="R387" s="145"/>
      <c r="S387" s="145"/>
      <c r="T387" s="145"/>
      <c r="U387" s="145"/>
      <c r="V387" s="145"/>
      <c r="W387" s="145"/>
      <c r="X387" s="145"/>
      <c r="Y387" s="145"/>
    </row>
    <row r="388" spans="1:25" ht="15.75" customHeight="1">
      <c r="A388" s="223"/>
      <c r="B388" s="232" t="s">
        <v>1569</v>
      </c>
      <c r="C388" s="131"/>
      <c r="D388" s="131"/>
      <c r="E388" s="131"/>
      <c r="F388" s="145"/>
      <c r="G388" s="145"/>
      <c r="H388" s="145"/>
      <c r="I388" s="145"/>
      <c r="J388" s="145"/>
      <c r="K388" s="145"/>
      <c r="L388" s="145"/>
      <c r="M388" s="145"/>
      <c r="N388" s="145"/>
      <c r="O388" s="145"/>
      <c r="P388" s="145"/>
      <c r="Q388" s="145"/>
      <c r="R388" s="145"/>
      <c r="S388" s="145"/>
      <c r="T388" s="145"/>
      <c r="U388" s="145"/>
      <c r="V388" s="145"/>
      <c r="W388" s="145"/>
      <c r="X388" s="145"/>
      <c r="Y388" s="145"/>
    </row>
    <row r="389" spans="1:25" ht="15.75" customHeight="1">
      <c r="A389" s="223"/>
      <c r="B389" s="219" t="s">
        <v>1570</v>
      </c>
      <c r="C389" s="219" t="s">
        <v>1571</v>
      </c>
      <c r="D389" s="219" t="s">
        <v>1572</v>
      </c>
      <c r="E389" s="131"/>
      <c r="F389" s="145"/>
      <c r="G389" s="145"/>
      <c r="H389" s="145"/>
      <c r="I389" s="145"/>
      <c r="J389" s="145"/>
      <c r="K389" s="145"/>
      <c r="L389" s="145"/>
      <c r="M389" s="145"/>
      <c r="N389" s="145"/>
      <c r="O389" s="145"/>
      <c r="P389" s="145"/>
      <c r="Q389" s="145"/>
      <c r="R389" s="145"/>
      <c r="S389" s="145"/>
      <c r="T389" s="145"/>
      <c r="U389" s="145"/>
      <c r="V389" s="145"/>
      <c r="W389" s="145"/>
      <c r="X389" s="145"/>
      <c r="Y389" s="145"/>
    </row>
    <row r="390" spans="1:25" ht="15.75" customHeight="1">
      <c r="A390" s="224">
        <v>44149</v>
      </c>
      <c r="B390" s="221" t="s">
        <v>1573</v>
      </c>
      <c r="C390" s="221" t="s">
        <v>1574</v>
      </c>
      <c r="D390" s="221" t="s">
        <v>1575</v>
      </c>
      <c r="E390" s="221" t="s">
        <v>1576</v>
      </c>
      <c r="F390" s="231" t="s">
        <v>1577</v>
      </c>
      <c r="G390" s="221" t="s">
        <v>1578</v>
      </c>
      <c r="H390" s="221" t="s">
        <v>1579</v>
      </c>
      <c r="I390" s="168"/>
      <c r="J390" s="168"/>
      <c r="K390" s="168"/>
      <c r="L390" s="168"/>
      <c r="M390" s="168"/>
      <c r="N390" s="168"/>
      <c r="O390" s="168"/>
      <c r="P390" s="168"/>
      <c r="Q390" s="168"/>
      <c r="R390" s="168"/>
      <c r="S390" s="168"/>
      <c r="T390" s="168"/>
      <c r="U390" s="168"/>
      <c r="V390" s="168"/>
      <c r="W390" s="168"/>
      <c r="X390" s="168"/>
      <c r="Y390" s="168"/>
    </row>
    <row r="391" spans="1:25" ht="15.75" customHeight="1">
      <c r="A391" s="223"/>
      <c r="B391" s="219" t="s">
        <v>1580</v>
      </c>
      <c r="C391" s="219"/>
      <c r="D391" s="131"/>
      <c r="E391" s="131"/>
      <c r="F391" s="145"/>
      <c r="G391" s="145"/>
      <c r="H391" s="145"/>
      <c r="I391" s="145"/>
      <c r="J391" s="145"/>
      <c r="K391" s="145"/>
      <c r="L391" s="145"/>
      <c r="M391" s="145"/>
      <c r="N391" s="145"/>
      <c r="O391" s="145"/>
      <c r="P391" s="145"/>
      <c r="Q391" s="145"/>
      <c r="R391" s="145"/>
      <c r="S391" s="145"/>
      <c r="T391" s="145"/>
      <c r="U391" s="145"/>
      <c r="V391" s="145"/>
      <c r="W391" s="145"/>
      <c r="X391" s="145"/>
      <c r="Y391" s="145"/>
    </row>
    <row r="392" spans="1:25" ht="15.75" customHeight="1">
      <c r="A392" s="223"/>
      <c r="B392" s="219" t="s">
        <v>1581</v>
      </c>
      <c r="C392" s="219" t="s">
        <v>1582</v>
      </c>
      <c r="D392" s="219" t="s">
        <v>1583</v>
      </c>
      <c r="E392" s="131"/>
      <c r="F392" s="145"/>
      <c r="G392" s="145"/>
      <c r="H392" s="145"/>
      <c r="I392" s="145"/>
      <c r="J392" s="145"/>
      <c r="K392" s="145"/>
      <c r="L392" s="145"/>
      <c r="M392" s="145"/>
      <c r="N392" s="145"/>
      <c r="O392" s="145"/>
      <c r="P392" s="145"/>
      <c r="Q392" s="145"/>
      <c r="R392" s="145"/>
      <c r="S392" s="145"/>
      <c r="T392" s="145"/>
      <c r="U392" s="145"/>
      <c r="V392" s="145"/>
      <c r="W392" s="145"/>
      <c r="X392" s="145"/>
      <c r="Y392" s="145"/>
    </row>
    <row r="393" spans="1:25" ht="15.75" customHeight="1">
      <c r="A393" s="244"/>
      <c r="B393" s="245" t="s">
        <v>1584</v>
      </c>
      <c r="C393" s="245" t="s">
        <v>1585</v>
      </c>
      <c r="D393" s="245" t="s">
        <v>1586</v>
      </c>
      <c r="E393" s="245" t="s">
        <v>1587</v>
      </c>
      <c r="F393" s="246"/>
      <c r="G393" s="246"/>
      <c r="H393" s="246"/>
      <c r="I393" s="246"/>
      <c r="J393" s="246"/>
      <c r="K393" s="246"/>
      <c r="L393" s="246"/>
      <c r="M393" s="246"/>
      <c r="N393" s="246"/>
      <c r="O393" s="246"/>
      <c r="P393" s="246"/>
      <c r="Q393" s="246"/>
      <c r="R393" s="246"/>
      <c r="S393" s="246"/>
      <c r="T393" s="246"/>
      <c r="U393" s="246"/>
      <c r="V393" s="246"/>
      <c r="W393" s="246"/>
      <c r="X393" s="246"/>
      <c r="Y393" s="246"/>
    </row>
    <row r="394" spans="1:25" ht="15.75" customHeight="1">
      <c r="A394" s="234">
        <v>44150</v>
      </c>
      <c r="B394" s="219" t="s">
        <v>1588</v>
      </c>
      <c r="C394" s="219" t="s">
        <v>1589</v>
      </c>
      <c r="D394" s="219" t="s">
        <v>1590</v>
      </c>
      <c r="E394" s="219" t="s">
        <v>1591</v>
      </c>
      <c r="F394" s="219" t="s">
        <v>1592</v>
      </c>
      <c r="G394" s="219" t="s">
        <v>1593</v>
      </c>
      <c r="H394" s="145"/>
      <c r="I394" s="145"/>
      <c r="J394" s="145"/>
      <c r="K394" s="145"/>
      <c r="L394" s="145"/>
      <c r="M394" s="145"/>
      <c r="N394" s="145"/>
      <c r="O394" s="145"/>
      <c r="P394" s="145"/>
      <c r="Q394" s="145"/>
      <c r="R394" s="145"/>
      <c r="S394" s="145"/>
      <c r="T394" s="145"/>
      <c r="U394" s="145"/>
      <c r="V394" s="145"/>
      <c r="W394" s="145"/>
      <c r="X394" s="145"/>
      <c r="Y394" s="145"/>
    </row>
    <row r="395" spans="1:25" ht="15.75" customHeight="1">
      <c r="A395" s="223"/>
      <c r="B395" s="219" t="s">
        <v>1594</v>
      </c>
      <c r="C395" s="219" t="s">
        <v>1595</v>
      </c>
      <c r="D395" s="128" t="s">
        <v>1596</v>
      </c>
      <c r="E395" s="219" t="s">
        <v>1597</v>
      </c>
      <c r="F395" s="220" t="s">
        <v>1598</v>
      </c>
      <c r="G395" s="235" t="s">
        <v>1599</v>
      </c>
      <c r="H395" s="145"/>
      <c r="I395" s="145"/>
      <c r="J395" s="145"/>
      <c r="K395" s="145"/>
      <c r="L395" s="145"/>
      <c r="M395" s="145"/>
      <c r="N395" s="145"/>
      <c r="O395" s="145"/>
      <c r="P395" s="145"/>
      <c r="Q395" s="145"/>
      <c r="R395" s="145"/>
      <c r="S395" s="145"/>
      <c r="T395" s="145"/>
      <c r="U395" s="145"/>
      <c r="V395" s="145"/>
      <c r="W395" s="145"/>
      <c r="X395" s="145"/>
      <c r="Y395" s="145"/>
    </row>
    <row r="396" spans="1:25" ht="15.75" customHeight="1">
      <c r="A396" s="244"/>
      <c r="B396" s="245" t="s">
        <v>1600</v>
      </c>
      <c r="C396" s="247"/>
      <c r="D396" s="248"/>
      <c r="E396" s="247"/>
      <c r="F396" s="246"/>
      <c r="G396" s="246"/>
      <c r="H396" s="246"/>
      <c r="I396" s="246"/>
      <c r="J396" s="246"/>
      <c r="K396" s="246"/>
      <c r="L396" s="246"/>
      <c r="M396" s="246"/>
      <c r="N396" s="246"/>
      <c r="O396" s="246"/>
      <c r="P396" s="246"/>
      <c r="Q396" s="246"/>
      <c r="R396" s="246"/>
      <c r="S396" s="246"/>
      <c r="T396" s="246"/>
      <c r="U396" s="246"/>
      <c r="V396" s="246"/>
      <c r="W396" s="246"/>
      <c r="X396" s="246"/>
      <c r="Y396" s="246"/>
    </row>
    <row r="397" spans="1:25" ht="15.75" customHeight="1">
      <c r="A397" s="234">
        <v>44151</v>
      </c>
      <c r="B397" s="219" t="s">
        <v>1601</v>
      </c>
      <c r="C397" s="219" t="s">
        <v>1602</v>
      </c>
      <c r="D397" s="128" t="s">
        <v>1603</v>
      </c>
      <c r="E397" s="131"/>
      <c r="F397" s="145"/>
      <c r="G397" s="145"/>
      <c r="H397" s="145"/>
      <c r="I397" s="145"/>
      <c r="J397" s="145"/>
      <c r="K397" s="145"/>
      <c r="L397" s="145"/>
      <c r="M397" s="145"/>
      <c r="N397" s="145"/>
      <c r="O397" s="145"/>
      <c r="P397" s="145"/>
      <c r="Q397" s="145"/>
      <c r="R397" s="145"/>
      <c r="S397" s="145"/>
      <c r="T397" s="145"/>
      <c r="U397" s="145"/>
      <c r="V397" s="145"/>
      <c r="W397" s="145"/>
      <c r="X397" s="145"/>
      <c r="Y397" s="145"/>
    </row>
    <row r="398" spans="1:25" ht="15.75" customHeight="1">
      <c r="A398" s="223"/>
      <c r="B398" s="219" t="s">
        <v>1604</v>
      </c>
      <c r="C398" s="219" t="s">
        <v>1605</v>
      </c>
      <c r="D398" s="130"/>
      <c r="E398" s="131"/>
      <c r="F398" s="145"/>
      <c r="G398" s="145"/>
      <c r="H398" s="145"/>
      <c r="I398" s="145"/>
      <c r="J398" s="145"/>
      <c r="K398" s="145"/>
      <c r="L398" s="145"/>
      <c r="M398" s="145"/>
      <c r="N398" s="145"/>
      <c r="O398" s="145"/>
      <c r="P398" s="145"/>
      <c r="Q398" s="145"/>
      <c r="R398" s="145"/>
      <c r="S398" s="145"/>
      <c r="T398" s="145"/>
      <c r="U398" s="145"/>
      <c r="V398" s="145"/>
      <c r="W398" s="145"/>
      <c r="X398" s="145"/>
      <c r="Y398" s="145"/>
    </row>
    <row r="399" spans="1:25" ht="15.75" customHeight="1">
      <c r="A399" s="223"/>
      <c r="B399" s="219" t="s">
        <v>1606</v>
      </c>
      <c r="C399" s="219" t="s">
        <v>1607</v>
      </c>
      <c r="D399" s="237" t="s">
        <v>1608</v>
      </c>
      <c r="E399" s="219" t="s">
        <v>1609</v>
      </c>
      <c r="F399" s="220" t="s">
        <v>1610</v>
      </c>
      <c r="G399" s="145"/>
      <c r="H399" s="145"/>
      <c r="I399" s="145"/>
      <c r="J399" s="145"/>
      <c r="K399" s="145"/>
      <c r="L399" s="145"/>
      <c r="M399" s="145"/>
      <c r="N399" s="145"/>
      <c r="O399" s="145"/>
      <c r="P399" s="145"/>
      <c r="Q399" s="145"/>
      <c r="R399" s="145"/>
      <c r="S399" s="145"/>
      <c r="T399" s="145"/>
      <c r="U399" s="145"/>
      <c r="V399" s="145"/>
      <c r="W399" s="145"/>
      <c r="X399" s="145"/>
      <c r="Y399" s="145"/>
    </row>
    <row r="400" spans="1:25" ht="15.75" customHeight="1">
      <c r="A400" s="223"/>
      <c r="B400" s="219"/>
      <c r="C400" s="219" t="s">
        <v>1611</v>
      </c>
      <c r="D400" s="128" t="s">
        <v>1612</v>
      </c>
      <c r="E400" s="219" t="s">
        <v>1613</v>
      </c>
      <c r="F400" s="220" t="s">
        <v>1614</v>
      </c>
      <c r="G400" s="145"/>
      <c r="H400" s="145"/>
      <c r="I400" s="145"/>
      <c r="J400" s="145"/>
      <c r="K400" s="145"/>
      <c r="L400" s="145"/>
      <c r="M400" s="145"/>
      <c r="N400" s="145"/>
      <c r="O400" s="145"/>
      <c r="P400" s="145"/>
      <c r="Q400" s="145"/>
      <c r="R400" s="145"/>
      <c r="S400" s="145"/>
      <c r="T400" s="145"/>
      <c r="U400" s="145"/>
      <c r="V400" s="145"/>
      <c r="W400" s="145"/>
      <c r="X400" s="145"/>
      <c r="Y400" s="145"/>
    </row>
    <row r="401" spans="1:25" ht="15.75" customHeight="1">
      <c r="A401" s="223"/>
      <c r="B401" s="219" t="s">
        <v>1615</v>
      </c>
      <c r="C401" s="131"/>
      <c r="D401" s="130"/>
      <c r="E401" s="131"/>
      <c r="F401" s="131"/>
      <c r="G401" s="145"/>
      <c r="H401" s="145"/>
      <c r="I401" s="145"/>
      <c r="J401" s="145"/>
      <c r="K401" s="145"/>
      <c r="L401" s="145"/>
      <c r="M401" s="145"/>
      <c r="N401" s="145"/>
      <c r="O401" s="145"/>
      <c r="P401" s="145"/>
      <c r="Q401" s="145"/>
      <c r="R401" s="145"/>
      <c r="S401" s="145"/>
      <c r="T401" s="145"/>
      <c r="U401" s="145"/>
      <c r="V401" s="145"/>
      <c r="W401" s="145"/>
      <c r="X401" s="145"/>
      <c r="Y401" s="145"/>
    </row>
    <row r="402" spans="1:25" ht="15.75" customHeight="1">
      <c r="A402" s="223"/>
      <c r="B402" s="219" t="s">
        <v>1616</v>
      </c>
      <c r="C402" s="219" t="s">
        <v>1617</v>
      </c>
      <c r="D402" s="128" t="s">
        <v>1618</v>
      </c>
      <c r="E402" s="131"/>
      <c r="F402" s="131"/>
      <c r="G402" s="145"/>
      <c r="H402" s="145"/>
      <c r="I402" s="145"/>
      <c r="J402" s="145"/>
      <c r="K402" s="145"/>
      <c r="L402" s="145"/>
      <c r="M402" s="145"/>
      <c r="N402" s="145"/>
      <c r="O402" s="145"/>
      <c r="P402" s="145"/>
      <c r="Q402" s="145"/>
      <c r="R402" s="145"/>
      <c r="S402" s="145"/>
      <c r="T402" s="145"/>
      <c r="U402" s="145"/>
      <c r="V402" s="145"/>
      <c r="W402" s="145"/>
      <c r="X402" s="145"/>
      <c r="Y402" s="145"/>
    </row>
    <row r="403" spans="1:25" ht="15.75" customHeight="1">
      <c r="A403" s="223"/>
      <c r="B403" s="219" t="s">
        <v>1619</v>
      </c>
      <c r="C403" s="249" t="s">
        <v>1620</v>
      </c>
      <c r="D403" s="128" t="s">
        <v>1621</v>
      </c>
      <c r="E403" s="219" t="s">
        <v>1622</v>
      </c>
      <c r="F403" s="131"/>
      <c r="G403" s="145"/>
      <c r="H403" s="145"/>
      <c r="I403" s="145"/>
      <c r="J403" s="145"/>
      <c r="K403" s="145"/>
      <c r="L403" s="145"/>
      <c r="M403" s="145"/>
      <c r="N403" s="145"/>
      <c r="O403" s="145"/>
      <c r="P403" s="145"/>
      <c r="Q403" s="145"/>
      <c r="R403" s="145"/>
      <c r="S403" s="145"/>
      <c r="T403" s="145"/>
      <c r="U403" s="145"/>
      <c r="V403" s="145"/>
      <c r="W403" s="145"/>
      <c r="X403" s="145"/>
      <c r="Y403" s="145"/>
    </row>
    <row r="404" spans="1:25" ht="15.75" customHeight="1">
      <c r="A404" s="223"/>
      <c r="B404" s="219" t="s">
        <v>1623</v>
      </c>
      <c r="C404" s="219" t="s">
        <v>1624</v>
      </c>
      <c r="D404" s="128" t="s">
        <v>1625</v>
      </c>
      <c r="E404" s="131"/>
      <c r="F404" s="131"/>
      <c r="G404" s="145"/>
      <c r="H404" s="145"/>
      <c r="I404" s="145"/>
      <c r="J404" s="145"/>
      <c r="K404" s="145"/>
      <c r="L404" s="145"/>
      <c r="M404" s="145"/>
      <c r="N404" s="145"/>
      <c r="O404" s="145"/>
      <c r="P404" s="145"/>
      <c r="Q404" s="145"/>
      <c r="R404" s="145"/>
      <c r="S404" s="145"/>
      <c r="T404" s="145"/>
      <c r="U404" s="145"/>
      <c r="V404" s="145"/>
      <c r="W404" s="145"/>
      <c r="X404" s="145"/>
      <c r="Y404" s="145"/>
    </row>
    <row r="405" spans="1:25" ht="15.75" customHeight="1">
      <c r="A405" s="223"/>
      <c r="B405" s="219" t="s">
        <v>1626</v>
      </c>
      <c r="C405" s="219" t="s">
        <v>1627</v>
      </c>
      <c r="D405" s="130"/>
      <c r="E405" s="131"/>
      <c r="F405" s="131"/>
      <c r="G405" s="145"/>
      <c r="H405" s="145"/>
      <c r="I405" s="145"/>
      <c r="J405" s="145"/>
      <c r="K405" s="145"/>
      <c r="L405" s="145"/>
      <c r="M405" s="145"/>
      <c r="N405" s="145"/>
      <c r="O405" s="145"/>
      <c r="P405" s="145"/>
      <c r="Q405" s="145"/>
      <c r="R405" s="145"/>
      <c r="S405" s="145"/>
      <c r="T405" s="145"/>
      <c r="U405" s="145"/>
      <c r="V405" s="145"/>
      <c r="W405" s="145"/>
      <c r="X405" s="145"/>
      <c r="Y405" s="145"/>
    </row>
    <row r="406" spans="1:25" ht="15.75" customHeight="1">
      <c r="A406" s="223"/>
      <c r="B406" s="219" t="s">
        <v>1628</v>
      </c>
      <c r="C406" s="219" t="s">
        <v>1629</v>
      </c>
      <c r="D406" s="128" t="s">
        <v>1630</v>
      </c>
      <c r="E406" s="131"/>
      <c r="F406" s="131"/>
      <c r="G406" s="145"/>
      <c r="H406" s="145"/>
      <c r="I406" s="145"/>
      <c r="J406" s="145"/>
      <c r="K406" s="145"/>
      <c r="L406" s="145"/>
      <c r="M406" s="145"/>
      <c r="N406" s="145"/>
      <c r="O406" s="145"/>
      <c r="P406" s="145"/>
      <c r="Q406" s="145"/>
      <c r="R406" s="145"/>
      <c r="S406" s="145"/>
      <c r="T406" s="145"/>
      <c r="U406" s="145"/>
      <c r="V406" s="145"/>
      <c r="W406" s="145"/>
      <c r="X406" s="145"/>
      <c r="Y406" s="145"/>
    </row>
    <row r="407" spans="1:25" ht="15.75" customHeight="1">
      <c r="A407" s="223"/>
      <c r="B407" s="219" t="s">
        <v>1631</v>
      </c>
      <c r="C407" s="219" t="s">
        <v>1632</v>
      </c>
      <c r="D407" s="128" t="s">
        <v>1633</v>
      </c>
      <c r="E407" s="131"/>
      <c r="F407" s="131"/>
      <c r="G407" s="145"/>
      <c r="H407" s="145"/>
      <c r="I407" s="145"/>
      <c r="J407" s="145"/>
      <c r="K407" s="145"/>
      <c r="L407" s="145"/>
      <c r="M407" s="145"/>
      <c r="N407" s="145"/>
      <c r="O407" s="145"/>
      <c r="P407" s="145"/>
      <c r="Q407" s="145"/>
      <c r="R407" s="145"/>
      <c r="S407" s="145"/>
      <c r="T407" s="145"/>
      <c r="U407" s="145"/>
      <c r="V407" s="145"/>
      <c r="W407" s="145"/>
      <c r="X407" s="145"/>
      <c r="Y407" s="145"/>
    </row>
    <row r="408" spans="1:25" ht="15.75" customHeight="1">
      <c r="A408" s="223"/>
      <c r="B408" s="219" t="s">
        <v>1634</v>
      </c>
      <c r="C408" s="219" t="s">
        <v>1635</v>
      </c>
      <c r="D408" s="128" t="s">
        <v>1636</v>
      </c>
      <c r="E408" s="131"/>
      <c r="F408" s="131"/>
      <c r="G408" s="145"/>
      <c r="H408" s="145"/>
      <c r="I408" s="145"/>
      <c r="J408" s="145"/>
      <c r="K408" s="145"/>
      <c r="L408" s="145"/>
      <c r="M408" s="145"/>
      <c r="N408" s="145"/>
      <c r="O408" s="145"/>
      <c r="P408" s="145"/>
      <c r="Q408" s="145"/>
      <c r="R408" s="145"/>
      <c r="S408" s="145"/>
      <c r="T408" s="145"/>
      <c r="U408" s="145"/>
      <c r="V408" s="145"/>
      <c r="W408" s="145"/>
      <c r="X408" s="145"/>
      <c r="Y408" s="145"/>
    </row>
    <row r="409" spans="1:25" ht="15.75" customHeight="1">
      <c r="A409" s="223"/>
      <c r="B409" s="219" t="s">
        <v>1637</v>
      </c>
      <c r="C409" s="219" t="s">
        <v>1638</v>
      </c>
      <c r="D409" s="128" t="s">
        <v>1639</v>
      </c>
      <c r="E409" s="219" t="s">
        <v>1640</v>
      </c>
      <c r="F409" s="219" t="s">
        <v>1641</v>
      </c>
      <c r="G409" s="219"/>
      <c r="H409" s="220"/>
      <c r="I409" s="220"/>
      <c r="J409" s="220"/>
      <c r="K409" s="220"/>
      <c r="L409" s="220"/>
      <c r="M409" s="145"/>
      <c r="N409" s="145"/>
      <c r="O409" s="145"/>
      <c r="P409" s="145"/>
      <c r="Q409" s="145"/>
      <c r="R409" s="145"/>
      <c r="S409" s="145"/>
      <c r="T409" s="145"/>
      <c r="U409" s="145"/>
      <c r="V409" s="145"/>
      <c r="W409" s="145"/>
      <c r="X409" s="145"/>
      <c r="Y409" s="145"/>
    </row>
    <row r="410" spans="1:25" ht="15.75" customHeight="1">
      <c r="A410" s="244"/>
      <c r="B410" s="245"/>
      <c r="C410" s="245" t="s">
        <v>1642</v>
      </c>
      <c r="D410" s="250" t="s">
        <v>1643</v>
      </c>
      <c r="E410" s="245" t="s">
        <v>1644</v>
      </c>
      <c r="F410" s="245" t="s">
        <v>1645</v>
      </c>
      <c r="G410" s="251"/>
      <c r="H410" s="246"/>
      <c r="I410" s="246"/>
      <c r="J410" s="246"/>
      <c r="K410" s="246"/>
      <c r="L410" s="246"/>
      <c r="M410" s="246"/>
      <c r="N410" s="246"/>
      <c r="O410" s="246"/>
      <c r="P410" s="246"/>
      <c r="Q410" s="246"/>
      <c r="R410" s="246"/>
      <c r="S410" s="246"/>
      <c r="T410" s="246"/>
      <c r="U410" s="246"/>
      <c r="V410" s="246"/>
      <c r="W410" s="246"/>
      <c r="X410" s="246"/>
      <c r="Y410" s="246"/>
    </row>
    <row r="411" spans="1:25" ht="15.75" customHeight="1">
      <c r="A411" s="234">
        <v>44152</v>
      </c>
      <c r="B411" s="219" t="s">
        <v>1646</v>
      </c>
      <c r="C411" s="219" t="s">
        <v>1647</v>
      </c>
      <c r="D411" s="128" t="s">
        <v>1648</v>
      </c>
      <c r="E411" s="219" t="s">
        <v>1649</v>
      </c>
      <c r="F411" s="131"/>
      <c r="G411" s="145"/>
      <c r="H411" s="145"/>
      <c r="I411" s="145"/>
      <c r="J411" s="145"/>
      <c r="K411" s="145"/>
      <c r="L411" s="145"/>
      <c r="M411" s="145"/>
      <c r="N411" s="145"/>
      <c r="O411" s="145"/>
      <c r="P411" s="145"/>
      <c r="Q411" s="145"/>
      <c r="R411" s="145"/>
      <c r="S411" s="145"/>
      <c r="T411" s="145"/>
      <c r="U411" s="145"/>
      <c r="V411" s="145"/>
      <c r="W411" s="145"/>
      <c r="X411" s="145"/>
      <c r="Y411" s="145"/>
    </row>
    <row r="412" spans="1:25" ht="15.75" customHeight="1">
      <c r="A412" s="223"/>
      <c r="B412" s="219" t="s">
        <v>1650</v>
      </c>
      <c r="C412" s="219" t="s">
        <v>1651</v>
      </c>
      <c r="D412" s="128" t="s">
        <v>1652</v>
      </c>
      <c r="E412" s="219" t="s">
        <v>1653</v>
      </c>
      <c r="F412" s="131"/>
      <c r="G412" s="145"/>
      <c r="H412" s="145"/>
      <c r="I412" s="145"/>
      <c r="J412" s="145"/>
      <c r="K412" s="145"/>
      <c r="L412" s="145"/>
      <c r="M412" s="145"/>
      <c r="N412" s="145"/>
      <c r="O412" s="145"/>
      <c r="P412" s="145"/>
      <c r="Q412" s="145"/>
      <c r="R412" s="145"/>
      <c r="S412" s="145"/>
      <c r="T412" s="145"/>
      <c r="U412" s="145"/>
      <c r="V412" s="145"/>
      <c r="W412" s="145"/>
      <c r="X412" s="145"/>
      <c r="Y412" s="145"/>
    </row>
    <row r="413" spans="1:25" ht="15.75" customHeight="1">
      <c r="A413" s="223"/>
      <c r="B413" s="220" t="s">
        <v>1654</v>
      </c>
      <c r="C413" s="220" t="s">
        <v>1655</v>
      </c>
      <c r="D413" s="128" t="s">
        <v>1656</v>
      </c>
      <c r="E413" s="219" t="s">
        <v>1657</v>
      </c>
      <c r="F413" s="219" t="s">
        <v>1658</v>
      </c>
      <c r="G413" s="220" t="s">
        <v>1659</v>
      </c>
      <c r="H413" s="145"/>
      <c r="I413" s="145"/>
      <c r="J413" s="145"/>
      <c r="K413" s="145"/>
      <c r="L413" s="145"/>
      <c r="M413" s="145"/>
      <c r="N413" s="145"/>
      <c r="O413" s="145"/>
      <c r="P413" s="145"/>
      <c r="Q413" s="145"/>
      <c r="R413" s="145"/>
      <c r="S413" s="145"/>
      <c r="T413" s="145"/>
      <c r="U413" s="145"/>
      <c r="V413" s="145"/>
      <c r="W413" s="145"/>
      <c r="X413" s="145"/>
      <c r="Y413" s="145"/>
    </row>
    <row r="414" spans="1:25" ht="15.75" customHeight="1">
      <c r="A414" s="223"/>
      <c r="B414" s="220" t="s">
        <v>1660</v>
      </c>
      <c r="C414" s="220" t="s">
        <v>1661</v>
      </c>
      <c r="D414" s="130"/>
      <c r="E414" s="131"/>
      <c r="F414" s="131"/>
      <c r="G414" s="145"/>
      <c r="H414" s="145"/>
      <c r="I414" s="145"/>
      <c r="J414" s="145"/>
      <c r="K414" s="145"/>
      <c r="L414" s="145"/>
      <c r="M414" s="145"/>
      <c r="N414" s="145"/>
      <c r="O414" s="145"/>
      <c r="P414" s="145"/>
      <c r="Q414" s="145"/>
      <c r="R414" s="145"/>
      <c r="S414" s="145"/>
      <c r="T414" s="145"/>
      <c r="U414" s="145"/>
      <c r="V414" s="145"/>
      <c r="W414" s="145"/>
      <c r="X414" s="145"/>
      <c r="Y414" s="145"/>
    </row>
    <row r="415" spans="1:25" ht="15.75" customHeight="1">
      <c r="A415" s="223"/>
      <c r="B415" s="220" t="s">
        <v>1662</v>
      </c>
      <c r="C415" s="145"/>
      <c r="D415" s="130"/>
      <c r="E415" s="131"/>
      <c r="F415" s="131"/>
      <c r="G415" s="145"/>
      <c r="H415" s="145"/>
      <c r="I415" s="145"/>
      <c r="J415" s="145"/>
      <c r="K415" s="145"/>
      <c r="L415" s="145"/>
      <c r="M415" s="145"/>
      <c r="N415" s="145"/>
      <c r="O415" s="145"/>
      <c r="P415" s="145"/>
      <c r="Q415" s="145"/>
      <c r="R415" s="145"/>
      <c r="S415" s="145"/>
      <c r="T415" s="145"/>
      <c r="U415" s="145"/>
      <c r="V415" s="145"/>
      <c r="W415" s="145"/>
      <c r="X415" s="145"/>
      <c r="Y415" s="145"/>
    </row>
    <row r="416" spans="1:25" ht="15.75" customHeight="1">
      <c r="A416" s="223"/>
      <c r="B416" s="220" t="s">
        <v>1663</v>
      </c>
      <c r="C416" s="220" t="s">
        <v>1664</v>
      </c>
      <c r="D416" s="128" t="s">
        <v>1665</v>
      </c>
      <c r="E416" s="131"/>
      <c r="F416" s="145"/>
      <c r="G416" s="145"/>
      <c r="H416" s="145"/>
      <c r="I416" s="145"/>
      <c r="J416" s="145"/>
      <c r="K416" s="145"/>
      <c r="L416" s="145"/>
      <c r="M416" s="145"/>
      <c r="N416" s="145"/>
      <c r="O416" s="145"/>
      <c r="P416" s="145"/>
      <c r="Q416" s="145"/>
      <c r="R416" s="145"/>
      <c r="S416" s="145"/>
      <c r="T416" s="145"/>
      <c r="U416" s="145"/>
      <c r="V416" s="145"/>
      <c r="W416" s="145"/>
      <c r="X416" s="145"/>
      <c r="Y416" s="145"/>
    </row>
    <row r="417" spans="1:25" ht="15.75" customHeight="1">
      <c r="A417" s="223"/>
      <c r="B417" s="145"/>
      <c r="C417" s="145"/>
      <c r="D417" s="130"/>
      <c r="E417" s="131"/>
      <c r="F417" s="145"/>
      <c r="G417" s="145"/>
      <c r="H417" s="145"/>
      <c r="I417" s="145"/>
      <c r="J417" s="145"/>
      <c r="K417" s="145"/>
      <c r="L417" s="145"/>
      <c r="M417" s="145"/>
      <c r="N417" s="145"/>
      <c r="O417" s="145"/>
      <c r="P417" s="145"/>
      <c r="Q417" s="145"/>
      <c r="R417" s="145"/>
      <c r="S417" s="145"/>
      <c r="T417" s="145"/>
      <c r="U417" s="145"/>
      <c r="V417" s="145"/>
      <c r="W417" s="145"/>
      <c r="X417" s="145"/>
      <c r="Y417" s="145"/>
    </row>
    <row r="418" spans="1:25" ht="15.75" customHeight="1">
      <c r="A418" s="227"/>
      <c r="B418" s="219" t="s">
        <v>1666</v>
      </c>
      <c r="C418" s="219" t="s">
        <v>1667</v>
      </c>
      <c r="D418" s="128" t="s">
        <v>1668</v>
      </c>
      <c r="E418" s="219" t="s">
        <v>1669</v>
      </c>
      <c r="F418" s="219" t="s">
        <v>1670</v>
      </c>
      <c r="G418" s="145"/>
      <c r="H418" s="145"/>
      <c r="I418" s="145"/>
      <c r="J418" s="145"/>
      <c r="K418" s="145"/>
      <c r="L418" s="145"/>
      <c r="M418" s="145"/>
      <c r="N418" s="145"/>
      <c r="O418" s="145"/>
      <c r="P418" s="145"/>
      <c r="Q418" s="145"/>
      <c r="R418" s="145"/>
      <c r="S418" s="145"/>
      <c r="T418" s="145"/>
      <c r="U418" s="145"/>
      <c r="V418" s="145"/>
      <c r="W418" s="145"/>
      <c r="X418" s="145"/>
      <c r="Y418" s="145"/>
    </row>
    <row r="419" spans="1:25" ht="15.75" customHeight="1">
      <c r="A419" s="227"/>
      <c r="B419" s="219" t="s">
        <v>1671</v>
      </c>
      <c r="C419" s="219" t="s">
        <v>1672</v>
      </c>
      <c r="D419" s="130"/>
      <c r="E419" s="219" t="s">
        <v>1673</v>
      </c>
      <c r="F419" s="131"/>
      <c r="G419" s="145"/>
      <c r="H419" s="145"/>
      <c r="I419" s="145"/>
      <c r="J419" s="145"/>
      <c r="K419" s="145"/>
      <c r="L419" s="145"/>
      <c r="M419" s="145"/>
      <c r="N419" s="145"/>
      <c r="O419" s="145"/>
      <c r="P419" s="145"/>
      <c r="Q419" s="145"/>
      <c r="R419" s="145"/>
      <c r="S419" s="145"/>
      <c r="T419" s="145"/>
      <c r="U419" s="145"/>
      <c r="V419" s="145"/>
      <c r="W419" s="145"/>
      <c r="X419" s="145"/>
      <c r="Y419" s="145"/>
    </row>
    <row r="420" spans="1:25" ht="15.75" customHeight="1">
      <c r="A420" s="227"/>
      <c r="B420" s="219" t="s">
        <v>1674</v>
      </c>
      <c r="C420" s="219" t="s">
        <v>1675</v>
      </c>
      <c r="D420" s="128" t="s">
        <v>1676</v>
      </c>
      <c r="E420" s="131"/>
      <c r="F420" s="131"/>
      <c r="G420" s="145"/>
      <c r="H420" s="145"/>
      <c r="I420" s="145"/>
      <c r="J420" s="145"/>
      <c r="K420" s="145"/>
      <c r="L420" s="145"/>
      <c r="M420" s="145"/>
      <c r="N420" s="145"/>
      <c r="O420" s="145"/>
      <c r="P420" s="145"/>
      <c r="Q420" s="145"/>
      <c r="R420" s="145"/>
      <c r="S420" s="145"/>
      <c r="T420" s="145"/>
      <c r="U420" s="145"/>
      <c r="V420" s="145"/>
      <c r="W420" s="145"/>
      <c r="X420" s="145"/>
      <c r="Y420" s="145"/>
    </row>
    <row r="421" spans="1:25" ht="15.75" customHeight="1">
      <c r="A421" s="227"/>
      <c r="B421" s="219" t="s">
        <v>1677</v>
      </c>
      <c r="C421" s="131"/>
      <c r="D421" s="130"/>
      <c r="E421" s="131"/>
      <c r="F421" s="131"/>
      <c r="G421" s="131"/>
      <c r="H421" s="131"/>
      <c r="I421" s="131"/>
      <c r="J421" s="131"/>
      <c r="K421" s="131"/>
      <c r="L421" s="131"/>
      <c r="M421" s="131"/>
      <c r="N421" s="131"/>
      <c r="O421" s="131"/>
      <c r="P421" s="131"/>
      <c r="Q421" s="131"/>
      <c r="R421" s="131"/>
      <c r="S421" s="131"/>
      <c r="T421" s="131"/>
      <c r="U421" s="131"/>
      <c r="V421" s="131"/>
      <c r="W421" s="131"/>
      <c r="X421" s="131"/>
      <c r="Y421" s="131"/>
    </row>
    <row r="422" spans="1:25" ht="15.75" customHeight="1">
      <c r="A422" s="227"/>
      <c r="B422" s="219" t="s">
        <v>1678</v>
      </c>
      <c r="C422" s="219" t="s">
        <v>1679</v>
      </c>
      <c r="D422" s="130"/>
      <c r="E422" s="131"/>
      <c r="F422" s="131"/>
      <c r="G422" s="145"/>
      <c r="H422" s="145"/>
      <c r="I422" s="145"/>
      <c r="J422" s="145"/>
      <c r="K422" s="145"/>
      <c r="L422" s="145"/>
      <c r="M422" s="145"/>
      <c r="N422" s="145"/>
      <c r="O422" s="145"/>
      <c r="P422" s="145"/>
      <c r="Q422" s="145"/>
      <c r="R422" s="145"/>
      <c r="S422" s="145"/>
      <c r="T422" s="145"/>
      <c r="U422" s="145"/>
      <c r="V422" s="145"/>
      <c r="W422" s="145"/>
      <c r="X422" s="145"/>
      <c r="Y422" s="145"/>
    </row>
    <row r="423" spans="1:25" ht="15.75" customHeight="1">
      <c r="A423" s="227"/>
      <c r="B423" s="219" t="s">
        <v>1680</v>
      </c>
      <c r="C423" s="219" t="s">
        <v>1681</v>
      </c>
      <c r="D423" s="130"/>
      <c r="E423" s="131"/>
      <c r="F423" s="131"/>
      <c r="G423" s="145"/>
      <c r="H423" s="145"/>
      <c r="I423" s="145"/>
      <c r="J423" s="145"/>
      <c r="K423" s="145"/>
      <c r="L423" s="145"/>
      <c r="M423" s="145"/>
      <c r="N423" s="145"/>
      <c r="O423" s="145"/>
      <c r="P423" s="145"/>
      <c r="Q423" s="145"/>
      <c r="R423" s="145"/>
      <c r="S423" s="145"/>
      <c r="T423" s="145"/>
      <c r="U423" s="145"/>
      <c r="V423" s="145"/>
      <c r="W423" s="145"/>
      <c r="X423" s="145"/>
      <c r="Y423" s="145"/>
    </row>
    <row r="424" spans="1:25" ht="15.75" customHeight="1">
      <c r="A424" s="227"/>
      <c r="B424" s="219" t="s">
        <v>1682</v>
      </c>
      <c r="C424" s="219" t="s">
        <v>1683</v>
      </c>
      <c r="D424" s="128" t="s">
        <v>1684</v>
      </c>
      <c r="E424" s="131"/>
      <c r="F424" s="131"/>
      <c r="G424" s="145"/>
      <c r="H424" s="145"/>
      <c r="I424" s="145"/>
      <c r="J424" s="145"/>
      <c r="K424" s="145"/>
      <c r="L424" s="145"/>
      <c r="M424" s="145"/>
      <c r="N424" s="145"/>
      <c r="O424" s="145"/>
      <c r="P424" s="145"/>
      <c r="Q424" s="145"/>
      <c r="R424" s="145"/>
      <c r="S424" s="145"/>
      <c r="T424" s="145"/>
      <c r="U424" s="145"/>
      <c r="V424" s="145"/>
      <c r="W424" s="145"/>
      <c r="X424" s="145"/>
      <c r="Y424" s="145"/>
    </row>
    <row r="425" spans="1:25" ht="15.75" customHeight="1">
      <c r="A425" s="227"/>
      <c r="B425" s="219" t="s">
        <v>1685</v>
      </c>
      <c r="C425" s="219" t="s">
        <v>1686</v>
      </c>
      <c r="D425" s="128" t="s">
        <v>1687</v>
      </c>
      <c r="E425" s="219" t="s">
        <v>1688</v>
      </c>
      <c r="F425" s="219"/>
      <c r="G425" s="145"/>
      <c r="H425" s="145"/>
      <c r="I425" s="145"/>
      <c r="J425" s="145"/>
      <c r="K425" s="145"/>
      <c r="L425" s="145"/>
      <c r="M425" s="145"/>
      <c r="N425" s="145"/>
      <c r="O425" s="145"/>
      <c r="P425" s="145"/>
      <c r="Q425" s="145"/>
      <c r="R425" s="145"/>
      <c r="S425" s="145"/>
      <c r="T425" s="145"/>
      <c r="U425" s="145"/>
      <c r="V425" s="145"/>
      <c r="W425" s="145"/>
      <c r="X425" s="145"/>
      <c r="Y425" s="145"/>
    </row>
    <row r="426" spans="1:25" ht="15.75" customHeight="1">
      <c r="A426" s="252">
        <v>44153</v>
      </c>
      <c r="B426" s="221" t="s">
        <v>1689</v>
      </c>
      <c r="C426" s="221" t="s">
        <v>1690</v>
      </c>
      <c r="D426" s="170" t="s">
        <v>1691</v>
      </c>
      <c r="E426" s="222"/>
      <c r="F426" s="222"/>
      <c r="G426" s="168"/>
      <c r="H426" s="168"/>
      <c r="I426" s="168"/>
      <c r="J426" s="168"/>
      <c r="K426" s="168"/>
      <c r="L426" s="168"/>
      <c r="M426" s="168"/>
      <c r="N426" s="168"/>
      <c r="O426" s="168"/>
      <c r="P426" s="168"/>
      <c r="Q426" s="168"/>
      <c r="R426" s="168"/>
      <c r="S426" s="145"/>
      <c r="T426" s="145"/>
      <c r="U426" s="145"/>
      <c r="V426" s="145"/>
      <c r="W426" s="145"/>
      <c r="X426" s="145"/>
      <c r="Y426" s="145"/>
    </row>
    <row r="427" spans="1:25" ht="15.75" customHeight="1">
      <c r="A427" s="252"/>
      <c r="B427" s="219" t="s">
        <v>1692</v>
      </c>
      <c r="C427" s="219" t="s">
        <v>1693</v>
      </c>
      <c r="D427" s="128" t="s">
        <v>1694</v>
      </c>
      <c r="E427" s="131"/>
      <c r="F427" s="131"/>
      <c r="G427" s="145"/>
      <c r="H427" s="145"/>
      <c r="I427" s="145"/>
      <c r="J427" s="145"/>
      <c r="K427" s="145"/>
      <c r="L427" s="145"/>
      <c r="M427" s="145"/>
      <c r="N427" s="145"/>
      <c r="O427" s="145"/>
      <c r="P427" s="145"/>
      <c r="Q427" s="145"/>
      <c r="R427" s="145"/>
      <c r="S427" s="145"/>
      <c r="T427" s="145"/>
      <c r="U427" s="145"/>
      <c r="V427" s="145"/>
      <c r="W427" s="145"/>
      <c r="X427" s="145"/>
      <c r="Y427" s="145"/>
    </row>
    <row r="428" spans="1:25" ht="15.75" customHeight="1">
      <c r="A428" s="227"/>
      <c r="B428" s="219" t="s">
        <v>1695</v>
      </c>
      <c r="C428" s="219" t="s">
        <v>1696</v>
      </c>
      <c r="D428" s="128" t="s">
        <v>1697</v>
      </c>
      <c r="E428" s="219" t="s">
        <v>1698</v>
      </c>
      <c r="F428" s="219" t="s">
        <v>1699</v>
      </c>
      <c r="G428" s="219" t="s">
        <v>1700</v>
      </c>
      <c r="H428" s="219" t="s">
        <v>1701</v>
      </c>
      <c r="I428" s="219" t="s">
        <v>1702</v>
      </c>
      <c r="J428" s="131"/>
      <c r="K428" s="131"/>
      <c r="L428" s="131"/>
      <c r="M428" s="131"/>
      <c r="N428" s="131"/>
      <c r="O428" s="131"/>
      <c r="P428" s="131"/>
      <c r="Q428" s="131"/>
      <c r="R428" s="145"/>
      <c r="S428" s="145"/>
      <c r="T428" s="145"/>
      <c r="U428" s="145"/>
      <c r="V428" s="145"/>
      <c r="W428" s="145"/>
      <c r="X428" s="145"/>
      <c r="Y428" s="145"/>
    </row>
    <row r="429" spans="1:25" ht="15.75" customHeight="1">
      <c r="A429" s="227"/>
      <c r="B429" s="219" t="s">
        <v>1703</v>
      </c>
      <c r="C429" s="219" t="s">
        <v>1704</v>
      </c>
      <c r="D429" s="128" t="s">
        <v>1705</v>
      </c>
      <c r="E429" s="131"/>
      <c r="F429" s="131"/>
      <c r="G429" s="131"/>
      <c r="H429" s="131"/>
      <c r="I429" s="219" t="s">
        <v>1706</v>
      </c>
      <c r="J429" s="131"/>
      <c r="K429" s="131"/>
      <c r="L429" s="131"/>
      <c r="M429" s="131"/>
      <c r="N429" s="131"/>
      <c r="O429" s="131"/>
      <c r="P429" s="131"/>
      <c r="Q429" s="131"/>
      <c r="R429" s="145"/>
      <c r="S429" s="145"/>
      <c r="T429" s="145"/>
      <c r="U429" s="145"/>
      <c r="V429" s="145"/>
      <c r="W429" s="145"/>
      <c r="X429" s="145"/>
      <c r="Y429" s="145"/>
    </row>
    <row r="430" spans="1:25" ht="15.75" customHeight="1">
      <c r="A430" s="227"/>
      <c r="B430" s="219" t="s">
        <v>1707</v>
      </c>
      <c r="C430" s="219" t="s">
        <v>1708</v>
      </c>
      <c r="D430" s="128" t="s">
        <v>1709</v>
      </c>
      <c r="E430" s="131"/>
      <c r="F430" s="131"/>
      <c r="G430" s="131"/>
      <c r="H430" s="131"/>
      <c r="I430" s="131"/>
      <c r="J430" s="131"/>
      <c r="K430" s="131"/>
      <c r="L430" s="131"/>
      <c r="M430" s="131"/>
      <c r="N430" s="131"/>
      <c r="O430" s="131"/>
      <c r="P430" s="131"/>
      <c r="Q430" s="131"/>
      <c r="R430" s="145"/>
      <c r="S430" s="145"/>
      <c r="T430" s="145"/>
      <c r="U430" s="145"/>
      <c r="V430" s="145"/>
      <c r="W430" s="145"/>
      <c r="X430" s="145"/>
      <c r="Y430" s="145"/>
    </row>
    <row r="431" spans="1:25" ht="15.75" customHeight="1">
      <c r="A431" s="227"/>
      <c r="B431" s="174" t="s">
        <v>1710</v>
      </c>
      <c r="C431" s="219" t="s">
        <v>1711</v>
      </c>
      <c r="D431" s="128" t="s">
        <v>1712</v>
      </c>
      <c r="E431" s="219" t="s">
        <v>1713</v>
      </c>
      <c r="F431" s="219" t="s">
        <v>1714</v>
      </c>
      <c r="G431" s="219" t="s">
        <v>1715</v>
      </c>
      <c r="H431" s="131"/>
      <c r="I431" s="131"/>
      <c r="J431" s="131"/>
      <c r="K431" s="131"/>
      <c r="L431" s="131"/>
      <c r="M431" s="131"/>
      <c r="N431" s="131"/>
      <c r="O431" s="131"/>
      <c r="P431" s="131"/>
      <c r="Q431" s="131"/>
      <c r="R431" s="145"/>
      <c r="S431" s="145"/>
      <c r="T431" s="145"/>
      <c r="U431" s="145"/>
      <c r="V431" s="145"/>
      <c r="W431" s="145"/>
      <c r="X431" s="145"/>
      <c r="Y431" s="145"/>
    </row>
    <row r="432" spans="1:25" ht="15.75" customHeight="1">
      <c r="A432" s="227"/>
      <c r="B432" s="219" t="s">
        <v>1716</v>
      </c>
      <c r="C432" s="219" t="s">
        <v>1717</v>
      </c>
      <c r="D432" s="128" t="s">
        <v>1718</v>
      </c>
      <c r="E432" s="219" t="s">
        <v>1719</v>
      </c>
      <c r="F432" s="219" t="s">
        <v>1720</v>
      </c>
      <c r="G432" s="219" t="s">
        <v>1721</v>
      </c>
      <c r="H432" s="131"/>
      <c r="I432" s="131"/>
      <c r="J432" s="131"/>
      <c r="K432" s="131"/>
      <c r="L432" s="131"/>
      <c r="M432" s="131"/>
      <c r="N432" s="131"/>
      <c r="O432" s="131"/>
      <c r="P432" s="131"/>
      <c r="Q432" s="131"/>
      <c r="R432" s="131"/>
      <c r="S432" s="131"/>
      <c r="T432" s="131"/>
      <c r="U432" s="131"/>
      <c r="V432" s="131"/>
      <c r="W432" s="131"/>
      <c r="X432" s="131"/>
      <c r="Y432" s="131"/>
    </row>
    <row r="433" spans="1:25" ht="15.75" customHeight="1">
      <c r="A433" s="227"/>
      <c r="B433" s="219" t="s">
        <v>1722</v>
      </c>
      <c r="C433" s="219" t="s">
        <v>1723</v>
      </c>
      <c r="D433" s="128" t="s">
        <v>1724</v>
      </c>
      <c r="E433" s="131"/>
      <c r="F433" s="131"/>
      <c r="G433" s="131"/>
      <c r="H433" s="131"/>
      <c r="I433" s="131"/>
      <c r="J433" s="131"/>
      <c r="K433" s="131"/>
      <c r="L433" s="131"/>
      <c r="M433" s="131"/>
      <c r="N433" s="131"/>
      <c r="O433" s="131"/>
      <c r="P433" s="131"/>
      <c r="Q433" s="131"/>
      <c r="R433" s="131"/>
      <c r="S433" s="131"/>
      <c r="T433" s="131"/>
      <c r="U433" s="131"/>
      <c r="V433" s="131"/>
      <c r="W433" s="131"/>
      <c r="X433" s="131"/>
      <c r="Y433" s="131"/>
    </row>
    <row r="434" spans="1:25" ht="15.75" customHeight="1">
      <c r="A434" s="244"/>
      <c r="B434" s="245" t="s">
        <v>1725</v>
      </c>
      <c r="C434" s="247"/>
      <c r="D434" s="248"/>
      <c r="E434" s="247"/>
      <c r="F434" s="247"/>
      <c r="G434" s="247"/>
      <c r="H434" s="247"/>
      <c r="I434" s="247"/>
      <c r="J434" s="247"/>
      <c r="K434" s="247"/>
      <c r="L434" s="247"/>
      <c r="M434" s="247"/>
      <c r="N434" s="247"/>
      <c r="O434" s="247"/>
      <c r="P434" s="247"/>
      <c r="Q434" s="247"/>
      <c r="R434" s="247"/>
      <c r="S434" s="247"/>
      <c r="T434" s="247"/>
      <c r="U434" s="247"/>
      <c r="V434" s="247"/>
      <c r="W434" s="247"/>
      <c r="X434" s="247"/>
      <c r="Y434" s="253"/>
    </row>
    <row r="435" spans="1:25" ht="15.75" customHeight="1">
      <c r="A435" s="234">
        <v>44154</v>
      </c>
      <c r="B435" s="219" t="s">
        <v>1726</v>
      </c>
      <c r="C435" s="219" t="s">
        <v>1727</v>
      </c>
      <c r="D435" s="128" t="s">
        <v>1728</v>
      </c>
      <c r="E435" s="219" t="s">
        <v>1729</v>
      </c>
      <c r="F435" s="131"/>
      <c r="G435" s="131"/>
      <c r="H435" s="131"/>
      <c r="I435" s="131"/>
      <c r="J435" s="131"/>
      <c r="K435" s="131"/>
      <c r="L435" s="131"/>
      <c r="M435" s="131"/>
      <c r="N435" s="131"/>
      <c r="O435" s="131"/>
      <c r="P435" s="131"/>
      <c r="Q435" s="131"/>
      <c r="R435" s="131"/>
      <c r="S435" s="131"/>
      <c r="T435" s="131"/>
      <c r="U435" s="131"/>
      <c r="V435" s="131"/>
      <c r="W435" s="131"/>
      <c r="X435" s="131"/>
      <c r="Y435" s="131"/>
    </row>
    <row r="436" spans="1:25" ht="15.75" customHeight="1">
      <c r="A436" s="223"/>
      <c r="B436" s="219" t="s">
        <v>1730</v>
      </c>
      <c r="C436" s="219" t="s">
        <v>1731</v>
      </c>
      <c r="D436" s="128" t="s">
        <v>1732</v>
      </c>
      <c r="E436" s="219" t="s">
        <v>1733</v>
      </c>
      <c r="F436" s="131"/>
      <c r="G436" s="131"/>
      <c r="H436" s="131"/>
      <c r="I436" s="131"/>
      <c r="J436" s="131"/>
      <c r="K436" s="131"/>
      <c r="L436" s="131"/>
      <c r="M436" s="131"/>
      <c r="N436" s="131"/>
      <c r="O436" s="131"/>
      <c r="P436" s="131"/>
      <c r="Q436" s="131"/>
      <c r="R436" s="131"/>
      <c r="S436" s="131"/>
      <c r="T436" s="131"/>
      <c r="U436" s="131"/>
      <c r="V436" s="131"/>
      <c r="W436" s="131"/>
      <c r="X436" s="131"/>
      <c r="Y436" s="131"/>
    </row>
    <row r="437" spans="1:25" ht="15.75" customHeight="1">
      <c r="A437" s="223"/>
      <c r="B437" s="219" t="s">
        <v>1734</v>
      </c>
      <c r="C437" s="219" t="s">
        <v>1735</v>
      </c>
      <c r="D437" s="130"/>
      <c r="E437" s="131"/>
      <c r="F437" s="131"/>
      <c r="G437" s="131"/>
      <c r="H437" s="131"/>
      <c r="I437" s="131"/>
      <c r="J437" s="131"/>
      <c r="K437" s="131"/>
      <c r="L437" s="131"/>
      <c r="M437" s="131"/>
      <c r="N437" s="131"/>
      <c r="O437" s="131"/>
      <c r="P437" s="131"/>
      <c r="Q437" s="131"/>
      <c r="R437" s="131"/>
      <c r="S437" s="131"/>
      <c r="T437" s="131"/>
      <c r="U437" s="131"/>
      <c r="V437" s="131"/>
      <c r="W437" s="131"/>
      <c r="X437" s="131"/>
      <c r="Y437" s="131"/>
    </row>
    <row r="438" spans="1:25" ht="15.75" customHeight="1">
      <c r="A438" s="223"/>
      <c r="B438" s="219" t="s">
        <v>1736</v>
      </c>
      <c r="C438" s="219" t="s">
        <v>1737</v>
      </c>
      <c r="D438" s="128" t="s">
        <v>779</v>
      </c>
      <c r="E438" s="131"/>
      <c r="F438" s="131"/>
      <c r="G438" s="131"/>
      <c r="H438" s="131"/>
      <c r="I438" s="131"/>
      <c r="J438" s="131"/>
      <c r="K438" s="131"/>
      <c r="L438" s="131"/>
      <c r="M438" s="131"/>
      <c r="N438" s="131"/>
      <c r="O438" s="131"/>
      <c r="P438" s="131"/>
      <c r="Q438" s="131"/>
      <c r="R438" s="131"/>
      <c r="S438" s="131"/>
      <c r="T438" s="131"/>
      <c r="U438" s="131"/>
      <c r="V438" s="131"/>
      <c r="W438" s="131"/>
      <c r="X438" s="131"/>
      <c r="Y438" s="131"/>
    </row>
    <row r="439" spans="1:25" ht="15.75" customHeight="1">
      <c r="A439" s="223"/>
      <c r="B439" s="219" t="s">
        <v>1738</v>
      </c>
      <c r="C439" s="219" t="s">
        <v>1739</v>
      </c>
      <c r="D439" s="128" t="s">
        <v>1740</v>
      </c>
      <c r="E439" s="219" t="s">
        <v>1741</v>
      </c>
      <c r="F439" s="219" t="s">
        <v>1742</v>
      </c>
      <c r="G439" s="131"/>
      <c r="H439" s="131"/>
      <c r="I439" s="131"/>
      <c r="J439" s="131"/>
      <c r="K439" s="131"/>
      <c r="L439" s="131"/>
      <c r="M439" s="131"/>
      <c r="N439" s="131"/>
      <c r="O439" s="131"/>
      <c r="P439" s="131"/>
      <c r="Q439" s="131"/>
      <c r="R439" s="131"/>
      <c r="S439" s="131"/>
      <c r="T439" s="131"/>
      <c r="U439" s="131"/>
      <c r="V439" s="131"/>
      <c r="W439" s="131"/>
      <c r="X439" s="131"/>
      <c r="Y439" s="131"/>
    </row>
    <row r="440" spans="1:25" ht="15.75" customHeight="1">
      <c r="A440" s="223"/>
      <c r="B440" s="219" t="s">
        <v>1743</v>
      </c>
      <c r="C440" s="219" t="s">
        <v>1744</v>
      </c>
      <c r="D440" s="128" t="s">
        <v>1745</v>
      </c>
      <c r="E440" s="219" t="s">
        <v>1746</v>
      </c>
      <c r="F440" s="254" t="s">
        <v>1747</v>
      </c>
      <c r="G440" s="131"/>
      <c r="H440" s="131"/>
      <c r="I440" s="131"/>
      <c r="J440" s="131"/>
      <c r="K440" s="131"/>
      <c r="L440" s="131"/>
      <c r="M440" s="131"/>
      <c r="N440" s="131"/>
      <c r="O440" s="131"/>
      <c r="P440" s="131"/>
      <c r="Q440" s="131"/>
      <c r="R440" s="131"/>
      <c r="S440" s="131"/>
      <c r="T440" s="131"/>
      <c r="U440" s="131"/>
      <c r="V440" s="131"/>
      <c r="W440" s="131"/>
      <c r="X440" s="131"/>
      <c r="Y440" s="131"/>
    </row>
    <row r="441" spans="1:25" ht="15.75" customHeight="1">
      <c r="A441" s="223"/>
      <c r="B441" s="239" t="s">
        <v>1748</v>
      </c>
      <c r="C441" s="219" t="s">
        <v>1749</v>
      </c>
      <c r="D441" s="128" t="s">
        <v>1750</v>
      </c>
      <c r="E441" s="219" t="s">
        <v>1751</v>
      </c>
      <c r="F441" s="219" t="s">
        <v>1752</v>
      </c>
      <c r="G441" s="219" t="s">
        <v>1753</v>
      </c>
      <c r="H441" s="219" t="s">
        <v>1754</v>
      </c>
      <c r="I441" s="219" t="s">
        <v>1755</v>
      </c>
      <c r="J441" s="131"/>
      <c r="K441" s="131"/>
      <c r="L441" s="131"/>
      <c r="M441" s="131"/>
      <c r="N441" s="131"/>
      <c r="O441" s="131"/>
      <c r="P441" s="131"/>
      <c r="Q441" s="131"/>
      <c r="R441" s="131"/>
      <c r="S441" s="131"/>
      <c r="T441" s="131"/>
      <c r="U441" s="131"/>
      <c r="V441" s="131"/>
      <c r="W441" s="131"/>
      <c r="X441" s="131"/>
      <c r="Y441" s="131"/>
    </row>
    <row r="442" spans="1:25" ht="15.75" customHeight="1">
      <c r="A442" s="223"/>
      <c r="B442" s="255" t="s">
        <v>1756</v>
      </c>
      <c r="C442" s="219" t="s">
        <v>1757</v>
      </c>
      <c r="D442" s="128" t="s">
        <v>1758</v>
      </c>
      <c r="E442" s="219" t="s">
        <v>1759</v>
      </c>
      <c r="F442" s="226" t="s">
        <v>1760</v>
      </c>
      <c r="G442" s="219" t="s">
        <v>1761</v>
      </c>
      <c r="H442" s="219" t="s">
        <v>1762</v>
      </c>
      <c r="I442" s="219" t="s">
        <v>1763</v>
      </c>
      <c r="J442" s="256" t="s">
        <v>1764</v>
      </c>
      <c r="K442" s="131"/>
      <c r="L442" s="131"/>
      <c r="M442" s="131"/>
      <c r="N442" s="131"/>
      <c r="O442" s="131"/>
      <c r="P442" s="131"/>
      <c r="Q442" s="131"/>
      <c r="R442" s="131"/>
      <c r="S442" s="131"/>
      <c r="T442" s="131"/>
      <c r="U442" s="131"/>
      <c r="V442" s="131"/>
      <c r="W442" s="131"/>
      <c r="X442" s="131"/>
      <c r="Y442" s="131"/>
    </row>
    <row r="443" spans="1:25" ht="15.75" customHeight="1">
      <c r="A443" s="223"/>
      <c r="B443" s="219" t="s">
        <v>1765</v>
      </c>
      <c r="C443" s="219" t="s">
        <v>1766</v>
      </c>
      <c r="D443" s="128" t="s">
        <v>1767</v>
      </c>
      <c r="E443" s="219" t="s">
        <v>1768</v>
      </c>
      <c r="F443" s="219" t="s">
        <v>1769</v>
      </c>
      <c r="G443" s="219" t="s">
        <v>1770</v>
      </c>
      <c r="H443" s="131"/>
      <c r="I443" s="131"/>
      <c r="J443" s="131"/>
      <c r="K443" s="131"/>
      <c r="L443" s="131"/>
      <c r="M443" s="131"/>
      <c r="N443" s="131"/>
      <c r="O443" s="131"/>
      <c r="P443" s="131"/>
      <c r="Q443" s="131"/>
      <c r="R443" s="131"/>
      <c r="S443" s="131"/>
      <c r="T443" s="131"/>
      <c r="U443" s="131"/>
      <c r="V443" s="131"/>
      <c r="W443" s="131"/>
      <c r="X443" s="131"/>
      <c r="Y443" s="131"/>
    </row>
    <row r="444" spans="1:25" ht="15.75" customHeight="1">
      <c r="A444" s="223"/>
      <c r="B444" s="219" t="s">
        <v>1771</v>
      </c>
      <c r="C444" s="219" t="s">
        <v>1772</v>
      </c>
      <c r="D444" s="128" t="s">
        <v>1773</v>
      </c>
      <c r="E444" s="219" t="s">
        <v>1774</v>
      </c>
      <c r="F444" s="131"/>
      <c r="G444" s="131"/>
      <c r="H444" s="131"/>
      <c r="I444" s="131"/>
      <c r="J444" s="131"/>
      <c r="K444" s="131"/>
      <c r="L444" s="131"/>
      <c r="M444" s="131"/>
      <c r="N444" s="131"/>
      <c r="O444" s="131"/>
      <c r="P444" s="131"/>
      <c r="Q444" s="131"/>
      <c r="R444" s="131"/>
      <c r="S444" s="131"/>
      <c r="T444" s="131"/>
      <c r="U444" s="131"/>
      <c r="V444" s="131"/>
      <c r="W444" s="131"/>
      <c r="X444" s="131"/>
      <c r="Y444" s="131"/>
    </row>
    <row r="445" spans="1:25" ht="15.75" customHeight="1">
      <c r="A445" s="223"/>
      <c r="B445" s="219" t="s">
        <v>1775</v>
      </c>
      <c r="C445" s="131"/>
      <c r="D445" s="130"/>
      <c r="E445" s="131"/>
      <c r="F445" s="131"/>
      <c r="G445" s="131"/>
      <c r="H445" s="131"/>
      <c r="I445" s="131"/>
      <c r="J445" s="131"/>
      <c r="K445" s="131"/>
      <c r="L445" s="131"/>
      <c r="M445" s="131"/>
      <c r="N445" s="131"/>
      <c r="O445" s="131"/>
      <c r="P445" s="131"/>
      <c r="Q445" s="131"/>
      <c r="R445" s="131"/>
      <c r="S445" s="131"/>
      <c r="T445" s="131"/>
      <c r="U445" s="131"/>
      <c r="V445" s="131"/>
      <c r="W445" s="131"/>
      <c r="X445" s="131"/>
      <c r="Y445" s="131"/>
    </row>
    <row r="446" spans="1:25" ht="15.75" customHeight="1">
      <c r="A446" s="223"/>
      <c r="B446" s="219" t="s">
        <v>1776</v>
      </c>
      <c r="C446" s="219" t="s">
        <v>1777</v>
      </c>
      <c r="D446" s="128" t="s">
        <v>1778</v>
      </c>
      <c r="E446" s="219" t="s">
        <v>1779</v>
      </c>
      <c r="F446" s="131"/>
      <c r="G446" s="131"/>
      <c r="H446" s="131"/>
      <c r="I446" s="131"/>
      <c r="J446" s="131"/>
      <c r="K446" s="131"/>
      <c r="L446" s="131"/>
      <c r="M446" s="131"/>
      <c r="N446" s="131"/>
      <c r="O446" s="131"/>
      <c r="P446" s="131"/>
      <c r="Q446" s="131"/>
      <c r="R446" s="131"/>
      <c r="S446" s="131"/>
      <c r="T446" s="131"/>
      <c r="U446" s="131"/>
      <c r="V446" s="131"/>
      <c r="W446" s="131"/>
      <c r="X446" s="131"/>
      <c r="Y446" s="131"/>
    </row>
    <row r="447" spans="1:25" ht="15.75" customHeight="1">
      <c r="A447" s="223"/>
      <c r="B447" s="219" t="s">
        <v>1780</v>
      </c>
      <c r="C447" s="219" t="s">
        <v>1781</v>
      </c>
      <c r="D447" s="128" t="s">
        <v>1782</v>
      </c>
      <c r="E447" s="131"/>
      <c r="F447" s="131"/>
      <c r="G447" s="131"/>
      <c r="H447" s="131"/>
      <c r="I447" s="131"/>
      <c r="J447" s="257"/>
      <c r="K447" s="131"/>
      <c r="L447" s="131"/>
      <c r="M447" s="131"/>
      <c r="N447" s="131"/>
      <c r="O447" s="131"/>
      <c r="P447" s="131"/>
      <c r="Q447" s="131"/>
      <c r="R447" s="131"/>
      <c r="S447" s="131"/>
      <c r="T447" s="131"/>
      <c r="U447" s="131"/>
      <c r="V447" s="131"/>
      <c r="W447" s="131"/>
      <c r="X447" s="131"/>
      <c r="Y447" s="131"/>
    </row>
    <row r="448" spans="1:25" ht="15.75" customHeight="1">
      <c r="A448" s="223"/>
      <c r="B448" s="219" t="s">
        <v>1783</v>
      </c>
      <c r="C448" s="219" t="s">
        <v>1784</v>
      </c>
      <c r="D448" s="219" t="s">
        <v>1785</v>
      </c>
      <c r="E448" s="219" t="s">
        <v>1786</v>
      </c>
      <c r="F448" s="219" t="s">
        <v>1787</v>
      </c>
      <c r="G448" s="131"/>
      <c r="H448" s="131"/>
      <c r="I448" s="131"/>
      <c r="J448" s="131"/>
      <c r="K448" s="131"/>
      <c r="L448" s="131"/>
      <c r="M448" s="131"/>
      <c r="N448" s="131"/>
      <c r="O448" s="131"/>
      <c r="P448" s="131"/>
      <c r="Q448" s="131"/>
      <c r="R448" s="131"/>
      <c r="S448" s="131"/>
      <c r="T448" s="131"/>
      <c r="U448" s="131"/>
      <c r="V448" s="131"/>
      <c r="W448" s="131"/>
      <c r="X448" s="131"/>
      <c r="Y448" s="131"/>
    </row>
    <row r="449" spans="1:25" ht="15.75" customHeight="1">
      <c r="A449" s="223"/>
      <c r="B449" s="219" t="s">
        <v>1788</v>
      </c>
      <c r="C449" s="219" t="s">
        <v>1789</v>
      </c>
      <c r="D449" s="219" t="s">
        <v>1790</v>
      </c>
      <c r="E449" s="226" t="s">
        <v>1791</v>
      </c>
      <c r="F449" s="219" t="s">
        <v>1792</v>
      </c>
      <c r="G449" s="219" t="s">
        <v>1793</v>
      </c>
      <c r="H449" s="219" t="s">
        <v>1794</v>
      </c>
      <c r="I449" s="219" t="s">
        <v>1795</v>
      </c>
      <c r="J449" s="219" t="s">
        <v>1796</v>
      </c>
      <c r="K449" s="219" t="s">
        <v>1797</v>
      </c>
      <c r="L449" s="219" t="s">
        <v>1798</v>
      </c>
      <c r="M449" s="219" t="s">
        <v>1799</v>
      </c>
      <c r="N449" s="131"/>
      <c r="O449" s="131"/>
      <c r="P449" s="131"/>
      <c r="Q449" s="131"/>
      <c r="R449" s="131"/>
      <c r="S449" s="131"/>
      <c r="T449" s="131"/>
      <c r="U449" s="131"/>
      <c r="V449" s="131"/>
      <c r="W449" s="131"/>
      <c r="X449" s="131"/>
      <c r="Y449" s="131"/>
    </row>
    <row r="450" spans="1:25" ht="15.75" customHeight="1">
      <c r="A450" s="223"/>
      <c r="B450" s="128" t="s">
        <v>1800</v>
      </c>
      <c r="C450" s="128" t="s">
        <v>1801</v>
      </c>
      <c r="D450" s="128" t="s">
        <v>1802</v>
      </c>
      <c r="E450" s="219" t="s">
        <v>1803</v>
      </c>
      <c r="F450" s="219" t="s">
        <v>1804</v>
      </c>
      <c r="G450" s="219" t="s">
        <v>1805</v>
      </c>
      <c r="H450" s="219"/>
      <c r="I450" s="131"/>
      <c r="J450" s="131"/>
      <c r="K450" s="131"/>
      <c r="L450" s="131"/>
      <c r="M450" s="131"/>
      <c r="N450" s="131"/>
      <c r="O450" s="131"/>
      <c r="P450" s="131"/>
      <c r="Q450" s="131"/>
      <c r="R450" s="131"/>
      <c r="S450" s="131"/>
      <c r="T450" s="131"/>
      <c r="U450" s="131"/>
      <c r="V450" s="131"/>
      <c r="W450" s="131"/>
      <c r="X450" s="131"/>
      <c r="Y450" s="131"/>
    </row>
    <row r="451" spans="1:25" ht="95.25" customHeight="1">
      <c r="A451" s="223"/>
      <c r="B451" s="157" t="s">
        <v>1806</v>
      </c>
      <c r="C451" s="258" t="s">
        <v>1807</v>
      </c>
      <c r="D451" s="128" t="s">
        <v>1808</v>
      </c>
      <c r="E451" s="131"/>
      <c r="F451" s="131"/>
      <c r="G451" s="131"/>
      <c r="H451" s="131"/>
      <c r="I451" s="131"/>
      <c r="J451" s="131"/>
      <c r="K451" s="131"/>
      <c r="L451" s="131"/>
      <c r="M451" s="131"/>
      <c r="N451" s="131"/>
      <c r="O451" s="131"/>
      <c r="P451" s="131"/>
      <c r="Q451" s="131"/>
      <c r="R451" s="131"/>
      <c r="S451" s="131"/>
      <c r="T451" s="131"/>
      <c r="U451" s="131"/>
      <c r="V451" s="131"/>
      <c r="W451" s="131"/>
      <c r="X451" s="131"/>
      <c r="Y451" s="131"/>
    </row>
    <row r="452" spans="1:25" ht="15.75" customHeight="1">
      <c r="A452" s="223"/>
      <c r="B452" s="128" t="s">
        <v>1809</v>
      </c>
      <c r="C452" s="128" t="s">
        <v>1810</v>
      </c>
      <c r="D452" s="128" t="s">
        <v>1811</v>
      </c>
      <c r="E452" s="219" t="s">
        <v>1812</v>
      </c>
      <c r="F452" s="219" t="s">
        <v>1813</v>
      </c>
      <c r="G452" s="219" t="s">
        <v>1814</v>
      </c>
      <c r="H452" s="131"/>
      <c r="I452" s="131"/>
      <c r="J452" s="131"/>
      <c r="K452" s="131"/>
      <c r="L452" s="131"/>
      <c r="M452" s="131"/>
      <c r="N452" s="131"/>
      <c r="O452" s="131"/>
      <c r="P452" s="131"/>
      <c r="Q452" s="131"/>
      <c r="R452" s="131"/>
      <c r="S452" s="131"/>
      <c r="T452" s="131"/>
      <c r="U452" s="131"/>
      <c r="V452" s="131"/>
      <c r="W452" s="131"/>
      <c r="X452" s="131"/>
      <c r="Y452" s="131"/>
    </row>
    <row r="453" spans="1:25" ht="15.75" customHeight="1">
      <c r="A453" s="223"/>
      <c r="B453" s="219" t="s">
        <v>1815</v>
      </c>
      <c r="C453" s="219" t="s">
        <v>1816</v>
      </c>
      <c r="D453" s="219" t="s">
        <v>1817</v>
      </c>
      <c r="E453" s="219" t="s">
        <v>1818</v>
      </c>
      <c r="F453" s="131"/>
      <c r="G453" s="131"/>
      <c r="H453" s="131"/>
      <c r="I453" s="131"/>
      <c r="J453" s="131"/>
      <c r="K453" s="131"/>
      <c r="L453" s="131"/>
      <c r="M453" s="131"/>
      <c r="N453" s="131"/>
      <c r="O453" s="131"/>
      <c r="P453" s="131"/>
      <c r="Q453" s="131"/>
      <c r="R453" s="131"/>
      <c r="S453" s="131"/>
      <c r="T453" s="131"/>
      <c r="U453" s="131"/>
      <c r="V453" s="131"/>
      <c r="W453" s="131"/>
      <c r="X453" s="131"/>
      <c r="Y453" s="131"/>
    </row>
    <row r="454" spans="1:25" ht="15.75" customHeight="1">
      <c r="A454" s="223"/>
      <c r="B454" s="235" t="s">
        <v>1819</v>
      </c>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row>
    <row r="455" spans="1:25" ht="15.75" customHeight="1">
      <c r="A455" s="223"/>
      <c r="B455" s="219" t="s">
        <v>1820</v>
      </c>
      <c r="C455" s="219" t="s">
        <v>1821</v>
      </c>
      <c r="D455" s="219" t="s">
        <v>1822</v>
      </c>
      <c r="E455" s="131"/>
      <c r="F455" s="131"/>
      <c r="G455" s="131"/>
      <c r="H455" s="131"/>
      <c r="I455" s="131"/>
      <c r="J455" s="131"/>
      <c r="K455" s="131"/>
      <c r="L455" s="131"/>
      <c r="M455" s="131"/>
      <c r="N455" s="131"/>
      <c r="O455" s="131"/>
      <c r="P455" s="131"/>
      <c r="Q455" s="131"/>
      <c r="R455" s="131"/>
      <c r="S455" s="131"/>
      <c r="T455" s="131"/>
      <c r="U455" s="131"/>
      <c r="V455" s="131"/>
      <c r="W455" s="131"/>
      <c r="X455" s="131"/>
      <c r="Y455" s="131"/>
    </row>
    <row r="456" spans="1:25" ht="15.75" customHeight="1">
      <c r="A456" s="223"/>
      <c r="B456" s="219" t="s">
        <v>1823</v>
      </c>
      <c r="C456" s="219" t="s">
        <v>1824</v>
      </c>
      <c r="D456" s="219" t="s">
        <v>1825</v>
      </c>
      <c r="E456" s="219" t="s">
        <v>1826</v>
      </c>
      <c r="F456" s="219" t="s">
        <v>1827</v>
      </c>
      <c r="G456" s="131"/>
      <c r="H456" s="131"/>
      <c r="I456" s="131"/>
      <c r="J456" s="131"/>
      <c r="K456" s="131"/>
      <c r="L456" s="131"/>
      <c r="M456" s="131"/>
      <c r="N456" s="131"/>
      <c r="O456" s="131"/>
      <c r="P456" s="131"/>
      <c r="Q456" s="131"/>
      <c r="R456" s="131"/>
      <c r="S456" s="131"/>
      <c r="T456" s="131"/>
      <c r="U456" s="131"/>
      <c r="V456" s="131"/>
      <c r="W456" s="131"/>
      <c r="X456" s="131"/>
      <c r="Y456" s="131"/>
    </row>
    <row r="457" spans="1:25" ht="15.75" customHeight="1">
      <c r="A457" s="223"/>
      <c r="B457" s="219" t="s">
        <v>1828</v>
      </c>
      <c r="C457" s="219" t="s">
        <v>1829</v>
      </c>
      <c r="D457" s="219" t="s">
        <v>1830</v>
      </c>
      <c r="E457" s="259" t="s">
        <v>1831</v>
      </c>
      <c r="F457" s="219" t="s">
        <v>1832</v>
      </c>
      <c r="G457" s="131"/>
      <c r="H457" s="131"/>
      <c r="I457" s="131"/>
      <c r="J457" s="131"/>
      <c r="K457" s="131"/>
      <c r="L457" s="131"/>
      <c r="M457" s="131"/>
      <c r="N457" s="131"/>
      <c r="O457" s="131"/>
      <c r="P457" s="131"/>
      <c r="Q457" s="131"/>
      <c r="R457" s="131"/>
      <c r="S457" s="131"/>
      <c r="T457" s="131"/>
      <c r="U457" s="131"/>
      <c r="V457" s="131"/>
      <c r="W457" s="131"/>
      <c r="X457" s="131"/>
      <c r="Y457" s="131"/>
    </row>
    <row r="458" spans="1:25" ht="15.75" customHeight="1">
      <c r="A458" s="223"/>
      <c r="B458" s="219" t="s">
        <v>1833</v>
      </c>
      <c r="C458" s="219" t="s">
        <v>1834</v>
      </c>
      <c r="D458" s="219" t="s">
        <v>1835</v>
      </c>
      <c r="E458" s="131"/>
      <c r="F458" s="131"/>
      <c r="G458" s="131"/>
      <c r="H458" s="131"/>
      <c r="I458" s="131"/>
      <c r="J458" s="131"/>
      <c r="K458" s="131"/>
      <c r="L458" s="131"/>
      <c r="M458" s="131"/>
      <c r="N458" s="131"/>
      <c r="O458" s="131"/>
      <c r="P458" s="131"/>
      <c r="Q458" s="131"/>
      <c r="R458" s="131"/>
      <c r="S458" s="131"/>
      <c r="T458" s="131"/>
      <c r="U458" s="131"/>
      <c r="V458" s="131"/>
      <c r="W458" s="131"/>
      <c r="X458" s="131"/>
      <c r="Y458" s="131"/>
    </row>
    <row r="459" spans="1:25" ht="15.75" customHeight="1">
      <c r="A459" s="223"/>
      <c r="B459" s="219" t="s">
        <v>1836</v>
      </c>
      <c r="C459" s="219" t="s">
        <v>1837</v>
      </c>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row>
    <row r="460" spans="1:25" ht="15.75" customHeight="1">
      <c r="A460" s="234">
        <v>44158</v>
      </c>
      <c r="B460" s="221" t="s">
        <v>1838</v>
      </c>
      <c r="C460" s="221" t="s">
        <v>1839</v>
      </c>
      <c r="D460" s="221" t="s">
        <v>1840</v>
      </c>
      <c r="E460" s="221" t="s">
        <v>1841</v>
      </c>
      <c r="F460" s="221" t="s">
        <v>1842</v>
      </c>
      <c r="G460" s="222"/>
      <c r="H460" s="222"/>
      <c r="I460" s="222"/>
      <c r="J460" s="222"/>
      <c r="K460" s="222"/>
      <c r="L460" s="222"/>
      <c r="M460" s="222"/>
      <c r="N460" s="222"/>
      <c r="O460" s="131"/>
      <c r="P460" s="131"/>
      <c r="Q460" s="131"/>
      <c r="R460" s="131"/>
      <c r="S460" s="131"/>
      <c r="T460" s="131"/>
      <c r="U460" s="131"/>
      <c r="V460" s="131"/>
      <c r="W460" s="131"/>
      <c r="X460" s="131"/>
      <c r="Y460" s="131"/>
    </row>
    <row r="461" spans="1:25" ht="15.75" customHeight="1">
      <c r="A461" s="223"/>
      <c r="B461" s="52" t="s">
        <v>1843</v>
      </c>
      <c r="C461" s="219" t="s">
        <v>1844</v>
      </c>
      <c r="D461" s="219" t="s">
        <v>1845</v>
      </c>
      <c r="E461" s="219" t="s">
        <v>1846</v>
      </c>
      <c r="F461" s="219" t="s">
        <v>1847</v>
      </c>
      <c r="G461" s="219" t="s">
        <v>1848</v>
      </c>
      <c r="H461" s="219" t="s">
        <v>1849</v>
      </c>
      <c r="I461" s="219" t="s">
        <v>1850</v>
      </c>
      <c r="J461" s="219" t="s">
        <v>1851</v>
      </c>
      <c r="K461" s="219"/>
      <c r="L461" s="131"/>
      <c r="M461" s="131"/>
      <c r="N461" s="131"/>
      <c r="O461" s="131"/>
      <c r="P461" s="131"/>
      <c r="Q461" s="131"/>
      <c r="R461" s="131"/>
      <c r="S461" s="131"/>
      <c r="T461" s="131"/>
      <c r="U461" s="131"/>
      <c r="V461" s="131"/>
      <c r="W461" s="131"/>
      <c r="X461" s="131"/>
      <c r="Y461" s="131"/>
    </row>
    <row r="462" spans="1:25" ht="15.75" customHeight="1">
      <c r="A462" s="223"/>
      <c r="B462" s="219" t="s">
        <v>1852</v>
      </c>
      <c r="C462" s="219" t="s">
        <v>1853</v>
      </c>
      <c r="D462" s="219" t="s">
        <v>1854</v>
      </c>
      <c r="E462" s="131"/>
      <c r="F462" s="131"/>
      <c r="G462" s="131"/>
      <c r="H462" s="131"/>
      <c r="I462" s="131"/>
      <c r="J462" s="131"/>
      <c r="K462" s="131"/>
      <c r="L462" s="131"/>
      <c r="M462" s="131"/>
      <c r="N462" s="131"/>
      <c r="O462" s="131"/>
      <c r="P462" s="131"/>
      <c r="Q462" s="131"/>
      <c r="R462" s="131"/>
      <c r="S462" s="131"/>
      <c r="T462" s="131"/>
      <c r="U462" s="131"/>
      <c r="V462" s="131"/>
      <c r="W462" s="131"/>
      <c r="X462" s="131"/>
      <c r="Y462" s="131"/>
    </row>
    <row r="463" spans="1:25" ht="15.75" customHeight="1">
      <c r="A463" s="223"/>
      <c r="B463" s="219" t="s">
        <v>1855</v>
      </c>
      <c r="C463" s="219" t="s">
        <v>1856</v>
      </c>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row>
    <row r="464" spans="1:25" ht="15.75" customHeight="1">
      <c r="A464" s="223"/>
      <c r="B464" s="219" t="s">
        <v>1857</v>
      </c>
      <c r="C464" s="219" t="s">
        <v>1858</v>
      </c>
      <c r="D464" s="219" t="s">
        <v>1859</v>
      </c>
      <c r="E464" s="219" t="s">
        <v>1860</v>
      </c>
      <c r="F464" s="131"/>
      <c r="G464" s="131"/>
      <c r="H464" s="131"/>
      <c r="I464" s="131"/>
      <c r="J464" s="131"/>
      <c r="K464" s="131"/>
      <c r="L464" s="131"/>
      <c r="M464" s="131"/>
      <c r="N464" s="131"/>
      <c r="O464" s="131"/>
      <c r="P464" s="131"/>
      <c r="Q464" s="131"/>
      <c r="R464" s="131"/>
      <c r="S464" s="131"/>
      <c r="T464" s="131"/>
      <c r="U464" s="131"/>
      <c r="V464" s="131"/>
      <c r="W464" s="131"/>
      <c r="X464" s="131"/>
      <c r="Y464" s="131"/>
    </row>
    <row r="465" spans="1:25" ht="15.75" customHeight="1">
      <c r="A465" s="223"/>
      <c r="B465" s="219" t="s">
        <v>1861</v>
      </c>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row>
    <row r="466" spans="1:25" ht="15.75" customHeight="1">
      <c r="A466" s="234">
        <v>44159</v>
      </c>
      <c r="B466" s="221" t="s">
        <v>1862</v>
      </c>
      <c r="C466" s="221" t="s">
        <v>1863</v>
      </c>
      <c r="D466" s="222"/>
      <c r="E466" s="222"/>
      <c r="F466" s="222"/>
      <c r="G466" s="222"/>
      <c r="H466" s="222"/>
      <c r="I466" s="222"/>
      <c r="J466" s="222"/>
      <c r="K466" s="222"/>
      <c r="L466" s="222"/>
      <c r="M466" s="222"/>
      <c r="N466" s="222"/>
      <c r="O466" s="222"/>
      <c r="P466" s="222"/>
      <c r="Q466" s="131"/>
      <c r="R466" s="131"/>
      <c r="S466" s="131"/>
      <c r="T466" s="131"/>
      <c r="U466" s="131"/>
      <c r="V466" s="131"/>
      <c r="W466" s="131"/>
      <c r="X466" s="131"/>
      <c r="Y466" s="131"/>
    </row>
    <row r="467" spans="1:25" ht="15.75" customHeight="1">
      <c r="A467" s="223"/>
      <c r="B467" s="219" t="s">
        <v>1864</v>
      </c>
      <c r="C467" s="219" t="s">
        <v>1865</v>
      </c>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row>
    <row r="468" spans="1:25" ht="15.75" customHeight="1">
      <c r="A468" s="223"/>
      <c r="B468" s="219" t="s">
        <v>1866</v>
      </c>
      <c r="C468" s="219" t="s">
        <v>637</v>
      </c>
      <c r="D468" s="219" t="s">
        <v>1867</v>
      </c>
      <c r="E468" s="131"/>
      <c r="F468" s="131"/>
      <c r="G468" s="131"/>
      <c r="H468" s="131"/>
      <c r="I468" s="131"/>
      <c r="J468" s="131"/>
      <c r="K468" s="131"/>
      <c r="L468" s="131"/>
      <c r="M468" s="131"/>
      <c r="N468" s="131"/>
      <c r="O468" s="131"/>
      <c r="P468" s="131"/>
      <c r="Q468" s="131"/>
      <c r="R468" s="131"/>
      <c r="S468" s="131"/>
      <c r="T468" s="131"/>
      <c r="U468" s="131"/>
      <c r="V468" s="131"/>
      <c r="W468" s="131"/>
      <c r="X468" s="131"/>
      <c r="Y468" s="131"/>
    </row>
    <row r="469" spans="1:25" ht="15.75" customHeight="1">
      <c r="A469" s="223"/>
      <c r="B469" s="219" t="s">
        <v>1868</v>
      </c>
      <c r="C469" s="219" t="s">
        <v>1869</v>
      </c>
      <c r="D469" s="219" t="s">
        <v>1870</v>
      </c>
      <c r="E469" s="131"/>
      <c r="F469" s="131"/>
      <c r="G469" s="131"/>
      <c r="H469" s="131"/>
      <c r="I469" s="131"/>
      <c r="J469" s="131"/>
      <c r="K469" s="131"/>
      <c r="L469" s="131"/>
      <c r="M469" s="131"/>
      <c r="N469" s="131"/>
      <c r="O469" s="131"/>
      <c r="P469" s="131"/>
      <c r="Q469" s="131"/>
      <c r="R469" s="131"/>
      <c r="S469" s="131"/>
      <c r="T469" s="131"/>
      <c r="U469" s="131"/>
      <c r="V469" s="131"/>
      <c r="W469" s="131"/>
      <c r="X469" s="131"/>
      <c r="Y469" s="131"/>
    </row>
    <row r="470" spans="1:25" ht="15.75" customHeight="1">
      <c r="A470" s="224">
        <v>44160</v>
      </c>
      <c r="B470" s="221" t="s">
        <v>1871</v>
      </c>
      <c r="C470" s="221" t="s">
        <v>1872</v>
      </c>
      <c r="D470" s="221" t="s">
        <v>1873</v>
      </c>
      <c r="E470" s="221" t="s">
        <v>1874</v>
      </c>
      <c r="F470" s="221" t="s">
        <v>1875</v>
      </c>
      <c r="G470" s="222"/>
      <c r="H470" s="222"/>
      <c r="I470" s="222"/>
      <c r="J470" s="222"/>
      <c r="K470" s="222"/>
      <c r="L470" s="222"/>
      <c r="M470" s="222"/>
      <c r="N470" s="222"/>
      <c r="O470" s="222"/>
      <c r="P470" s="222"/>
      <c r="Q470" s="222"/>
      <c r="R470" s="222"/>
      <c r="S470" s="222"/>
      <c r="T470" s="222"/>
      <c r="U470" s="222"/>
      <c r="V470" s="222"/>
      <c r="W470" s="222"/>
      <c r="X470" s="222"/>
      <c r="Y470" s="222"/>
    </row>
    <row r="471" spans="1:25" ht="15.75" customHeight="1">
      <c r="A471" s="223"/>
      <c r="B471" s="219" t="s">
        <v>1876</v>
      </c>
      <c r="C471" s="219" t="s">
        <v>1877</v>
      </c>
      <c r="D471" s="219" t="s">
        <v>1878</v>
      </c>
      <c r="E471" s="219" t="s">
        <v>1879</v>
      </c>
      <c r="F471" s="219" t="s">
        <v>1880</v>
      </c>
      <c r="G471" s="219"/>
      <c r="H471" s="131"/>
      <c r="I471" s="131"/>
      <c r="J471" s="131"/>
      <c r="K471" s="131"/>
      <c r="L471" s="131"/>
      <c r="M471" s="131"/>
      <c r="N471" s="131"/>
      <c r="O471" s="131"/>
      <c r="P471" s="131"/>
      <c r="Q471" s="131"/>
      <c r="R471" s="131"/>
      <c r="S471" s="131"/>
      <c r="T471" s="131"/>
      <c r="U471" s="131"/>
      <c r="V471" s="131"/>
      <c r="W471" s="131"/>
      <c r="X471" s="131"/>
      <c r="Y471" s="131"/>
    </row>
    <row r="472" spans="1:25" ht="15.75" customHeight="1">
      <c r="A472" s="223"/>
      <c r="B472" s="219" t="s">
        <v>1881</v>
      </c>
      <c r="C472" s="219" t="s">
        <v>1882</v>
      </c>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row>
    <row r="473" spans="1:25" ht="15.75" customHeight="1">
      <c r="A473" s="223"/>
      <c r="B473" s="219" t="s">
        <v>1883</v>
      </c>
      <c r="C473" s="219" t="s">
        <v>1884</v>
      </c>
      <c r="D473" s="219" t="s">
        <v>1885</v>
      </c>
      <c r="E473" s="219" t="s">
        <v>1886</v>
      </c>
      <c r="F473" s="131"/>
      <c r="G473" s="131"/>
      <c r="H473" s="131"/>
      <c r="I473" s="131"/>
      <c r="J473" s="131"/>
      <c r="K473" s="131"/>
      <c r="L473" s="131"/>
      <c r="M473" s="131"/>
      <c r="N473" s="131"/>
      <c r="O473" s="131"/>
      <c r="P473" s="131"/>
      <c r="Q473" s="131"/>
      <c r="R473" s="131"/>
      <c r="S473" s="131"/>
      <c r="T473" s="131"/>
      <c r="U473" s="131"/>
      <c r="V473" s="131"/>
      <c r="W473" s="131"/>
      <c r="X473" s="131"/>
      <c r="Y473" s="131"/>
    </row>
    <row r="474" spans="1:25" ht="15.75" customHeight="1">
      <c r="A474" s="223"/>
      <c r="B474" s="219" t="s">
        <v>1887</v>
      </c>
      <c r="C474" s="219" t="s">
        <v>1888</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row>
    <row r="475" spans="1:25" ht="15.75" customHeight="1">
      <c r="A475" s="234">
        <v>44162</v>
      </c>
      <c r="B475" s="219" t="s">
        <v>1889</v>
      </c>
      <c r="C475" s="219" t="s">
        <v>1890</v>
      </c>
      <c r="D475" s="219" t="s">
        <v>1891</v>
      </c>
      <c r="E475" s="131"/>
      <c r="F475" s="219" t="s">
        <v>1892</v>
      </c>
      <c r="G475" s="131"/>
      <c r="H475" s="131"/>
      <c r="I475" s="131"/>
      <c r="J475" s="131"/>
      <c r="K475" s="131"/>
      <c r="L475" s="131"/>
      <c r="M475" s="131"/>
      <c r="N475" s="131"/>
      <c r="O475" s="131"/>
      <c r="P475" s="131"/>
      <c r="Q475" s="131"/>
      <c r="R475" s="131"/>
      <c r="S475" s="131"/>
      <c r="T475" s="131"/>
      <c r="U475" s="131"/>
      <c r="V475" s="131"/>
      <c r="W475" s="131"/>
      <c r="X475" s="131"/>
      <c r="Y475" s="131"/>
    </row>
    <row r="476" spans="1:25" ht="15.75" customHeight="1">
      <c r="A476" s="223"/>
      <c r="B476" s="219" t="s">
        <v>1893</v>
      </c>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row>
    <row r="477" spans="1:25" ht="15.75" customHeight="1">
      <c r="A477" s="223"/>
      <c r="B477" s="219" t="s">
        <v>1894</v>
      </c>
      <c r="C477" s="219" t="s">
        <v>1895</v>
      </c>
      <c r="D477" s="219" t="s">
        <v>1896</v>
      </c>
      <c r="E477" s="219" t="s">
        <v>1897</v>
      </c>
      <c r="F477" s="131"/>
      <c r="G477" s="131"/>
      <c r="H477" s="131"/>
      <c r="I477" s="131"/>
      <c r="J477" s="131"/>
      <c r="K477" s="131"/>
      <c r="L477" s="131"/>
      <c r="M477" s="131"/>
      <c r="N477" s="131"/>
      <c r="O477" s="131"/>
      <c r="P477" s="131"/>
      <c r="Q477" s="131"/>
      <c r="R477" s="131"/>
      <c r="S477" s="131"/>
      <c r="T477" s="131"/>
      <c r="U477" s="131"/>
      <c r="V477" s="131"/>
      <c r="W477" s="131"/>
      <c r="X477" s="131"/>
      <c r="Y477" s="131"/>
    </row>
    <row r="478" spans="1:25" ht="15.75" customHeight="1">
      <c r="A478" s="223"/>
      <c r="B478" s="219" t="s">
        <v>1898</v>
      </c>
      <c r="C478" s="232" t="s">
        <v>1899</v>
      </c>
      <c r="D478" s="219" t="s">
        <v>1900</v>
      </c>
      <c r="E478" s="219" t="s">
        <v>1901</v>
      </c>
      <c r="F478" s="219" t="s">
        <v>1902</v>
      </c>
      <c r="G478" s="219" t="s">
        <v>1903</v>
      </c>
      <c r="H478" s="219" t="s">
        <v>1904</v>
      </c>
      <c r="I478" s="219" t="s">
        <v>1905</v>
      </c>
      <c r="J478" s="131"/>
      <c r="K478" s="131"/>
      <c r="L478" s="131"/>
      <c r="M478" s="131"/>
      <c r="N478" s="131"/>
      <c r="O478" s="131"/>
      <c r="P478" s="131"/>
      <c r="Q478" s="131"/>
      <c r="R478" s="131"/>
      <c r="S478" s="131"/>
      <c r="T478" s="131"/>
      <c r="U478" s="131"/>
      <c r="V478" s="131"/>
      <c r="W478" s="131"/>
      <c r="X478" s="131"/>
      <c r="Y478" s="131"/>
    </row>
    <row r="479" spans="1:25" ht="15.75" customHeight="1">
      <c r="A479" s="223"/>
      <c r="B479" s="219" t="s">
        <v>1906</v>
      </c>
      <c r="C479" s="219" t="s">
        <v>1907</v>
      </c>
      <c r="D479" s="219" t="s">
        <v>1908</v>
      </c>
      <c r="E479" s="219" t="s">
        <v>1909</v>
      </c>
      <c r="F479" s="219" t="s">
        <v>1910</v>
      </c>
      <c r="G479" s="219" t="s">
        <v>1911</v>
      </c>
      <c r="H479" s="219" t="s">
        <v>1912</v>
      </c>
      <c r="I479" s="219" t="s">
        <v>1913</v>
      </c>
      <c r="J479" s="219" t="s">
        <v>1914</v>
      </c>
      <c r="K479" s="219" t="s">
        <v>1915</v>
      </c>
      <c r="L479" s="131"/>
      <c r="M479" s="131"/>
      <c r="N479" s="131"/>
      <c r="O479" s="131"/>
      <c r="P479" s="131"/>
      <c r="Q479" s="131"/>
      <c r="R479" s="131"/>
      <c r="S479" s="131"/>
      <c r="T479" s="131"/>
      <c r="U479" s="131"/>
      <c r="V479" s="131"/>
      <c r="W479" s="131"/>
      <c r="X479" s="131"/>
      <c r="Y479" s="131"/>
    </row>
    <row r="480" spans="1:25" ht="15.75" customHeight="1">
      <c r="A480" s="223"/>
      <c r="B480" s="219" t="s">
        <v>1916</v>
      </c>
      <c r="C480" s="219" t="s">
        <v>1917</v>
      </c>
      <c r="D480" s="219" t="s">
        <v>1918</v>
      </c>
      <c r="E480" s="131"/>
      <c r="F480" s="131"/>
      <c r="G480" s="131"/>
      <c r="H480" s="131"/>
      <c r="I480" s="131"/>
      <c r="J480" s="131"/>
      <c r="K480" s="131"/>
      <c r="L480" s="131"/>
      <c r="M480" s="131"/>
      <c r="N480" s="131"/>
      <c r="O480" s="131"/>
      <c r="P480" s="131"/>
      <c r="Q480" s="131"/>
      <c r="R480" s="131"/>
      <c r="S480" s="131"/>
      <c r="T480" s="131"/>
      <c r="U480" s="131"/>
      <c r="V480" s="131"/>
      <c r="W480" s="131"/>
      <c r="X480" s="131"/>
      <c r="Y480" s="131"/>
    </row>
    <row r="481" spans="1:25" ht="15.75" customHeight="1">
      <c r="A481" s="223"/>
      <c r="B481" s="219" t="s">
        <v>1919</v>
      </c>
      <c r="C481" s="219" t="s">
        <v>1920</v>
      </c>
      <c r="D481" s="219" t="s">
        <v>1921</v>
      </c>
      <c r="E481" s="219" t="s">
        <v>1922</v>
      </c>
      <c r="F481" s="219" t="s">
        <v>1923</v>
      </c>
      <c r="G481" s="131"/>
      <c r="H481" s="131"/>
      <c r="I481" s="131"/>
      <c r="J481" s="131"/>
      <c r="K481" s="131"/>
      <c r="L481" s="131"/>
      <c r="M481" s="131"/>
      <c r="N481" s="131"/>
      <c r="O481" s="131"/>
      <c r="P481" s="131"/>
      <c r="Q481" s="131"/>
      <c r="R481" s="131"/>
      <c r="S481" s="131"/>
      <c r="T481" s="131"/>
      <c r="U481" s="131"/>
      <c r="V481" s="131"/>
      <c r="W481" s="131"/>
      <c r="X481" s="131"/>
      <c r="Y481" s="131"/>
    </row>
    <row r="482" spans="1:25" ht="15.75" customHeight="1">
      <c r="A482" s="223"/>
      <c r="B482" s="219" t="s">
        <v>1924</v>
      </c>
      <c r="C482" s="219" t="s">
        <v>1925</v>
      </c>
      <c r="D482" s="219" t="s">
        <v>1926</v>
      </c>
      <c r="E482" s="219" t="s">
        <v>1927</v>
      </c>
      <c r="F482" s="219" t="s">
        <v>1928</v>
      </c>
      <c r="G482" s="131"/>
      <c r="H482" s="131"/>
      <c r="I482" s="131"/>
      <c r="J482" s="131"/>
      <c r="K482" s="131"/>
      <c r="L482" s="131"/>
      <c r="M482" s="131"/>
      <c r="N482" s="131"/>
      <c r="O482" s="131"/>
      <c r="P482" s="131"/>
      <c r="Q482" s="131"/>
      <c r="R482" s="131"/>
      <c r="S482" s="131"/>
      <c r="T482" s="131"/>
      <c r="U482" s="131"/>
      <c r="V482" s="131"/>
      <c r="W482" s="131"/>
      <c r="X482" s="131"/>
      <c r="Y482" s="131"/>
    </row>
    <row r="483" spans="1:25" ht="15.75" customHeight="1">
      <c r="A483" s="223"/>
      <c r="B483" s="219" t="s">
        <v>1929</v>
      </c>
      <c r="C483" s="219" t="s">
        <v>1930</v>
      </c>
      <c r="D483" s="219" t="s">
        <v>1931</v>
      </c>
      <c r="E483" s="131"/>
      <c r="F483" s="131"/>
      <c r="G483" s="131"/>
      <c r="H483" s="131"/>
      <c r="I483" s="131"/>
      <c r="J483" s="131"/>
      <c r="K483" s="131"/>
      <c r="L483" s="131"/>
      <c r="M483" s="131"/>
      <c r="N483" s="131"/>
      <c r="O483" s="131"/>
      <c r="P483" s="131"/>
      <c r="Q483" s="131"/>
      <c r="R483" s="131"/>
      <c r="S483" s="131"/>
      <c r="T483" s="131"/>
      <c r="U483" s="131"/>
      <c r="V483" s="131"/>
      <c r="W483" s="131"/>
      <c r="X483" s="131"/>
      <c r="Y483" s="131"/>
    </row>
    <row r="484" spans="1:25" ht="15.75" customHeight="1">
      <c r="A484" s="223"/>
      <c r="B484" s="219" t="s">
        <v>1932</v>
      </c>
      <c r="C484" s="219" t="s">
        <v>1933</v>
      </c>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row>
    <row r="485" spans="1:25" ht="15.75" customHeight="1">
      <c r="A485" s="223"/>
      <c r="B485" s="219" t="s">
        <v>1934</v>
      </c>
      <c r="C485" s="219" t="s">
        <v>1935</v>
      </c>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row>
    <row r="486" spans="1:25" ht="15.75" customHeight="1">
      <c r="A486" s="223"/>
      <c r="B486" s="219" t="s">
        <v>1936</v>
      </c>
      <c r="C486" s="226" t="s">
        <v>1937</v>
      </c>
      <c r="D486" s="219"/>
      <c r="E486" s="131"/>
      <c r="F486" s="131"/>
      <c r="G486" s="131"/>
      <c r="H486" s="131"/>
      <c r="I486" s="131"/>
      <c r="J486" s="131"/>
      <c r="K486" s="131"/>
      <c r="L486" s="131"/>
      <c r="M486" s="131"/>
      <c r="N486" s="131"/>
      <c r="O486" s="131"/>
      <c r="P486" s="131"/>
      <c r="Q486" s="131"/>
      <c r="R486" s="131"/>
      <c r="S486" s="131"/>
      <c r="T486" s="131"/>
      <c r="U486" s="131"/>
      <c r="V486" s="131"/>
      <c r="W486" s="131"/>
      <c r="X486" s="131"/>
      <c r="Y486" s="131"/>
    </row>
    <row r="487" spans="1:25" ht="15.75" customHeight="1">
      <c r="A487" s="223"/>
      <c r="B487" s="219" t="s">
        <v>1938</v>
      </c>
      <c r="C487" s="219" t="s">
        <v>1939</v>
      </c>
      <c r="D487" s="219" t="s">
        <v>1940</v>
      </c>
      <c r="E487" s="131"/>
      <c r="F487" s="131"/>
      <c r="G487" s="131"/>
      <c r="H487" s="131"/>
      <c r="I487" s="131"/>
      <c r="J487" s="131"/>
      <c r="K487" s="131"/>
      <c r="L487" s="131"/>
      <c r="M487" s="131"/>
      <c r="N487" s="131"/>
      <c r="O487" s="131"/>
      <c r="P487" s="131"/>
      <c r="Q487" s="131"/>
      <c r="R487" s="131"/>
      <c r="S487" s="131"/>
      <c r="T487" s="131"/>
      <c r="U487" s="131"/>
      <c r="V487" s="131"/>
      <c r="W487" s="131"/>
      <c r="X487" s="131"/>
      <c r="Y487" s="131"/>
    </row>
    <row r="488" spans="1:25" ht="15.75" customHeight="1">
      <c r="A488" s="223"/>
      <c r="B488" s="219" t="s">
        <v>1941</v>
      </c>
      <c r="C488" s="219" t="s">
        <v>1942</v>
      </c>
      <c r="D488" s="219" t="s">
        <v>1943</v>
      </c>
      <c r="E488" s="219" t="s">
        <v>1944</v>
      </c>
      <c r="F488" s="131"/>
      <c r="G488" s="131"/>
      <c r="H488" s="131"/>
      <c r="I488" s="131"/>
      <c r="J488" s="131"/>
      <c r="K488" s="131"/>
      <c r="L488" s="131"/>
      <c r="M488" s="131"/>
      <c r="N488" s="131"/>
      <c r="O488" s="131"/>
      <c r="P488" s="131"/>
      <c r="Q488" s="131"/>
      <c r="R488" s="131"/>
      <c r="S488" s="131"/>
      <c r="T488" s="131"/>
      <c r="U488" s="131"/>
      <c r="V488" s="131"/>
      <c r="W488" s="131"/>
      <c r="X488" s="131"/>
      <c r="Y488" s="131"/>
    </row>
    <row r="489" spans="1:25" ht="15.75" customHeight="1">
      <c r="A489" s="223"/>
      <c r="B489" s="219" t="s">
        <v>1945</v>
      </c>
      <c r="C489" s="219" t="s">
        <v>1946</v>
      </c>
      <c r="D489" s="219" t="s">
        <v>1947</v>
      </c>
      <c r="E489" s="219" t="s">
        <v>1948</v>
      </c>
      <c r="F489" s="219" t="s">
        <v>1949</v>
      </c>
      <c r="G489" s="219"/>
      <c r="H489" s="131"/>
      <c r="I489" s="131"/>
      <c r="J489" s="131"/>
      <c r="K489" s="131"/>
      <c r="L489" s="131"/>
      <c r="M489" s="131"/>
      <c r="N489" s="131"/>
      <c r="O489" s="131"/>
      <c r="P489" s="131"/>
      <c r="Q489" s="131"/>
      <c r="R489" s="131"/>
      <c r="S489" s="131"/>
      <c r="T489" s="131"/>
      <c r="U489" s="131"/>
      <c r="V489" s="131"/>
      <c r="W489" s="131"/>
      <c r="X489" s="131"/>
      <c r="Y489" s="131"/>
    </row>
    <row r="490" spans="1:25" ht="15.75" customHeight="1">
      <c r="A490" s="223"/>
      <c r="B490" s="219" t="s">
        <v>1950</v>
      </c>
      <c r="C490" s="219" t="s">
        <v>1951</v>
      </c>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row>
    <row r="491" spans="1:25" ht="15.75" customHeight="1">
      <c r="A491" s="223"/>
      <c r="B491" s="219" t="s">
        <v>1952</v>
      </c>
      <c r="C491" s="219" t="s">
        <v>1953</v>
      </c>
      <c r="D491" s="219" t="s">
        <v>1954</v>
      </c>
      <c r="E491" s="219" t="s">
        <v>1955</v>
      </c>
      <c r="F491" s="236" t="s">
        <v>1956</v>
      </c>
      <c r="G491" s="219" t="s">
        <v>1957</v>
      </c>
      <c r="H491" s="131"/>
      <c r="I491" s="131"/>
      <c r="J491" s="131"/>
      <c r="K491" s="131"/>
      <c r="L491" s="131"/>
      <c r="M491" s="131"/>
      <c r="N491" s="131"/>
      <c r="O491" s="131"/>
      <c r="P491" s="131"/>
      <c r="Q491" s="131"/>
      <c r="R491" s="131"/>
      <c r="S491" s="131"/>
      <c r="T491" s="131"/>
      <c r="U491" s="131"/>
      <c r="V491" s="131"/>
      <c r="W491" s="131"/>
      <c r="X491" s="131"/>
      <c r="Y491" s="131"/>
    </row>
    <row r="492" spans="1:25" ht="15.75" customHeight="1">
      <c r="A492" s="234">
        <v>44166</v>
      </c>
      <c r="B492" s="219" t="s">
        <v>1958</v>
      </c>
      <c r="C492" s="219" t="s">
        <v>1959</v>
      </c>
      <c r="D492" s="219" t="s">
        <v>1960</v>
      </c>
      <c r="E492" s="131"/>
      <c r="F492" s="131"/>
      <c r="G492" s="131"/>
      <c r="H492" s="131"/>
      <c r="I492" s="131"/>
      <c r="J492" s="131"/>
      <c r="K492" s="131"/>
      <c r="L492" s="131"/>
      <c r="M492" s="131"/>
      <c r="N492" s="131"/>
      <c r="O492" s="131"/>
      <c r="P492" s="131"/>
      <c r="Q492" s="131"/>
      <c r="R492" s="131"/>
      <c r="S492" s="131"/>
      <c r="T492" s="131"/>
      <c r="U492" s="131"/>
      <c r="V492" s="131"/>
      <c r="W492" s="131"/>
      <c r="X492" s="131"/>
      <c r="Y492" s="131"/>
    </row>
    <row r="493" spans="1:25" ht="15.75" customHeight="1">
      <c r="A493" s="223"/>
      <c r="B493" s="219" t="s">
        <v>1961</v>
      </c>
      <c r="C493" s="219" t="s">
        <v>1962</v>
      </c>
      <c r="D493" s="219" t="s">
        <v>1963</v>
      </c>
      <c r="E493" s="219" t="s">
        <v>1964</v>
      </c>
      <c r="F493" s="131"/>
      <c r="G493" s="131"/>
      <c r="H493" s="131"/>
      <c r="I493" s="131"/>
      <c r="J493" s="131"/>
      <c r="K493" s="131"/>
      <c r="L493" s="131"/>
      <c r="M493" s="131"/>
      <c r="N493" s="131"/>
      <c r="O493" s="131"/>
      <c r="P493" s="131"/>
      <c r="Q493" s="131"/>
      <c r="R493" s="131"/>
      <c r="S493" s="131"/>
      <c r="T493" s="131"/>
      <c r="U493" s="131"/>
      <c r="V493" s="131"/>
      <c r="W493" s="131"/>
      <c r="X493" s="131"/>
      <c r="Y493" s="131"/>
    </row>
    <row r="494" spans="1:25" ht="15.75" customHeight="1">
      <c r="A494" s="223"/>
      <c r="B494" s="219" t="s">
        <v>1965</v>
      </c>
      <c r="C494" s="219" t="s">
        <v>1966</v>
      </c>
      <c r="D494" s="219" t="s">
        <v>1967</v>
      </c>
      <c r="E494" s="226" t="s">
        <v>1968</v>
      </c>
      <c r="F494" s="131"/>
      <c r="G494" s="131"/>
      <c r="H494" s="131"/>
      <c r="I494" s="131"/>
      <c r="J494" s="131"/>
      <c r="K494" s="131"/>
      <c r="L494" s="131"/>
      <c r="M494" s="131"/>
      <c r="N494" s="131"/>
      <c r="O494" s="131"/>
      <c r="P494" s="131"/>
      <c r="Q494" s="131"/>
      <c r="R494" s="131"/>
      <c r="S494" s="131"/>
      <c r="T494" s="131"/>
      <c r="U494" s="131"/>
      <c r="V494" s="131"/>
      <c r="W494" s="131"/>
      <c r="X494" s="131"/>
      <c r="Y494" s="131"/>
    </row>
    <row r="495" spans="1:25" ht="15.75" customHeight="1">
      <c r="A495" s="223"/>
      <c r="B495" s="219" t="s">
        <v>1969</v>
      </c>
      <c r="C495" s="219" t="s">
        <v>1970</v>
      </c>
      <c r="D495" s="219" t="s">
        <v>1971</v>
      </c>
      <c r="E495" s="219" t="s">
        <v>1972</v>
      </c>
      <c r="F495" s="219" t="s">
        <v>1973</v>
      </c>
      <c r="G495" s="219" t="s">
        <v>1974</v>
      </c>
      <c r="H495" s="131"/>
      <c r="I495" s="131"/>
      <c r="J495" s="131"/>
      <c r="K495" s="131"/>
      <c r="L495" s="131"/>
      <c r="M495" s="131"/>
      <c r="N495" s="131"/>
      <c r="O495" s="131"/>
      <c r="P495" s="131"/>
      <c r="Q495" s="131"/>
      <c r="R495" s="131"/>
      <c r="S495" s="131"/>
      <c r="T495" s="131"/>
      <c r="U495" s="131"/>
      <c r="V495" s="131"/>
      <c r="W495" s="131"/>
      <c r="X495" s="131"/>
      <c r="Y495" s="131"/>
    </row>
    <row r="496" spans="1:25" ht="15.75" customHeight="1">
      <c r="A496" s="223"/>
      <c r="B496" s="219" t="s">
        <v>1975</v>
      </c>
      <c r="C496" s="219" t="s">
        <v>1976</v>
      </c>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row>
    <row r="497" spans="1:25" ht="15.75" customHeight="1">
      <c r="A497" s="223"/>
      <c r="B497" s="219" t="s">
        <v>1977</v>
      </c>
      <c r="C497" s="219" t="s">
        <v>1978</v>
      </c>
      <c r="D497" s="219" t="s">
        <v>1979</v>
      </c>
      <c r="E497" s="131"/>
      <c r="F497" s="131"/>
      <c r="G497" s="131"/>
      <c r="H497" s="131"/>
      <c r="I497" s="131"/>
      <c r="J497" s="131"/>
      <c r="K497" s="131"/>
      <c r="L497" s="131"/>
      <c r="M497" s="131"/>
      <c r="N497" s="131"/>
      <c r="O497" s="131"/>
      <c r="P497" s="131"/>
      <c r="Q497" s="131"/>
      <c r="R497" s="131"/>
      <c r="S497" s="131"/>
      <c r="T497" s="131"/>
      <c r="U497" s="131"/>
      <c r="V497" s="131"/>
      <c r="W497" s="131"/>
      <c r="X497" s="131"/>
      <c r="Y497" s="131"/>
    </row>
    <row r="498" spans="1:25" ht="15.75" customHeight="1">
      <c r="A498" s="223"/>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row>
    <row r="499" spans="1:25" ht="15.75" customHeight="1">
      <c r="A499" s="223"/>
      <c r="B499" s="219" t="s">
        <v>1980</v>
      </c>
      <c r="C499" s="219" t="s">
        <v>1981</v>
      </c>
      <c r="D499" s="219" t="s">
        <v>1982</v>
      </c>
      <c r="E499" s="131"/>
      <c r="F499" s="131"/>
      <c r="G499" s="131"/>
      <c r="H499" s="131"/>
      <c r="I499" s="131"/>
      <c r="J499" s="131"/>
      <c r="K499" s="131"/>
      <c r="L499" s="131"/>
      <c r="M499" s="131"/>
      <c r="N499" s="131"/>
      <c r="O499" s="131"/>
      <c r="P499" s="131"/>
      <c r="Q499" s="131"/>
      <c r="R499" s="131"/>
      <c r="S499" s="131"/>
      <c r="T499" s="131"/>
      <c r="U499" s="131"/>
      <c r="V499" s="131"/>
      <c r="W499" s="131"/>
      <c r="X499" s="131"/>
      <c r="Y499" s="131"/>
    </row>
    <row r="500" spans="1:25" ht="15.75" customHeight="1">
      <c r="A500" s="223"/>
      <c r="B500" s="219" t="s">
        <v>1983</v>
      </c>
      <c r="C500" s="219" t="s">
        <v>1984</v>
      </c>
      <c r="D500" s="219" t="s">
        <v>1985</v>
      </c>
      <c r="E500" s="219" t="s">
        <v>1986</v>
      </c>
      <c r="F500" s="131"/>
      <c r="G500" s="131"/>
      <c r="H500" s="131"/>
      <c r="I500" s="131"/>
      <c r="J500" s="131"/>
      <c r="K500" s="131"/>
      <c r="L500" s="131"/>
      <c r="M500" s="131"/>
      <c r="N500" s="131"/>
      <c r="O500" s="131"/>
      <c r="P500" s="131"/>
      <c r="Q500" s="131"/>
      <c r="R500" s="131"/>
      <c r="S500" s="131"/>
      <c r="T500" s="131"/>
      <c r="U500" s="131"/>
      <c r="V500" s="131"/>
      <c r="W500" s="131"/>
      <c r="X500" s="131"/>
      <c r="Y500" s="131"/>
    </row>
    <row r="501" spans="1:25" ht="15.75" customHeight="1">
      <c r="A501" s="223"/>
      <c r="B501" s="219" t="s">
        <v>1987</v>
      </c>
      <c r="C501" s="219" t="s">
        <v>1988</v>
      </c>
      <c r="D501" s="219" t="s">
        <v>1989</v>
      </c>
      <c r="E501" s="131"/>
      <c r="F501" s="131"/>
      <c r="G501" s="131"/>
      <c r="H501" s="131"/>
      <c r="I501" s="131"/>
      <c r="J501" s="131"/>
      <c r="K501" s="131"/>
      <c r="L501" s="131"/>
      <c r="M501" s="131"/>
      <c r="N501" s="131"/>
      <c r="O501" s="131"/>
      <c r="P501" s="131"/>
      <c r="Q501" s="131"/>
      <c r="R501" s="131"/>
      <c r="S501" s="131"/>
      <c r="T501" s="131"/>
      <c r="U501" s="131"/>
      <c r="V501" s="131"/>
      <c r="W501" s="131"/>
      <c r="X501" s="131"/>
      <c r="Y501" s="131"/>
    </row>
    <row r="502" spans="1:25" ht="15.75" customHeight="1">
      <c r="A502" s="223"/>
      <c r="B502" s="219" t="s">
        <v>1990</v>
      </c>
      <c r="C502" s="219" t="s">
        <v>1991</v>
      </c>
      <c r="D502" s="219" t="s">
        <v>1992</v>
      </c>
      <c r="E502" s="219" t="s">
        <v>1993</v>
      </c>
      <c r="F502" s="131"/>
      <c r="G502" s="131"/>
      <c r="H502" s="131"/>
      <c r="I502" s="131"/>
      <c r="J502" s="131"/>
      <c r="K502" s="131"/>
      <c r="L502" s="131"/>
      <c r="M502" s="131"/>
      <c r="N502" s="131"/>
      <c r="O502" s="131"/>
      <c r="P502" s="131"/>
      <c r="Q502" s="131"/>
      <c r="R502" s="131"/>
      <c r="S502" s="131"/>
      <c r="T502" s="131"/>
      <c r="U502" s="131"/>
      <c r="V502" s="131"/>
      <c r="W502" s="131"/>
      <c r="X502" s="131"/>
      <c r="Y502" s="131"/>
    </row>
    <row r="503" spans="1:25" ht="15.75" customHeight="1">
      <c r="A503" s="223"/>
      <c r="B503" s="219" t="s">
        <v>1994</v>
      </c>
      <c r="C503" s="219" t="s">
        <v>1995</v>
      </c>
      <c r="D503" s="219" t="s">
        <v>1996</v>
      </c>
      <c r="E503" s="219" t="s">
        <v>1997</v>
      </c>
      <c r="F503" s="219" t="s">
        <v>1998</v>
      </c>
      <c r="G503" s="219" t="s">
        <v>1999</v>
      </c>
      <c r="H503" s="131"/>
      <c r="I503" s="131"/>
      <c r="J503" s="131"/>
      <c r="K503" s="131"/>
      <c r="L503" s="131"/>
      <c r="M503" s="131"/>
      <c r="N503" s="131"/>
      <c r="O503" s="131"/>
      <c r="P503" s="131"/>
      <c r="Q503" s="131"/>
      <c r="R503" s="131"/>
      <c r="S503" s="131"/>
      <c r="T503" s="131"/>
      <c r="U503" s="131"/>
      <c r="V503" s="131"/>
      <c r="W503" s="131"/>
      <c r="X503" s="131"/>
      <c r="Y503" s="131"/>
    </row>
    <row r="504" spans="1:25" ht="15.75" customHeight="1">
      <c r="A504" s="223"/>
      <c r="B504" s="219" t="s">
        <v>2000</v>
      </c>
      <c r="C504" s="219" t="s">
        <v>2001</v>
      </c>
      <c r="D504" s="219" t="s">
        <v>2002</v>
      </c>
      <c r="E504" s="219" t="s">
        <v>2003</v>
      </c>
      <c r="F504" s="131"/>
      <c r="G504" s="131"/>
      <c r="H504" s="131"/>
      <c r="I504" s="131"/>
      <c r="J504" s="131"/>
      <c r="K504" s="131"/>
      <c r="L504" s="131"/>
      <c r="M504" s="131"/>
      <c r="N504" s="131"/>
      <c r="O504" s="131"/>
      <c r="P504" s="131"/>
      <c r="Q504" s="131"/>
      <c r="R504" s="131"/>
      <c r="S504" s="131"/>
      <c r="T504" s="131"/>
      <c r="U504" s="131"/>
      <c r="V504" s="131"/>
      <c r="W504" s="131"/>
      <c r="X504" s="131"/>
      <c r="Y504" s="131"/>
    </row>
    <row r="505" spans="1:25" ht="15.75" customHeight="1">
      <c r="A505" s="223"/>
      <c r="B505" s="219" t="s">
        <v>2004</v>
      </c>
      <c r="C505" s="219" t="s">
        <v>2005</v>
      </c>
      <c r="D505" s="226" t="s">
        <v>2006</v>
      </c>
      <c r="E505" s="219" t="s">
        <v>2007</v>
      </c>
      <c r="F505" s="219" t="s">
        <v>2008</v>
      </c>
      <c r="G505" s="131"/>
      <c r="H505" s="131"/>
      <c r="I505" s="131"/>
      <c r="J505" s="131"/>
      <c r="K505" s="131"/>
      <c r="L505" s="131"/>
      <c r="M505" s="131"/>
      <c r="N505" s="131"/>
      <c r="O505" s="131"/>
      <c r="P505" s="131"/>
      <c r="Q505" s="131"/>
      <c r="R505" s="131"/>
      <c r="S505" s="131"/>
      <c r="T505" s="131"/>
      <c r="U505" s="131"/>
      <c r="V505" s="131"/>
      <c r="W505" s="131"/>
      <c r="X505" s="131"/>
      <c r="Y505" s="131"/>
    </row>
    <row r="506" spans="1:25" ht="15.75" customHeight="1">
      <c r="A506" s="234">
        <v>44167</v>
      </c>
      <c r="B506" s="219" t="s">
        <v>2009</v>
      </c>
      <c r="C506" s="219" t="s">
        <v>2010</v>
      </c>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row>
    <row r="507" spans="1:25" ht="15.75" customHeight="1">
      <c r="A507" s="223"/>
      <c r="B507" s="219" t="s">
        <v>2011</v>
      </c>
      <c r="C507" s="219" t="s">
        <v>2012</v>
      </c>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row>
    <row r="508" spans="1:25" ht="15.75" customHeight="1">
      <c r="A508" s="223"/>
      <c r="B508" s="219" t="s">
        <v>2013</v>
      </c>
      <c r="C508" s="219" t="s">
        <v>2014</v>
      </c>
      <c r="D508" s="219" t="s">
        <v>2015</v>
      </c>
      <c r="E508" s="219" t="s">
        <v>2016</v>
      </c>
      <c r="F508" s="131"/>
      <c r="G508" s="131"/>
      <c r="H508" s="131"/>
      <c r="I508" s="131"/>
      <c r="J508" s="131"/>
      <c r="K508" s="131"/>
      <c r="L508" s="131"/>
      <c r="M508" s="131"/>
      <c r="N508" s="131"/>
      <c r="O508" s="131"/>
      <c r="P508" s="131"/>
      <c r="Q508" s="131"/>
      <c r="R508" s="131"/>
      <c r="S508" s="131"/>
      <c r="T508" s="131"/>
      <c r="U508" s="131"/>
      <c r="V508" s="131"/>
      <c r="W508" s="131"/>
      <c r="X508" s="131"/>
      <c r="Y508" s="131"/>
    </row>
    <row r="509" spans="1:25" ht="15.75" customHeight="1">
      <c r="A509" s="223"/>
      <c r="B509" s="219" t="s">
        <v>2017</v>
      </c>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row>
    <row r="510" spans="1:25" ht="15.75" customHeight="1">
      <c r="A510" s="223"/>
      <c r="B510" s="219" t="s">
        <v>2018</v>
      </c>
      <c r="C510" s="219" t="s">
        <v>2019</v>
      </c>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row>
    <row r="511" spans="1:25" ht="15.75" customHeight="1">
      <c r="A511" s="223"/>
      <c r="B511" s="219" t="s">
        <v>2020</v>
      </c>
      <c r="C511" s="219" t="s">
        <v>2021</v>
      </c>
      <c r="D511" s="219" t="s">
        <v>764</v>
      </c>
      <c r="E511" s="131"/>
      <c r="F511" s="131"/>
      <c r="G511" s="131"/>
      <c r="H511" s="131"/>
      <c r="I511" s="131"/>
      <c r="J511" s="131"/>
      <c r="K511" s="131"/>
      <c r="L511" s="131"/>
      <c r="M511" s="131"/>
      <c r="N511" s="131"/>
      <c r="O511" s="131"/>
      <c r="P511" s="131"/>
      <c r="Q511" s="131"/>
      <c r="R511" s="131"/>
      <c r="S511" s="131"/>
      <c r="T511" s="131"/>
      <c r="U511" s="131"/>
      <c r="V511" s="131"/>
      <c r="W511" s="131"/>
      <c r="X511" s="131"/>
      <c r="Y511" s="131"/>
    </row>
    <row r="512" spans="1:25" ht="15.75" customHeight="1">
      <c r="A512" s="223"/>
      <c r="B512" s="219" t="s">
        <v>2022</v>
      </c>
      <c r="C512" s="219" t="s">
        <v>2023</v>
      </c>
      <c r="D512" s="219" t="s">
        <v>2024</v>
      </c>
      <c r="E512" s="131"/>
      <c r="F512" s="131"/>
      <c r="G512" s="131"/>
      <c r="H512" s="131"/>
      <c r="I512" s="131"/>
      <c r="J512" s="131"/>
      <c r="K512" s="131"/>
      <c r="L512" s="131"/>
      <c r="M512" s="131"/>
      <c r="N512" s="131"/>
      <c r="O512" s="131"/>
      <c r="P512" s="131"/>
      <c r="Q512" s="131"/>
      <c r="R512" s="131"/>
      <c r="S512" s="131"/>
      <c r="T512" s="131"/>
      <c r="U512" s="131"/>
      <c r="V512" s="131"/>
      <c r="W512" s="131"/>
      <c r="X512" s="131"/>
      <c r="Y512" s="131"/>
    </row>
    <row r="513" spans="1:25" ht="15.75" customHeight="1">
      <c r="A513" s="223"/>
      <c r="B513" s="219" t="s">
        <v>2025</v>
      </c>
      <c r="C513" s="219" t="s">
        <v>2026</v>
      </c>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row>
    <row r="514" spans="1:25" ht="15.75" customHeight="1">
      <c r="A514" s="234"/>
      <c r="B514" s="219" t="s">
        <v>2027</v>
      </c>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row>
    <row r="515" spans="1:25" ht="15.75" customHeight="1">
      <c r="A515" s="234">
        <v>44168</v>
      </c>
      <c r="B515" s="219" t="s">
        <v>2028</v>
      </c>
      <c r="C515" s="219" t="s">
        <v>2029</v>
      </c>
      <c r="D515" s="219" t="s">
        <v>2030</v>
      </c>
      <c r="E515" s="131"/>
      <c r="F515" s="131"/>
      <c r="G515" s="131"/>
      <c r="H515" s="131"/>
      <c r="I515" s="131"/>
      <c r="J515" s="131"/>
      <c r="K515" s="131"/>
      <c r="L515" s="131"/>
      <c r="M515" s="131"/>
      <c r="N515" s="131"/>
      <c r="O515" s="131"/>
      <c r="P515" s="131"/>
      <c r="Q515" s="131"/>
      <c r="R515" s="131"/>
      <c r="S515" s="131"/>
      <c r="T515" s="131"/>
      <c r="U515" s="131"/>
      <c r="V515" s="131"/>
      <c r="W515" s="131"/>
      <c r="X515" s="131"/>
      <c r="Y515" s="131"/>
    </row>
    <row r="516" spans="1:25" ht="15.75" customHeight="1">
      <c r="A516" s="223"/>
      <c r="B516" s="219" t="s">
        <v>2031</v>
      </c>
      <c r="C516" s="219" t="s">
        <v>2032</v>
      </c>
      <c r="D516" s="219" t="s">
        <v>2033</v>
      </c>
      <c r="E516" s="219" t="s">
        <v>2034</v>
      </c>
      <c r="F516" s="131"/>
      <c r="G516" s="131"/>
      <c r="H516" s="131"/>
      <c r="I516" s="131"/>
      <c r="J516" s="131"/>
      <c r="K516" s="131"/>
      <c r="L516" s="131"/>
      <c r="M516" s="131"/>
      <c r="N516" s="131"/>
      <c r="O516" s="131"/>
      <c r="P516" s="131"/>
      <c r="Q516" s="131"/>
      <c r="R516" s="131"/>
      <c r="S516" s="131"/>
      <c r="T516" s="131"/>
      <c r="U516" s="131"/>
      <c r="V516" s="131"/>
      <c r="W516" s="131"/>
      <c r="X516" s="131"/>
      <c r="Y516" s="131"/>
    </row>
    <row r="517" spans="1:25" ht="15.75" customHeight="1">
      <c r="A517" s="223"/>
      <c r="B517" s="219" t="s">
        <v>2035</v>
      </c>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row>
    <row r="518" spans="1:25" ht="15.75" customHeight="1">
      <c r="A518" s="223"/>
      <c r="B518" s="219" t="s">
        <v>2036</v>
      </c>
      <c r="C518" s="219" t="s">
        <v>2037</v>
      </c>
      <c r="D518" s="219" t="s">
        <v>2038</v>
      </c>
      <c r="E518" s="131"/>
      <c r="F518" s="131"/>
      <c r="G518" s="131"/>
      <c r="H518" s="131"/>
      <c r="I518" s="131"/>
      <c r="J518" s="131"/>
      <c r="K518" s="131"/>
      <c r="L518" s="131"/>
      <c r="M518" s="131"/>
      <c r="N518" s="131"/>
      <c r="O518" s="131"/>
      <c r="P518" s="131"/>
      <c r="Q518" s="131"/>
      <c r="R518" s="131"/>
      <c r="S518" s="131"/>
      <c r="T518" s="131"/>
      <c r="U518" s="131"/>
      <c r="V518" s="131"/>
      <c r="W518" s="131"/>
      <c r="X518" s="131"/>
      <c r="Y518" s="131"/>
    </row>
    <row r="519" spans="1:25" ht="15.75" customHeight="1">
      <c r="A519" s="223"/>
      <c r="B519" s="219" t="s">
        <v>2039</v>
      </c>
      <c r="C519" s="219" t="s">
        <v>2040</v>
      </c>
      <c r="D519" s="219" t="s">
        <v>2041</v>
      </c>
      <c r="E519" s="131"/>
      <c r="F519" s="131"/>
      <c r="G519" s="131"/>
      <c r="H519" s="131"/>
      <c r="I519" s="131"/>
      <c r="J519" s="131"/>
      <c r="K519" s="131"/>
      <c r="L519" s="131"/>
      <c r="M519" s="131"/>
      <c r="N519" s="131"/>
      <c r="O519" s="131"/>
      <c r="P519" s="131"/>
      <c r="Q519" s="131"/>
      <c r="R519" s="131"/>
      <c r="S519" s="131"/>
      <c r="T519" s="131"/>
      <c r="U519" s="131"/>
      <c r="V519" s="131"/>
      <c r="W519" s="131"/>
      <c r="X519" s="131"/>
      <c r="Y519" s="131"/>
    </row>
    <row r="520" spans="1:25" ht="15.75" customHeight="1">
      <c r="A520" s="223"/>
      <c r="B520" s="219" t="s">
        <v>2042</v>
      </c>
      <c r="C520" s="219" t="s">
        <v>2043</v>
      </c>
      <c r="D520" s="219" t="s">
        <v>2044</v>
      </c>
      <c r="E520" s="219" t="s">
        <v>2045</v>
      </c>
      <c r="F520" s="131"/>
      <c r="G520" s="131"/>
      <c r="H520" s="131"/>
      <c r="I520" s="131"/>
      <c r="J520" s="131"/>
      <c r="K520" s="131"/>
      <c r="L520" s="131"/>
      <c r="M520" s="131"/>
      <c r="N520" s="131"/>
      <c r="O520" s="131"/>
      <c r="P520" s="131"/>
      <c r="Q520" s="131"/>
      <c r="R520" s="131"/>
      <c r="S520" s="131"/>
      <c r="T520" s="131"/>
      <c r="U520" s="131"/>
      <c r="V520" s="131"/>
      <c r="W520" s="131"/>
      <c r="X520" s="131"/>
      <c r="Y520" s="131"/>
    </row>
    <row r="521" spans="1:25" ht="15.75" customHeight="1">
      <c r="A521" s="223"/>
      <c r="B521" s="219" t="s">
        <v>2046</v>
      </c>
      <c r="C521" s="219" t="s">
        <v>2047</v>
      </c>
      <c r="D521" s="219" t="s">
        <v>2048</v>
      </c>
      <c r="E521" s="131"/>
      <c r="F521" s="131"/>
      <c r="G521" s="131"/>
      <c r="H521" s="131"/>
      <c r="I521" s="131"/>
      <c r="J521" s="131"/>
      <c r="K521" s="131"/>
      <c r="L521" s="131"/>
      <c r="M521" s="131"/>
      <c r="N521" s="131"/>
      <c r="O521" s="131"/>
      <c r="P521" s="131"/>
      <c r="Q521" s="131"/>
      <c r="R521" s="131"/>
      <c r="S521" s="131"/>
      <c r="T521" s="131"/>
      <c r="U521" s="131"/>
      <c r="V521" s="131"/>
      <c r="W521" s="131"/>
      <c r="X521" s="131"/>
      <c r="Y521" s="131"/>
    </row>
    <row r="522" spans="1:25" ht="15.75" customHeight="1">
      <c r="A522" s="223"/>
      <c r="B522" s="219" t="s">
        <v>2049</v>
      </c>
      <c r="C522" s="219" t="s">
        <v>2050</v>
      </c>
      <c r="D522" s="219" t="s">
        <v>2051</v>
      </c>
      <c r="E522" s="219" t="s">
        <v>2052</v>
      </c>
      <c r="F522" s="219" t="s">
        <v>2053</v>
      </c>
      <c r="G522" s="219" t="s">
        <v>2054</v>
      </c>
      <c r="H522" s="219"/>
      <c r="I522" s="131"/>
      <c r="J522" s="131"/>
      <c r="K522" s="131"/>
      <c r="L522" s="131"/>
      <c r="M522" s="131"/>
      <c r="N522" s="131"/>
      <c r="O522" s="131"/>
      <c r="P522" s="131"/>
      <c r="Q522" s="131"/>
      <c r="R522" s="131"/>
      <c r="S522" s="131"/>
      <c r="T522" s="131"/>
      <c r="U522" s="131"/>
      <c r="V522" s="131"/>
      <c r="W522" s="131"/>
      <c r="X522" s="131"/>
      <c r="Y522" s="131"/>
    </row>
    <row r="523" spans="1:25" ht="15.75" customHeight="1">
      <c r="A523" s="223"/>
      <c r="B523" s="260" t="s">
        <v>2055</v>
      </c>
      <c r="C523" s="219" t="s">
        <v>2056</v>
      </c>
      <c r="D523" s="235" t="s">
        <v>2057</v>
      </c>
      <c r="E523" s="249" t="s">
        <v>2058</v>
      </c>
      <c r="F523" s="219" t="s">
        <v>2059</v>
      </c>
      <c r="G523" s="131"/>
      <c r="H523" s="131"/>
      <c r="I523" s="131"/>
      <c r="J523" s="131"/>
      <c r="K523" s="131"/>
      <c r="L523" s="131"/>
      <c r="M523" s="131"/>
      <c r="N523" s="131"/>
      <c r="O523" s="131"/>
      <c r="P523" s="131"/>
      <c r="Q523" s="131"/>
      <c r="R523" s="131"/>
      <c r="S523" s="131"/>
      <c r="T523" s="131"/>
      <c r="U523" s="131"/>
      <c r="V523" s="131"/>
      <c r="W523" s="131"/>
      <c r="X523" s="131"/>
      <c r="Y523" s="131"/>
    </row>
    <row r="524" spans="1:25" ht="15.75" customHeight="1">
      <c r="A524" s="223"/>
      <c r="B524" s="219" t="s">
        <v>2060</v>
      </c>
      <c r="C524" s="219" t="s">
        <v>2061</v>
      </c>
      <c r="D524" s="219" t="s">
        <v>2062</v>
      </c>
      <c r="E524" s="219" t="s">
        <v>2063</v>
      </c>
      <c r="F524" s="131"/>
      <c r="G524" s="131"/>
      <c r="H524" s="131"/>
      <c r="I524" s="131"/>
      <c r="J524" s="131"/>
      <c r="K524" s="131"/>
      <c r="L524" s="131"/>
      <c r="M524" s="131"/>
      <c r="N524" s="131"/>
      <c r="O524" s="131"/>
      <c r="P524" s="131"/>
      <c r="Q524" s="131"/>
      <c r="R524" s="131"/>
      <c r="S524" s="131"/>
      <c r="T524" s="131"/>
      <c r="U524" s="131"/>
      <c r="V524" s="131"/>
      <c r="W524" s="131"/>
      <c r="X524" s="131"/>
      <c r="Y524" s="131"/>
    </row>
    <row r="525" spans="1:25" ht="15.75" customHeight="1">
      <c r="A525" s="223"/>
      <c r="B525" s="219" t="s">
        <v>2064</v>
      </c>
      <c r="C525" s="219" t="s">
        <v>2065</v>
      </c>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row>
    <row r="526" spans="1:25" ht="15.75" customHeight="1">
      <c r="A526" s="223"/>
      <c r="B526" s="219" t="s">
        <v>2066</v>
      </c>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row>
    <row r="527" spans="1:25" ht="15.75" customHeight="1">
      <c r="A527" s="223"/>
      <c r="B527" s="219" t="s">
        <v>2067</v>
      </c>
      <c r="C527" s="219" t="s">
        <v>2068</v>
      </c>
      <c r="D527" s="261" t="s">
        <v>2069</v>
      </c>
      <c r="E527" s="219" t="s">
        <v>2070</v>
      </c>
      <c r="F527" s="131"/>
      <c r="G527" s="131"/>
      <c r="H527" s="131"/>
      <c r="I527" s="131"/>
      <c r="J527" s="131"/>
      <c r="K527" s="131"/>
      <c r="L527" s="131"/>
      <c r="M527" s="131"/>
      <c r="N527" s="131"/>
      <c r="O527" s="131"/>
      <c r="P527" s="131"/>
      <c r="Q527" s="131"/>
      <c r="R527" s="131"/>
      <c r="S527" s="131"/>
      <c r="T527" s="131"/>
      <c r="U527" s="131"/>
      <c r="V527" s="131"/>
      <c r="W527" s="131"/>
      <c r="X527" s="131"/>
      <c r="Y527" s="131"/>
    </row>
    <row r="528" spans="1:25" ht="15.75" customHeight="1">
      <c r="A528" s="223"/>
      <c r="B528" s="219" t="s">
        <v>2071</v>
      </c>
      <c r="C528" s="219" t="s">
        <v>2072</v>
      </c>
      <c r="D528" s="219" t="s">
        <v>2073</v>
      </c>
      <c r="E528" s="219" t="s">
        <v>2074</v>
      </c>
      <c r="F528" s="219" t="s">
        <v>2075</v>
      </c>
      <c r="G528" s="219" t="s">
        <v>2076</v>
      </c>
      <c r="H528" s="219" t="s">
        <v>2077</v>
      </c>
      <c r="I528" s="219" t="s">
        <v>2078</v>
      </c>
      <c r="J528" s="219" t="s">
        <v>2079</v>
      </c>
      <c r="K528" s="219" t="s">
        <v>2080</v>
      </c>
      <c r="L528" s="219" t="s">
        <v>2081</v>
      </c>
      <c r="M528" s="219" t="s">
        <v>2082</v>
      </c>
      <c r="N528" s="131"/>
      <c r="O528" s="131"/>
      <c r="P528" s="131"/>
      <c r="Q528" s="131"/>
      <c r="R528" s="131"/>
      <c r="S528" s="131"/>
      <c r="T528" s="131"/>
      <c r="U528" s="131"/>
      <c r="V528" s="131"/>
      <c r="W528" s="131"/>
      <c r="X528" s="131"/>
      <c r="Y528" s="131"/>
    </row>
    <row r="529" spans="1:25" ht="15.75" customHeight="1">
      <c r="A529" s="223"/>
      <c r="B529" s="219" t="s">
        <v>2083</v>
      </c>
      <c r="C529" s="219" t="s">
        <v>2084</v>
      </c>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row>
    <row r="530" spans="1:25" ht="15.75" customHeight="1">
      <c r="A530" s="223"/>
      <c r="B530" s="219" t="s">
        <v>2085</v>
      </c>
      <c r="C530" s="219" t="s">
        <v>2086</v>
      </c>
      <c r="D530" s="219" t="s">
        <v>2087</v>
      </c>
      <c r="E530" s="131"/>
      <c r="F530" s="131"/>
      <c r="G530" s="131"/>
      <c r="H530" s="131"/>
      <c r="I530" s="131"/>
      <c r="J530" s="131"/>
      <c r="K530" s="131"/>
      <c r="L530" s="131"/>
      <c r="M530" s="131"/>
      <c r="N530" s="131"/>
      <c r="O530" s="131"/>
      <c r="P530" s="131"/>
      <c r="Q530" s="131"/>
      <c r="R530" s="131"/>
      <c r="S530" s="131"/>
      <c r="T530" s="131"/>
      <c r="U530" s="131"/>
      <c r="V530" s="131"/>
      <c r="W530" s="131"/>
      <c r="X530" s="131"/>
      <c r="Y530" s="131"/>
    </row>
    <row r="531" spans="1:25" ht="15.75" customHeight="1">
      <c r="A531" s="223"/>
      <c r="B531" s="219" t="s">
        <v>2088</v>
      </c>
      <c r="C531" s="219" t="s">
        <v>2089</v>
      </c>
      <c r="D531" s="219" t="s">
        <v>2090</v>
      </c>
      <c r="E531" s="219" t="s">
        <v>2091</v>
      </c>
      <c r="F531" s="219" t="s">
        <v>2092</v>
      </c>
      <c r="G531" s="219" t="s">
        <v>2093</v>
      </c>
      <c r="H531" s="219" t="s">
        <v>2094</v>
      </c>
      <c r="I531" s="131"/>
      <c r="J531" s="131"/>
      <c r="K531" s="131"/>
      <c r="L531" s="131"/>
      <c r="M531" s="131"/>
      <c r="N531" s="131"/>
      <c r="O531" s="131"/>
      <c r="P531" s="131"/>
      <c r="Q531" s="131"/>
      <c r="R531" s="131"/>
      <c r="S531" s="131"/>
      <c r="T531" s="131"/>
      <c r="U531" s="131"/>
      <c r="V531" s="131"/>
      <c r="W531" s="131"/>
      <c r="X531" s="131"/>
      <c r="Y531" s="131"/>
    </row>
    <row r="532" spans="1:25" ht="15.75" customHeight="1">
      <c r="A532" s="223"/>
      <c r="B532" s="219" t="s">
        <v>2095</v>
      </c>
      <c r="C532" s="219" t="s">
        <v>2096</v>
      </c>
      <c r="D532" s="219" t="s">
        <v>2097</v>
      </c>
      <c r="E532" s="219" t="s">
        <v>2098</v>
      </c>
      <c r="F532" s="131"/>
      <c r="G532" s="131"/>
      <c r="H532" s="131"/>
      <c r="I532" s="131"/>
      <c r="J532" s="131"/>
      <c r="K532" s="131"/>
      <c r="L532" s="131"/>
      <c r="M532" s="131"/>
      <c r="N532" s="131"/>
      <c r="O532" s="131"/>
      <c r="P532" s="131"/>
      <c r="Q532" s="131"/>
      <c r="R532" s="131"/>
      <c r="S532" s="131"/>
      <c r="T532" s="131"/>
      <c r="U532" s="131"/>
      <c r="V532" s="131"/>
      <c r="W532" s="131"/>
      <c r="X532" s="131"/>
      <c r="Y532" s="131"/>
    </row>
    <row r="533" spans="1:25" ht="15.75" customHeight="1">
      <c r="A533" s="224">
        <v>44169</v>
      </c>
      <c r="B533" s="221" t="s">
        <v>2099</v>
      </c>
      <c r="C533" s="221" t="s">
        <v>2100</v>
      </c>
      <c r="D533" s="221" t="s">
        <v>2101</v>
      </c>
      <c r="E533" s="221" t="s">
        <v>2102</v>
      </c>
      <c r="F533" s="221" t="s">
        <v>2103</v>
      </c>
      <c r="G533" s="222"/>
      <c r="H533" s="222"/>
      <c r="I533" s="222"/>
      <c r="J533" s="222"/>
      <c r="K533" s="222"/>
      <c r="L533" s="222"/>
      <c r="M533" s="222"/>
      <c r="N533" s="222"/>
      <c r="O533" s="222"/>
      <c r="P533" s="222"/>
      <c r="Q533" s="222"/>
      <c r="R533" s="222"/>
      <c r="S533" s="222"/>
      <c r="T533" s="222"/>
      <c r="U533" s="222"/>
      <c r="V533" s="222"/>
      <c r="W533" s="222"/>
      <c r="X533" s="222"/>
      <c r="Y533" s="222"/>
    </row>
    <row r="534" spans="1:25" ht="15.75" customHeight="1">
      <c r="A534" s="223"/>
      <c r="B534" s="219" t="s">
        <v>2104</v>
      </c>
      <c r="C534" s="219" t="s">
        <v>1192</v>
      </c>
      <c r="D534" s="219" t="s">
        <v>2105</v>
      </c>
      <c r="E534" s="131"/>
      <c r="F534" s="131"/>
      <c r="G534" s="131"/>
      <c r="H534" s="131"/>
      <c r="I534" s="131"/>
      <c r="J534" s="131"/>
      <c r="K534" s="131"/>
      <c r="L534" s="131"/>
      <c r="M534" s="131"/>
      <c r="N534" s="131"/>
      <c r="O534" s="131"/>
      <c r="P534" s="131"/>
      <c r="Q534" s="131"/>
      <c r="R534" s="131"/>
      <c r="S534" s="131"/>
      <c r="T534" s="131"/>
      <c r="U534" s="131"/>
      <c r="V534" s="131"/>
      <c r="W534" s="131"/>
      <c r="X534" s="131"/>
      <c r="Y534" s="131"/>
    </row>
    <row r="535" spans="1:25" ht="15.75" customHeight="1">
      <c r="A535" s="223"/>
      <c r="B535" s="235" t="s">
        <v>2106</v>
      </c>
      <c r="C535" s="219" t="s">
        <v>2107</v>
      </c>
      <c r="D535" s="219" t="s">
        <v>2108</v>
      </c>
      <c r="E535" s="219" t="s">
        <v>2109</v>
      </c>
      <c r="F535" s="131"/>
      <c r="G535" s="131"/>
      <c r="H535" s="131"/>
      <c r="I535" s="131"/>
      <c r="J535" s="131"/>
      <c r="K535" s="131"/>
      <c r="L535" s="131"/>
      <c r="M535" s="131"/>
      <c r="N535" s="131"/>
      <c r="O535" s="131"/>
      <c r="P535" s="131"/>
      <c r="Q535" s="131"/>
      <c r="R535" s="131"/>
      <c r="S535" s="131"/>
      <c r="T535" s="131"/>
      <c r="U535" s="131"/>
      <c r="V535" s="131"/>
      <c r="W535" s="131"/>
      <c r="X535" s="131"/>
      <c r="Y535" s="131"/>
    </row>
    <row r="536" spans="1:25" ht="15.75" customHeight="1">
      <c r="A536" s="223"/>
      <c r="B536" s="219" t="s">
        <v>2110</v>
      </c>
      <c r="C536" s="219" t="s">
        <v>2111</v>
      </c>
      <c r="D536" s="219" t="s">
        <v>2112</v>
      </c>
      <c r="E536" s="219" t="s">
        <v>2113</v>
      </c>
      <c r="F536" s="131"/>
      <c r="G536" s="131"/>
      <c r="H536" s="131"/>
      <c r="I536" s="131"/>
      <c r="J536" s="131"/>
      <c r="K536" s="131"/>
      <c r="L536" s="131"/>
      <c r="M536" s="131"/>
      <c r="N536" s="131"/>
      <c r="O536" s="131"/>
      <c r="P536" s="131"/>
      <c r="Q536" s="131"/>
      <c r="R536" s="131"/>
      <c r="S536" s="131"/>
      <c r="T536" s="131"/>
      <c r="U536" s="131"/>
      <c r="V536" s="131"/>
      <c r="W536" s="131"/>
      <c r="X536" s="131"/>
      <c r="Y536" s="131"/>
    </row>
    <row r="537" spans="1:25" ht="15.75" customHeight="1">
      <c r="A537" s="223"/>
      <c r="B537" s="219" t="s">
        <v>2114</v>
      </c>
      <c r="C537" s="219" t="s">
        <v>637</v>
      </c>
      <c r="D537" s="219" t="s">
        <v>2115</v>
      </c>
      <c r="E537" s="131"/>
      <c r="F537" s="131"/>
      <c r="G537" s="131"/>
      <c r="H537" s="131"/>
      <c r="I537" s="131"/>
      <c r="J537" s="131"/>
      <c r="K537" s="131"/>
      <c r="L537" s="131"/>
      <c r="M537" s="131"/>
      <c r="N537" s="131"/>
      <c r="O537" s="131"/>
      <c r="P537" s="131"/>
      <c r="Q537" s="131"/>
      <c r="R537" s="131"/>
      <c r="S537" s="131"/>
      <c r="T537" s="131"/>
      <c r="U537" s="131"/>
      <c r="V537" s="131"/>
      <c r="W537" s="131"/>
      <c r="X537" s="131"/>
      <c r="Y537" s="131"/>
    </row>
    <row r="538" spans="1:25" ht="15.75" customHeight="1">
      <c r="A538" s="223"/>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row>
    <row r="539" spans="1:25" ht="15.75" customHeight="1">
      <c r="A539" s="223"/>
      <c r="B539" s="219" t="s">
        <v>2116</v>
      </c>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row>
    <row r="540" spans="1:25" ht="15.75" customHeight="1">
      <c r="A540" s="223"/>
      <c r="B540" s="219" t="s">
        <v>2117</v>
      </c>
      <c r="C540" s="219" t="s">
        <v>2118</v>
      </c>
      <c r="D540" s="219" t="s">
        <v>2119</v>
      </c>
      <c r="E540" s="131"/>
      <c r="F540" s="131"/>
      <c r="G540" s="131"/>
      <c r="H540" s="131"/>
      <c r="I540" s="131"/>
      <c r="J540" s="131"/>
      <c r="K540" s="131"/>
      <c r="L540" s="131"/>
      <c r="M540" s="131"/>
      <c r="N540" s="131"/>
      <c r="O540" s="131"/>
      <c r="P540" s="131"/>
      <c r="Q540" s="131"/>
      <c r="R540" s="131"/>
      <c r="S540" s="131"/>
      <c r="T540" s="131"/>
      <c r="U540" s="131"/>
      <c r="V540" s="131"/>
      <c r="W540" s="131"/>
      <c r="X540" s="131"/>
      <c r="Y540" s="131"/>
    </row>
    <row r="541" spans="1:25" ht="15.75" customHeight="1">
      <c r="A541" s="223"/>
      <c r="B541" s="219" t="s">
        <v>2120</v>
      </c>
      <c r="C541" s="219" t="s">
        <v>2121</v>
      </c>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row>
    <row r="542" spans="1:25" ht="15.75" customHeight="1">
      <c r="A542" s="223"/>
      <c r="B542" s="219" t="s">
        <v>2122</v>
      </c>
      <c r="C542" s="219" t="s">
        <v>2123</v>
      </c>
      <c r="D542" s="219" t="s">
        <v>2124</v>
      </c>
      <c r="E542" s="219" t="s">
        <v>2125</v>
      </c>
      <c r="F542" s="219" t="s">
        <v>2126</v>
      </c>
      <c r="G542" s="219" t="s">
        <v>2127</v>
      </c>
      <c r="H542" s="131"/>
      <c r="I542" s="131"/>
      <c r="J542" s="131"/>
      <c r="K542" s="131"/>
      <c r="L542" s="131"/>
      <c r="M542" s="131"/>
      <c r="N542" s="131"/>
      <c r="O542" s="131"/>
      <c r="P542" s="131"/>
      <c r="Q542" s="131"/>
      <c r="R542" s="131"/>
      <c r="S542" s="131"/>
      <c r="T542" s="131"/>
      <c r="U542" s="131"/>
      <c r="V542" s="131"/>
      <c r="W542" s="131"/>
      <c r="X542" s="131"/>
      <c r="Y542" s="131"/>
    </row>
    <row r="543" spans="1:25" ht="15.75" customHeight="1">
      <c r="A543" s="223"/>
      <c r="B543" s="219" t="s">
        <v>2128</v>
      </c>
      <c r="C543" s="219" t="s">
        <v>2129</v>
      </c>
      <c r="D543" s="219" t="s">
        <v>2130</v>
      </c>
      <c r="E543" s="131"/>
      <c r="F543" s="219" t="s">
        <v>2131</v>
      </c>
      <c r="G543" s="131"/>
      <c r="H543" s="131"/>
      <c r="I543" s="131"/>
      <c r="J543" s="131"/>
      <c r="K543" s="131"/>
      <c r="L543" s="131"/>
      <c r="M543" s="131"/>
      <c r="N543" s="131"/>
      <c r="O543" s="131"/>
      <c r="P543" s="131"/>
      <c r="Q543" s="131"/>
      <c r="R543" s="131"/>
      <c r="S543" s="131"/>
      <c r="T543" s="131"/>
      <c r="U543" s="131"/>
      <c r="V543" s="131"/>
      <c r="W543" s="131"/>
      <c r="X543" s="131"/>
      <c r="Y543" s="131"/>
    </row>
    <row r="544" spans="1:25" ht="15.75" customHeight="1">
      <c r="A544" s="223"/>
      <c r="B544" s="219" t="s">
        <v>2132</v>
      </c>
      <c r="C544" s="219" t="s">
        <v>2133</v>
      </c>
      <c r="D544" s="219" t="s">
        <v>2134</v>
      </c>
      <c r="E544" s="219" t="s">
        <v>2135</v>
      </c>
      <c r="F544" s="131"/>
      <c r="G544" s="131"/>
      <c r="H544" s="131"/>
      <c r="I544" s="131"/>
      <c r="J544" s="131"/>
      <c r="K544" s="131"/>
      <c r="L544" s="131"/>
      <c r="M544" s="131"/>
      <c r="N544" s="131"/>
      <c r="O544" s="131"/>
      <c r="P544" s="131"/>
      <c r="Q544" s="131"/>
      <c r="R544" s="131"/>
      <c r="S544" s="131"/>
      <c r="T544" s="131"/>
      <c r="U544" s="131"/>
      <c r="V544" s="131"/>
      <c r="W544" s="131"/>
      <c r="X544" s="131"/>
      <c r="Y544" s="131"/>
    </row>
    <row r="545" spans="1:25" ht="15.75" customHeight="1">
      <c r="A545" s="234">
        <v>44170</v>
      </c>
      <c r="B545" s="219" t="s">
        <v>2136</v>
      </c>
      <c r="C545" s="219" t="s">
        <v>2137</v>
      </c>
      <c r="D545" s="219"/>
      <c r="E545" s="131"/>
      <c r="F545" s="131"/>
      <c r="G545" s="131"/>
      <c r="H545" s="131"/>
      <c r="I545" s="131"/>
      <c r="J545" s="131"/>
      <c r="K545" s="131"/>
      <c r="L545" s="131"/>
      <c r="M545" s="131"/>
      <c r="N545" s="131"/>
      <c r="O545" s="131"/>
      <c r="P545" s="131"/>
      <c r="Q545" s="131"/>
      <c r="R545" s="131"/>
      <c r="S545" s="131"/>
      <c r="T545" s="131"/>
      <c r="U545" s="131"/>
      <c r="V545" s="131"/>
      <c r="W545" s="131"/>
      <c r="X545" s="131"/>
      <c r="Y545" s="131"/>
    </row>
    <row r="546" spans="1:25" ht="15.75" customHeight="1">
      <c r="A546" s="223"/>
      <c r="B546" s="219" t="s">
        <v>2138</v>
      </c>
      <c r="C546" s="219" t="s">
        <v>2139</v>
      </c>
      <c r="D546" s="219" t="s">
        <v>2140</v>
      </c>
      <c r="E546" s="219" t="s">
        <v>2141</v>
      </c>
      <c r="F546" s="262" t="s">
        <v>2142</v>
      </c>
      <c r="G546" s="131"/>
      <c r="H546" s="131"/>
      <c r="I546" s="131"/>
      <c r="J546" s="131"/>
      <c r="K546" s="131"/>
      <c r="L546" s="131"/>
      <c r="M546" s="131"/>
      <c r="N546" s="131"/>
      <c r="O546" s="131"/>
      <c r="P546" s="131"/>
      <c r="Q546" s="131"/>
      <c r="R546" s="131"/>
      <c r="S546" s="131"/>
      <c r="T546" s="131"/>
      <c r="U546" s="131"/>
      <c r="V546" s="131"/>
      <c r="W546" s="131"/>
      <c r="X546" s="131"/>
      <c r="Y546" s="131"/>
    </row>
    <row r="547" spans="1:25" ht="15.75" customHeight="1">
      <c r="A547" s="223"/>
      <c r="B547" s="219" t="s">
        <v>2143</v>
      </c>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row>
    <row r="548" spans="1:25" ht="15.75" customHeight="1">
      <c r="A548" s="223"/>
      <c r="B548" s="219" t="s">
        <v>2144</v>
      </c>
      <c r="C548" s="219" t="s">
        <v>2145</v>
      </c>
      <c r="D548" s="219" t="s">
        <v>2146</v>
      </c>
      <c r="E548" s="219" t="s">
        <v>2147</v>
      </c>
      <c r="F548" s="219" t="s">
        <v>2148</v>
      </c>
      <c r="G548" s="131"/>
      <c r="H548" s="131"/>
      <c r="I548" s="131"/>
      <c r="J548" s="131"/>
      <c r="K548" s="131"/>
      <c r="L548" s="131"/>
      <c r="M548" s="131"/>
      <c r="N548" s="131"/>
      <c r="O548" s="131"/>
      <c r="P548" s="131"/>
      <c r="Q548" s="131"/>
      <c r="R548" s="131"/>
      <c r="S548" s="131"/>
      <c r="T548" s="131"/>
      <c r="U548" s="131"/>
      <c r="V548" s="131"/>
      <c r="W548" s="131"/>
      <c r="X548" s="131"/>
      <c r="Y548" s="131"/>
    </row>
    <row r="549" spans="1:25" ht="15.75" customHeight="1">
      <c r="A549" s="234">
        <v>44172</v>
      </c>
      <c r="B549" s="219" t="s">
        <v>2149</v>
      </c>
      <c r="C549" s="219" t="s">
        <v>2150</v>
      </c>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row>
    <row r="550" spans="1:25" ht="15.75" customHeight="1">
      <c r="A550" s="223"/>
      <c r="B550" s="219" t="s">
        <v>2151</v>
      </c>
      <c r="C550" s="219" t="s">
        <v>2152</v>
      </c>
      <c r="D550" s="219" t="s">
        <v>2153</v>
      </c>
      <c r="E550" s="219" t="s">
        <v>2154</v>
      </c>
      <c r="F550" s="131"/>
      <c r="G550" s="131"/>
      <c r="H550" s="131"/>
      <c r="I550" s="131"/>
      <c r="J550" s="131"/>
      <c r="K550" s="131"/>
      <c r="L550" s="131"/>
      <c r="M550" s="131"/>
      <c r="N550" s="131"/>
      <c r="O550" s="131"/>
      <c r="P550" s="131"/>
      <c r="Q550" s="131"/>
      <c r="R550" s="131"/>
      <c r="S550" s="131"/>
      <c r="T550" s="131"/>
      <c r="U550" s="131"/>
      <c r="V550" s="131"/>
      <c r="W550" s="131"/>
      <c r="X550" s="131"/>
      <c r="Y550" s="131"/>
    </row>
    <row r="551" spans="1:25" ht="15.75" customHeight="1">
      <c r="A551" s="223"/>
      <c r="B551" s="219" t="s">
        <v>2155</v>
      </c>
      <c r="C551" s="219" t="s">
        <v>2156</v>
      </c>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row>
    <row r="552" spans="1:25" ht="15.75" customHeight="1">
      <c r="A552" s="223"/>
      <c r="B552" s="219" t="s">
        <v>2157</v>
      </c>
      <c r="C552" s="219" t="s">
        <v>2158</v>
      </c>
      <c r="D552" s="219" t="s">
        <v>2159</v>
      </c>
      <c r="E552" s="219" t="s">
        <v>2160</v>
      </c>
      <c r="F552" s="219" t="s">
        <v>2161</v>
      </c>
      <c r="G552" s="131"/>
      <c r="H552" s="131"/>
      <c r="I552" s="131"/>
      <c r="J552" s="131"/>
      <c r="K552" s="131"/>
      <c r="L552" s="131"/>
      <c r="M552" s="131"/>
      <c r="N552" s="131"/>
      <c r="O552" s="131"/>
      <c r="P552" s="131"/>
      <c r="Q552" s="131"/>
      <c r="R552" s="131"/>
      <c r="S552" s="131"/>
      <c r="T552" s="131"/>
      <c r="U552" s="131"/>
      <c r="V552" s="131"/>
      <c r="W552" s="131"/>
      <c r="X552" s="131"/>
      <c r="Y552" s="131"/>
    </row>
    <row r="553" spans="1:25" ht="15.75" customHeight="1">
      <c r="A553" s="223"/>
      <c r="B553" s="219" t="s">
        <v>2162</v>
      </c>
      <c r="C553" s="219" t="s">
        <v>2163</v>
      </c>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row>
    <row r="554" spans="1:25" ht="15.75" customHeight="1">
      <c r="A554" s="223"/>
      <c r="B554" s="219" t="s">
        <v>2164</v>
      </c>
      <c r="C554" s="219" t="s">
        <v>2165</v>
      </c>
      <c r="D554" s="219" t="s">
        <v>2166</v>
      </c>
      <c r="E554" s="219" t="s">
        <v>2167</v>
      </c>
      <c r="F554" s="131"/>
      <c r="G554" s="131"/>
      <c r="H554" s="131"/>
      <c r="I554" s="131"/>
      <c r="J554" s="131"/>
      <c r="K554" s="131"/>
      <c r="L554" s="131"/>
      <c r="M554" s="131"/>
      <c r="N554" s="131"/>
      <c r="O554" s="131"/>
      <c r="P554" s="131"/>
      <c r="Q554" s="131"/>
      <c r="R554" s="131"/>
      <c r="S554" s="131"/>
      <c r="T554" s="131"/>
      <c r="U554" s="131"/>
      <c r="V554" s="131"/>
      <c r="W554" s="131"/>
      <c r="X554" s="131"/>
      <c r="Y554" s="131"/>
    </row>
    <row r="555" spans="1:25" ht="15.75" customHeight="1">
      <c r="A555" s="223"/>
      <c r="B555" s="219" t="s">
        <v>2168</v>
      </c>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row>
    <row r="556" spans="1:25" ht="15.75" customHeight="1">
      <c r="A556" s="223"/>
      <c r="B556" s="219" t="s">
        <v>2169</v>
      </c>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row>
    <row r="557" spans="1:25" ht="15.75" customHeight="1">
      <c r="A557" s="223"/>
      <c r="B557" s="219" t="s">
        <v>2170</v>
      </c>
      <c r="C557" s="219" t="s">
        <v>2171</v>
      </c>
      <c r="D557" s="219" t="s">
        <v>2172</v>
      </c>
      <c r="E557" s="219" t="s">
        <v>2173</v>
      </c>
      <c r="F557" s="219" t="s">
        <v>2174</v>
      </c>
      <c r="G557" s="219" t="s">
        <v>2175</v>
      </c>
      <c r="H557" s="219" t="s">
        <v>2176</v>
      </c>
      <c r="I557" s="131"/>
      <c r="J557" s="131"/>
      <c r="K557" s="131"/>
      <c r="L557" s="131"/>
      <c r="M557" s="131"/>
      <c r="N557" s="131"/>
      <c r="O557" s="131"/>
      <c r="P557" s="131"/>
      <c r="Q557" s="131"/>
      <c r="R557" s="131"/>
      <c r="S557" s="131"/>
      <c r="T557" s="131"/>
      <c r="U557" s="131"/>
      <c r="V557" s="131"/>
      <c r="W557" s="131"/>
      <c r="X557" s="131"/>
      <c r="Y557" s="131"/>
    </row>
    <row r="558" spans="1:25" ht="15.75" customHeight="1">
      <c r="A558" s="234">
        <v>44173</v>
      </c>
      <c r="B558" s="219" t="s">
        <v>2177</v>
      </c>
      <c r="C558" s="219" t="s">
        <v>2178</v>
      </c>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row>
    <row r="559" spans="1:25" ht="15.75" customHeight="1">
      <c r="A559" s="223"/>
      <c r="B559" s="219" t="s">
        <v>2179</v>
      </c>
      <c r="C559" s="219" t="s">
        <v>2180</v>
      </c>
      <c r="D559" s="219" t="s">
        <v>2181</v>
      </c>
      <c r="E559" s="219" t="s">
        <v>2182</v>
      </c>
      <c r="F559" s="219" t="s">
        <v>2183</v>
      </c>
      <c r="G559" s="219" t="s">
        <v>2184</v>
      </c>
      <c r="H559" s="131"/>
      <c r="I559" s="131"/>
      <c r="J559" s="131"/>
      <c r="K559" s="131"/>
      <c r="L559" s="131"/>
      <c r="M559" s="131"/>
      <c r="N559" s="131"/>
      <c r="O559" s="131"/>
      <c r="P559" s="131"/>
      <c r="Q559" s="131"/>
      <c r="R559" s="131"/>
      <c r="S559" s="131"/>
      <c r="T559" s="131"/>
      <c r="U559" s="131"/>
      <c r="V559" s="131"/>
      <c r="W559" s="131"/>
      <c r="X559" s="131"/>
      <c r="Y559" s="131"/>
    </row>
    <row r="560" spans="1:25" ht="15.75" customHeight="1">
      <c r="A560" s="223"/>
      <c r="B560" s="219" t="s">
        <v>2116</v>
      </c>
      <c r="C560" s="219" t="s">
        <v>2185</v>
      </c>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row>
    <row r="561" spans="1:25" ht="15.75" customHeight="1">
      <c r="A561" s="223"/>
      <c r="B561" s="219" t="s">
        <v>2186</v>
      </c>
      <c r="C561" s="219" t="s">
        <v>2187</v>
      </c>
      <c r="D561" s="219" t="s">
        <v>2188</v>
      </c>
      <c r="E561" s="219" t="s">
        <v>2189</v>
      </c>
      <c r="F561" s="219" t="s">
        <v>2190</v>
      </c>
      <c r="G561" s="131"/>
      <c r="H561" s="131"/>
      <c r="I561" s="131"/>
      <c r="J561" s="131"/>
      <c r="K561" s="131"/>
      <c r="L561" s="131"/>
      <c r="M561" s="131"/>
      <c r="N561" s="131"/>
      <c r="O561" s="131"/>
      <c r="P561" s="131"/>
      <c r="Q561" s="131"/>
      <c r="R561" s="131"/>
      <c r="S561" s="131"/>
      <c r="T561" s="131"/>
      <c r="U561" s="131"/>
      <c r="V561" s="131"/>
      <c r="W561" s="131"/>
      <c r="X561" s="131"/>
      <c r="Y561" s="131"/>
    </row>
    <row r="562" spans="1:25" ht="15.75" customHeight="1">
      <c r="A562" s="223"/>
      <c r="B562" s="219" t="s">
        <v>2191</v>
      </c>
      <c r="C562" s="219" t="s">
        <v>2192</v>
      </c>
      <c r="D562" s="219" t="s">
        <v>2193</v>
      </c>
      <c r="E562" s="219" t="s">
        <v>2194</v>
      </c>
      <c r="F562" s="131"/>
      <c r="G562" s="131"/>
      <c r="H562" s="131"/>
      <c r="I562" s="131"/>
      <c r="J562" s="131"/>
      <c r="K562" s="131"/>
      <c r="L562" s="131"/>
      <c r="M562" s="131"/>
      <c r="N562" s="131"/>
      <c r="O562" s="131"/>
      <c r="P562" s="131"/>
      <c r="Q562" s="131"/>
      <c r="R562" s="131"/>
      <c r="S562" s="131"/>
      <c r="T562" s="131"/>
      <c r="U562" s="131"/>
      <c r="V562" s="131"/>
      <c r="W562" s="131"/>
      <c r="X562" s="131"/>
      <c r="Y562" s="131"/>
    </row>
    <row r="563" spans="1:25" ht="15.75" customHeight="1">
      <c r="A563" s="223"/>
      <c r="B563" s="219" t="s">
        <v>2195</v>
      </c>
      <c r="C563" s="219" t="s">
        <v>2196</v>
      </c>
      <c r="D563" s="219" t="s">
        <v>2197</v>
      </c>
      <c r="E563" s="131"/>
      <c r="F563" s="131"/>
      <c r="G563" s="131"/>
      <c r="H563" s="131"/>
      <c r="I563" s="131"/>
      <c r="J563" s="131"/>
      <c r="K563" s="131"/>
      <c r="L563" s="131"/>
      <c r="M563" s="131"/>
      <c r="N563" s="131"/>
      <c r="O563" s="131"/>
      <c r="P563" s="131"/>
      <c r="Q563" s="131"/>
      <c r="R563" s="131"/>
      <c r="S563" s="131"/>
      <c r="T563" s="131"/>
      <c r="U563" s="131"/>
      <c r="V563" s="131"/>
      <c r="W563" s="131"/>
      <c r="X563" s="131"/>
      <c r="Y563" s="131"/>
    </row>
    <row r="564" spans="1:25" ht="15.75" customHeight="1">
      <c r="A564" s="223"/>
      <c r="B564" s="219" t="s">
        <v>2198</v>
      </c>
      <c r="C564" s="219" t="s">
        <v>2199</v>
      </c>
      <c r="D564" s="219" t="s">
        <v>2200</v>
      </c>
      <c r="E564" s="131"/>
      <c r="F564" s="131"/>
      <c r="G564" s="131"/>
      <c r="H564" s="131"/>
      <c r="I564" s="131"/>
      <c r="J564" s="131"/>
      <c r="K564" s="131"/>
      <c r="L564" s="131"/>
      <c r="M564" s="131"/>
      <c r="N564" s="131"/>
      <c r="O564" s="131"/>
      <c r="P564" s="131"/>
      <c r="Q564" s="131"/>
      <c r="R564" s="131"/>
      <c r="S564" s="131"/>
      <c r="T564" s="131"/>
      <c r="U564" s="131"/>
      <c r="V564" s="131"/>
      <c r="W564" s="131"/>
      <c r="X564" s="131"/>
      <c r="Y564" s="131"/>
    </row>
    <row r="565" spans="1:25" ht="15.75" customHeight="1">
      <c r="A565" s="223"/>
      <c r="B565" s="219" t="s">
        <v>2201</v>
      </c>
      <c r="C565" s="219" t="s">
        <v>2202</v>
      </c>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row>
    <row r="566" spans="1:25" ht="15.75" customHeight="1">
      <c r="A566" s="223"/>
      <c r="B566" s="235" t="s">
        <v>2203</v>
      </c>
      <c r="C566" s="219" t="s">
        <v>2204</v>
      </c>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row>
    <row r="567" spans="1:25" ht="15.75" customHeight="1">
      <c r="A567" s="223"/>
      <c r="B567" s="219" t="s">
        <v>2205</v>
      </c>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row>
    <row r="568" spans="1:25" ht="15.75" customHeight="1">
      <c r="A568" s="223"/>
      <c r="B568" s="219" t="s">
        <v>2206</v>
      </c>
      <c r="C568" s="219" t="s">
        <v>2207</v>
      </c>
      <c r="D568" s="219" t="s">
        <v>2208</v>
      </c>
      <c r="E568" s="219" t="s">
        <v>2209</v>
      </c>
      <c r="F568" s="219" t="s">
        <v>2210</v>
      </c>
      <c r="G568" s="219" t="s">
        <v>2211</v>
      </c>
      <c r="H568" s="219" t="s">
        <v>2212</v>
      </c>
      <c r="I568" s="131"/>
      <c r="J568" s="131"/>
      <c r="K568" s="131"/>
      <c r="L568" s="131"/>
      <c r="M568" s="131"/>
      <c r="N568" s="131"/>
      <c r="O568" s="131"/>
      <c r="P568" s="131"/>
      <c r="Q568" s="131"/>
      <c r="R568" s="131"/>
      <c r="S568" s="131"/>
      <c r="T568" s="131"/>
      <c r="U568" s="131"/>
      <c r="V568" s="131"/>
      <c r="W568" s="131"/>
      <c r="X568" s="131"/>
      <c r="Y568" s="131"/>
    </row>
    <row r="569" spans="1:25" ht="15.75" customHeight="1">
      <c r="A569" s="223"/>
      <c r="B569" s="262" t="s">
        <v>2213</v>
      </c>
      <c r="C569" s="219" t="s">
        <v>2214</v>
      </c>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row>
    <row r="570" spans="1:25" ht="15.75" customHeight="1">
      <c r="A570" s="223"/>
      <c r="B570" s="219" t="s">
        <v>2215</v>
      </c>
      <c r="C570" s="219" t="s">
        <v>2216</v>
      </c>
      <c r="D570" s="219" t="s">
        <v>2217</v>
      </c>
      <c r="E570" s="219" t="s">
        <v>2218</v>
      </c>
      <c r="F570" s="219" t="s">
        <v>2219</v>
      </c>
      <c r="G570" s="219" t="s">
        <v>2220</v>
      </c>
      <c r="H570" s="131"/>
      <c r="I570" s="131"/>
      <c r="J570" s="131"/>
      <c r="K570" s="131"/>
      <c r="L570" s="131"/>
      <c r="M570" s="131"/>
      <c r="N570" s="131"/>
      <c r="O570" s="131"/>
      <c r="P570" s="131"/>
      <c r="Q570" s="131"/>
      <c r="R570" s="131"/>
      <c r="S570" s="131"/>
      <c r="T570" s="131"/>
      <c r="U570" s="131"/>
      <c r="V570" s="131"/>
      <c r="W570" s="131"/>
      <c r="X570" s="131"/>
      <c r="Y570" s="131"/>
    </row>
    <row r="571" spans="1:25" ht="15.75" customHeight="1">
      <c r="A571" s="223"/>
      <c r="B571" s="219" t="s">
        <v>2221</v>
      </c>
      <c r="C571" s="219" t="s">
        <v>2222</v>
      </c>
      <c r="D571" s="219" t="s">
        <v>2223</v>
      </c>
      <c r="E571" s="131"/>
      <c r="F571" s="131"/>
      <c r="G571" s="131"/>
      <c r="H571" s="131"/>
      <c r="I571" s="131"/>
      <c r="J571" s="131"/>
      <c r="K571" s="131"/>
      <c r="L571" s="131"/>
      <c r="M571" s="131"/>
      <c r="N571" s="131"/>
      <c r="O571" s="131"/>
      <c r="P571" s="131"/>
      <c r="Q571" s="131"/>
      <c r="R571" s="131"/>
      <c r="S571" s="131"/>
      <c r="T571" s="131"/>
      <c r="U571" s="131"/>
      <c r="V571" s="131"/>
      <c r="W571" s="131"/>
      <c r="X571" s="131"/>
      <c r="Y571" s="131"/>
    </row>
    <row r="572" spans="1:25" ht="15.75" customHeight="1">
      <c r="A572" s="223"/>
      <c r="B572" s="219" t="s">
        <v>2224</v>
      </c>
      <c r="C572" s="219" t="s">
        <v>2225</v>
      </c>
      <c r="D572" s="219" t="s">
        <v>2226</v>
      </c>
      <c r="E572" s="219" t="s">
        <v>2227</v>
      </c>
      <c r="F572" s="263" t="s">
        <v>2228</v>
      </c>
      <c r="G572" s="219" t="s">
        <v>2229</v>
      </c>
      <c r="H572" s="219" t="s">
        <v>2230</v>
      </c>
      <c r="I572" s="219" t="s">
        <v>2231</v>
      </c>
      <c r="J572" s="219" t="s">
        <v>2232</v>
      </c>
      <c r="K572" s="131"/>
      <c r="L572" s="131"/>
      <c r="M572" s="131"/>
      <c r="N572" s="131"/>
      <c r="O572" s="131"/>
      <c r="P572" s="131"/>
      <c r="Q572" s="131"/>
      <c r="R572" s="131"/>
      <c r="S572" s="131"/>
      <c r="T572" s="131"/>
      <c r="U572" s="131"/>
      <c r="V572" s="131"/>
      <c r="W572" s="131"/>
      <c r="X572" s="131"/>
      <c r="Y572" s="131"/>
    </row>
    <row r="573" spans="1:25" ht="15.75" customHeight="1">
      <c r="A573" s="223"/>
      <c r="B573" s="219" t="s">
        <v>2233</v>
      </c>
      <c r="C573" s="219" t="s">
        <v>2234</v>
      </c>
      <c r="D573" s="219" t="s">
        <v>2235</v>
      </c>
      <c r="E573" s="219" t="s">
        <v>2236</v>
      </c>
      <c r="F573" s="219" t="s">
        <v>2237</v>
      </c>
      <c r="G573" s="219" t="s">
        <v>2238</v>
      </c>
      <c r="H573" s="131"/>
      <c r="I573" s="131"/>
      <c r="J573" s="131"/>
      <c r="K573" s="131"/>
      <c r="L573" s="131"/>
      <c r="M573" s="131"/>
      <c r="N573" s="131"/>
      <c r="O573" s="131"/>
      <c r="P573" s="131"/>
      <c r="Q573" s="131"/>
      <c r="R573" s="131"/>
      <c r="S573" s="131"/>
      <c r="T573" s="131"/>
      <c r="U573" s="131"/>
      <c r="V573" s="131"/>
      <c r="W573" s="131"/>
      <c r="X573" s="131"/>
      <c r="Y573" s="131"/>
    </row>
    <row r="574" spans="1:25" ht="15.75" customHeight="1">
      <c r="A574" s="223"/>
      <c r="B574" s="219" t="s">
        <v>2239</v>
      </c>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row>
    <row r="575" spans="1:25" ht="15.75" customHeight="1">
      <c r="A575" s="223"/>
      <c r="B575" s="219" t="s">
        <v>2240</v>
      </c>
      <c r="C575" s="219" t="s">
        <v>2241</v>
      </c>
      <c r="D575" s="219" t="s">
        <v>2242</v>
      </c>
      <c r="E575" s="131"/>
      <c r="F575" s="131"/>
      <c r="G575" s="131"/>
      <c r="H575" s="131"/>
      <c r="I575" s="131"/>
      <c r="J575" s="131"/>
      <c r="K575" s="131"/>
      <c r="L575" s="131"/>
      <c r="M575" s="131"/>
      <c r="N575" s="131"/>
      <c r="O575" s="131"/>
      <c r="P575" s="131"/>
      <c r="Q575" s="131"/>
      <c r="R575" s="131"/>
      <c r="S575" s="131"/>
      <c r="T575" s="131"/>
      <c r="U575" s="131"/>
      <c r="V575" s="131"/>
      <c r="W575" s="131"/>
      <c r="X575" s="131"/>
      <c r="Y575" s="131"/>
    </row>
    <row r="576" spans="1:25" ht="15.75" customHeight="1">
      <c r="A576" s="223"/>
      <c r="B576" s="212" t="s">
        <v>2243</v>
      </c>
      <c r="C576" s="219" t="s">
        <v>2244</v>
      </c>
      <c r="D576" s="219" t="s">
        <v>2245</v>
      </c>
      <c r="E576" s="219" t="s">
        <v>2246</v>
      </c>
      <c r="F576" s="131"/>
      <c r="G576" s="131"/>
      <c r="H576" s="131"/>
      <c r="I576" s="131"/>
      <c r="J576" s="131"/>
      <c r="K576" s="131"/>
      <c r="L576" s="131"/>
      <c r="M576" s="131"/>
      <c r="N576" s="131"/>
      <c r="O576" s="131"/>
      <c r="P576" s="131"/>
      <c r="Q576" s="131"/>
      <c r="R576" s="131"/>
      <c r="S576" s="131"/>
      <c r="T576" s="131"/>
      <c r="U576" s="131"/>
      <c r="V576" s="131"/>
      <c r="W576" s="131"/>
      <c r="X576" s="131"/>
      <c r="Y576" s="131"/>
    </row>
    <row r="577" spans="1:25" ht="15.75" customHeight="1">
      <c r="A577" s="234">
        <v>44174</v>
      </c>
      <c r="B577" s="219" t="s">
        <v>2247</v>
      </c>
      <c r="C577" s="219" t="s">
        <v>2248</v>
      </c>
      <c r="D577" s="219" t="s">
        <v>2249</v>
      </c>
      <c r="E577" s="219" t="s">
        <v>2250</v>
      </c>
      <c r="F577" s="131"/>
      <c r="G577" s="131"/>
      <c r="H577" s="131"/>
      <c r="I577" s="131"/>
      <c r="J577" s="131"/>
      <c r="K577" s="131"/>
      <c r="L577" s="131"/>
      <c r="M577" s="131"/>
      <c r="N577" s="131"/>
      <c r="O577" s="131"/>
      <c r="P577" s="131"/>
      <c r="Q577" s="131"/>
      <c r="R577" s="131"/>
      <c r="S577" s="131"/>
      <c r="T577" s="131"/>
      <c r="U577" s="131"/>
      <c r="V577" s="131"/>
      <c r="W577" s="131"/>
      <c r="X577" s="131"/>
      <c r="Y577" s="131"/>
    </row>
    <row r="578" spans="1:25" ht="15.75" customHeight="1">
      <c r="A578" s="223"/>
      <c r="B578" s="219" t="s">
        <v>2251</v>
      </c>
      <c r="C578" s="219" t="s">
        <v>2252</v>
      </c>
      <c r="D578" s="219" t="s">
        <v>2253</v>
      </c>
      <c r="E578" s="131"/>
      <c r="F578" s="131"/>
      <c r="G578" s="131"/>
      <c r="H578" s="131"/>
      <c r="I578" s="131"/>
      <c r="J578" s="131"/>
      <c r="K578" s="131"/>
      <c r="L578" s="131"/>
      <c r="M578" s="131"/>
      <c r="N578" s="131"/>
      <c r="O578" s="131"/>
      <c r="P578" s="131"/>
      <c r="Q578" s="131"/>
      <c r="R578" s="131"/>
      <c r="S578" s="131"/>
      <c r="T578" s="131"/>
      <c r="U578" s="131"/>
      <c r="V578" s="131"/>
      <c r="W578" s="131"/>
      <c r="X578" s="131"/>
      <c r="Y578" s="131"/>
    </row>
    <row r="579" spans="1:25" ht="15.75" customHeight="1">
      <c r="A579" s="223"/>
      <c r="B579" s="219" t="s">
        <v>2254</v>
      </c>
      <c r="C579" s="219" t="s">
        <v>2255</v>
      </c>
      <c r="D579" s="219" t="s">
        <v>2256</v>
      </c>
      <c r="E579" s="131"/>
      <c r="F579" s="131"/>
      <c r="G579" s="131"/>
      <c r="H579" s="131"/>
      <c r="I579" s="131"/>
      <c r="J579" s="131"/>
      <c r="K579" s="131"/>
      <c r="L579" s="131"/>
      <c r="M579" s="131"/>
      <c r="N579" s="131"/>
      <c r="O579" s="131"/>
      <c r="P579" s="131"/>
      <c r="Q579" s="131"/>
      <c r="R579" s="131"/>
      <c r="S579" s="131"/>
      <c r="T579" s="131"/>
      <c r="U579" s="131"/>
      <c r="V579" s="131"/>
      <c r="W579" s="131"/>
      <c r="X579" s="131"/>
      <c r="Y579" s="131"/>
    </row>
    <row r="580" spans="1:25" ht="15.75" customHeight="1">
      <c r="A580" s="223"/>
      <c r="B580" s="219" t="s">
        <v>2257</v>
      </c>
      <c r="C580" s="219" t="s">
        <v>2258</v>
      </c>
      <c r="D580" s="219" t="s">
        <v>2259</v>
      </c>
      <c r="E580" s="219" t="s">
        <v>2260</v>
      </c>
      <c r="F580" s="131"/>
      <c r="G580" s="131"/>
      <c r="H580" s="131"/>
      <c r="I580" s="131"/>
      <c r="J580" s="131"/>
      <c r="K580" s="131"/>
      <c r="L580" s="131"/>
      <c r="M580" s="131"/>
      <c r="N580" s="131"/>
      <c r="O580" s="131"/>
      <c r="P580" s="131"/>
      <c r="Q580" s="131"/>
      <c r="R580" s="131"/>
      <c r="S580" s="131"/>
      <c r="T580" s="131"/>
      <c r="U580" s="131"/>
      <c r="V580" s="131"/>
      <c r="W580" s="131"/>
      <c r="X580" s="131"/>
      <c r="Y580" s="131"/>
    </row>
    <row r="581" spans="1:25" ht="15.75" customHeight="1">
      <c r="A581" s="223"/>
      <c r="B581" s="219" t="s">
        <v>2261</v>
      </c>
      <c r="C581" s="219" t="s">
        <v>2262</v>
      </c>
      <c r="D581" s="219" t="s">
        <v>2263</v>
      </c>
      <c r="E581" s="219" t="s">
        <v>2264</v>
      </c>
      <c r="F581" s="219" t="s">
        <v>2265</v>
      </c>
      <c r="G581" s="219" t="s">
        <v>2266</v>
      </c>
      <c r="H581" s="131"/>
      <c r="I581" s="131"/>
      <c r="J581" s="131"/>
      <c r="K581" s="131"/>
      <c r="L581" s="131"/>
      <c r="M581" s="131"/>
      <c r="N581" s="131"/>
      <c r="O581" s="131"/>
      <c r="P581" s="131"/>
      <c r="Q581" s="131"/>
      <c r="R581" s="131"/>
      <c r="S581" s="131"/>
      <c r="T581" s="131"/>
      <c r="U581" s="131"/>
      <c r="V581" s="131"/>
      <c r="W581" s="131"/>
      <c r="X581" s="131"/>
      <c r="Y581" s="131"/>
    </row>
    <row r="582" spans="1:25" ht="15.75" customHeight="1">
      <c r="A582" s="223"/>
      <c r="B582" s="219" t="s">
        <v>2267</v>
      </c>
      <c r="C582" s="219" t="s">
        <v>2268</v>
      </c>
      <c r="D582" s="219" t="s">
        <v>2269</v>
      </c>
      <c r="E582" s="219" t="s">
        <v>2270</v>
      </c>
      <c r="F582" s="131"/>
      <c r="G582" s="131"/>
      <c r="H582" s="131"/>
      <c r="I582" s="131"/>
      <c r="J582" s="131"/>
      <c r="K582" s="131"/>
      <c r="L582" s="131"/>
      <c r="M582" s="131"/>
      <c r="N582" s="131"/>
      <c r="O582" s="131"/>
      <c r="P582" s="131"/>
      <c r="Q582" s="131"/>
      <c r="R582" s="131"/>
      <c r="S582" s="131"/>
      <c r="T582" s="131"/>
      <c r="U582" s="131"/>
      <c r="V582" s="131"/>
      <c r="W582" s="131"/>
      <c r="X582" s="131"/>
      <c r="Y582" s="131"/>
    </row>
    <row r="583" spans="1:25" ht="90">
      <c r="A583" s="223"/>
      <c r="B583" s="52" t="s">
        <v>2271</v>
      </c>
      <c r="C583" s="219" t="s">
        <v>2272</v>
      </c>
      <c r="D583" s="219" t="s">
        <v>2273</v>
      </c>
      <c r="E583" s="219"/>
      <c r="F583" s="131"/>
      <c r="G583" s="131"/>
      <c r="H583" s="131"/>
      <c r="I583" s="131"/>
      <c r="J583" s="131"/>
      <c r="K583" s="131"/>
      <c r="L583" s="131"/>
      <c r="M583" s="131"/>
      <c r="N583" s="131"/>
      <c r="O583" s="131"/>
      <c r="P583" s="131"/>
      <c r="Q583" s="131"/>
      <c r="R583" s="131"/>
      <c r="S583" s="131"/>
      <c r="T583" s="131"/>
      <c r="U583" s="131"/>
      <c r="V583" s="131"/>
      <c r="W583" s="131"/>
      <c r="X583" s="131"/>
      <c r="Y583" s="131"/>
    </row>
    <row r="584" spans="1:25" ht="15.75" customHeight="1">
      <c r="A584" s="234">
        <v>44175</v>
      </c>
      <c r="B584" s="219" t="s">
        <v>2274</v>
      </c>
      <c r="C584" s="219" t="s">
        <v>2275</v>
      </c>
      <c r="D584" s="219" t="s">
        <v>2276</v>
      </c>
      <c r="E584" s="219" t="s">
        <v>2277</v>
      </c>
      <c r="F584" s="219" t="s">
        <v>2278</v>
      </c>
      <c r="G584" s="219" t="s">
        <v>2279</v>
      </c>
      <c r="H584" s="219" t="s">
        <v>2280</v>
      </c>
      <c r="I584" s="219" t="s">
        <v>2281</v>
      </c>
      <c r="J584" s="131"/>
      <c r="K584" s="131"/>
      <c r="L584" s="131"/>
      <c r="M584" s="131"/>
      <c r="N584" s="131"/>
      <c r="O584" s="131"/>
      <c r="P584" s="131"/>
      <c r="Q584" s="131"/>
      <c r="R584" s="131"/>
      <c r="S584" s="131"/>
      <c r="T584" s="131"/>
      <c r="U584" s="131"/>
      <c r="V584" s="131"/>
      <c r="W584" s="131"/>
      <c r="X584" s="131"/>
      <c r="Y584" s="131"/>
    </row>
    <row r="585" spans="1:25" ht="15.75" customHeight="1">
      <c r="A585" s="223"/>
      <c r="B585" s="219" t="s">
        <v>2282</v>
      </c>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row>
    <row r="586" spans="1:25" ht="15.75" customHeight="1">
      <c r="A586" s="223"/>
      <c r="B586" s="219" t="s">
        <v>2283</v>
      </c>
      <c r="C586" s="219" t="s">
        <v>2284</v>
      </c>
      <c r="D586" s="219" t="s">
        <v>2285</v>
      </c>
      <c r="E586" s="131"/>
      <c r="F586" s="131"/>
      <c r="G586" s="131"/>
      <c r="H586" s="131"/>
      <c r="I586" s="131"/>
      <c r="J586" s="131"/>
      <c r="K586" s="131"/>
      <c r="L586" s="131"/>
      <c r="M586" s="131"/>
      <c r="N586" s="131"/>
      <c r="O586" s="131"/>
      <c r="P586" s="131"/>
      <c r="Q586" s="131"/>
      <c r="R586" s="131"/>
      <c r="S586" s="131"/>
      <c r="T586" s="131"/>
      <c r="U586" s="131"/>
      <c r="V586" s="131"/>
      <c r="W586" s="131"/>
      <c r="X586" s="131"/>
      <c r="Y586" s="131"/>
    </row>
    <row r="587" spans="1:25" ht="15.75" customHeight="1">
      <c r="A587" s="223"/>
      <c r="B587" s="219" t="s">
        <v>2286</v>
      </c>
      <c r="C587" s="219" t="s">
        <v>2287</v>
      </c>
      <c r="D587" s="219" t="s">
        <v>2288</v>
      </c>
      <c r="E587" s="219" t="s">
        <v>2289</v>
      </c>
      <c r="F587" s="131"/>
      <c r="G587" s="131"/>
      <c r="H587" s="131"/>
      <c r="I587" s="131"/>
      <c r="J587" s="131"/>
      <c r="K587" s="131"/>
      <c r="L587" s="131"/>
      <c r="M587" s="131"/>
      <c r="N587" s="131"/>
      <c r="O587" s="131"/>
      <c r="P587" s="131"/>
      <c r="Q587" s="131"/>
      <c r="R587" s="131"/>
      <c r="S587" s="131"/>
      <c r="T587" s="131"/>
      <c r="U587" s="131"/>
      <c r="V587" s="131"/>
      <c r="W587" s="131"/>
      <c r="X587" s="131"/>
      <c r="Y587" s="131"/>
    </row>
    <row r="588" spans="1:25" ht="15.75" customHeight="1">
      <c r="A588" s="223"/>
      <c r="B588" s="219" t="s">
        <v>2290</v>
      </c>
      <c r="C588" s="219" t="s">
        <v>2291</v>
      </c>
      <c r="D588" s="219" t="s">
        <v>2292</v>
      </c>
      <c r="E588" s="219" t="s">
        <v>2293</v>
      </c>
      <c r="F588" s="219" t="s">
        <v>2294</v>
      </c>
      <c r="G588" s="219" t="s">
        <v>2295</v>
      </c>
      <c r="H588" s="219" t="s">
        <v>2296</v>
      </c>
      <c r="I588" s="219" t="s">
        <v>2297</v>
      </c>
      <c r="J588" s="219" t="s">
        <v>2298</v>
      </c>
      <c r="K588" s="219" t="s">
        <v>2299</v>
      </c>
      <c r="L588" s="131"/>
      <c r="M588" s="131"/>
      <c r="N588" s="131"/>
      <c r="O588" s="131"/>
      <c r="P588" s="131"/>
      <c r="Q588" s="131"/>
      <c r="R588" s="131"/>
      <c r="S588" s="131"/>
      <c r="T588" s="131"/>
      <c r="U588" s="131"/>
      <c r="V588" s="131"/>
      <c r="W588" s="131"/>
      <c r="X588" s="131"/>
      <c r="Y588" s="131"/>
    </row>
    <row r="589" spans="1:25" ht="116.25" customHeight="1">
      <c r="A589" s="223"/>
      <c r="B589" s="261" t="s">
        <v>2300</v>
      </c>
      <c r="C589" s="219" t="s">
        <v>2301</v>
      </c>
      <c r="D589" s="131"/>
      <c r="E589" s="131"/>
      <c r="F589" s="219" t="s">
        <v>2302</v>
      </c>
      <c r="G589" s="131"/>
      <c r="H589" s="219" t="s">
        <v>2303</v>
      </c>
      <c r="I589" s="219" t="s">
        <v>2304</v>
      </c>
      <c r="J589" s="219" t="s">
        <v>2305</v>
      </c>
      <c r="K589" s="131"/>
      <c r="L589" s="131"/>
      <c r="M589" s="131"/>
      <c r="N589" s="131"/>
      <c r="O589" s="131"/>
      <c r="P589" s="131"/>
      <c r="Q589" s="131"/>
      <c r="R589" s="131"/>
      <c r="S589" s="131"/>
      <c r="T589" s="131"/>
      <c r="U589" s="131"/>
      <c r="V589" s="131"/>
      <c r="W589" s="131"/>
      <c r="X589" s="131"/>
      <c r="Y589" s="131"/>
    </row>
    <row r="590" spans="1:25" ht="15.75" customHeight="1">
      <c r="A590" s="223"/>
      <c r="B590" s="219" t="s">
        <v>2306</v>
      </c>
      <c r="C590" s="219" t="s">
        <v>2307</v>
      </c>
      <c r="D590" s="219" t="s">
        <v>2308</v>
      </c>
      <c r="E590" s="219" t="s">
        <v>2309</v>
      </c>
      <c r="F590" s="219" t="s">
        <v>2310</v>
      </c>
      <c r="G590" s="131"/>
      <c r="H590" s="264" t="s">
        <v>2311</v>
      </c>
      <c r="I590" s="131"/>
      <c r="J590" s="131"/>
      <c r="K590" s="131"/>
      <c r="L590" s="131"/>
      <c r="M590" s="131"/>
      <c r="N590" s="131"/>
      <c r="O590" s="131"/>
      <c r="P590" s="131"/>
      <c r="Q590" s="131"/>
      <c r="R590" s="131"/>
      <c r="S590" s="131"/>
      <c r="T590" s="131"/>
      <c r="U590" s="131"/>
      <c r="V590" s="131"/>
      <c r="W590" s="131"/>
      <c r="X590" s="131"/>
      <c r="Y590" s="131"/>
    </row>
    <row r="591" spans="1:25" ht="15.75" customHeight="1">
      <c r="A591" s="234">
        <v>44176</v>
      </c>
      <c r="B591" s="219" t="s">
        <v>2312</v>
      </c>
      <c r="C591" s="219" t="s">
        <v>2313</v>
      </c>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row>
    <row r="592" spans="1:25" ht="15.75" customHeight="1">
      <c r="A592" s="223"/>
      <c r="B592" s="219" t="s">
        <v>2314</v>
      </c>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row>
    <row r="593" spans="1:25" ht="15.75" customHeight="1">
      <c r="A593" s="223"/>
      <c r="B593" s="219" t="s">
        <v>2315</v>
      </c>
      <c r="C593" s="219" t="s">
        <v>2316</v>
      </c>
      <c r="D593" s="219" t="s">
        <v>2317</v>
      </c>
      <c r="E593" s="219" t="s">
        <v>2318</v>
      </c>
      <c r="F593" s="219" t="s">
        <v>2319</v>
      </c>
      <c r="G593" s="131"/>
      <c r="H593" s="131"/>
      <c r="I593" s="131"/>
      <c r="J593" s="131"/>
      <c r="K593" s="131"/>
      <c r="L593" s="131"/>
      <c r="M593" s="131"/>
      <c r="N593" s="131"/>
      <c r="O593" s="131"/>
      <c r="P593" s="131"/>
      <c r="Q593" s="131"/>
      <c r="R593" s="131"/>
      <c r="S593" s="131"/>
      <c r="T593" s="131"/>
      <c r="U593" s="131"/>
      <c r="V593" s="131"/>
      <c r="W593" s="131"/>
      <c r="X593" s="131"/>
      <c r="Y593" s="131"/>
    </row>
    <row r="594" spans="1:25" ht="15.75" customHeight="1">
      <c r="A594" s="223"/>
      <c r="B594" s="219" t="s">
        <v>2320</v>
      </c>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row>
    <row r="595" spans="1:25" ht="15.75" customHeight="1">
      <c r="A595" s="223"/>
      <c r="B595" s="219" t="s">
        <v>2321</v>
      </c>
      <c r="C595" s="219" t="s">
        <v>2322</v>
      </c>
      <c r="D595" s="219" t="s">
        <v>2323</v>
      </c>
      <c r="E595" s="131"/>
      <c r="F595" s="131"/>
      <c r="G595" s="131"/>
      <c r="H595" s="131"/>
      <c r="I595" s="131"/>
      <c r="J595" s="131"/>
      <c r="K595" s="131"/>
      <c r="L595" s="131"/>
      <c r="M595" s="131"/>
      <c r="N595" s="131"/>
      <c r="O595" s="131"/>
      <c r="P595" s="131"/>
      <c r="Q595" s="131"/>
      <c r="R595" s="131"/>
      <c r="S595" s="131"/>
      <c r="T595" s="131"/>
      <c r="U595" s="131"/>
      <c r="V595" s="131"/>
      <c r="W595" s="131"/>
      <c r="X595" s="131"/>
      <c r="Y595" s="131"/>
    </row>
    <row r="596" spans="1:25" ht="15.75" customHeight="1">
      <c r="A596" s="223"/>
      <c r="B596" s="219" t="s">
        <v>2324</v>
      </c>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row>
    <row r="597" spans="1:25" ht="15.75" customHeight="1">
      <c r="A597" s="223"/>
      <c r="B597" s="219" t="s">
        <v>2325</v>
      </c>
      <c r="C597" s="219" t="s">
        <v>2326</v>
      </c>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row>
    <row r="598" spans="1:25" ht="15.75" customHeight="1">
      <c r="A598" s="234">
        <v>44178</v>
      </c>
      <c r="B598" s="219" t="s">
        <v>2327</v>
      </c>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row>
    <row r="599" spans="1:25" ht="15.75" customHeight="1">
      <c r="A599" s="234">
        <v>44179</v>
      </c>
      <c r="B599" s="219" t="s">
        <v>2328</v>
      </c>
      <c r="C599" s="219" t="s">
        <v>2329</v>
      </c>
      <c r="D599" s="219" t="s">
        <v>2330</v>
      </c>
      <c r="E599" s="219" t="s">
        <v>2331</v>
      </c>
      <c r="F599" s="219" t="s">
        <v>2332</v>
      </c>
      <c r="G599" s="219" t="s">
        <v>2333</v>
      </c>
      <c r="H599" s="219" t="s">
        <v>2334</v>
      </c>
      <c r="I599" s="219" t="s">
        <v>2335</v>
      </c>
      <c r="J599" s="131"/>
      <c r="K599" s="131"/>
      <c r="L599" s="131"/>
      <c r="M599" s="131"/>
      <c r="N599" s="131"/>
      <c r="O599" s="131"/>
      <c r="P599" s="131"/>
      <c r="Q599" s="131"/>
      <c r="R599" s="131"/>
      <c r="S599" s="131"/>
      <c r="T599" s="131"/>
      <c r="U599" s="131"/>
      <c r="V599" s="131"/>
      <c r="W599" s="131"/>
      <c r="X599" s="131"/>
      <c r="Y599" s="131"/>
    </row>
    <row r="600" spans="1:25" ht="15.75" customHeight="1">
      <c r="A600" s="223"/>
      <c r="B600" s="219" t="s">
        <v>2336</v>
      </c>
      <c r="C600" s="219" t="s">
        <v>2337</v>
      </c>
      <c r="D600" s="219" t="s">
        <v>2338</v>
      </c>
      <c r="E600" s="131"/>
      <c r="F600" s="131"/>
      <c r="G600" s="131"/>
      <c r="H600" s="131"/>
      <c r="I600" s="131"/>
      <c r="J600" s="131"/>
      <c r="K600" s="131"/>
      <c r="L600" s="131"/>
      <c r="M600" s="131"/>
      <c r="N600" s="131"/>
      <c r="O600" s="131"/>
      <c r="P600" s="131"/>
      <c r="Q600" s="131"/>
      <c r="R600" s="131"/>
      <c r="S600" s="131"/>
      <c r="T600" s="131"/>
      <c r="U600" s="131"/>
      <c r="V600" s="131"/>
      <c r="W600" s="131"/>
      <c r="X600" s="131"/>
      <c r="Y600" s="131"/>
    </row>
    <row r="601" spans="1:25" ht="15.75" customHeight="1">
      <c r="A601" s="223"/>
      <c r="B601" s="219" t="s">
        <v>2339</v>
      </c>
      <c r="C601" s="219" t="s">
        <v>2340</v>
      </c>
      <c r="D601" s="219" t="s">
        <v>2341</v>
      </c>
      <c r="E601" s="219" t="s">
        <v>2342</v>
      </c>
      <c r="F601" s="219" t="s">
        <v>2343</v>
      </c>
      <c r="G601" s="131"/>
      <c r="H601" s="131"/>
      <c r="I601" s="131"/>
      <c r="J601" s="131"/>
      <c r="K601" s="131"/>
      <c r="L601" s="131"/>
      <c r="M601" s="131"/>
      <c r="N601" s="131"/>
      <c r="O601" s="131"/>
      <c r="P601" s="131"/>
      <c r="Q601" s="131"/>
      <c r="R601" s="131"/>
      <c r="S601" s="131"/>
      <c r="T601" s="131"/>
      <c r="U601" s="131"/>
      <c r="V601" s="131"/>
      <c r="W601" s="131"/>
      <c r="X601" s="131"/>
      <c r="Y601" s="131"/>
    </row>
    <row r="602" spans="1:25" ht="15.75" customHeight="1">
      <c r="A602" s="223"/>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row>
    <row r="603" spans="1:25" ht="15.75" customHeight="1">
      <c r="A603" s="223"/>
      <c r="B603" s="219" t="s">
        <v>2344</v>
      </c>
      <c r="C603" s="219" t="s">
        <v>2345</v>
      </c>
      <c r="D603" s="219"/>
      <c r="E603" s="131"/>
      <c r="F603" s="131"/>
      <c r="G603" s="131"/>
      <c r="H603" s="131"/>
      <c r="I603" s="131"/>
      <c r="J603" s="131"/>
      <c r="K603" s="131"/>
      <c r="L603" s="131"/>
      <c r="M603" s="131"/>
      <c r="N603" s="131"/>
      <c r="O603" s="131"/>
      <c r="P603" s="131"/>
      <c r="Q603" s="131"/>
      <c r="R603" s="131"/>
      <c r="S603" s="131"/>
      <c r="T603" s="131"/>
      <c r="U603" s="131"/>
      <c r="V603" s="131"/>
      <c r="W603" s="131"/>
      <c r="X603" s="131"/>
      <c r="Y603" s="131"/>
    </row>
    <row r="604" spans="1:25" ht="15.75" customHeight="1">
      <c r="A604" s="223"/>
      <c r="B604" s="265" t="s">
        <v>2346</v>
      </c>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row>
    <row r="605" spans="1:25" ht="15.75" customHeight="1">
      <c r="A605" s="223"/>
      <c r="B605" s="219" t="s">
        <v>2347</v>
      </c>
      <c r="C605" s="219" t="s">
        <v>2348</v>
      </c>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row>
    <row r="606" spans="1:25" ht="15.75" customHeight="1">
      <c r="A606" s="223"/>
      <c r="B606" s="219" t="s">
        <v>2349</v>
      </c>
      <c r="C606" s="219" t="s">
        <v>2350</v>
      </c>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row>
    <row r="607" spans="1:25" ht="15.75" customHeight="1">
      <c r="A607" s="223"/>
      <c r="B607" s="219" t="s">
        <v>2351</v>
      </c>
      <c r="C607" s="219" t="s">
        <v>2352</v>
      </c>
      <c r="E607" s="131"/>
      <c r="F607" s="131"/>
      <c r="G607" s="131"/>
      <c r="H607" s="131"/>
      <c r="I607" s="131"/>
      <c r="J607" s="131"/>
      <c r="K607" s="131"/>
      <c r="L607" s="131"/>
      <c r="M607" s="131"/>
      <c r="N607" s="131"/>
      <c r="O607" s="131"/>
      <c r="P607" s="131"/>
      <c r="Q607" s="131"/>
      <c r="R607" s="131"/>
      <c r="S607" s="131"/>
      <c r="T607" s="131"/>
      <c r="U607" s="131"/>
      <c r="V607" s="131"/>
      <c r="W607" s="131"/>
      <c r="X607" s="131"/>
      <c r="Y607" s="131"/>
    </row>
    <row r="608" spans="1:25" ht="15.75" customHeight="1">
      <c r="A608" s="223"/>
      <c r="B608" s="219" t="s">
        <v>2353</v>
      </c>
      <c r="C608" s="219" t="s">
        <v>2354</v>
      </c>
      <c r="D608" s="219" t="s">
        <v>2355</v>
      </c>
      <c r="E608" s="219" t="s">
        <v>2356</v>
      </c>
      <c r="F608" s="219"/>
      <c r="G608" s="131"/>
      <c r="H608" s="131"/>
      <c r="I608" s="131"/>
      <c r="J608" s="131"/>
      <c r="K608" s="131"/>
      <c r="L608" s="131"/>
      <c r="M608" s="131"/>
      <c r="N608" s="131"/>
      <c r="O608" s="131"/>
      <c r="P608" s="131"/>
      <c r="Q608" s="131"/>
      <c r="R608" s="131"/>
      <c r="S608" s="131"/>
      <c r="T608" s="131"/>
      <c r="U608" s="131"/>
      <c r="V608" s="131"/>
      <c r="W608" s="131"/>
      <c r="X608" s="131"/>
      <c r="Y608" s="131"/>
    </row>
    <row r="609" spans="1:25" ht="15.75" customHeight="1">
      <c r="A609" s="223"/>
      <c r="B609" s="219" t="s">
        <v>2357</v>
      </c>
      <c r="C609" s="219" t="s">
        <v>2358</v>
      </c>
      <c r="D609" s="219" t="s">
        <v>2359</v>
      </c>
      <c r="E609" s="219" t="s">
        <v>2360</v>
      </c>
      <c r="F609" s="131"/>
      <c r="G609" s="131"/>
      <c r="H609" s="131"/>
      <c r="I609" s="131"/>
      <c r="J609" s="131"/>
      <c r="K609" s="131"/>
      <c r="L609" s="131"/>
      <c r="M609" s="131"/>
      <c r="N609" s="131"/>
      <c r="O609" s="131"/>
      <c r="P609" s="131"/>
      <c r="Q609" s="131"/>
      <c r="R609" s="131"/>
      <c r="S609" s="131"/>
      <c r="T609" s="131"/>
      <c r="U609" s="131"/>
      <c r="V609" s="131"/>
      <c r="W609" s="131"/>
      <c r="X609" s="131"/>
      <c r="Y609" s="131"/>
    </row>
    <row r="610" spans="1:25" ht="15.75" customHeight="1">
      <c r="A610" s="223"/>
      <c r="B610" s="219" t="s">
        <v>2361</v>
      </c>
      <c r="C610" s="219" t="s">
        <v>2362</v>
      </c>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row>
    <row r="611" spans="1:25" ht="15.75" customHeight="1">
      <c r="A611" s="223"/>
      <c r="B611" s="219" t="s">
        <v>2363</v>
      </c>
      <c r="C611" s="219" t="s">
        <v>2364</v>
      </c>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row>
    <row r="612" spans="1:25" ht="15.75" customHeight="1">
      <c r="A612" s="223"/>
      <c r="B612" s="219" t="s">
        <v>2365</v>
      </c>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row>
    <row r="613" spans="1:25" ht="15.75" customHeight="1">
      <c r="A613" s="223"/>
      <c r="B613" s="219" t="s">
        <v>2366</v>
      </c>
      <c r="C613" s="219" t="s">
        <v>2367</v>
      </c>
      <c r="D613" s="219" t="s">
        <v>2368</v>
      </c>
      <c r="E613" s="219" t="s">
        <v>2369</v>
      </c>
      <c r="F613" s="219" t="s">
        <v>2370</v>
      </c>
      <c r="G613" s="131"/>
      <c r="H613" s="131"/>
      <c r="I613" s="131"/>
      <c r="J613" s="131"/>
      <c r="K613" s="131"/>
      <c r="L613" s="131"/>
      <c r="M613" s="131"/>
      <c r="N613" s="131"/>
      <c r="O613" s="131"/>
      <c r="P613" s="131"/>
      <c r="Q613" s="131"/>
      <c r="R613" s="131"/>
      <c r="S613" s="131"/>
      <c r="T613" s="131"/>
      <c r="U613" s="131"/>
      <c r="V613" s="131"/>
      <c r="W613" s="131"/>
      <c r="X613" s="131"/>
      <c r="Y613" s="131"/>
    </row>
    <row r="614" spans="1:25" ht="15.75" customHeight="1">
      <c r="A614" s="223"/>
      <c r="C614" s="131"/>
      <c r="D614" s="131"/>
      <c r="E614" s="131"/>
      <c r="F614" s="145"/>
      <c r="G614" s="145"/>
      <c r="H614" s="145"/>
      <c r="I614" s="145"/>
      <c r="J614" s="145"/>
      <c r="K614" s="145"/>
      <c r="L614" s="145"/>
      <c r="M614" s="145"/>
      <c r="N614" s="145"/>
      <c r="O614" s="145"/>
      <c r="P614" s="145"/>
      <c r="Q614" s="145"/>
      <c r="R614" s="145"/>
      <c r="S614" s="145"/>
      <c r="T614" s="145"/>
      <c r="U614" s="145"/>
      <c r="V614" s="145"/>
      <c r="W614" s="145"/>
      <c r="X614" s="145"/>
      <c r="Y614" s="145"/>
    </row>
    <row r="615" spans="1:25" ht="15.75" customHeight="1">
      <c r="A615" s="223"/>
      <c r="B615" s="219" t="s">
        <v>2371</v>
      </c>
      <c r="C615" s="219" t="s">
        <v>2372</v>
      </c>
      <c r="D615" s="219" t="s">
        <v>2373</v>
      </c>
      <c r="E615" s="219" t="s">
        <v>2374</v>
      </c>
      <c r="F615" s="219" t="s">
        <v>2375</v>
      </c>
      <c r="G615" s="219" t="s">
        <v>2376</v>
      </c>
      <c r="H615" s="219" t="s">
        <v>2377</v>
      </c>
      <c r="I615" s="219" t="s">
        <v>2378</v>
      </c>
      <c r="J615" s="219" t="s">
        <v>2379</v>
      </c>
      <c r="K615" s="145"/>
      <c r="L615" s="145"/>
      <c r="M615" s="145"/>
      <c r="N615" s="145"/>
      <c r="O615" s="145"/>
      <c r="P615" s="145"/>
      <c r="Q615" s="145"/>
      <c r="R615" s="145"/>
      <c r="S615" s="145"/>
      <c r="T615" s="145"/>
      <c r="U615" s="145"/>
      <c r="V615" s="145"/>
      <c r="W615" s="145"/>
      <c r="X615" s="145"/>
      <c r="Y615" s="145"/>
    </row>
    <row r="616" spans="1:25" ht="15.75" customHeight="1">
      <c r="A616" s="223"/>
      <c r="B616" s="219" t="s">
        <v>2380</v>
      </c>
      <c r="C616" s="131"/>
      <c r="D616" s="131"/>
      <c r="E616" s="131"/>
      <c r="F616" s="145"/>
      <c r="G616" s="145"/>
      <c r="H616" s="145"/>
      <c r="I616" s="219" t="s">
        <v>2381</v>
      </c>
      <c r="J616" s="264"/>
      <c r="K616" s="145"/>
      <c r="L616" s="145"/>
      <c r="M616" s="145"/>
      <c r="N616" s="145"/>
      <c r="O616" s="145"/>
      <c r="P616" s="145"/>
      <c r="Q616" s="145"/>
      <c r="R616" s="145"/>
      <c r="S616" s="145"/>
      <c r="T616" s="145"/>
      <c r="U616" s="145"/>
      <c r="V616" s="145"/>
      <c r="W616" s="145"/>
      <c r="X616" s="145"/>
      <c r="Y616" s="145"/>
    </row>
    <row r="617" spans="1:25" ht="15.75" customHeight="1">
      <c r="A617" s="223"/>
      <c r="B617" s="219" t="s">
        <v>2382</v>
      </c>
      <c r="C617" s="266" t="s">
        <v>2383</v>
      </c>
      <c r="D617" s="266" t="s">
        <v>2384</v>
      </c>
      <c r="E617" s="266" t="s">
        <v>2385</v>
      </c>
      <c r="G617" s="145"/>
      <c r="H617" s="145"/>
      <c r="I617" s="145"/>
      <c r="J617" s="145"/>
      <c r="K617" s="145"/>
      <c r="L617" s="145"/>
      <c r="M617" s="145"/>
      <c r="N617" s="145"/>
      <c r="O617" s="145"/>
      <c r="P617" s="145"/>
      <c r="Q617" s="145"/>
      <c r="R617" s="145"/>
      <c r="S617" s="145"/>
      <c r="T617" s="145"/>
      <c r="U617" s="145"/>
      <c r="V617" s="145"/>
      <c r="W617" s="145"/>
      <c r="X617" s="145"/>
      <c r="Y617" s="145"/>
    </row>
    <row r="618" spans="1:25" ht="15.75" customHeight="1">
      <c r="A618" s="223"/>
      <c r="B618" s="219" t="s">
        <v>2386</v>
      </c>
      <c r="C618" s="266" t="s">
        <v>2387</v>
      </c>
      <c r="D618" s="219" t="s">
        <v>2388</v>
      </c>
      <c r="E618" s="266" t="s">
        <v>2389</v>
      </c>
      <c r="F618" s="220" t="s">
        <v>2390</v>
      </c>
      <c r="G618" s="145"/>
      <c r="H618" s="145"/>
      <c r="I618" s="145"/>
      <c r="J618" s="145"/>
      <c r="K618" s="145"/>
      <c r="L618" s="145"/>
      <c r="M618" s="145"/>
      <c r="N618" s="145"/>
      <c r="O618" s="145"/>
      <c r="P618" s="145"/>
      <c r="Q618" s="145"/>
      <c r="R618" s="145"/>
      <c r="S618" s="145"/>
      <c r="T618" s="145"/>
      <c r="U618" s="145"/>
      <c r="V618" s="145"/>
      <c r="W618" s="145"/>
      <c r="X618" s="145"/>
      <c r="Y618" s="145"/>
    </row>
    <row r="619" spans="1:25" ht="15.75" customHeight="1">
      <c r="A619" s="223"/>
      <c r="B619" s="219" t="s">
        <v>2391</v>
      </c>
      <c r="C619" s="266" t="s">
        <v>2392</v>
      </c>
      <c r="D619" s="266" t="s">
        <v>2393</v>
      </c>
      <c r="E619" s="266" t="s">
        <v>2394</v>
      </c>
      <c r="F619" s="145"/>
      <c r="G619" s="145"/>
      <c r="H619" s="145"/>
      <c r="I619" s="145"/>
      <c r="J619" s="145"/>
      <c r="K619" s="145"/>
      <c r="L619" s="145"/>
      <c r="M619" s="145"/>
      <c r="N619" s="145"/>
      <c r="O619" s="145"/>
      <c r="P619" s="145"/>
      <c r="Q619" s="145"/>
      <c r="R619" s="145"/>
      <c r="S619" s="145"/>
      <c r="T619" s="145"/>
      <c r="U619" s="145"/>
      <c r="V619" s="145"/>
      <c r="W619" s="145"/>
      <c r="X619" s="145"/>
      <c r="Y619" s="145"/>
    </row>
    <row r="620" spans="1:25" ht="15.75" customHeight="1">
      <c r="A620" s="223"/>
      <c r="B620" s="131"/>
      <c r="C620" s="267" t="s">
        <v>2395</v>
      </c>
      <c r="D620" s="266" t="s">
        <v>2396</v>
      </c>
      <c r="E620" s="266" t="s">
        <v>2397</v>
      </c>
      <c r="F620" s="219" t="s">
        <v>2398</v>
      </c>
      <c r="G620" s="219" t="s">
        <v>2399</v>
      </c>
      <c r="H620" s="219" t="s">
        <v>2400</v>
      </c>
      <c r="I620" s="219" t="s">
        <v>2401</v>
      </c>
      <c r="J620" s="145"/>
      <c r="K620" s="145"/>
      <c r="L620" s="145"/>
      <c r="M620" s="145"/>
      <c r="N620" s="145"/>
      <c r="O620" s="145"/>
      <c r="P620" s="145"/>
      <c r="Q620" s="145"/>
      <c r="R620" s="145"/>
      <c r="S620" s="145"/>
      <c r="T620" s="145"/>
      <c r="U620" s="145"/>
      <c r="V620" s="145"/>
      <c r="W620" s="145"/>
      <c r="X620" s="145"/>
      <c r="Y620" s="145"/>
    </row>
    <row r="621" spans="1:25" ht="15.75" customHeight="1">
      <c r="A621" s="223"/>
      <c r="B621" s="131"/>
      <c r="C621" s="266" t="s">
        <v>2402</v>
      </c>
      <c r="D621" s="266" t="s">
        <v>2403</v>
      </c>
      <c r="E621" s="266" t="s">
        <v>2404</v>
      </c>
      <c r="G621" s="145"/>
      <c r="H621" s="145"/>
      <c r="I621" s="145"/>
      <c r="J621" s="145"/>
      <c r="K621" s="145"/>
      <c r="L621" s="145"/>
      <c r="M621" s="145"/>
      <c r="N621" s="145"/>
      <c r="O621" s="145"/>
      <c r="P621" s="145"/>
      <c r="Q621" s="145"/>
      <c r="R621" s="145"/>
      <c r="S621" s="145"/>
      <c r="T621" s="145"/>
      <c r="U621" s="145"/>
      <c r="V621" s="145"/>
      <c r="W621" s="145"/>
      <c r="X621" s="145"/>
      <c r="Y621" s="145"/>
    </row>
    <row r="622" spans="1:25" ht="15.75" customHeight="1">
      <c r="A622" s="223"/>
      <c r="B622" s="235" t="s">
        <v>2405</v>
      </c>
      <c r="C622" s="219" t="s">
        <v>2406</v>
      </c>
      <c r="D622" s="219" t="s">
        <v>2407</v>
      </c>
      <c r="E622" s="131"/>
      <c r="F622" s="145"/>
      <c r="G622" s="145"/>
      <c r="H622" s="145"/>
      <c r="I622" s="145"/>
      <c r="J622" s="145"/>
      <c r="K622" s="145"/>
      <c r="L622" s="145"/>
      <c r="M622" s="145"/>
      <c r="N622" s="145"/>
      <c r="O622" s="145"/>
      <c r="P622" s="145"/>
      <c r="Q622" s="145"/>
      <c r="R622" s="145"/>
      <c r="S622" s="145"/>
      <c r="T622" s="145"/>
      <c r="U622" s="145"/>
      <c r="V622" s="145"/>
      <c r="W622" s="145"/>
      <c r="X622" s="145"/>
      <c r="Y622" s="145"/>
    </row>
    <row r="623" spans="1:25" ht="15.75" customHeight="1">
      <c r="A623" s="234">
        <v>44182</v>
      </c>
      <c r="B623" s="219" t="s">
        <v>2408</v>
      </c>
      <c r="C623" s="219" t="s">
        <v>2409</v>
      </c>
      <c r="D623" s="219" t="s">
        <v>2410</v>
      </c>
      <c r="E623" s="219" t="s">
        <v>2411</v>
      </c>
      <c r="F623" s="145"/>
      <c r="G623" s="145"/>
      <c r="H623" s="145"/>
      <c r="I623" s="145"/>
      <c r="J623" s="145"/>
      <c r="K623" s="145"/>
      <c r="L623" s="145"/>
      <c r="M623" s="145"/>
      <c r="N623" s="145"/>
      <c r="O623" s="145"/>
      <c r="P623" s="145"/>
      <c r="Q623" s="145"/>
      <c r="R623" s="145"/>
      <c r="S623" s="145"/>
      <c r="T623" s="145"/>
      <c r="U623" s="145"/>
      <c r="V623" s="145"/>
      <c r="W623" s="145"/>
      <c r="X623" s="145"/>
      <c r="Y623" s="145"/>
    </row>
    <row r="624" spans="1:25" ht="15.75" customHeight="1">
      <c r="A624" s="223"/>
      <c r="B624" s="219" t="s">
        <v>2412</v>
      </c>
      <c r="C624" s="219" t="s">
        <v>2413</v>
      </c>
      <c r="D624" s="219" t="s">
        <v>2414</v>
      </c>
      <c r="E624" s="219" t="s">
        <v>2415</v>
      </c>
      <c r="F624" s="145"/>
      <c r="G624" s="145"/>
      <c r="H624" s="145"/>
      <c r="I624" s="145"/>
      <c r="J624" s="145"/>
      <c r="K624" s="145"/>
      <c r="L624" s="145"/>
      <c r="M624" s="145"/>
      <c r="N624" s="145"/>
      <c r="O624" s="145"/>
      <c r="P624" s="145"/>
      <c r="Q624" s="145"/>
      <c r="R624" s="145"/>
      <c r="S624" s="145"/>
      <c r="T624" s="145"/>
      <c r="U624" s="145"/>
      <c r="V624" s="145"/>
      <c r="W624" s="145"/>
      <c r="X624" s="145"/>
      <c r="Y624" s="145"/>
    </row>
    <row r="625" spans="1:25" ht="15.75" customHeight="1">
      <c r="A625" s="223"/>
      <c r="B625" s="219" t="s">
        <v>2416</v>
      </c>
      <c r="C625" s="145"/>
      <c r="D625" s="145"/>
      <c r="E625" s="145"/>
      <c r="F625" s="145"/>
      <c r="G625" s="145"/>
      <c r="H625" s="145"/>
      <c r="I625" s="145"/>
      <c r="J625" s="145"/>
      <c r="K625" s="145"/>
      <c r="L625" s="145"/>
      <c r="M625" s="145"/>
      <c r="N625" s="145"/>
      <c r="O625" s="145"/>
      <c r="P625" s="145"/>
      <c r="Q625" s="145"/>
      <c r="R625" s="145"/>
      <c r="S625" s="145"/>
      <c r="T625" s="145"/>
      <c r="U625" s="145"/>
      <c r="V625" s="145"/>
      <c r="W625" s="145"/>
      <c r="X625" s="145"/>
      <c r="Y625" s="145"/>
    </row>
    <row r="626" spans="1:25" ht="15.75" customHeight="1">
      <c r="A626" s="223"/>
      <c r="B626" s="220" t="s">
        <v>2417</v>
      </c>
      <c r="C626" s="219" t="s">
        <v>2418</v>
      </c>
      <c r="D626" s="219" t="s">
        <v>2419</v>
      </c>
      <c r="E626" s="220" t="s">
        <v>2420</v>
      </c>
      <c r="F626" s="219" t="s">
        <v>2421</v>
      </c>
      <c r="G626" s="145"/>
      <c r="H626" s="145"/>
      <c r="I626" s="145"/>
      <c r="J626" s="145"/>
      <c r="K626" s="145"/>
      <c r="L626" s="145"/>
      <c r="M626" s="145"/>
      <c r="N626" s="145"/>
      <c r="O626" s="145"/>
      <c r="P626" s="145"/>
      <c r="Q626" s="145"/>
      <c r="R626" s="145"/>
      <c r="S626" s="145"/>
      <c r="T626" s="145"/>
      <c r="U626" s="145"/>
      <c r="V626" s="145"/>
      <c r="W626" s="145"/>
      <c r="X626" s="145"/>
      <c r="Y626" s="145"/>
    </row>
    <row r="627" spans="1:25" ht="15.75" customHeight="1">
      <c r="A627" s="223"/>
      <c r="B627" s="145"/>
      <c r="C627" s="220" t="s">
        <v>2422</v>
      </c>
      <c r="D627" s="145"/>
      <c r="E627" s="145"/>
      <c r="F627" s="145"/>
      <c r="G627" s="145"/>
      <c r="H627" s="145"/>
      <c r="I627" s="145"/>
      <c r="J627" s="145"/>
      <c r="K627" s="145"/>
      <c r="L627" s="145"/>
      <c r="M627" s="145"/>
      <c r="N627" s="145"/>
      <c r="O627" s="145"/>
      <c r="P627" s="145"/>
      <c r="Q627" s="145"/>
      <c r="R627" s="145"/>
      <c r="S627" s="145"/>
      <c r="T627" s="145"/>
      <c r="U627" s="145"/>
      <c r="V627" s="145"/>
      <c r="W627" s="145"/>
      <c r="X627" s="145"/>
      <c r="Y627" s="145"/>
    </row>
    <row r="628" spans="1:25" ht="15.75" customHeight="1">
      <c r="A628" s="234">
        <v>44183</v>
      </c>
      <c r="B628" s="219" t="s">
        <v>2423</v>
      </c>
      <c r="C628" s="219" t="s">
        <v>2424</v>
      </c>
      <c r="D628" s="219" t="s">
        <v>2425</v>
      </c>
      <c r="E628" s="219" t="s">
        <v>2426</v>
      </c>
      <c r="F628" s="268" t="s">
        <v>2427</v>
      </c>
      <c r="G628" s="145"/>
      <c r="H628" s="145"/>
      <c r="I628" s="145"/>
      <c r="J628" s="145"/>
      <c r="K628" s="145"/>
      <c r="L628" s="145"/>
      <c r="M628" s="145"/>
      <c r="N628" s="145"/>
      <c r="O628" s="145"/>
      <c r="P628" s="145"/>
      <c r="Q628" s="145"/>
      <c r="R628" s="145"/>
      <c r="S628" s="145"/>
      <c r="T628" s="145"/>
      <c r="U628" s="145"/>
      <c r="V628" s="145"/>
      <c r="W628" s="145"/>
      <c r="X628" s="145"/>
      <c r="Y628" s="145"/>
    </row>
    <row r="629" spans="1:25" ht="15.75" customHeight="1">
      <c r="A629" s="223"/>
      <c r="B629" s="219" t="s">
        <v>2428</v>
      </c>
      <c r="C629" s="219" t="s">
        <v>2429</v>
      </c>
      <c r="D629" s="219" t="s">
        <v>2430</v>
      </c>
      <c r="E629" s="219" t="s">
        <v>2431</v>
      </c>
      <c r="F629" s="219" t="s">
        <v>2432</v>
      </c>
      <c r="G629" s="131"/>
      <c r="H629" s="131"/>
      <c r="I629" s="131"/>
      <c r="J629" s="131"/>
      <c r="K629" s="145"/>
      <c r="L629" s="145"/>
      <c r="M629" s="145"/>
      <c r="N629" s="145"/>
      <c r="O629" s="145"/>
      <c r="P629" s="145"/>
      <c r="Q629" s="145"/>
      <c r="R629" s="145"/>
      <c r="S629" s="145"/>
      <c r="T629" s="145"/>
      <c r="U629" s="145"/>
      <c r="V629" s="145"/>
      <c r="W629" s="145"/>
      <c r="X629" s="145"/>
      <c r="Y629" s="145"/>
    </row>
    <row r="630" spans="1:25" ht="15.75" customHeight="1">
      <c r="A630" s="234">
        <v>44184</v>
      </c>
      <c r="B630" s="219" t="s">
        <v>2433</v>
      </c>
      <c r="C630" s="219" t="s">
        <v>2434</v>
      </c>
      <c r="D630" s="131"/>
      <c r="E630" s="131"/>
      <c r="F630" s="131"/>
      <c r="G630" s="131"/>
      <c r="H630" s="131"/>
      <c r="I630" s="131"/>
      <c r="J630" s="131"/>
      <c r="K630" s="145"/>
      <c r="L630" s="145"/>
      <c r="M630" s="145"/>
      <c r="N630" s="145"/>
      <c r="O630" s="145"/>
      <c r="P630" s="145"/>
      <c r="Q630" s="145"/>
      <c r="R630" s="145"/>
      <c r="S630" s="145"/>
      <c r="T630" s="145"/>
      <c r="U630" s="145"/>
      <c r="V630" s="145"/>
      <c r="W630" s="145"/>
      <c r="X630" s="145"/>
      <c r="Y630" s="145"/>
    </row>
    <row r="631" spans="1:25" ht="15.75" customHeight="1">
      <c r="A631" s="223"/>
      <c r="B631" s="219" t="s">
        <v>2435</v>
      </c>
      <c r="C631" s="219" t="s">
        <v>2436</v>
      </c>
      <c r="D631" s="219" t="s">
        <v>2437</v>
      </c>
      <c r="E631" s="219" t="s">
        <v>2438</v>
      </c>
      <c r="F631" s="219" t="s">
        <v>2439</v>
      </c>
      <c r="G631" s="131"/>
      <c r="H631" s="131"/>
      <c r="I631" s="131"/>
      <c r="J631" s="131"/>
      <c r="K631" s="145"/>
      <c r="L631" s="145"/>
      <c r="M631" s="145"/>
      <c r="N631" s="145"/>
      <c r="O631" s="145"/>
      <c r="P631" s="145"/>
      <c r="Q631" s="145"/>
      <c r="R631" s="145"/>
      <c r="S631" s="145"/>
      <c r="T631" s="145"/>
      <c r="U631" s="145"/>
      <c r="V631" s="145"/>
      <c r="W631" s="145"/>
      <c r="X631" s="145"/>
      <c r="Y631" s="145"/>
    </row>
    <row r="632" spans="1:25" ht="15.75" customHeight="1">
      <c r="A632" s="223"/>
      <c r="B632" s="219" t="s">
        <v>2440</v>
      </c>
      <c r="C632" s="219" t="s">
        <v>2441</v>
      </c>
      <c r="D632" s="219" t="s">
        <v>2442</v>
      </c>
      <c r="E632" s="219" t="s">
        <v>2443</v>
      </c>
      <c r="F632" s="131"/>
      <c r="G632" s="131"/>
      <c r="H632" s="131"/>
      <c r="I632" s="131"/>
      <c r="J632" s="131"/>
      <c r="K632" s="145"/>
      <c r="L632" s="145"/>
      <c r="M632" s="145"/>
      <c r="N632" s="145"/>
      <c r="O632" s="145"/>
      <c r="P632" s="145"/>
      <c r="Q632" s="145"/>
      <c r="R632" s="145"/>
      <c r="S632" s="145"/>
      <c r="T632" s="145"/>
      <c r="U632" s="145"/>
      <c r="V632" s="145"/>
      <c r="W632" s="145"/>
      <c r="X632" s="145"/>
      <c r="Y632" s="145"/>
    </row>
    <row r="633" spans="1:25" ht="15.75" customHeight="1">
      <c r="A633" s="234">
        <v>44187</v>
      </c>
      <c r="B633" s="219" t="s">
        <v>2444</v>
      </c>
      <c r="C633" s="219" t="s">
        <v>2445</v>
      </c>
      <c r="D633" s="219" t="s">
        <v>2446</v>
      </c>
      <c r="E633" s="219" t="s">
        <v>2447</v>
      </c>
      <c r="F633" s="131"/>
      <c r="G633" s="131"/>
      <c r="H633" s="131"/>
      <c r="I633" s="131"/>
      <c r="J633" s="131"/>
      <c r="K633" s="145"/>
      <c r="L633" s="145"/>
      <c r="M633" s="145"/>
      <c r="N633" s="145"/>
      <c r="O633" s="145"/>
      <c r="P633" s="145"/>
      <c r="Q633" s="145"/>
      <c r="R633" s="145"/>
      <c r="S633" s="145"/>
      <c r="T633" s="145"/>
      <c r="U633" s="145"/>
      <c r="V633" s="145"/>
      <c r="W633" s="145"/>
      <c r="X633" s="145"/>
      <c r="Y633" s="145"/>
    </row>
    <row r="634" spans="1:25" ht="15.75" customHeight="1">
      <c r="A634" s="223"/>
      <c r="B634" s="219" t="s">
        <v>2448</v>
      </c>
      <c r="C634" s="219" t="s">
        <v>2449</v>
      </c>
      <c r="D634" s="131"/>
      <c r="E634" s="131"/>
      <c r="F634" s="131"/>
      <c r="G634" s="131"/>
      <c r="H634" s="131"/>
      <c r="I634" s="131"/>
      <c r="J634" s="131"/>
      <c r="K634" s="145"/>
      <c r="L634" s="145"/>
      <c r="M634" s="145"/>
      <c r="N634" s="145"/>
      <c r="O634" s="145"/>
      <c r="P634" s="145"/>
      <c r="Q634" s="145"/>
      <c r="R634" s="145"/>
      <c r="S634" s="145"/>
      <c r="T634" s="145"/>
      <c r="U634" s="145"/>
      <c r="V634" s="145"/>
      <c r="W634" s="145"/>
      <c r="X634" s="145"/>
      <c r="Y634" s="145"/>
    </row>
    <row r="635" spans="1:25" ht="15.75" customHeight="1">
      <c r="A635" s="223"/>
      <c r="B635" s="219" t="s">
        <v>2450</v>
      </c>
      <c r="C635" s="131"/>
      <c r="D635" s="131"/>
      <c r="E635" s="131"/>
      <c r="F635" s="131"/>
      <c r="G635" s="131"/>
      <c r="H635" s="131"/>
      <c r="I635" s="131"/>
      <c r="J635" s="131"/>
      <c r="K635" s="145"/>
      <c r="L635" s="145"/>
      <c r="M635" s="145"/>
      <c r="N635" s="145"/>
      <c r="O635" s="145"/>
      <c r="P635" s="145"/>
      <c r="Q635" s="145"/>
      <c r="R635" s="145"/>
      <c r="S635" s="145"/>
      <c r="T635" s="145"/>
      <c r="U635" s="145"/>
      <c r="V635" s="145"/>
      <c r="W635" s="145"/>
      <c r="X635" s="145"/>
      <c r="Y635" s="145"/>
    </row>
    <row r="636" spans="1:25" ht="15.75" customHeight="1">
      <c r="A636" s="234">
        <v>44190</v>
      </c>
      <c r="B636" s="219" t="s">
        <v>2451</v>
      </c>
      <c r="C636" s="219" t="s">
        <v>2452</v>
      </c>
      <c r="D636" s="131"/>
      <c r="E636" s="131"/>
      <c r="F636" s="131"/>
      <c r="G636" s="131"/>
      <c r="H636" s="131"/>
      <c r="I636" s="131"/>
      <c r="J636" s="131"/>
      <c r="K636" s="145"/>
      <c r="L636" s="145"/>
      <c r="M636" s="145"/>
      <c r="N636" s="145"/>
      <c r="O636" s="145"/>
      <c r="P636" s="145"/>
      <c r="Q636" s="145"/>
      <c r="R636" s="145"/>
      <c r="S636" s="145"/>
      <c r="T636" s="145"/>
      <c r="U636" s="145"/>
      <c r="V636" s="145"/>
      <c r="W636" s="145"/>
      <c r="X636" s="145"/>
      <c r="Y636" s="145"/>
    </row>
    <row r="637" spans="1:25" ht="15.75" customHeight="1">
      <c r="A637" s="234">
        <v>44192</v>
      </c>
      <c r="B637" s="219" t="s">
        <v>2453</v>
      </c>
      <c r="C637" s="219" t="s">
        <v>2454</v>
      </c>
      <c r="D637" s="219" t="s">
        <v>2455</v>
      </c>
      <c r="E637" s="219" t="s">
        <v>2456</v>
      </c>
      <c r="F637" s="219" t="s">
        <v>2457</v>
      </c>
      <c r="G637" s="219" t="s">
        <v>2458</v>
      </c>
      <c r="H637" s="131"/>
      <c r="I637" s="131"/>
      <c r="J637" s="131"/>
      <c r="K637" s="145"/>
      <c r="L637" s="145"/>
      <c r="M637" s="145"/>
      <c r="N637" s="145"/>
      <c r="O637" s="145"/>
      <c r="P637" s="145"/>
      <c r="Q637" s="145"/>
      <c r="R637" s="145"/>
      <c r="S637" s="145"/>
      <c r="T637" s="145"/>
      <c r="U637" s="145"/>
      <c r="V637" s="145"/>
      <c r="W637" s="145"/>
      <c r="X637" s="145"/>
      <c r="Y637" s="145"/>
    </row>
    <row r="638" spans="1:25" ht="15.75" customHeight="1">
      <c r="A638" s="223"/>
      <c r="B638" s="219" t="s">
        <v>2459</v>
      </c>
      <c r="C638" s="219" t="s">
        <v>2460</v>
      </c>
      <c r="D638" s="219" t="s">
        <v>2461</v>
      </c>
      <c r="E638" s="131"/>
      <c r="F638" s="131"/>
      <c r="G638" s="131"/>
      <c r="H638" s="131"/>
      <c r="I638" s="131"/>
      <c r="J638" s="131"/>
      <c r="K638" s="145"/>
      <c r="L638" s="145"/>
      <c r="M638" s="145"/>
      <c r="N638" s="145"/>
      <c r="O638" s="145"/>
      <c r="P638" s="145"/>
      <c r="Q638" s="145"/>
      <c r="R638" s="145"/>
      <c r="S638" s="145"/>
      <c r="T638" s="145"/>
      <c r="U638" s="145"/>
      <c r="V638" s="145"/>
      <c r="W638" s="145"/>
      <c r="X638" s="145"/>
      <c r="Y638" s="145"/>
    </row>
    <row r="639" spans="1:25" ht="15.75" customHeight="1">
      <c r="A639" s="223"/>
      <c r="B639" s="1" t="s">
        <v>2462</v>
      </c>
      <c r="E639" s="131"/>
      <c r="F639" s="131"/>
      <c r="G639" s="131"/>
      <c r="H639" s="131"/>
      <c r="I639" s="131"/>
      <c r="J639" s="131"/>
      <c r="K639" s="145"/>
      <c r="L639" s="145"/>
      <c r="M639" s="145"/>
      <c r="N639" s="145"/>
      <c r="O639" s="145"/>
      <c r="P639" s="145"/>
      <c r="Q639" s="145"/>
      <c r="R639" s="145"/>
      <c r="S639" s="145"/>
      <c r="T639" s="145"/>
      <c r="U639" s="145"/>
      <c r="V639" s="145"/>
      <c r="W639" s="145"/>
      <c r="X639" s="145"/>
      <c r="Y639" s="145"/>
    </row>
    <row r="640" spans="1:25" ht="15.75" customHeight="1">
      <c r="A640" s="223"/>
      <c r="B640" s="219" t="s">
        <v>2463</v>
      </c>
      <c r="C640" s="131"/>
      <c r="D640" s="131"/>
      <c r="E640" s="131"/>
      <c r="F640" s="131"/>
      <c r="G640" s="131"/>
      <c r="H640" s="131"/>
      <c r="I640" s="131"/>
      <c r="J640" s="131"/>
      <c r="K640" s="145"/>
      <c r="L640" s="145"/>
      <c r="M640" s="145"/>
      <c r="N640" s="145"/>
      <c r="O640" s="145"/>
      <c r="P640" s="145"/>
      <c r="Q640" s="145"/>
      <c r="R640" s="145"/>
      <c r="S640" s="145"/>
      <c r="T640" s="145"/>
      <c r="U640" s="145"/>
      <c r="V640" s="145"/>
      <c r="W640" s="145"/>
      <c r="X640" s="145"/>
      <c r="Y640" s="145"/>
    </row>
    <row r="641" spans="1:25" ht="15.75" customHeight="1">
      <c r="A641" s="234">
        <v>44195</v>
      </c>
      <c r="B641" s="220"/>
      <c r="C641" s="145"/>
      <c r="D641" s="145"/>
      <c r="E641" s="145"/>
      <c r="F641" s="145"/>
      <c r="G641" s="145"/>
      <c r="H641" s="145"/>
      <c r="I641" s="145"/>
      <c r="J641" s="145"/>
      <c r="K641" s="145"/>
      <c r="L641" s="145"/>
      <c r="M641" s="145"/>
      <c r="N641" s="145"/>
      <c r="O641" s="145"/>
      <c r="P641" s="145"/>
      <c r="Q641" s="145"/>
      <c r="R641" s="145"/>
      <c r="S641" s="145"/>
      <c r="T641" s="145"/>
      <c r="U641" s="145"/>
      <c r="V641" s="145"/>
      <c r="W641" s="145"/>
      <c r="X641" s="145"/>
      <c r="Y641" s="145"/>
    </row>
    <row r="642" spans="1:25" ht="15.75" customHeight="1">
      <c r="A642" s="223"/>
      <c r="B642" s="219" t="s">
        <v>2464</v>
      </c>
      <c r="C642" s="219" t="s">
        <v>2465</v>
      </c>
      <c r="D642" s="269" t="s">
        <v>2466</v>
      </c>
      <c r="E642" s="219" t="s">
        <v>2467</v>
      </c>
      <c r="F642" s="145"/>
      <c r="G642" s="145"/>
      <c r="H642" s="145"/>
      <c r="I642" s="145"/>
      <c r="J642" s="145"/>
      <c r="K642" s="145"/>
      <c r="L642" s="145"/>
      <c r="M642" s="145"/>
      <c r="N642" s="145"/>
      <c r="O642" s="145"/>
      <c r="P642" s="145"/>
      <c r="Q642" s="145"/>
      <c r="R642" s="145"/>
      <c r="S642" s="145"/>
      <c r="T642" s="145"/>
      <c r="U642" s="145"/>
      <c r="V642" s="145"/>
      <c r="W642" s="145"/>
      <c r="X642" s="145"/>
      <c r="Y642" s="145"/>
    </row>
    <row r="643" spans="1:25" ht="15.75" customHeight="1">
      <c r="A643" s="223"/>
      <c r="B643" s="219" t="s">
        <v>2468</v>
      </c>
      <c r="C643" s="145"/>
      <c r="D643" s="145"/>
      <c r="E643" s="145"/>
      <c r="F643" s="145"/>
      <c r="G643" s="145"/>
      <c r="H643" s="145"/>
      <c r="I643" s="145"/>
      <c r="J643" s="145"/>
      <c r="K643" s="145"/>
      <c r="L643" s="145"/>
      <c r="M643" s="145"/>
      <c r="N643" s="145"/>
      <c r="O643" s="145"/>
      <c r="P643" s="145"/>
      <c r="Q643" s="145"/>
      <c r="R643" s="145"/>
      <c r="S643" s="145"/>
      <c r="T643" s="145"/>
      <c r="U643" s="145"/>
      <c r="V643" s="145"/>
      <c r="W643" s="145"/>
      <c r="X643" s="145"/>
      <c r="Y643" s="145"/>
    </row>
    <row r="644" spans="1:25" ht="15.75" customHeight="1">
      <c r="A644" s="270">
        <v>44197</v>
      </c>
      <c r="B644" s="220" t="s">
        <v>2469</v>
      </c>
      <c r="C644" s="220" t="s">
        <v>2470</v>
      </c>
      <c r="D644" s="220" t="s">
        <v>2471</v>
      </c>
      <c r="E644" s="220" t="s">
        <v>2472</v>
      </c>
      <c r="F644" s="145"/>
      <c r="G644" s="145"/>
      <c r="H644" s="145"/>
      <c r="I644" s="145"/>
      <c r="J644" s="145"/>
      <c r="K644" s="145"/>
      <c r="L644" s="145"/>
      <c r="M644" s="145"/>
      <c r="N644" s="145"/>
      <c r="O644" s="145"/>
      <c r="P644" s="145"/>
      <c r="Q644" s="145"/>
      <c r="R644" s="145"/>
      <c r="S644" s="145"/>
      <c r="T644" s="145"/>
      <c r="U644" s="145"/>
      <c r="V644" s="145"/>
      <c r="W644" s="145"/>
      <c r="X644" s="145"/>
      <c r="Y644" s="145"/>
    </row>
    <row r="645" spans="1:25" ht="15.75" customHeight="1">
      <c r="A645" s="223"/>
      <c r="B645" s="220" t="s">
        <v>2473</v>
      </c>
      <c r="C645" s="219" t="s">
        <v>2474</v>
      </c>
      <c r="D645" s="219" t="s">
        <v>2475</v>
      </c>
      <c r="E645" s="219" t="s">
        <v>29</v>
      </c>
      <c r="F645" s="145"/>
      <c r="G645" s="145"/>
      <c r="H645" s="145"/>
      <c r="I645" s="145"/>
      <c r="J645" s="145"/>
      <c r="K645" s="145"/>
      <c r="L645" s="145"/>
      <c r="M645" s="145"/>
      <c r="N645" s="145"/>
      <c r="O645" s="145"/>
      <c r="P645" s="145"/>
      <c r="Q645" s="145"/>
      <c r="R645" s="145"/>
      <c r="S645" s="145"/>
      <c r="T645" s="145"/>
      <c r="U645" s="145"/>
      <c r="V645" s="145"/>
      <c r="W645" s="145"/>
      <c r="X645" s="145"/>
      <c r="Y645" s="145"/>
    </row>
    <row r="646" spans="1:25" ht="15.75" customHeight="1">
      <c r="A646" s="223"/>
      <c r="B646" s="219" t="s">
        <v>2476</v>
      </c>
      <c r="C646" s="219" t="s">
        <v>2477</v>
      </c>
      <c r="D646" s="220" t="s">
        <v>2478</v>
      </c>
      <c r="E646" s="219" t="s">
        <v>2479</v>
      </c>
      <c r="F646" s="220" t="s">
        <v>2480</v>
      </c>
      <c r="G646" s="145"/>
      <c r="H646" s="145"/>
      <c r="I646" s="145"/>
      <c r="J646" s="145"/>
      <c r="K646" s="145"/>
      <c r="L646" s="145"/>
      <c r="M646" s="145"/>
      <c r="N646" s="145"/>
      <c r="O646" s="145"/>
      <c r="P646" s="145"/>
      <c r="Q646" s="145"/>
      <c r="R646" s="145"/>
      <c r="S646" s="145"/>
      <c r="T646" s="145"/>
      <c r="U646" s="145"/>
      <c r="V646" s="145"/>
      <c r="W646" s="145"/>
      <c r="X646" s="145"/>
      <c r="Y646" s="145"/>
    </row>
    <row r="647" spans="1:25" ht="15.75" customHeight="1">
      <c r="A647" s="223"/>
      <c r="B647" s="220" t="s">
        <v>2481</v>
      </c>
      <c r="C647" s="145"/>
      <c r="D647" s="145"/>
      <c r="E647" s="145"/>
      <c r="F647" s="145"/>
      <c r="G647" s="145"/>
      <c r="H647" s="145"/>
      <c r="I647" s="145"/>
      <c r="J647" s="145"/>
      <c r="K647" s="145"/>
      <c r="L647" s="145"/>
      <c r="M647" s="145"/>
      <c r="N647" s="145"/>
      <c r="O647" s="145"/>
      <c r="P647" s="145"/>
      <c r="Q647" s="145"/>
      <c r="R647" s="145"/>
      <c r="S647" s="145"/>
      <c r="T647" s="145"/>
      <c r="U647" s="145"/>
      <c r="V647" s="145"/>
      <c r="W647" s="145"/>
      <c r="X647" s="145"/>
      <c r="Y647" s="145"/>
    </row>
    <row r="648" spans="1:25" ht="15.75" customHeight="1">
      <c r="A648" s="223"/>
      <c r="B648" s="219" t="s">
        <v>2482</v>
      </c>
      <c r="C648" s="145"/>
      <c r="D648" s="145"/>
      <c r="E648" s="145"/>
      <c r="F648" s="145"/>
      <c r="G648" s="145"/>
      <c r="H648" s="145"/>
      <c r="I648" s="145"/>
      <c r="J648" s="145"/>
      <c r="K648" s="145"/>
      <c r="L648" s="145"/>
      <c r="M648" s="145"/>
      <c r="N648" s="145"/>
      <c r="O648" s="145"/>
      <c r="P648" s="145"/>
      <c r="Q648" s="145"/>
      <c r="R648" s="145"/>
      <c r="S648" s="145"/>
      <c r="T648" s="145"/>
      <c r="U648" s="145"/>
      <c r="V648" s="145"/>
      <c r="W648" s="145"/>
      <c r="X648" s="145"/>
      <c r="Y648" s="145"/>
    </row>
    <row r="649" spans="1:25" ht="22.5" customHeight="1">
      <c r="A649" s="223"/>
      <c r="B649" s="1" t="s">
        <v>2483</v>
      </c>
      <c r="C649" s="145"/>
      <c r="D649" s="145"/>
      <c r="E649" s="145"/>
      <c r="F649" s="145"/>
      <c r="G649" s="145"/>
      <c r="H649" s="145"/>
      <c r="I649" s="145"/>
      <c r="J649" s="145"/>
      <c r="K649" s="145"/>
      <c r="L649" s="145"/>
      <c r="M649" s="145"/>
      <c r="N649" s="145"/>
      <c r="O649" s="145"/>
      <c r="P649" s="145"/>
      <c r="Q649" s="145"/>
      <c r="R649" s="145"/>
      <c r="S649" s="145"/>
      <c r="T649" s="145"/>
      <c r="U649" s="145"/>
      <c r="V649" s="145"/>
      <c r="W649" s="145"/>
      <c r="X649" s="145"/>
      <c r="Y649" s="145"/>
    </row>
    <row r="650" spans="1:25" ht="15.75" customHeight="1">
      <c r="A650" s="234">
        <v>44199</v>
      </c>
      <c r="B650" s="219" t="s">
        <v>2484</v>
      </c>
      <c r="C650" s="219" t="s">
        <v>2485</v>
      </c>
      <c r="D650" s="145"/>
      <c r="E650" s="145"/>
      <c r="F650" s="145"/>
      <c r="G650" s="145"/>
      <c r="H650" s="145"/>
      <c r="I650" s="145"/>
      <c r="J650" s="145"/>
      <c r="K650" s="145"/>
      <c r="L650" s="145"/>
      <c r="M650" s="145"/>
      <c r="N650" s="145"/>
      <c r="O650" s="145"/>
      <c r="P650" s="145"/>
      <c r="Q650" s="145"/>
      <c r="R650" s="145"/>
      <c r="S650" s="145"/>
      <c r="T650" s="145"/>
      <c r="U650" s="145"/>
      <c r="V650" s="145"/>
      <c r="W650" s="145"/>
      <c r="X650" s="145"/>
      <c r="Y650" s="145"/>
    </row>
    <row r="651" spans="1:25" ht="15.75" customHeight="1">
      <c r="A651" s="223"/>
      <c r="B651" s="219"/>
      <c r="C651" s="220"/>
      <c r="D651" s="220"/>
      <c r="E651" s="145"/>
      <c r="F651" s="145"/>
      <c r="G651" s="145"/>
      <c r="H651" s="145"/>
      <c r="I651" s="145"/>
      <c r="J651" s="145"/>
      <c r="K651" s="145"/>
      <c r="L651" s="145"/>
      <c r="M651" s="145"/>
      <c r="N651" s="145"/>
      <c r="O651" s="145"/>
      <c r="P651" s="145"/>
      <c r="Q651" s="145"/>
      <c r="R651" s="145"/>
      <c r="S651" s="145"/>
      <c r="T651" s="145"/>
      <c r="U651" s="145"/>
      <c r="V651" s="145"/>
      <c r="W651" s="145"/>
      <c r="X651" s="145"/>
      <c r="Y651" s="145"/>
    </row>
    <row r="652" spans="1:25" ht="15.75" customHeight="1">
      <c r="A652" s="234">
        <v>44200</v>
      </c>
      <c r="B652" s="219" t="s">
        <v>2486</v>
      </c>
      <c r="C652" s="220" t="s">
        <v>2487</v>
      </c>
      <c r="D652" s="145"/>
      <c r="E652" s="145"/>
      <c r="F652" s="145"/>
      <c r="G652" s="145"/>
      <c r="H652" s="145"/>
      <c r="I652" s="145"/>
      <c r="J652" s="145"/>
      <c r="K652" s="145"/>
      <c r="L652" s="145"/>
      <c r="M652" s="145"/>
      <c r="N652" s="145"/>
      <c r="O652" s="145"/>
      <c r="P652" s="145"/>
      <c r="Q652" s="145"/>
      <c r="R652" s="145"/>
      <c r="S652" s="145"/>
      <c r="T652" s="145"/>
      <c r="U652" s="145"/>
      <c r="V652" s="145"/>
      <c r="W652" s="145"/>
      <c r="X652" s="145"/>
      <c r="Y652" s="145"/>
    </row>
    <row r="653" spans="1:25" ht="15.75" customHeight="1">
      <c r="A653" s="223"/>
      <c r="B653" s="219" t="s">
        <v>2488</v>
      </c>
      <c r="C653" s="219" t="s">
        <v>2489</v>
      </c>
      <c r="D653" s="220" t="s">
        <v>2490</v>
      </c>
      <c r="E653" s="145"/>
      <c r="F653" s="145"/>
      <c r="G653" s="145"/>
      <c r="H653" s="145"/>
      <c r="I653" s="145"/>
      <c r="J653" s="145"/>
      <c r="K653" s="145"/>
      <c r="L653" s="145"/>
      <c r="M653" s="145"/>
      <c r="N653" s="145"/>
      <c r="O653" s="145"/>
      <c r="P653" s="145"/>
      <c r="Q653" s="145"/>
      <c r="R653" s="145"/>
      <c r="S653" s="145"/>
      <c r="T653" s="145"/>
      <c r="U653" s="145"/>
      <c r="V653" s="145"/>
      <c r="W653" s="145"/>
      <c r="X653" s="145"/>
      <c r="Y653" s="145"/>
    </row>
    <row r="654" spans="1:25" ht="15.75" customHeight="1">
      <c r="A654" s="223"/>
      <c r="B654" s="219" t="s">
        <v>2491</v>
      </c>
      <c r="C654" s="219" t="s">
        <v>2492</v>
      </c>
      <c r="D654" s="219" t="s">
        <v>2493</v>
      </c>
      <c r="E654" s="145"/>
      <c r="F654" s="145"/>
      <c r="G654" s="145"/>
      <c r="H654" s="145"/>
      <c r="I654" s="145"/>
      <c r="J654" s="145"/>
      <c r="K654" s="145"/>
      <c r="L654" s="145"/>
      <c r="M654" s="145"/>
      <c r="N654" s="145"/>
      <c r="O654" s="145"/>
      <c r="P654" s="145"/>
      <c r="Q654" s="145"/>
      <c r="R654" s="145"/>
      <c r="S654" s="145"/>
      <c r="T654" s="145"/>
      <c r="U654" s="145"/>
      <c r="V654" s="145"/>
      <c r="W654" s="145"/>
      <c r="X654" s="145"/>
      <c r="Y654" s="145"/>
    </row>
    <row r="655" spans="1:25" ht="15.75" customHeight="1">
      <c r="A655" s="234">
        <v>44201</v>
      </c>
      <c r="B655" s="219" t="s">
        <v>2494</v>
      </c>
      <c r="C655" s="131"/>
      <c r="D655" s="131"/>
      <c r="E655" s="131"/>
      <c r="F655" s="145"/>
      <c r="G655" s="145"/>
      <c r="H655" s="145"/>
      <c r="I655" s="145"/>
      <c r="J655" s="145"/>
      <c r="K655" s="145"/>
      <c r="L655" s="145"/>
      <c r="M655" s="145"/>
      <c r="N655" s="145"/>
      <c r="O655" s="145"/>
      <c r="P655" s="145"/>
      <c r="Q655" s="145"/>
      <c r="R655" s="145"/>
      <c r="S655" s="145"/>
      <c r="T655" s="145"/>
      <c r="U655" s="145"/>
      <c r="V655" s="145"/>
      <c r="W655" s="145"/>
      <c r="X655" s="145"/>
      <c r="Y655" s="145"/>
    </row>
    <row r="656" spans="1:25" ht="15.75" customHeight="1">
      <c r="A656" s="223"/>
      <c r="B656" s="219" t="s">
        <v>2495</v>
      </c>
      <c r="C656" s="219" t="s">
        <v>2496</v>
      </c>
      <c r="D656" s="219" t="s">
        <v>2497</v>
      </c>
      <c r="E656" s="219" t="s">
        <v>2498</v>
      </c>
      <c r="F656" s="220" t="s">
        <v>2499</v>
      </c>
      <c r="G656" s="145"/>
      <c r="H656" s="145"/>
      <c r="I656" s="145"/>
      <c r="J656" s="145"/>
      <c r="K656" s="145"/>
      <c r="L656" s="145"/>
      <c r="M656" s="145"/>
      <c r="N656" s="145"/>
      <c r="O656" s="145"/>
      <c r="P656" s="145"/>
      <c r="Q656" s="145"/>
      <c r="R656" s="145"/>
      <c r="S656" s="145"/>
      <c r="T656" s="145"/>
      <c r="U656" s="145"/>
      <c r="V656" s="145"/>
      <c r="W656" s="145"/>
      <c r="X656" s="145"/>
      <c r="Y656" s="145"/>
    </row>
    <row r="657" spans="1:25" ht="15.75" customHeight="1">
      <c r="A657" s="223"/>
      <c r="B657" s="219" t="s">
        <v>2500</v>
      </c>
      <c r="C657" s="219" t="s">
        <v>2501</v>
      </c>
      <c r="D657" s="131"/>
      <c r="E657" s="131"/>
      <c r="F657" s="145"/>
      <c r="G657" s="145"/>
      <c r="H657" s="145"/>
      <c r="I657" s="145"/>
      <c r="J657" s="145"/>
      <c r="K657" s="145"/>
      <c r="L657" s="145"/>
      <c r="M657" s="145"/>
      <c r="N657" s="145"/>
      <c r="O657" s="145"/>
      <c r="P657" s="145"/>
      <c r="Q657" s="145"/>
      <c r="R657" s="145"/>
      <c r="S657" s="145"/>
      <c r="T657" s="145"/>
      <c r="U657" s="145"/>
      <c r="V657" s="145"/>
      <c r="W657" s="145"/>
      <c r="X657" s="145"/>
      <c r="Y657" s="145"/>
    </row>
    <row r="658" spans="1:25" ht="15.75" customHeight="1">
      <c r="A658" s="223"/>
      <c r="B658" s="219" t="s">
        <v>2502</v>
      </c>
      <c r="C658" s="219" t="s">
        <v>2503</v>
      </c>
      <c r="D658" s="219" t="s">
        <v>2504</v>
      </c>
      <c r="E658" s="131"/>
      <c r="F658" s="145"/>
      <c r="G658" s="145"/>
      <c r="H658" s="145"/>
      <c r="I658" s="145"/>
      <c r="J658" s="145"/>
      <c r="K658" s="145"/>
      <c r="L658" s="145"/>
      <c r="M658" s="145"/>
      <c r="N658" s="145"/>
      <c r="O658" s="145"/>
      <c r="P658" s="145"/>
      <c r="Q658" s="145"/>
      <c r="R658" s="145"/>
      <c r="S658" s="145"/>
      <c r="T658" s="145"/>
      <c r="U658" s="145"/>
      <c r="V658" s="145"/>
      <c r="W658" s="145"/>
      <c r="X658" s="145"/>
      <c r="Y658" s="145"/>
    </row>
    <row r="659" spans="1:25" ht="15.75" customHeight="1">
      <c r="A659" s="223"/>
      <c r="B659" s="219" t="s">
        <v>2505</v>
      </c>
      <c r="C659" s="219" t="s">
        <v>2506</v>
      </c>
      <c r="D659" s="219" t="s">
        <v>2507</v>
      </c>
      <c r="E659" s="219" t="s">
        <v>2508</v>
      </c>
      <c r="F659" s="145"/>
      <c r="G659" s="145"/>
      <c r="H659" s="145"/>
      <c r="I659" s="145"/>
      <c r="J659" s="145"/>
      <c r="K659" s="145"/>
      <c r="L659" s="145"/>
      <c r="M659" s="145"/>
      <c r="N659" s="145"/>
      <c r="O659" s="145"/>
      <c r="P659" s="145"/>
      <c r="Q659" s="145"/>
      <c r="R659" s="145"/>
      <c r="S659" s="145"/>
      <c r="T659" s="145"/>
      <c r="U659" s="145"/>
      <c r="V659" s="145"/>
      <c r="W659" s="145"/>
      <c r="X659" s="145"/>
      <c r="Y659" s="145"/>
    </row>
    <row r="660" spans="1:25" ht="15.75" customHeight="1">
      <c r="A660" s="223"/>
      <c r="B660" s="219" t="s">
        <v>2509</v>
      </c>
      <c r="C660" s="219" t="s">
        <v>2510</v>
      </c>
      <c r="D660" s="219" t="s">
        <v>2511</v>
      </c>
      <c r="E660" s="219" t="s">
        <v>2512</v>
      </c>
      <c r="F660" s="220" t="s">
        <v>2513</v>
      </c>
      <c r="G660" s="145"/>
      <c r="H660" s="145"/>
      <c r="I660" s="145"/>
      <c r="J660" s="145"/>
      <c r="K660" s="145"/>
      <c r="L660" s="145"/>
      <c r="M660" s="145"/>
      <c r="N660" s="145"/>
      <c r="O660" s="145"/>
      <c r="P660" s="145"/>
      <c r="Q660" s="145"/>
      <c r="R660" s="145"/>
      <c r="S660" s="145"/>
      <c r="T660" s="145"/>
      <c r="U660" s="145"/>
      <c r="V660" s="145"/>
      <c r="W660" s="145"/>
      <c r="X660" s="145"/>
      <c r="Y660" s="145"/>
    </row>
    <row r="661" spans="1:25" ht="15.75" customHeight="1">
      <c r="A661" s="223"/>
      <c r="B661" s="219" t="s">
        <v>2514</v>
      </c>
      <c r="C661" s="219" t="s">
        <v>2515</v>
      </c>
      <c r="D661" s="131"/>
      <c r="E661" s="131"/>
      <c r="F661" s="145"/>
      <c r="G661" s="145"/>
      <c r="H661" s="145"/>
      <c r="I661" s="145"/>
      <c r="J661" s="145"/>
      <c r="K661" s="145"/>
      <c r="L661" s="145"/>
      <c r="M661" s="145"/>
      <c r="N661" s="145"/>
      <c r="O661" s="145"/>
      <c r="P661" s="145"/>
      <c r="Q661" s="145"/>
      <c r="R661" s="145"/>
      <c r="S661" s="145"/>
      <c r="T661" s="145"/>
      <c r="U661" s="145"/>
      <c r="V661" s="145"/>
      <c r="W661" s="145"/>
      <c r="X661" s="145"/>
      <c r="Y661" s="145"/>
    </row>
    <row r="662" spans="1:25" ht="15.75" customHeight="1">
      <c r="A662" s="223"/>
      <c r="B662" s="271" t="s">
        <v>2516</v>
      </c>
      <c r="C662" s="271" t="s">
        <v>2517</v>
      </c>
      <c r="D662" s="131"/>
      <c r="E662" s="131"/>
      <c r="F662" s="145"/>
      <c r="G662" s="145"/>
      <c r="H662" s="145"/>
      <c r="I662" s="145"/>
      <c r="J662" s="145"/>
      <c r="K662" s="145"/>
      <c r="L662" s="145"/>
      <c r="M662" s="145"/>
      <c r="N662" s="145"/>
      <c r="O662" s="145"/>
      <c r="P662" s="145"/>
      <c r="Q662" s="145"/>
      <c r="R662" s="145"/>
      <c r="S662" s="145"/>
      <c r="T662" s="145"/>
      <c r="U662" s="145"/>
      <c r="V662" s="145"/>
      <c r="W662" s="145"/>
      <c r="X662" s="145"/>
      <c r="Y662" s="145"/>
    </row>
    <row r="663" spans="1:25" ht="15.75" customHeight="1">
      <c r="A663" s="223"/>
      <c r="B663" s="230" t="s">
        <v>2518</v>
      </c>
      <c r="C663" s="219" t="s">
        <v>2519</v>
      </c>
      <c r="D663" s="219" t="s">
        <v>2520</v>
      </c>
      <c r="E663" s="131"/>
      <c r="F663" s="145"/>
      <c r="G663" s="145"/>
      <c r="H663" s="145"/>
      <c r="I663" s="145"/>
      <c r="J663" s="145"/>
      <c r="K663" s="145"/>
      <c r="L663" s="145"/>
      <c r="M663" s="145"/>
      <c r="N663" s="145"/>
      <c r="O663" s="145"/>
      <c r="P663" s="145"/>
      <c r="Q663" s="145"/>
      <c r="R663" s="145"/>
      <c r="S663" s="145"/>
      <c r="T663" s="145"/>
      <c r="U663" s="145"/>
      <c r="V663" s="145"/>
      <c r="W663" s="145"/>
      <c r="X663" s="145"/>
      <c r="Y663" s="145"/>
    </row>
    <row r="664" spans="1:25" ht="15.75" customHeight="1">
      <c r="A664" s="223"/>
      <c r="B664" s="219" t="s">
        <v>2521</v>
      </c>
      <c r="C664" s="219" t="s">
        <v>2522</v>
      </c>
      <c r="D664" s="261" t="s">
        <v>2523</v>
      </c>
      <c r="E664" s="131"/>
      <c r="F664" s="145"/>
      <c r="G664" s="145"/>
      <c r="H664" s="145"/>
      <c r="I664" s="145"/>
      <c r="J664" s="145"/>
      <c r="K664" s="145"/>
      <c r="L664" s="145"/>
      <c r="M664" s="145"/>
      <c r="N664" s="145"/>
      <c r="O664" s="145"/>
      <c r="P664" s="145"/>
      <c r="Q664" s="145"/>
      <c r="R664" s="145"/>
      <c r="S664" s="145"/>
      <c r="T664" s="145"/>
      <c r="U664" s="145"/>
      <c r="V664" s="145"/>
      <c r="W664" s="145"/>
      <c r="X664" s="145"/>
      <c r="Y664" s="145"/>
    </row>
    <row r="665" spans="1:25" ht="15.75" customHeight="1">
      <c r="A665" s="234">
        <v>44204</v>
      </c>
      <c r="B665" s="219" t="s">
        <v>2524</v>
      </c>
      <c r="C665" s="219" t="s">
        <v>2525</v>
      </c>
      <c r="D665" s="219" t="s">
        <v>0</v>
      </c>
      <c r="E665" s="131"/>
      <c r="F665" s="145"/>
      <c r="G665" s="145"/>
      <c r="H665" s="145"/>
      <c r="I665" s="145"/>
      <c r="J665" s="145"/>
      <c r="K665" s="145"/>
      <c r="L665" s="145"/>
      <c r="M665" s="145"/>
      <c r="N665" s="145"/>
      <c r="O665" s="145"/>
      <c r="P665" s="145"/>
      <c r="Q665" s="145"/>
      <c r="R665" s="145"/>
      <c r="S665" s="145"/>
      <c r="T665" s="145"/>
      <c r="U665" s="145"/>
      <c r="V665" s="145"/>
      <c r="W665" s="145"/>
      <c r="X665" s="145"/>
      <c r="Y665" s="145"/>
    </row>
    <row r="666" spans="1:25" ht="15.75" customHeight="1">
      <c r="A666" s="223"/>
      <c r="B666" s="219" t="s">
        <v>2526</v>
      </c>
      <c r="C666" s="219" t="s">
        <v>2527</v>
      </c>
      <c r="D666" s="219"/>
      <c r="E666" s="131"/>
      <c r="F666" s="145"/>
      <c r="G666" s="145"/>
      <c r="H666" s="145"/>
      <c r="I666" s="145"/>
      <c r="J666" s="145"/>
      <c r="K666" s="145"/>
      <c r="L666" s="145"/>
      <c r="M666" s="145"/>
      <c r="N666" s="145"/>
      <c r="O666" s="145"/>
      <c r="P666" s="145"/>
      <c r="Q666" s="145"/>
      <c r="R666" s="145"/>
      <c r="S666" s="145"/>
      <c r="T666" s="145"/>
      <c r="U666" s="145"/>
      <c r="V666" s="145"/>
      <c r="W666" s="145"/>
      <c r="X666" s="145"/>
      <c r="Y666" s="145"/>
    </row>
    <row r="667" spans="1:25" ht="15.75" customHeight="1">
      <c r="A667" s="223"/>
      <c r="B667" s="219" t="s">
        <v>2528</v>
      </c>
      <c r="C667" s="219" t="s">
        <v>2529</v>
      </c>
      <c r="D667" s="219" t="s">
        <v>2530</v>
      </c>
      <c r="E667" s="219" t="s">
        <v>2531</v>
      </c>
      <c r="F667" s="145"/>
      <c r="G667" s="145"/>
      <c r="H667" s="145"/>
      <c r="I667" s="145"/>
      <c r="J667" s="145"/>
      <c r="K667" s="145"/>
      <c r="L667" s="145"/>
      <c r="M667" s="145"/>
      <c r="N667" s="145"/>
      <c r="O667" s="145"/>
      <c r="P667" s="145"/>
      <c r="Q667" s="145"/>
      <c r="R667" s="145"/>
      <c r="S667" s="145"/>
      <c r="T667" s="145"/>
      <c r="U667" s="145"/>
      <c r="V667" s="145"/>
      <c r="W667" s="145"/>
      <c r="X667" s="145"/>
      <c r="Y667" s="145"/>
    </row>
    <row r="668" spans="1:25" ht="15.75" customHeight="1">
      <c r="A668" s="223"/>
      <c r="B668" s="272" t="s">
        <v>2532</v>
      </c>
      <c r="C668" s="219" t="s">
        <v>2533</v>
      </c>
      <c r="D668" s="131"/>
      <c r="E668" s="131"/>
      <c r="F668" s="145"/>
      <c r="G668" s="145"/>
      <c r="H668" s="145"/>
      <c r="I668" s="145"/>
      <c r="J668" s="145"/>
      <c r="K668" s="145"/>
      <c r="L668" s="145"/>
      <c r="M668" s="145"/>
      <c r="N668" s="145"/>
      <c r="O668" s="145"/>
      <c r="P668" s="145"/>
      <c r="Q668" s="145"/>
      <c r="R668" s="145"/>
      <c r="S668" s="145"/>
      <c r="T668" s="145"/>
      <c r="U668" s="145"/>
      <c r="V668" s="145"/>
      <c r="W668" s="145"/>
      <c r="X668" s="145"/>
      <c r="Y668" s="145"/>
    </row>
    <row r="669" spans="1:25" ht="15.75" customHeight="1">
      <c r="A669" s="223"/>
      <c r="B669" s="219" t="s">
        <v>2534</v>
      </c>
      <c r="C669" s="219"/>
      <c r="D669" s="131"/>
      <c r="E669" s="131"/>
      <c r="F669" s="145"/>
      <c r="G669" s="145"/>
      <c r="H669" s="145"/>
      <c r="I669" s="145"/>
      <c r="J669" s="145"/>
      <c r="K669" s="145"/>
      <c r="L669" s="145"/>
      <c r="M669" s="145"/>
      <c r="N669" s="145"/>
      <c r="O669" s="145"/>
      <c r="P669" s="145"/>
      <c r="Q669" s="145"/>
      <c r="R669" s="145"/>
      <c r="S669" s="145"/>
      <c r="T669" s="145"/>
      <c r="U669" s="145"/>
      <c r="V669" s="145"/>
      <c r="W669" s="145"/>
      <c r="X669" s="145"/>
      <c r="Y669" s="145"/>
    </row>
    <row r="670" spans="1:25" ht="15.75" customHeight="1">
      <c r="A670" s="234">
        <v>44205</v>
      </c>
      <c r="B670" s="219" t="s">
        <v>2535</v>
      </c>
      <c r="C670" s="219" t="s">
        <v>2536</v>
      </c>
      <c r="D670" s="219" t="s">
        <v>2537</v>
      </c>
      <c r="E670" s="131"/>
      <c r="F670" s="145"/>
      <c r="G670" s="145"/>
      <c r="H670" s="145"/>
      <c r="I670" s="145"/>
      <c r="J670" s="145"/>
      <c r="K670" s="145"/>
      <c r="L670" s="145"/>
      <c r="M670" s="145"/>
      <c r="N670" s="145"/>
      <c r="O670" s="145"/>
      <c r="P670" s="145"/>
      <c r="Q670" s="145"/>
      <c r="R670" s="145"/>
      <c r="S670" s="145"/>
      <c r="T670" s="145"/>
      <c r="U670" s="145"/>
      <c r="V670" s="145"/>
      <c r="W670" s="145"/>
      <c r="X670" s="145"/>
      <c r="Y670" s="145"/>
    </row>
    <row r="671" spans="1:25" ht="15.75" customHeight="1">
      <c r="A671" s="223"/>
      <c r="B671" s="219" t="s">
        <v>2538</v>
      </c>
      <c r="C671" s="219" t="s">
        <v>2539</v>
      </c>
      <c r="D671" s="219" t="s">
        <v>2540</v>
      </c>
      <c r="E671" s="219" t="s">
        <v>2541</v>
      </c>
      <c r="F671" s="145"/>
      <c r="G671" s="145"/>
      <c r="H671" s="145"/>
      <c r="I671" s="145"/>
      <c r="J671" s="145"/>
      <c r="K671" s="145"/>
      <c r="L671" s="145"/>
      <c r="M671" s="145"/>
      <c r="N671" s="145"/>
      <c r="O671" s="145"/>
      <c r="P671" s="145"/>
      <c r="Q671" s="145"/>
      <c r="R671" s="145"/>
      <c r="S671" s="145"/>
      <c r="T671" s="145"/>
      <c r="U671" s="145"/>
      <c r="V671" s="145"/>
      <c r="W671" s="145"/>
      <c r="X671" s="145"/>
      <c r="Y671" s="145"/>
    </row>
    <row r="672" spans="1:25" ht="15.75" customHeight="1">
      <c r="A672" s="223"/>
      <c r="B672" s="219" t="s">
        <v>2542</v>
      </c>
      <c r="C672" s="219" t="s">
        <v>2543</v>
      </c>
      <c r="D672" s="219" t="s">
        <v>2544</v>
      </c>
      <c r="E672" s="131"/>
      <c r="F672" s="145"/>
      <c r="G672" s="145"/>
      <c r="H672" s="145"/>
      <c r="I672" s="145"/>
      <c r="J672" s="145"/>
      <c r="K672" s="145"/>
      <c r="L672" s="145"/>
      <c r="M672" s="145"/>
      <c r="N672" s="145"/>
      <c r="O672" s="145"/>
      <c r="P672" s="145"/>
      <c r="Q672" s="145"/>
      <c r="R672" s="145"/>
      <c r="S672" s="145"/>
      <c r="T672" s="145"/>
      <c r="U672" s="145"/>
      <c r="V672" s="145"/>
      <c r="W672" s="145"/>
      <c r="X672" s="145"/>
      <c r="Y672" s="145"/>
    </row>
    <row r="673" spans="1:25" ht="15.75" customHeight="1">
      <c r="A673" s="223"/>
      <c r="B673" s="219" t="s">
        <v>2545</v>
      </c>
      <c r="C673" s="219" t="s">
        <v>2546</v>
      </c>
      <c r="D673" s="273"/>
      <c r="E673" s="131"/>
      <c r="F673" s="145"/>
      <c r="G673" s="145"/>
      <c r="H673" s="145"/>
      <c r="I673" s="145"/>
      <c r="J673" s="145"/>
      <c r="K673" s="145"/>
      <c r="L673" s="145"/>
      <c r="M673" s="145"/>
      <c r="N673" s="145"/>
      <c r="O673" s="145"/>
      <c r="P673" s="145"/>
      <c r="Q673" s="145"/>
      <c r="R673" s="145"/>
      <c r="S673" s="145"/>
      <c r="T673" s="145"/>
      <c r="U673" s="145"/>
      <c r="V673" s="145"/>
      <c r="W673" s="145"/>
      <c r="X673" s="145"/>
      <c r="Y673" s="145"/>
    </row>
    <row r="674" spans="1:25" ht="15.75" customHeight="1">
      <c r="A674" s="223"/>
      <c r="B674" s="219" t="s">
        <v>2547</v>
      </c>
      <c r="C674" s="131"/>
      <c r="D674" s="131"/>
      <c r="E674" s="131"/>
      <c r="F674" s="145"/>
      <c r="G674" s="145"/>
      <c r="H674" s="145"/>
      <c r="I674" s="145"/>
      <c r="J674" s="145"/>
      <c r="K674" s="145"/>
      <c r="L674" s="145"/>
      <c r="M674" s="145"/>
      <c r="N674" s="145"/>
      <c r="O674" s="145"/>
      <c r="P674" s="145"/>
      <c r="Q674" s="145"/>
      <c r="R674" s="145"/>
      <c r="S674" s="145"/>
      <c r="T674" s="145"/>
      <c r="U674" s="145"/>
      <c r="V674" s="145"/>
      <c r="W674" s="145"/>
      <c r="X674" s="145"/>
      <c r="Y674" s="145"/>
    </row>
    <row r="675" spans="1:25" ht="15.75" customHeight="1">
      <c r="A675" s="223"/>
      <c r="B675" s="219" t="s">
        <v>2548</v>
      </c>
      <c r="C675" s="219" t="s">
        <v>2549</v>
      </c>
      <c r="D675" s="219" t="s">
        <v>2550</v>
      </c>
      <c r="E675" s="219" t="s">
        <v>2551</v>
      </c>
      <c r="F675" s="220" t="s">
        <v>2552</v>
      </c>
      <c r="G675" s="145"/>
      <c r="H675" s="145"/>
      <c r="I675" s="145"/>
      <c r="J675" s="145"/>
      <c r="K675" s="145"/>
      <c r="L675" s="145"/>
      <c r="M675" s="145"/>
      <c r="N675" s="145"/>
      <c r="O675" s="145"/>
      <c r="P675" s="145"/>
      <c r="Q675" s="145"/>
      <c r="R675" s="145"/>
      <c r="S675" s="145"/>
      <c r="T675" s="145"/>
      <c r="U675" s="145"/>
      <c r="V675" s="145"/>
      <c r="W675" s="145"/>
      <c r="X675" s="145"/>
      <c r="Y675" s="145"/>
    </row>
    <row r="676" spans="1:25" ht="15.75" customHeight="1">
      <c r="A676" s="223"/>
      <c r="B676" s="219" t="s">
        <v>2553</v>
      </c>
      <c r="C676" s="219" t="s">
        <v>2554</v>
      </c>
      <c r="D676" s="131"/>
      <c r="E676" s="131"/>
      <c r="F676" s="145"/>
      <c r="G676" s="145"/>
      <c r="H676" s="145"/>
      <c r="I676" s="145"/>
      <c r="J676" s="145"/>
      <c r="K676" s="145"/>
      <c r="L676" s="145"/>
      <c r="M676" s="145"/>
      <c r="N676" s="145"/>
      <c r="O676" s="145"/>
      <c r="P676" s="145"/>
      <c r="Q676" s="145"/>
      <c r="R676" s="145"/>
      <c r="S676" s="145"/>
      <c r="T676" s="145"/>
      <c r="U676" s="145"/>
      <c r="V676" s="145"/>
      <c r="W676" s="145"/>
      <c r="X676" s="145"/>
      <c r="Y676" s="145"/>
    </row>
    <row r="677" spans="1:25" ht="15.75" customHeight="1">
      <c r="A677" s="223"/>
      <c r="B677" s="219" t="s">
        <v>2555</v>
      </c>
      <c r="C677" s="131"/>
      <c r="D677" s="131"/>
      <c r="E677" s="131"/>
      <c r="F677" s="145"/>
      <c r="G677" s="145"/>
      <c r="H677" s="145"/>
      <c r="I677" s="145"/>
      <c r="J677" s="145"/>
      <c r="K677" s="145"/>
      <c r="L677" s="145"/>
      <c r="M677" s="145"/>
      <c r="N677" s="145"/>
      <c r="O677" s="145"/>
      <c r="P677" s="145"/>
      <c r="Q677" s="145"/>
      <c r="R677" s="145"/>
      <c r="S677" s="145"/>
      <c r="T677" s="145"/>
      <c r="U677" s="145"/>
      <c r="V677" s="145"/>
      <c r="W677" s="145"/>
      <c r="X677" s="145"/>
      <c r="Y677" s="145"/>
    </row>
    <row r="678" spans="1:25" ht="15.75" customHeight="1">
      <c r="A678" s="223"/>
      <c r="B678" s="219" t="s">
        <v>2556</v>
      </c>
      <c r="C678" s="219" t="s">
        <v>2557</v>
      </c>
      <c r="D678" s="219" t="s">
        <v>809</v>
      </c>
      <c r="E678" s="131"/>
      <c r="F678" s="145"/>
      <c r="G678" s="145"/>
      <c r="H678" s="145"/>
      <c r="I678" s="145"/>
      <c r="J678" s="145"/>
      <c r="K678" s="145"/>
      <c r="L678" s="145"/>
      <c r="M678" s="145"/>
      <c r="N678" s="145"/>
      <c r="O678" s="145"/>
      <c r="P678" s="145"/>
      <c r="Q678" s="145"/>
      <c r="R678" s="145"/>
      <c r="S678" s="145"/>
      <c r="T678" s="145"/>
      <c r="U678" s="145"/>
      <c r="V678" s="145"/>
      <c r="W678" s="145"/>
      <c r="X678" s="145"/>
      <c r="Y678" s="145"/>
    </row>
    <row r="679" spans="1:25" ht="15.75" customHeight="1">
      <c r="A679" s="223"/>
      <c r="B679" s="219" t="s">
        <v>2558</v>
      </c>
      <c r="C679" s="219" t="s">
        <v>2559</v>
      </c>
      <c r="D679" s="219" t="s">
        <v>2560</v>
      </c>
      <c r="E679" s="219" t="s">
        <v>2561</v>
      </c>
      <c r="F679" s="145"/>
      <c r="G679" s="145"/>
      <c r="H679" s="145"/>
      <c r="I679" s="145"/>
      <c r="J679" s="145"/>
      <c r="K679" s="145"/>
      <c r="L679" s="145"/>
      <c r="M679" s="145"/>
      <c r="N679" s="145"/>
      <c r="O679" s="145"/>
      <c r="P679" s="145"/>
      <c r="Q679" s="145"/>
      <c r="R679" s="145"/>
      <c r="S679" s="145"/>
      <c r="T679" s="145"/>
      <c r="U679" s="145"/>
      <c r="V679" s="145"/>
      <c r="W679" s="145"/>
      <c r="X679" s="145"/>
      <c r="Y679" s="145"/>
    </row>
    <row r="680" spans="1:25" ht="15.75" customHeight="1">
      <c r="A680" s="234">
        <v>44207</v>
      </c>
      <c r="B680" s="219" t="s">
        <v>2562</v>
      </c>
      <c r="C680" s="219" t="s">
        <v>2563</v>
      </c>
      <c r="D680" s="219" t="s">
        <v>2564</v>
      </c>
      <c r="E680" s="131"/>
      <c r="F680" s="145"/>
      <c r="G680" s="145"/>
      <c r="H680" s="145"/>
      <c r="I680" s="145"/>
      <c r="J680" s="145"/>
      <c r="K680" s="145"/>
      <c r="L680" s="145"/>
      <c r="M680" s="145"/>
      <c r="N680" s="145"/>
      <c r="O680" s="145"/>
      <c r="P680" s="145"/>
      <c r="Q680" s="145"/>
      <c r="R680" s="145"/>
      <c r="S680" s="145"/>
      <c r="T680" s="145"/>
      <c r="U680" s="145"/>
      <c r="V680" s="145"/>
      <c r="W680" s="145"/>
      <c r="X680" s="145"/>
      <c r="Y680" s="145"/>
    </row>
    <row r="681" spans="1:25" ht="15.75" customHeight="1">
      <c r="A681" s="223"/>
      <c r="B681" s="219" t="s">
        <v>2565</v>
      </c>
      <c r="C681" s="219" t="s">
        <v>2566</v>
      </c>
      <c r="D681" s="219" t="s">
        <v>2567</v>
      </c>
      <c r="E681" s="219" t="s">
        <v>2568</v>
      </c>
      <c r="F681" s="219" t="s">
        <v>2569</v>
      </c>
      <c r="G681" s="145"/>
      <c r="H681" s="145"/>
      <c r="I681" s="145"/>
      <c r="J681" s="145"/>
      <c r="K681" s="145"/>
      <c r="L681" s="145"/>
      <c r="M681" s="145"/>
      <c r="N681" s="145"/>
      <c r="O681" s="145"/>
      <c r="P681" s="145"/>
      <c r="Q681" s="145"/>
      <c r="R681" s="145"/>
      <c r="S681" s="145"/>
      <c r="T681" s="145"/>
      <c r="U681" s="145"/>
      <c r="V681" s="145"/>
      <c r="W681" s="145"/>
      <c r="X681" s="145"/>
      <c r="Y681" s="145"/>
    </row>
    <row r="682" spans="1:25" ht="15.75" customHeight="1">
      <c r="A682" s="223"/>
      <c r="B682" s="219" t="s">
        <v>2570</v>
      </c>
      <c r="C682" s="219" t="s">
        <v>2571</v>
      </c>
      <c r="D682" s="131"/>
      <c r="E682" s="131"/>
      <c r="F682" s="145"/>
      <c r="G682" s="145"/>
      <c r="H682" s="145"/>
      <c r="I682" s="145"/>
      <c r="J682" s="145"/>
      <c r="K682" s="145"/>
      <c r="L682" s="145"/>
      <c r="M682" s="145"/>
      <c r="N682" s="145"/>
      <c r="O682" s="145"/>
      <c r="P682" s="145"/>
      <c r="Q682" s="145"/>
      <c r="R682" s="145"/>
      <c r="S682" s="145"/>
      <c r="T682" s="145"/>
      <c r="U682" s="145"/>
      <c r="V682" s="145"/>
      <c r="W682" s="145"/>
      <c r="X682" s="145"/>
      <c r="Y682" s="145"/>
    </row>
    <row r="683" spans="1:25" ht="15.75" customHeight="1">
      <c r="A683" s="223"/>
      <c r="B683" s="219" t="s">
        <v>2572</v>
      </c>
      <c r="C683" s="219" t="s">
        <v>637</v>
      </c>
      <c r="D683" s="219" t="s">
        <v>2573</v>
      </c>
      <c r="E683" s="131"/>
      <c r="F683" s="145"/>
      <c r="G683" s="145"/>
      <c r="H683" s="145"/>
      <c r="I683" s="145"/>
      <c r="J683" s="145"/>
      <c r="K683" s="145"/>
      <c r="L683" s="145"/>
      <c r="M683" s="145"/>
      <c r="N683" s="145"/>
      <c r="O683" s="145"/>
      <c r="P683" s="145"/>
      <c r="Q683" s="145"/>
      <c r="R683" s="145"/>
      <c r="S683" s="145"/>
      <c r="T683" s="145"/>
      <c r="U683" s="145"/>
      <c r="V683" s="145"/>
      <c r="W683" s="145"/>
      <c r="X683" s="145"/>
      <c r="Y683" s="145"/>
    </row>
    <row r="684" spans="1:25" ht="15.75" customHeight="1">
      <c r="A684" s="223"/>
      <c r="B684" s="219" t="s">
        <v>2574</v>
      </c>
      <c r="C684" s="219" t="s">
        <v>2575</v>
      </c>
      <c r="D684" s="219" t="s">
        <v>2576</v>
      </c>
      <c r="E684" s="131"/>
      <c r="F684" s="145"/>
      <c r="G684" s="145"/>
      <c r="H684" s="145"/>
      <c r="I684" s="145"/>
      <c r="J684" s="145"/>
      <c r="K684" s="145"/>
      <c r="L684" s="145"/>
      <c r="M684" s="145"/>
      <c r="N684" s="145"/>
      <c r="O684" s="145"/>
      <c r="P684" s="145"/>
      <c r="Q684" s="145"/>
      <c r="R684" s="145"/>
      <c r="S684" s="145"/>
      <c r="T684" s="145"/>
      <c r="U684" s="145"/>
      <c r="V684" s="145"/>
      <c r="W684" s="145"/>
      <c r="X684" s="145"/>
      <c r="Y684" s="145"/>
    </row>
    <row r="685" spans="1:25" ht="15.75" customHeight="1">
      <c r="A685" s="223"/>
      <c r="B685" s="219" t="s">
        <v>2577</v>
      </c>
      <c r="C685" s="219" t="s">
        <v>2578</v>
      </c>
      <c r="D685" s="219" t="s">
        <v>2579</v>
      </c>
      <c r="E685" s="219" t="s">
        <v>2580</v>
      </c>
      <c r="F685" s="145"/>
      <c r="G685" s="145"/>
      <c r="H685" s="145"/>
      <c r="I685" s="145"/>
      <c r="J685" s="145"/>
      <c r="K685" s="145"/>
      <c r="L685" s="145"/>
      <c r="M685" s="145"/>
      <c r="N685" s="145"/>
      <c r="O685" s="145"/>
      <c r="P685" s="145"/>
      <c r="Q685" s="145"/>
      <c r="R685" s="145"/>
      <c r="S685" s="145"/>
      <c r="T685" s="145"/>
      <c r="U685" s="145"/>
      <c r="V685" s="145"/>
      <c r="W685" s="145"/>
      <c r="X685" s="145"/>
      <c r="Y685" s="145"/>
    </row>
    <row r="686" spans="1:25" ht="15.75" customHeight="1">
      <c r="A686" s="223"/>
      <c r="B686" s="219" t="s">
        <v>2581</v>
      </c>
      <c r="C686" s="219" t="s">
        <v>2582</v>
      </c>
      <c r="D686" s="219" t="s">
        <v>2583</v>
      </c>
      <c r="E686" s="219" t="s">
        <v>2584</v>
      </c>
      <c r="F686" s="131"/>
      <c r="G686" s="131"/>
      <c r="H686" s="145"/>
      <c r="I686" s="145"/>
      <c r="J686" s="145"/>
      <c r="K686" s="145"/>
      <c r="L686" s="145"/>
      <c r="M686" s="145"/>
      <c r="N686" s="145"/>
      <c r="O686" s="145"/>
      <c r="P686" s="145"/>
      <c r="Q686" s="145"/>
      <c r="R686" s="145"/>
      <c r="S686" s="145"/>
      <c r="T686" s="145"/>
      <c r="U686" s="145"/>
      <c r="V686" s="145"/>
      <c r="W686" s="145"/>
      <c r="X686" s="145"/>
      <c r="Y686" s="145"/>
    </row>
    <row r="687" spans="1:25" ht="15.75" customHeight="1">
      <c r="A687" s="223"/>
      <c r="B687" s="219" t="s">
        <v>2585</v>
      </c>
      <c r="C687" s="219" t="s">
        <v>2586</v>
      </c>
      <c r="D687" s="219" t="s">
        <v>2587</v>
      </c>
      <c r="E687" s="219" t="s">
        <v>2588</v>
      </c>
      <c r="F687" s="219" t="s">
        <v>2589</v>
      </c>
      <c r="G687" s="219" t="s">
        <v>2590</v>
      </c>
      <c r="H687" s="219" t="s">
        <v>2591</v>
      </c>
      <c r="I687" s="219" t="s">
        <v>2592</v>
      </c>
      <c r="J687" s="220" t="s">
        <v>2593</v>
      </c>
      <c r="K687" s="145"/>
      <c r="L687" s="145"/>
      <c r="M687" s="145"/>
      <c r="N687" s="145"/>
      <c r="O687" s="145"/>
      <c r="P687" s="145"/>
      <c r="Q687" s="145"/>
      <c r="R687" s="145"/>
      <c r="S687" s="145"/>
      <c r="T687" s="145"/>
      <c r="U687" s="145"/>
      <c r="V687" s="145"/>
      <c r="W687" s="145"/>
      <c r="X687" s="145"/>
      <c r="Y687" s="145"/>
    </row>
    <row r="688" spans="1:25" ht="15.75" customHeight="1">
      <c r="A688" s="223"/>
      <c r="B688" s="219" t="s">
        <v>2594</v>
      </c>
      <c r="C688" s="219" t="s">
        <v>2595</v>
      </c>
      <c r="D688" s="219" t="s">
        <v>2596</v>
      </c>
      <c r="E688" s="219" t="s">
        <v>2597</v>
      </c>
      <c r="F688" s="219" t="s">
        <v>2598</v>
      </c>
      <c r="G688" s="219" t="s">
        <v>2599</v>
      </c>
      <c r="H688" s="145"/>
      <c r="I688" s="145"/>
      <c r="J688" s="145"/>
      <c r="K688" s="145"/>
      <c r="L688" s="145"/>
      <c r="M688" s="145"/>
      <c r="N688" s="145"/>
      <c r="O688" s="145"/>
      <c r="P688" s="145"/>
      <c r="Q688" s="145"/>
      <c r="R688" s="145"/>
      <c r="S688" s="145"/>
      <c r="T688" s="145"/>
      <c r="U688" s="145"/>
      <c r="V688" s="145"/>
      <c r="W688" s="145"/>
      <c r="X688" s="145"/>
      <c r="Y688" s="145"/>
    </row>
    <row r="689" spans="1:25" ht="15.75" customHeight="1">
      <c r="A689" s="223"/>
      <c r="B689" s="219" t="s">
        <v>2600</v>
      </c>
      <c r="C689" s="131"/>
      <c r="D689" s="131"/>
      <c r="E689" s="131"/>
      <c r="F689" s="131"/>
      <c r="G689" s="131"/>
      <c r="H689" s="145"/>
      <c r="I689" s="145"/>
      <c r="J689" s="145"/>
      <c r="K689" s="145"/>
      <c r="L689" s="145"/>
      <c r="M689" s="145"/>
      <c r="N689" s="145"/>
      <c r="O689" s="145"/>
      <c r="P689" s="145"/>
      <c r="Q689" s="145"/>
      <c r="R689" s="145"/>
      <c r="S689" s="145"/>
      <c r="T689" s="145"/>
      <c r="U689" s="145"/>
      <c r="V689" s="145"/>
      <c r="W689" s="145"/>
      <c r="X689" s="145"/>
      <c r="Y689" s="145"/>
    </row>
    <row r="690" spans="1:25" ht="15.75" customHeight="1">
      <c r="A690" s="223"/>
      <c r="B690" s="219"/>
      <c r="C690" s="131"/>
      <c r="D690" s="131"/>
      <c r="E690" s="131"/>
      <c r="F690" s="131"/>
      <c r="G690" s="131"/>
      <c r="H690" s="145"/>
      <c r="I690" s="145"/>
      <c r="J690" s="145"/>
      <c r="K690" s="145"/>
      <c r="L690" s="145"/>
      <c r="M690" s="145"/>
      <c r="N690" s="145"/>
      <c r="O690" s="145"/>
      <c r="P690" s="145"/>
      <c r="Q690" s="145"/>
      <c r="R690" s="145"/>
      <c r="S690" s="145"/>
      <c r="T690" s="145"/>
      <c r="U690" s="145"/>
      <c r="V690" s="145"/>
      <c r="W690" s="145"/>
      <c r="X690" s="145"/>
      <c r="Y690" s="145"/>
    </row>
    <row r="691" spans="1:25" ht="15.75" customHeight="1">
      <c r="A691" s="223"/>
      <c r="B691" s="219" t="s">
        <v>2601</v>
      </c>
      <c r="C691" s="219" t="s">
        <v>2602</v>
      </c>
      <c r="D691" s="219" t="s">
        <v>2603</v>
      </c>
      <c r="E691" s="219" t="s">
        <v>2604</v>
      </c>
      <c r="F691" s="219" t="s">
        <v>2605</v>
      </c>
      <c r="G691" s="219" t="s">
        <v>2606</v>
      </c>
      <c r="H691" s="219" t="s">
        <v>2607</v>
      </c>
      <c r="I691" s="219" t="s">
        <v>2608</v>
      </c>
      <c r="J691" s="145"/>
      <c r="K691" s="145"/>
      <c r="L691" s="145"/>
      <c r="M691" s="145"/>
      <c r="N691" s="145"/>
      <c r="O691" s="145"/>
      <c r="P691" s="145"/>
      <c r="Q691" s="145"/>
      <c r="R691" s="145"/>
      <c r="S691" s="145"/>
      <c r="T691" s="145"/>
      <c r="U691" s="145"/>
      <c r="V691" s="145"/>
      <c r="W691" s="145"/>
      <c r="X691" s="145"/>
      <c r="Y691" s="145"/>
    </row>
    <row r="692" spans="1:25" ht="15.75" customHeight="1">
      <c r="A692" s="234">
        <v>44210</v>
      </c>
      <c r="B692" s="219" t="s">
        <v>2609</v>
      </c>
      <c r="C692" s="52" t="s">
        <v>2610</v>
      </c>
      <c r="D692" s="131"/>
      <c r="E692" s="131"/>
      <c r="F692" s="131"/>
      <c r="G692" s="131"/>
      <c r="H692" s="145"/>
      <c r="I692" s="145"/>
      <c r="J692" s="145"/>
      <c r="K692" s="145"/>
      <c r="L692" s="145"/>
      <c r="M692" s="145"/>
      <c r="N692" s="145"/>
      <c r="O692" s="145"/>
      <c r="P692" s="145"/>
      <c r="Q692" s="145"/>
      <c r="R692" s="145"/>
      <c r="S692" s="145"/>
      <c r="T692" s="145"/>
      <c r="U692" s="145"/>
      <c r="V692" s="145"/>
      <c r="W692" s="145"/>
      <c r="X692" s="145"/>
      <c r="Y692" s="145"/>
    </row>
    <row r="693" spans="1:25" ht="15.75" customHeight="1">
      <c r="A693" s="223"/>
      <c r="B693" s="219" t="s">
        <v>2611</v>
      </c>
      <c r="C693" s="219" t="s">
        <v>2612</v>
      </c>
      <c r="D693" s="219" t="s">
        <v>2613</v>
      </c>
      <c r="E693" s="131"/>
      <c r="F693" s="131"/>
      <c r="G693" s="131"/>
      <c r="H693" s="145"/>
      <c r="I693" s="145"/>
      <c r="J693" s="145"/>
      <c r="K693" s="145"/>
      <c r="L693" s="145"/>
      <c r="M693" s="145"/>
      <c r="N693" s="145"/>
      <c r="O693" s="145"/>
      <c r="P693" s="145"/>
      <c r="Q693" s="145"/>
      <c r="R693" s="145"/>
      <c r="S693" s="145"/>
      <c r="T693" s="145"/>
      <c r="U693" s="145"/>
      <c r="V693" s="145"/>
      <c r="W693" s="145"/>
      <c r="X693" s="145"/>
      <c r="Y693" s="145"/>
    </row>
    <row r="694" spans="1:25" ht="15.75" customHeight="1">
      <c r="A694" s="223"/>
      <c r="B694" s="219" t="s">
        <v>2614</v>
      </c>
      <c r="C694" s="219" t="s">
        <v>2615</v>
      </c>
      <c r="D694" s="219" t="s">
        <v>2616</v>
      </c>
      <c r="E694" s="219" t="s">
        <v>2617</v>
      </c>
      <c r="F694" s="131"/>
      <c r="G694" s="131"/>
      <c r="H694" s="145"/>
      <c r="I694" s="145"/>
      <c r="J694" s="145"/>
      <c r="K694" s="145"/>
      <c r="L694" s="145"/>
      <c r="M694" s="145"/>
      <c r="N694" s="145"/>
      <c r="O694" s="145"/>
      <c r="P694" s="145"/>
      <c r="Q694" s="145"/>
      <c r="R694" s="145"/>
      <c r="S694" s="145"/>
      <c r="T694" s="145"/>
      <c r="U694" s="145"/>
      <c r="V694" s="145"/>
      <c r="W694" s="145"/>
      <c r="X694" s="145"/>
      <c r="Y694" s="145"/>
    </row>
    <row r="695" spans="1:25" ht="15.75" customHeight="1">
      <c r="A695" s="223"/>
      <c r="B695" s="274" t="s">
        <v>2618</v>
      </c>
      <c r="C695" s="219" t="s">
        <v>2619</v>
      </c>
      <c r="D695" s="219" t="s">
        <v>764</v>
      </c>
      <c r="E695" s="131"/>
      <c r="F695" s="131"/>
      <c r="G695" s="131"/>
      <c r="H695" s="145"/>
      <c r="I695" s="145"/>
      <c r="J695" s="145"/>
      <c r="K695" s="145"/>
      <c r="L695" s="145"/>
      <c r="M695" s="145"/>
      <c r="N695" s="145"/>
      <c r="O695" s="145"/>
      <c r="P695" s="145"/>
      <c r="Q695" s="145"/>
      <c r="R695" s="145"/>
      <c r="S695" s="145"/>
      <c r="T695" s="145"/>
      <c r="U695" s="145"/>
      <c r="V695" s="145"/>
      <c r="W695" s="145"/>
      <c r="X695" s="145"/>
      <c r="Y695" s="145"/>
    </row>
    <row r="696" spans="1:25" ht="15.75" customHeight="1">
      <c r="A696" s="223"/>
      <c r="B696" s="219" t="s">
        <v>2620</v>
      </c>
      <c r="C696" s="219" t="s">
        <v>2621</v>
      </c>
      <c r="D696" s="219" t="s">
        <v>2622</v>
      </c>
      <c r="E696" s="131"/>
      <c r="F696" s="145"/>
      <c r="G696" s="145"/>
      <c r="H696" s="145"/>
      <c r="I696" s="145"/>
      <c r="J696" s="145"/>
      <c r="K696" s="145"/>
      <c r="L696" s="145"/>
      <c r="M696" s="145"/>
      <c r="N696" s="145"/>
      <c r="O696" s="145"/>
      <c r="P696" s="145"/>
      <c r="Q696" s="145"/>
      <c r="R696" s="145"/>
      <c r="S696" s="145"/>
      <c r="T696" s="145"/>
      <c r="U696" s="145"/>
      <c r="V696" s="145"/>
      <c r="W696" s="145"/>
      <c r="X696" s="145"/>
      <c r="Y696" s="145"/>
    </row>
    <row r="697" spans="1:25" ht="15.75" customHeight="1">
      <c r="A697" s="223"/>
      <c r="B697" s="219" t="s">
        <v>2623</v>
      </c>
      <c r="C697" s="219" t="s">
        <v>2624</v>
      </c>
      <c r="D697" s="131"/>
      <c r="E697" s="131"/>
      <c r="F697" s="145"/>
      <c r="G697" s="145"/>
      <c r="H697" s="145"/>
      <c r="I697" s="145"/>
      <c r="J697" s="145"/>
      <c r="K697" s="145"/>
      <c r="L697" s="145"/>
      <c r="M697" s="145"/>
      <c r="N697" s="145"/>
      <c r="O697" s="145"/>
      <c r="P697" s="145"/>
      <c r="Q697" s="145"/>
      <c r="R697" s="145"/>
      <c r="S697" s="145"/>
      <c r="T697" s="145"/>
      <c r="U697" s="145"/>
      <c r="V697" s="145"/>
      <c r="W697" s="145"/>
      <c r="X697" s="145"/>
      <c r="Y697" s="145"/>
    </row>
    <row r="698" spans="1:25" ht="15.75" customHeight="1">
      <c r="A698" s="223"/>
      <c r="B698" s="220" t="s">
        <v>2625</v>
      </c>
      <c r="C698" s="219" t="s">
        <v>2626</v>
      </c>
      <c r="D698" s="219" t="s">
        <v>2627</v>
      </c>
      <c r="E698" s="219" t="s">
        <v>2628</v>
      </c>
      <c r="F698" s="220" t="s">
        <v>2629</v>
      </c>
      <c r="G698" s="220"/>
      <c r="H698" s="145"/>
      <c r="I698" s="145"/>
      <c r="J698" s="145"/>
      <c r="K698" s="145"/>
      <c r="L698" s="145"/>
      <c r="M698" s="145"/>
      <c r="N698" s="145"/>
      <c r="O698" s="145"/>
      <c r="P698" s="145"/>
      <c r="Q698" s="145"/>
      <c r="R698" s="145"/>
      <c r="S698" s="145"/>
      <c r="T698" s="145"/>
      <c r="U698" s="145"/>
      <c r="V698" s="145"/>
      <c r="W698" s="145"/>
      <c r="X698" s="145"/>
      <c r="Y698" s="145"/>
    </row>
    <row r="699" spans="1:25" ht="15.75" customHeight="1">
      <c r="A699" s="223"/>
      <c r="B699" s="219" t="s">
        <v>2630</v>
      </c>
      <c r="C699" s="219" t="s">
        <v>2631</v>
      </c>
      <c r="D699" s="131"/>
      <c r="E699" s="131"/>
      <c r="F699" s="145"/>
      <c r="G699" s="145"/>
      <c r="H699" s="145"/>
      <c r="I699" s="145"/>
      <c r="J699" s="145"/>
      <c r="K699" s="145"/>
      <c r="L699" s="145"/>
      <c r="M699" s="145"/>
      <c r="N699" s="145"/>
      <c r="O699" s="145"/>
      <c r="P699" s="145"/>
      <c r="Q699" s="145"/>
      <c r="R699" s="145"/>
      <c r="S699" s="145"/>
      <c r="T699" s="145"/>
      <c r="U699" s="145"/>
      <c r="V699" s="145"/>
      <c r="W699" s="145"/>
      <c r="X699" s="145"/>
      <c r="Y699" s="145"/>
    </row>
    <row r="700" spans="1:25" ht="15.75" customHeight="1">
      <c r="A700" s="223"/>
      <c r="B700" s="219" t="s">
        <v>2632</v>
      </c>
      <c r="C700" s="219" t="s">
        <v>2633</v>
      </c>
      <c r="D700" s="131"/>
      <c r="E700" s="131"/>
      <c r="F700" s="145"/>
      <c r="G700" s="145"/>
      <c r="H700" s="145"/>
      <c r="I700" s="145"/>
      <c r="J700" s="145"/>
      <c r="K700" s="145"/>
      <c r="L700" s="145"/>
      <c r="M700" s="145"/>
      <c r="N700" s="145"/>
      <c r="O700" s="145"/>
      <c r="P700" s="145"/>
      <c r="Q700" s="145"/>
      <c r="R700" s="145"/>
      <c r="S700" s="145"/>
      <c r="T700" s="145"/>
      <c r="U700" s="145"/>
      <c r="V700" s="145"/>
      <c r="W700" s="145"/>
      <c r="X700" s="145"/>
      <c r="Y700" s="145"/>
    </row>
    <row r="701" spans="1:25" ht="15.75" customHeight="1">
      <c r="A701" s="223"/>
      <c r="B701" s="219" t="s">
        <v>2634</v>
      </c>
      <c r="C701" s="219" t="s">
        <v>2635</v>
      </c>
      <c r="D701" s="219" t="s">
        <v>2636</v>
      </c>
      <c r="E701" s="219" t="s">
        <v>2637</v>
      </c>
      <c r="F701" s="219" t="s">
        <v>2638</v>
      </c>
      <c r="G701" s="219" t="s">
        <v>2639</v>
      </c>
      <c r="H701" s="220" t="s">
        <v>2640</v>
      </c>
      <c r="I701" s="219" t="s">
        <v>2641</v>
      </c>
      <c r="J701" s="145"/>
      <c r="K701" s="145"/>
      <c r="L701" s="145"/>
      <c r="M701" s="145"/>
      <c r="N701" s="145"/>
      <c r="O701" s="145"/>
      <c r="P701" s="145"/>
      <c r="Q701" s="145"/>
      <c r="R701" s="145"/>
      <c r="S701" s="145"/>
      <c r="T701" s="145"/>
      <c r="U701" s="145"/>
      <c r="V701" s="145"/>
      <c r="W701" s="145"/>
      <c r="X701" s="145"/>
      <c r="Y701" s="145"/>
    </row>
    <row r="702" spans="1:25" ht="15.75" customHeight="1">
      <c r="A702" s="223"/>
      <c r="B702" s="219" t="s">
        <v>2642</v>
      </c>
      <c r="C702" s="145"/>
      <c r="D702" s="145"/>
      <c r="E702" s="145"/>
      <c r="F702" s="145"/>
      <c r="G702" s="145"/>
      <c r="H702" s="145"/>
      <c r="I702" s="145"/>
      <c r="J702" s="145"/>
      <c r="K702" s="145"/>
      <c r="L702" s="145"/>
      <c r="M702" s="145"/>
      <c r="N702" s="145"/>
      <c r="O702" s="145"/>
      <c r="P702" s="145"/>
      <c r="Q702" s="145"/>
      <c r="R702" s="145"/>
      <c r="S702" s="145"/>
      <c r="T702" s="145"/>
      <c r="U702" s="145"/>
      <c r="V702" s="145"/>
      <c r="W702" s="145"/>
      <c r="X702" s="145"/>
      <c r="Y702" s="145"/>
    </row>
    <row r="703" spans="1:25" ht="15.75" customHeight="1">
      <c r="A703" s="223"/>
      <c r="B703" s="219" t="s">
        <v>2643</v>
      </c>
      <c r="C703" s="219" t="s">
        <v>2644</v>
      </c>
      <c r="D703" s="219" t="s">
        <v>2645</v>
      </c>
      <c r="E703" s="219" t="s">
        <v>2646</v>
      </c>
      <c r="F703" s="145"/>
      <c r="G703" s="145"/>
      <c r="H703" s="145"/>
      <c r="I703" s="145"/>
      <c r="J703" s="145"/>
      <c r="K703" s="145"/>
      <c r="L703" s="145"/>
      <c r="M703" s="145"/>
      <c r="N703" s="145"/>
      <c r="O703" s="145"/>
      <c r="P703" s="145"/>
      <c r="Q703" s="145"/>
      <c r="R703" s="145"/>
      <c r="S703" s="145"/>
      <c r="T703" s="145"/>
      <c r="U703" s="145"/>
      <c r="V703" s="145"/>
      <c r="W703" s="145"/>
      <c r="X703" s="145"/>
      <c r="Y703" s="145"/>
    </row>
    <row r="704" spans="1:25" ht="15.75" customHeight="1">
      <c r="A704" s="223"/>
      <c r="B704" s="219" t="s">
        <v>2647</v>
      </c>
      <c r="C704" s="220" t="s">
        <v>2648</v>
      </c>
      <c r="D704" s="145"/>
      <c r="E704" s="145"/>
      <c r="F704" s="145"/>
      <c r="G704" s="145"/>
      <c r="H704" s="145"/>
      <c r="I704" s="145"/>
      <c r="J704" s="145"/>
      <c r="K704" s="145"/>
      <c r="L704" s="145"/>
      <c r="M704" s="145"/>
      <c r="N704" s="145"/>
      <c r="O704" s="145"/>
      <c r="P704" s="145"/>
      <c r="Q704" s="145"/>
      <c r="R704" s="145"/>
      <c r="S704" s="145"/>
      <c r="T704" s="145"/>
      <c r="U704" s="145"/>
      <c r="V704" s="145"/>
      <c r="W704" s="145"/>
      <c r="X704" s="145"/>
      <c r="Y704" s="145"/>
    </row>
    <row r="705" spans="1:25" ht="15.75" customHeight="1">
      <c r="A705" s="223"/>
      <c r="B705" s="219" t="s">
        <v>2649</v>
      </c>
      <c r="C705" s="131"/>
      <c r="D705" s="1" t="s">
        <v>2650</v>
      </c>
      <c r="E705" s="220" t="s">
        <v>2651</v>
      </c>
      <c r="F705" s="145"/>
      <c r="G705" s="145"/>
      <c r="H705" s="145"/>
      <c r="I705" s="145"/>
      <c r="J705" s="145"/>
      <c r="K705" s="145"/>
      <c r="L705" s="145"/>
      <c r="M705" s="145"/>
      <c r="N705" s="145"/>
      <c r="O705" s="145"/>
      <c r="P705" s="145"/>
      <c r="Q705" s="145"/>
      <c r="R705" s="145"/>
      <c r="S705" s="145"/>
      <c r="T705" s="145"/>
      <c r="U705" s="145"/>
      <c r="V705" s="145"/>
      <c r="W705" s="145"/>
      <c r="X705" s="145"/>
      <c r="Y705" s="145"/>
    </row>
    <row r="706" spans="1:25" ht="15.75" customHeight="1">
      <c r="A706" s="234">
        <v>44211</v>
      </c>
      <c r="B706" s="219" t="s">
        <v>2652</v>
      </c>
      <c r="C706" s="145"/>
      <c r="D706" s="145"/>
      <c r="E706" s="145"/>
      <c r="F706" s="145"/>
      <c r="G706" s="145"/>
      <c r="H706" s="145"/>
      <c r="I706" s="145"/>
      <c r="J706" s="145"/>
      <c r="K706" s="145"/>
      <c r="L706" s="145"/>
      <c r="M706" s="145"/>
      <c r="N706" s="145"/>
      <c r="O706" s="145"/>
      <c r="P706" s="145"/>
      <c r="Q706" s="145"/>
      <c r="R706" s="145"/>
      <c r="S706" s="145"/>
      <c r="T706" s="145"/>
      <c r="U706" s="145"/>
      <c r="V706" s="145"/>
      <c r="W706" s="145"/>
      <c r="X706" s="145"/>
      <c r="Y706" s="145"/>
    </row>
    <row r="707" spans="1:25" ht="15.75" customHeight="1">
      <c r="A707" s="223"/>
      <c r="B707" s="220" t="s">
        <v>2653</v>
      </c>
      <c r="C707" s="219" t="s">
        <v>2654</v>
      </c>
      <c r="D707" s="219" t="s">
        <v>2655</v>
      </c>
      <c r="E707" s="219" t="s">
        <v>2656</v>
      </c>
      <c r="F707" s="145"/>
      <c r="G707" s="145"/>
      <c r="H707" s="145"/>
      <c r="I707" s="145"/>
      <c r="J707" s="145"/>
      <c r="K707" s="145"/>
      <c r="L707" s="145"/>
      <c r="M707" s="145"/>
      <c r="N707" s="145"/>
      <c r="O707" s="145"/>
      <c r="P707" s="145"/>
      <c r="Q707" s="145"/>
      <c r="R707" s="145"/>
      <c r="S707" s="145"/>
      <c r="T707" s="145"/>
      <c r="U707" s="145"/>
      <c r="V707" s="145"/>
      <c r="W707" s="145"/>
      <c r="X707" s="145"/>
      <c r="Y707" s="145"/>
    </row>
    <row r="708" spans="1:25" ht="15.75" customHeight="1">
      <c r="A708" s="223"/>
      <c r="B708" s="219"/>
      <c r="C708" s="220"/>
      <c r="D708" s="249" t="s">
        <v>2657</v>
      </c>
      <c r="E708" s="219" t="s">
        <v>2658</v>
      </c>
      <c r="F708" s="219" t="s">
        <v>2659</v>
      </c>
      <c r="G708" s="145"/>
      <c r="H708" s="145"/>
      <c r="I708" s="145"/>
      <c r="J708" s="145"/>
      <c r="K708" s="145"/>
      <c r="L708" s="145"/>
      <c r="M708" s="145"/>
      <c r="N708" s="145"/>
      <c r="O708" s="145"/>
      <c r="P708" s="145"/>
      <c r="Q708" s="145"/>
      <c r="R708" s="145"/>
      <c r="S708" s="145"/>
      <c r="T708" s="145"/>
      <c r="U708" s="145"/>
      <c r="V708" s="145"/>
      <c r="W708" s="145"/>
      <c r="X708" s="145"/>
      <c r="Y708" s="145"/>
    </row>
    <row r="709" spans="1:25" ht="15.75" customHeight="1">
      <c r="A709" s="223"/>
      <c r="B709" s="271" t="s">
        <v>2660</v>
      </c>
      <c r="C709" s="220" t="s">
        <v>2661</v>
      </c>
      <c r="D709" s="219" t="s">
        <v>2662</v>
      </c>
      <c r="E709" s="145"/>
      <c r="F709" s="145"/>
      <c r="G709" s="145"/>
      <c r="H709" s="145"/>
      <c r="I709" s="145"/>
      <c r="J709" s="145"/>
      <c r="K709" s="145"/>
      <c r="L709" s="145"/>
      <c r="M709" s="145"/>
      <c r="N709" s="145"/>
      <c r="O709" s="145"/>
      <c r="P709" s="145"/>
      <c r="Q709" s="145"/>
      <c r="R709" s="145"/>
      <c r="S709" s="145"/>
      <c r="T709" s="145"/>
      <c r="U709" s="145"/>
      <c r="V709" s="145"/>
      <c r="W709" s="145"/>
      <c r="X709" s="145"/>
      <c r="Y709" s="145"/>
    </row>
    <row r="710" spans="1:25" ht="15.75" customHeight="1">
      <c r="A710" s="223"/>
      <c r="B710" s="219" t="s">
        <v>2663</v>
      </c>
      <c r="C710" s="219" t="s">
        <v>2664</v>
      </c>
      <c r="D710" s="220" t="s">
        <v>2665</v>
      </c>
      <c r="E710" s="219" t="s">
        <v>2666</v>
      </c>
      <c r="F710" s="145"/>
      <c r="G710" s="145"/>
      <c r="H710" s="145"/>
      <c r="I710" s="145"/>
      <c r="J710" s="145"/>
      <c r="K710" s="145"/>
      <c r="L710" s="145"/>
      <c r="M710" s="145"/>
      <c r="N710" s="145"/>
      <c r="O710" s="145"/>
      <c r="P710" s="145"/>
      <c r="Q710" s="145"/>
      <c r="R710" s="145"/>
      <c r="S710" s="145"/>
      <c r="T710" s="145"/>
      <c r="U710" s="145"/>
      <c r="V710" s="145"/>
      <c r="W710" s="145"/>
      <c r="X710" s="145"/>
      <c r="Y710" s="145"/>
    </row>
    <row r="711" spans="1:25" ht="15.75" customHeight="1">
      <c r="A711" s="223"/>
      <c r="B711" s="219" t="s">
        <v>2667</v>
      </c>
      <c r="C711" s="219" t="s">
        <v>2668</v>
      </c>
      <c r="D711" s="219" t="s">
        <v>2669</v>
      </c>
      <c r="E711" s="219" t="s">
        <v>2670</v>
      </c>
      <c r="F711" s="219" t="s">
        <v>2671</v>
      </c>
      <c r="G711" s="145"/>
      <c r="H711" s="145"/>
      <c r="I711" s="145"/>
      <c r="J711" s="145"/>
      <c r="K711" s="131"/>
      <c r="L711" s="145"/>
      <c r="M711" s="145"/>
      <c r="N711" s="145"/>
      <c r="O711" s="145"/>
      <c r="P711" s="145"/>
      <c r="Q711" s="145"/>
      <c r="R711" s="145"/>
      <c r="S711" s="145"/>
      <c r="T711" s="145"/>
      <c r="U711" s="145"/>
      <c r="V711" s="145"/>
      <c r="W711" s="145"/>
      <c r="X711" s="145"/>
      <c r="Y711" s="145"/>
    </row>
    <row r="712" spans="1:25" ht="15.75" customHeight="1">
      <c r="A712" s="223"/>
      <c r="B712" s="219"/>
      <c r="C712" s="219" t="s">
        <v>2672</v>
      </c>
      <c r="D712" s="220" t="s">
        <v>2673</v>
      </c>
      <c r="E712" s="220" t="s">
        <v>2674</v>
      </c>
      <c r="F712" s="145"/>
      <c r="G712" s="145"/>
      <c r="H712" s="145"/>
      <c r="I712" s="145"/>
      <c r="J712" s="145"/>
      <c r="K712" s="145"/>
      <c r="L712" s="145"/>
      <c r="M712" s="145"/>
      <c r="N712" s="145"/>
      <c r="O712" s="145"/>
      <c r="P712" s="145"/>
      <c r="Q712" s="145"/>
      <c r="R712" s="145"/>
      <c r="S712" s="145"/>
      <c r="T712" s="145"/>
      <c r="U712" s="145"/>
      <c r="V712" s="145"/>
      <c r="W712" s="145"/>
      <c r="X712" s="145"/>
      <c r="Y712" s="145"/>
    </row>
    <row r="713" spans="1:25" ht="15.75" customHeight="1">
      <c r="A713" s="223"/>
      <c r="B713" s="230" t="s">
        <v>2675</v>
      </c>
      <c r="C713" s="219" t="s">
        <v>2676</v>
      </c>
      <c r="D713" s="230" t="s">
        <v>2677</v>
      </c>
      <c r="E713" s="220" t="s">
        <v>2678</v>
      </c>
      <c r="F713" s="145"/>
      <c r="G713" s="145"/>
      <c r="H713" s="145"/>
      <c r="I713" s="145"/>
      <c r="J713" s="145"/>
      <c r="K713" s="145"/>
      <c r="L713" s="145"/>
      <c r="M713" s="145"/>
      <c r="N713" s="145"/>
      <c r="O713" s="145"/>
      <c r="P713" s="145"/>
      <c r="Q713" s="145"/>
      <c r="R713" s="145"/>
      <c r="S713" s="145"/>
      <c r="T713" s="145"/>
      <c r="U713" s="145"/>
      <c r="V713" s="145"/>
      <c r="W713" s="145"/>
      <c r="X713" s="145"/>
      <c r="Y713" s="145"/>
    </row>
    <row r="714" spans="1:25" ht="15.75" customHeight="1">
      <c r="A714" s="234">
        <v>44214</v>
      </c>
      <c r="B714" s="219" t="s">
        <v>2679</v>
      </c>
      <c r="C714" s="131"/>
      <c r="D714" s="145"/>
      <c r="E714" s="145"/>
      <c r="F714" s="145"/>
      <c r="G714" s="131"/>
      <c r="H714" s="131"/>
      <c r="I714" s="131"/>
      <c r="J714" s="145"/>
      <c r="K714" s="145"/>
      <c r="L714" s="145"/>
      <c r="M714" s="145"/>
      <c r="N714" s="145"/>
      <c r="O714" s="145"/>
      <c r="P714" s="145"/>
      <c r="Q714" s="145"/>
      <c r="R714" s="145"/>
      <c r="S714" s="145"/>
      <c r="T714" s="145"/>
      <c r="U714" s="145"/>
      <c r="V714" s="145"/>
      <c r="W714" s="145"/>
      <c r="X714" s="145"/>
      <c r="Y714" s="145"/>
    </row>
    <row r="715" spans="1:25" ht="15.75" customHeight="1">
      <c r="A715" s="223"/>
      <c r="B715" s="219" t="s">
        <v>2680</v>
      </c>
      <c r="C715" s="275" t="s">
        <v>2681</v>
      </c>
      <c r="D715" s="219" t="s">
        <v>2682</v>
      </c>
      <c r="E715" s="145"/>
      <c r="F715" s="145"/>
      <c r="G715" s="131"/>
      <c r="H715" s="131"/>
      <c r="I715" s="131"/>
      <c r="J715" s="145"/>
      <c r="K715" s="145"/>
      <c r="L715" s="145"/>
      <c r="M715" s="145"/>
      <c r="N715" s="145"/>
      <c r="O715" s="145"/>
      <c r="P715" s="145"/>
      <c r="Q715" s="145"/>
      <c r="R715" s="145"/>
      <c r="S715" s="145"/>
      <c r="T715" s="145"/>
      <c r="U715" s="145"/>
      <c r="V715" s="145"/>
      <c r="W715" s="145"/>
      <c r="X715" s="145"/>
      <c r="Y715" s="145"/>
    </row>
    <row r="716" spans="1:25" ht="15.75" customHeight="1">
      <c r="A716" s="223"/>
      <c r="B716" s="219" t="s">
        <v>2683</v>
      </c>
      <c r="C716" s="219" t="s">
        <v>2684</v>
      </c>
      <c r="D716" s="219" t="s">
        <v>2685</v>
      </c>
      <c r="E716" s="219" t="s">
        <v>2686</v>
      </c>
      <c r="F716" s="220" t="s">
        <v>2687</v>
      </c>
      <c r="G716" s="219" t="s">
        <v>2688</v>
      </c>
      <c r="H716" s="219" t="s">
        <v>2689</v>
      </c>
      <c r="I716" s="219" t="s">
        <v>2690</v>
      </c>
      <c r="J716" s="145"/>
      <c r="K716" s="145"/>
      <c r="L716" s="145"/>
      <c r="M716" s="145"/>
      <c r="N716" s="145"/>
      <c r="O716" s="145"/>
      <c r="P716" s="145"/>
      <c r="Q716" s="145"/>
      <c r="R716" s="145"/>
      <c r="S716" s="145"/>
      <c r="T716" s="145"/>
      <c r="U716" s="145"/>
      <c r="V716" s="145"/>
      <c r="W716" s="145"/>
      <c r="X716" s="145"/>
      <c r="Y716" s="145"/>
    </row>
    <row r="717" spans="1:25" ht="15.75" customHeight="1">
      <c r="A717" s="223"/>
      <c r="B717" s="219" t="s">
        <v>2691</v>
      </c>
      <c r="C717" s="219" t="s">
        <v>2692</v>
      </c>
      <c r="D717" s="145"/>
      <c r="E717" s="145"/>
      <c r="F717" s="145"/>
      <c r="G717" s="131"/>
      <c r="H717" s="131"/>
      <c r="I717" s="131"/>
      <c r="J717" s="145"/>
      <c r="K717" s="145"/>
      <c r="L717" s="145"/>
      <c r="M717" s="145"/>
      <c r="N717" s="145"/>
      <c r="O717" s="145"/>
      <c r="P717" s="145"/>
      <c r="Q717" s="145"/>
      <c r="R717" s="145"/>
      <c r="S717" s="145"/>
      <c r="T717" s="145"/>
      <c r="U717" s="145"/>
      <c r="V717" s="145"/>
      <c r="W717" s="145"/>
      <c r="X717" s="145"/>
      <c r="Y717" s="145"/>
    </row>
    <row r="718" spans="1:25" ht="15.75" customHeight="1">
      <c r="A718" s="223"/>
      <c r="B718" s="219" t="s">
        <v>2693</v>
      </c>
      <c r="C718" s="219"/>
      <c r="D718" s="145"/>
      <c r="E718" s="145"/>
      <c r="F718" s="145"/>
      <c r="G718" s="131"/>
      <c r="H718" s="131"/>
      <c r="I718" s="131"/>
      <c r="J718" s="145"/>
      <c r="K718" s="145"/>
      <c r="L718" s="145"/>
      <c r="M718" s="145"/>
      <c r="N718" s="145"/>
      <c r="O718" s="145"/>
      <c r="P718" s="145"/>
      <c r="Q718" s="145"/>
      <c r="R718" s="145"/>
      <c r="S718" s="145"/>
      <c r="T718" s="145"/>
      <c r="U718" s="145"/>
      <c r="V718" s="145"/>
      <c r="W718" s="145"/>
      <c r="X718" s="145"/>
      <c r="Y718" s="145"/>
    </row>
    <row r="719" spans="1:25" ht="15.75" customHeight="1">
      <c r="A719" s="223"/>
      <c r="B719" s="219" t="s">
        <v>2694</v>
      </c>
      <c r="C719" s="219" t="s">
        <v>2695</v>
      </c>
      <c r="D719" s="220" t="s">
        <v>2696</v>
      </c>
      <c r="E719" s="235" t="s">
        <v>2697</v>
      </c>
      <c r="F719" s="219" t="s">
        <v>2698</v>
      </c>
      <c r="G719" s="219" t="s">
        <v>2699</v>
      </c>
      <c r="H719" s="131"/>
      <c r="I719" s="131"/>
      <c r="J719" s="145"/>
      <c r="K719" s="145"/>
      <c r="L719" s="145"/>
      <c r="M719" s="145"/>
      <c r="N719" s="145"/>
      <c r="O719" s="145"/>
      <c r="P719" s="145"/>
      <c r="Q719" s="145"/>
      <c r="R719" s="145"/>
      <c r="S719" s="145"/>
      <c r="T719" s="145"/>
      <c r="U719" s="145"/>
      <c r="V719" s="145"/>
      <c r="W719" s="145"/>
      <c r="X719" s="145"/>
      <c r="Y719" s="145"/>
    </row>
    <row r="720" spans="1:25" ht="15.75" customHeight="1">
      <c r="A720" s="223"/>
      <c r="B720" s="235" t="s">
        <v>2700</v>
      </c>
      <c r="C720" s="131"/>
      <c r="D720" s="268"/>
      <c r="E720" s="145"/>
      <c r="F720" s="145"/>
      <c r="G720" s="145"/>
      <c r="H720" s="145"/>
      <c r="I720" s="145"/>
      <c r="J720" s="145"/>
      <c r="K720" s="145"/>
      <c r="L720" s="145"/>
      <c r="M720" s="145"/>
      <c r="N720" s="145"/>
      <c r="O720" s="145"/>
      <c r="P720" s="145"/>
      <c r="Q720" s="145"/>
      <c r="R720" s="145"/>
      <c r="S720" s="145"/>
      <c r="T720" s="145"/>
      <c r="U720" s="145"/>
      <c r="V720" s="145"/>
      <c r="W720" s="145"/>
      <c r="X720" s="145"/>
      <c r="Y720" s="145"/>
    </row>
    <row r="721" spans="1:25" ht="15.75" customHeight="1">
      <c r="A721" s="234">
        <v>44215</v>
      </c>
      <c r="B721" s="219" t="s">
        <v>2701</v>
      </c>
      <c r="C721" s="219" t="s">
        <v>2702</v>
      </c>
      <c r="D721" s="145"/>
      <c r="E721" s="145"/>
      <c r="F721" s="145"/>
      <c r="G721" s="145"/>
      <c r="H721" s="145"/>
      <c r="I721" s="145"/>
      <c r="J721" s="145"/>
      <c r="K721" s="145"/>
      <c r="L721" s="145"/>
      <c r="M721" s="145"/>
      <c r="N721" s="145"/>
      <c r="O721" s="145"/>
      <c r="P721" s="145"/>
      <c r="Q721" s="145"/>
      <c r="R721" s="145"/>
      <c r="S721" s="145"/>
      <c r="T721" s="145"/>
      <c r="U721" s="145"/>
      <c r="V721" s="145"/>
      <c r="W721" s="145"/>
      <c r="X721" s="145"/>
      <c r="Y721" s="145"/>
    </row>
    <row r="722" spans="1:25" ht="15.75" customHeight="1">
      <c r="A722" s="223"/>
      <c r="B722" s="276"/>
      <c r="C722" s="276"/>
      <c r="D722" s="145"/>
      <c r="E722" s="145"/>
      <c r="F722" s="145"/>
      <c r="G722" s="145"/>
      <c r="H722" s="145"/>
      <c r="I722" s="145"/>
      <c r="J722" s="145"/>
      <c r="K722" s="145"/>
      <c r="L722" s="145"/>
      <c r="M722" s="145"/>
      <c r="N722" s="145"/>
      <c r="O722" s="145"/>
      <c r="P722" s="145"/>
      <c r="Q722" s="145"/>
      <c r="R722" s="145"/>
      <c r="S722" s="145"/>
      <c r="T722" s="145"/>
      <c r="U722" s="145"/>
      <c r="V722" s="145"/>
      <c r="W722" s="145"/>
      <c r="X722" s="145"/>
      <c r="Y722" s="145"/>
    </row>
    <row r="723" spans="1:25" ht="15.75" customHeight="1">
      <c r="A723" s="223"/>
      <c r="B723" s="219" t="s">
        <v>2703</v>
      </c>
      <c r="C723" s="219" t="s">
        <v>2704</v>
      </c>
      <c r="D723" s="145"/>
      <c r="E723" s="145"/>
      <c r="F723" s="145"/>
      <c r="G723" s="145"/>
      <c r="H723" s="145"/>
      <c r="I723" s="145"/>
      <c r="J723" s="145"/>
      <c r="K723" s="145"/>
      <c r="L723" s="145"/>
      <c r="M723" s="145"/>
      <c r="N723" s="145"/>
      <c r="O723" s="145"/>
      <c r="P723" s="145"/>
      <c r="Q723" s="145"/>
      <c r="R723" s="145"/>
      <c r="S723" s="145"/>
      <c r="T723" s="145"/>
      <c r="U723" s="145"/>
      <c r="V723" s="145"/>
      <c r="W723" s="145"/>
      <c r="X723" s="145"/>
      <c r="Y723" s="145"/>
    </row>
    <row r="724" spans="1:25" ht="15.75" customHeight="1">
      <c r="A724" s="234">
        <v>44216</v>
      </c>
      <c r="B724" s="220" t="s">
        <v>2705</v>
      </c>
      <c r="C724" s="220" t="s">
        <v>2706</v>
      </c>
      <c r="D724" s="219" t="s">
        <v>2707</v>
      </c>
      <c r="E724" s="219" t="s">
        <v>2708</v>
      </c>
      <c r="F724" s="145"/>
      <c r="G724" s="145"/>
      <c r="H724" s="145"/>
      <c r="I724" s="145"/>
      <c r="J724" s="145"/>
      <c r="K724" s="145"/>
      <c r="L724" s="145"/>
      <c r="M724" s="145"/>
      <c r="N724" s="145"/>
      <c r="O724" s="145"/>
      <c r="P724" s="145"/>
      <c r="Q724" s="145"/>
      <c r="R724" s="145"/>
      <c r="S724" s="145"/>
      <c r="T724" s="145"/>
      <c r="U724" s="145"/>
      <c r="V724" s="145"/>
      <c r="W724" s="145"/>
      <c r="X724" s="145"/>
      <c r="Y724" s="145"/>
    </row>
    <row r="725" spans="1:25" ht="15.75" customHeight="1">
      <c r="A725" s="223"/>
      <c r="B725" s="219" t="s">
        <v>2709</v>
      </c>
      <c r="C725" s="220" t="s">
        <v>2710</v>
      </c>
      <c r="D725" s="145"/>
      <c r="E725" s="145"/>
      <c r="F725" s="145"/>
      <c r="G725" s="145"/>
      <c r="H725" s="145"/>
      <c r="I725" s="145"/>
      <c r="J725" s="145"/>
      <c r="K725" s="145"/>
      <c r="L725" s="145"/>
      <c r="M725" s="145"/>
      <c r="N725" s="145"/>
      <c r="O725" s="145"/>
      <c r="P725" s="145"/>
      <c r="Q725" s="145"/>
      <c r="R725" s="145"/>
      <c r="S725" s="145"/>
      <c r="T725" s="145"/>
      <c r="U725" s="145"/>
      <c r="V725" s="145"/>
      <c r="W725" s="145"/>
      <c r="X725" s="145"/>
      <c r="Y725" s="145"/>
    </row>
    <row r="726" spans="1:25" ht="15.75" customHeight="1">
      <c r="A726" s="223"/>
      <c r="B726" s="219" t="s">
        <v>2711</v>
      </c>
      <c r="C726" s="145"/>
      <c r="D726" s="145"/>
      <c r="E726" s="145"/>
      <c r="F726" s="145"/>
      <c r="G726" s="145"/>
      <c r="H726" s="145"/>
      <c r="I726" s="145"/>
      <c r="J726" s="145"/>
      <c r="K726" s="145"/>
      <c r="L726" s="145"/>
      <c r="M726" s="145"/>
      <c r="N726" s="145"/>
      <c r="O726" s="145"/>
      <c r="P726" s="145"/>
      <c r="Q726" s="145"/>
      <c r="R726" s="145"/>
      <c r="S726" s="145"/>
      <c r="T726" s="145"/>
      <c r="U726" s="145"/>
      <c r="V726" s="145"/>
      <c r="W726" s="145"/>
      <c r="X726" s="145"/>
      <c r="Y726" s="145"/>
    </row>
    <row r="727" spans="1:25" ht="15.75" customHeight="1">
      <c r="A727" s="223"/>
      <c r="B727" s="219" t="s">
        <v>2712</v>
      </c>
      <c r="C727" s="220" t="s">
        <v>2713</v>
      </c>
      <c r="D727" s="219" t="s">
        <v>2714</v>
      </c>
      <c r="E727" s="219" t="s">
        <v>2715</v>
      </c>
      <c r="F727" s="219" t="s">
        <v>2716</v>
      </c>
      <c r="G727" s="145"/>
      <c r="H727" s="145"/>
      <c r="I727" s="145"/>
      <c r="J727" s="145"/>
      <c r="K727" s="145"/>
      <c r="L727" s="145"/>
      <c r="M727" s="145"/>
      <c r="N727" s="145"/>
      <c r="O727" s="145"/>
      <c r="P727" s="145"/>
      <c r="Q727" s="145"/>
      <c r="R727" s="145"/>
      <c r="S727" s="145"/>
      <c r="T727" s="145"/>
      <c r="U727" s="145"/>
      <c r="V727" s="145"/>
      <c r="W727" s="145"/>
      <c r="X727" s="145"/>
      <c r="Y727" s="145"/>
    </row>
    <row r="728" spans="1:25" ht="15.75" customHeight="1">
      <c r="A728" s="223"/>
      <c r="B728" s="220" t="s">
        <v>2717</v>
      </c>
      <c r="C728" s="219" t="s">
        <v>2718</v>
      </c>
      <c r="D728" s="219" t="s">
        <v>2719</v>
      </c>
      <c r="E728" s="219" t="s">
        <v>2720</v>
      </c>
      <c r="F728" s="219"/>
      <c r="G728" s="145"/>
      <c r="H728" s="145"/>
      <c r="I728" s="145"/>
      <c r="J728" s="145"/>
      <c r="K728" s="145"/>
      <c r="L728" s="145"/>
      <c r="M728" s="145"/>
      <c r="N728" s="145"/>
      <c r="O728" s="145"/>
      <c r="P728" s="145"/>
      <c r="Q728" s="145"/>
      <c r="R728" s="145"/>
      <c r="S728" s="145"/>
      <c r="T728" s="145"/>
      <c r="U728" s="145"/>
      <c r="V728" s="145"/>
      <c r="W728" s="145"/>
      <c r="X728" s="145"/>
      <c r="Y728" s="145"/>
    </row>
    <row r="729" spans="1:25" ht="15.75" customHeight="1">
      <c r="A729" s="223"/>
      <c r="B729" s="145"/>
      <c r="C729" s="145"/>
      <c r="D729" s="145"/>
      <c r="E729" s="145"/>
      <c r="F729" s="145"/>
      <c r="G729" s="145"/>
      <c r="H729" s="145"/>
      <c r="I729" s="145"/>
      <c r="J729" s="145"/>
      <c r="K729" s="145"/>
      <c r="L729" s="145"/>
      <c r="M729" s="145"/>
      <c r="N729" s="145"/>
      <c r="O729" s="145"/>
      <c r="P729" s="145"/>
      <c r="Q729" s="145"/>
      <c r="R729" s="145"/>
      <c r="S729" s="145"/>
      <c r="T729" s="145"/>
      <c r="U729" s="145"/>
      <c r="V729" s="145"/>
      <c r="W729" s="145"/>
      <c r="X729" s="145"/>
      <c r="Y729" s="145"/>
    </row>
    <row r="730" spans="1:25" ht="15.75" customHeight="1">
      <c r="A730" s="223"/>
      <c r="B730" s="219" t="s">
        <v>2721</v>
      </c>
      <c r="C730" s="219" t="s">
        <v>2722</v>
      </c>
      <c r="D730" s="220" t="s">
        <v>2723</v>
      </c>
      <c r="E730" s="219" t="s">
        <v>2724</v>
      </c>
      <c r="F730" s="145"/>
      <c r="G730" s="145"/>
      <c r="H730" s="145"/>
      <c r="I730" s="145"/>
      <c r="J730" s="145"/>
      <c r="K730" s="145"/>
      <c r="L730" s="145"/>
      <c r="M730" s="145"/>
      <c r="N730" s="145"/>
      <c r="O730" s="145"/>
      <c r="P730" s="145"/>
      <c r="Q730" s="145"/>
      <c r="R730" s="145"/>
      <c r="S730" s="145"/>
      <c r="T730" s="145"/>
      <c r="U730" s="145"/>
      <c r="V730" s="145"/>
      <c r="W730" s="145"/>
      <c r="X730" s="145"/>
      <c r="Y730" s="145"/>
    </row>
    <row r="731" spans="1:25" ht="15.75" customHeight="1">
      <c r="A731" s="223"/>
      <c r="B731" s="219" t="s">
        <v>2725</v>
      </c>
      <c r="C731" s="219" t="s">
        <v>2726</v>
      </c>
      <c r="D731" s="219" t="s">
        <v>2727</v>
      </c>
      <c r="E731" s="145"/>
      <c r="F731" s="145"/>
      <c r="G731" s="145"/>
      <c r="H731" s="145"/>
      <c r="I731" s="145"/>
      <c r="J731" s="145"/>
      <c r="K731" s="145"/>
      <c r="L731" s="145"/>
      <c r="M731" s="145"/>
      <c r="N731" s="145"/>
      <c r="O731" s="145"/>
      <c r="P731" s="145"/>
      <c r="Q731" s="145"/>
      <c r="R731" s="145"/>
      <c r="S731" s="145"/>
      <c r="T731" s="145"/>
      <c r="U731" s="145"/>
      <c r="V731" s="145"/>
      <c r="W731" s="145"/>
      <c r="X731" s="145"/>
      <c r="Y731" s="145"/>
    </row>
    <row r="732" spans="1:25" ht="15.75" customHeight="1">
      <c r="A732" s="223"/>
      <c r="B732" s="219" t="s">
        <v>2728</v>
      </c>
      <c r="C732" s="219" t="s">
        <v>2729</v>
      </c>
      <c r="D732" s="220" t="s">
        <v>2730</v>
      </c>
      <c r="E732" s="219" t="s">
        <v>2731</v>
      </c>
      <c r="F732" s="219" t="s">
        <v>2732</v>
      </c>
      <c r="G732" s="145"/>
      <c r="H732" s="145"/>
      <c r="I732" s="145"/>
      <c r="J732" s="145"/>
      <c r="K732" s="145"/>
      <c r="L732" s="145"/>
      <c r="M732" s="145"/>
      <c r="N732" s="145"/>
      <c r="O732" s="145"/>
      <c r="P732" s="145"/>
      <c r="Q732" s="145"/>
      <c r="R732" s="145"/>
      <c r="S732" s="145"/>
      <c r="T732" s="145"/>
      <c r="U732" s="145"/>
      <c r="V732" s="145"/>
      <c r="W732" s="145"/>
      <c r="X732" s="145"/>
      <c r="Y732" s="145"/>
    </row>
    <row r="733" spans="1:25" ht="15.75" customHeight="1">
      <c r="A733" s="223"/>
      <c r="B733" s="235" t="s">
        <v>2733</v>
      </c>
      <c r="C733" s="219" t="s">
        <v>2734</v>
      </c>
      <c r="D733" s="220" t="s">
        <v>764</v>
      </c>
      <c r="E733" s="219" t="s">
        <v>2735</v>
      </c>
      <c r="F733" s="145"/>
      <c r="G733" s="145"/>
      <c r="H733" s="145"/>
      <c r="I733" s="145"/>
      <c r="J733" s="145"/>
      <c r="K733" s="145"/>
      <c r="L733" s="145"/>
      <c r="M733" s="145"/>
      <c r="N733" s="145"/>
      <c r="O733" s="145"/>
      <c r="P733" s="145"/>
      <c r="Q733" s="145"/>
      <c r="R733" s="145"/>
      <c r="S733" s="145"/>
      <c r="T733" s="145"/>
      <c r="U733" s="145"/>
      <c r="V733" s="145"/>
      <c r="W733" s="145"/>
      <c r="X733" s="145"/>
      <c r="Y733" s="145"/>
    </row>
    <row r="734" spans="1:25" ht="15.75" customHeight="1">
      <c r="A734" s="223"/>
      <c r="B734" s="277"/>
      <c r="C734" s="219" t="s">
        <v>2736</v>
      </c>
      <c r="D734" s="219" t="s">
        <v>2737</v>
      </c>
      <c r="E734" s="220" t="s">
        <v>2301</v>
      </c>
      <c r="F734" s="145"/>
      <c r="G734" s="145"/>
      <c r="H734" s="145"/>
      <c r="I734" s="145"/>
      <c r="J734" s="145"/>
      <c r="K734" s="145"/>
      <c r="L734" s="145"/>
      <c r="M734" s="145"/>
      <c r="N734" s="145"/>
      <c r="O734" s="145"/>
      <c r="P734" s="145"/>
      <c r="Q734" s="145"/>
      <c r="R734" s="145"/>
      <c r="S734" s="145"/>
      <c r="T734" s="145"/>
      <c r="U734" s="145"/>
      <c r="V734" s="145"/>
      <c r="W734" s="145"/>
      <c r="X734" s="145"/>
      <c r="Y734" s="145"/>
    </row>
    <row r="735" spans="1:25" ht="15.75" customHeight="1">
      <c r="A735" s="223"/>
      <c r="B735" s="235" t="s">
        <v>2738</v>
      </c>
      <c r="C735" s="219" t="s">
        <v>2739</v>
      </c>
      <c r="D735" s="219" t="s">
        <v>2740</v>
      </c>
      <c r="E735" s="219" t="s">
        <v>2741</v>
      </c>
      <c r="F735" s="219" t="s">
        <v>2742</v>
      </c>
      <c r="G735" s="219" t="s">
        <v>2743</v>
      </c>
      <c r="H735" s="220" t="s">
        <v>2744</v>
      </c>
      <c r="I735" s="145"/>
      <c r="J735" s="145"/>
      <c r="K735" s="145"/>
      <c r="L735" s="145"/>
      <c r="M735" s="145"/>
      <c r="N735" s="145"/>
      <c r="O735" s="145"/>
      <c r="P735" s="145"/>
      <c r="Q735" s="145"/>
      <c r="R735" s="145"/>
      <c r="S735" s="145"/>
      <c r="T735" s="145"/>
      <c r="U735" s="145"/>
      <c r="V735" s="145"/>
      <c r="W735" s="145"/>
      <c r="X735" s="145"/>
      <c r="Y735" s="145"/>
    </row>
    <row r="736" spans="1:25" ht="15.75" customHeight="1">
      <c r="A736" s="234">
        <v>44220</v>
      </c>
      <c r="B736" s="235" t="s">
        <v>2745</v>
      </c>
      <c r="C736" s="219" t="s">
        <v>2746</v>
      </c>
      <c r="D736" s="220" t="s">
        <v>2747</v>
      </c>
      <c r="E736" s="278"/>
      <c r="F736" s="145"/>
      <c r="G736" s="145"/>
      <c r="H736" s="145"/>
      <c r="I736" s="145"/>
      <c r="J736" s="145"/>
      <c r="K736" s="145"/>
      <c r="L736" s="145"/>
      <c r="M736" s="145"/>
      <c r="N736" s="145"/>
      <c r="O736" s="145"/>
      <c r="P736" s="145"/>
      <c r="Q736" s="145"/>
      <c r="R736" s="145"/>
      <c r="S736" s="145"/>
      <c r="T736" s="145"/>
      <c r="U736" s="145"/>
      <c r="V736" s="145"/>
      <c r="W736" s="145"/>
      <c r="X736" s="145"/>
      <c r="Y736" s="145"/>
    </row>
    <row r="737" spans="1:25" ht="15.75" customHeight="1">
      <c r="A737" s="223"/>
      <c r="B737" s="219" t="s">
        <v>2748</v>
      </c>
      <c r="C737" s="219" t="s">
        <v>2749</v>
      </c>
      <c r="D737" s="219" t="s">
        <v>2750</v>
      </c>
      <c r="E737" s="145"/>
      <c r="F737" s="145"/>
      <c r="G737" s="145"/>
      <c r="H737" s="145"/>
      <c r="I737" s="145"/>
      <c r="J737" s="145"/>
      <c r="K737" s="145"/>
      <c r="L737" s="145"/>
      <c r="M737" s="145"/>
      <c r="N737" s="145"/>
      <c r="O737" s="145"/>
      <c r="P737" s="145"/>
      <c r="Q737" s="145"/>
      <c r="R737" s="145"/>
      <c r="S737" s="145"/>
      <c r="T737" s="145"/>
      <c r="U737" s="145"/>
      <c r="V737" s="145"/>
      <c r="W737" s="145"/>
      <c r="X737" s="145"/>
      <c r="Y737" s="145"/>
    </row>
    <row r="738" spans="1:25" ht="15.75" customHeight="1">
      <c r="A738" s="223"/>
      <c r="B738" s="279" t="s">
        <v>2751</v>
      </c>
      <c r="C738" s="131"/>
      <c r="D738" s="145"/>
      <c r="E738" s="145"/>
      <c r="F738" s="145"/>
      <c r="G738" s="145"/>
      <c r="H738" s="145"/>
      <c r="I738" s="145"/>
      <c r="J738" s="145"/>
      <c r="K738" s="145"/>
      <c r="L738" s="145"/>
      <c r="M738" s="145"/>
      <c r="N738" s="145"/>
      <c r="O738" s="145"/>
      <c r="P738" s="145"/>
      <c r="Q738" s="145"/>
      <c r="R738" s="145"/>
      <c r="S738" s="145"/>
      <c r="T738" s="145"/>
      <c r="U738" s="145"/>
      <c r="V738" s="145"/>
      <c r="W738" s="145"/>
      <c r="X738" s="145"/>
      <c r="Y738" s="145"/>
    </row>
    <row r="739" spans="1:25" ht="15.75" customHeight="1">
      <c r="A739" s="223"/>
      <c r="B739" s="280"/>
      <c r="C739" s="131"/>
      <c r="D739" s="145"/>
      <c r="E739" s="145"/>
      <c r="F739" s="145"/>
      <c r="G739" s="145"/>
      <c r="H739" s="145"/>
      <c r="I739" s="145"/>
      <c r="J739" s="145"/>
      <c r="K739" s="145"/>
      <c r="L739" s="145"/>
      <c r="M739" s="145"/>
      <c r="N739" s="145"/>
      <c r="O739" s="145"/>
      <c r="P739" s="145"/>
      <c r="Q739" s="145"/>
      <c r="R739" s="145"/>
      <c r="S739" s="145"/>
      <c r="T739" s="145"/>
      <c r="U739" s="145"/>
      <c r="V739" s="145"/>
      <c r="W739" s="145"/>
      <c r="X739" s="145"/>
      <c r="Y739" s="145"/>
    </row>
    <row r="740" spans="1:25" ht="15.75" customHeight="1">
      <c r="A740" s="223"/>
      <c r="B740" s="219" t="s">
        <v>2752</v>
      </c>
      <c r="C740" s="219" t="s">
        <v>2753</v>
      </c>
      <c r="D740" s="219" t="s">
        <v>2754</v>
      </c>
      <c r="E740" s="145"/>
      <c r="F740" s="145"/>
      <c r="G740" s="145"/>
      <c r="H740" s="145"/>
      <c r="I740" s="145"/>
      <c r="J740" s="145"/>
      <c r="K740" s="145"/>
      <c r="L740" s="145"/>
      <c r="M740" s="145"/>
      <c r="N740" s="145"/>
      <c r="O740" s="145"/>
      <c r="P740" s="145"/>
      <c r="Q740" s="145"/>
      <c r="R740" s="145"/>
      <c r="S740" s="145"/>
      <c r="T740" s="145"/>
      <c r="U740" s="145"/>
      <c r="V740" s="145"/>
      <c r="W740" s="145"/>
      <c r="X740" s="145"/>
      <c r="Y740" s="145"/>
    </row>
    <row r="741" spans="1:25" ht="15.75" customHeight="1">
      <c r="A741" s="223"/>
      <c r="B741" s="281" t="s">
        <v>2755</v>
      </c>
      <c r="C741" s="282" t="s">
        <v>2756</v>
      </c>
      <c r="D741" s="219" t="s">
        <v>2757</v>
      </c>
      <c r="E741" s="219" t="s">
        <v>2758</v>
      </c>
      <c r="F741" s="220" t="s">
        <v>2759</v>
      </c>
      <c r="G741" s="219" t="s">
        <v>2760</v>
      </c>
      <c r="H741" s="219" t="s">
        <v>2761</v>
      </c>
      <c r="I741" s="145"/>
      <c r="J741" s="145"/>
      <c r="K741" s="145"/>
      <c r="L741" s="145"/>
      <c r="M741" s="145"/>
      <c r="N741" s="145"/>
      <c r="O741" s="145"/>
      <c r="P741" s="145"/>
      <c r="Q741" s="145"/>
      <c r="R741" s="145"/>
      <c r="S741" s="145"/>
      <c r="T741" s="145"/>
      <c r="U741" s="145"/>
      <c r="V741" s="145"/>
      <c r="W741" s="145"/>
      <c r="X741" s="145"/>
      <c r="Y741" s="145"/>
    </row>
    <row r="742" spans="1:25" ht="15.75" customHeight="1">
      <c r="A742" s="223"/>
      <c r="B742" s="145"/>
      <c r="C742" s="278"/>
      <c r="D742" s="219" t="s">
        <v>2762</v>
      </c>
      <c r="E742" s="220" t="s">
        <v>2763</v>
      </c>
      <c r="F742" s="145"/>
      <c r="G742" s="145"/>
      <c r="H742" s="145"/>
      <c r="I742" s="145"/>
      <c r="J742" s="145"/>
      <c r="K742" s="145"/>
      <c r="L742" s="145"/>
      <c r="M742" s="145"/>
      <c r="N742" s="145"/>
      <c r="O742" s="145"/>
      <c r="P742" s="145"/>
      <c r="Q742" s="145"/>
      <c r="R742" s="145"/>
      <c r="S742" s="145"/>
      <c r="T742" s="145"/>
      <c r="U742" s="145"/>
      <c r="V742" s="145"/>
      <c r="W742" s="145"/>
      <c r="X742" s="145"/>
      <c r="Y742" s="145"/>
    </row>
    <row r="743" spans="1:25" ht="15.75" customHeight="1">
      <c r="A743" s="223"/>
      <c r="B743" s="145"/>
      <c r="C743" s="145"/>
      <c r="D743" s="145"/>
      <c r="E743" s="145"/>
      <c r="F743" s="145"/>
      <c r="G743" s="145"/>
      <c r="H743" s="145"/>
      <c r="I743" s="145"/>
      <c r="J743" s="145"/>
      <c r="K743" s="145"/>
      <c r="L743" s="145"/>
      <c r="M743" s="145"/>
      <c r="N743" s="145"/>
      <c r="O743" s="145"/>
      <c r="P743" s="145"/>
      <c r="Q743" s="145"/>
      <c r="R743" s="145"/>
      <c r="S743" s="145"/>
      <c r="T743" s="145"/>
      <c r="U743" s="145"/>
      <c r="V743" s="145"/>
      <c r="W743" s="145"/>
      <c r="X743" s="145"/>
      <c r="Y743" s="145"/>
    </row>
    <row r="744" spans="1:25" ht="15.75" customHeight="1">
      <c r="A744" s="223"/>
      <c r="B744" s="283" t="s">
        <v>2764</v>
      </c>
      <c r="C744" s="220" t="s">
        <v>2765</v>
      </c>
      <c r="D744" s="145"/>
      <c r="E744" s="145"/>
      <c r="F744" s="145"/>
      <c r="G744" s="145"/>
      <c r="H744" s="145"/>
      <c r="I744" s="145"/>
      <c r="J744" s="145"/>
      <c r="K744" s="145"/>
      <c r="L744" s="145"/>
      <c r="M744" s="145"/>
      <c r="N744" s="145"/>
      <c r="O744" s="145"/>
      <c r="P744" s="145"/>
      <c r="Q744" s="145"/>
      <c r="R744" s="145"/>
      <c r="S744" s="145"/>
      <c r="T744" s="145"/>
      <c r="U744" s="145"/>
      <c r="V744" s="145"/>
      <c r="W744" s="145"/>
      <c r="X744" s="145"/>
      <c r="Y744" s="145"/>
    </row>
    <row r="745" spans="1:25" ht="15.75" customHeight="1">
      <c r="A745" s="223"/>
      <c r="B745" s="284" t="s">
        <v>2766</v>
      </c>
      <c r="C745" s="220">
        <v>1</v>
      </c>
      <c r="D745" s="145"/>
      <c r="E745" s="145"/>
      <c r="F745" s="145"/>
      <c r="G745" s="145"/>
      <c r="H745" s="145"/>
      <c r="I745" s="145"/>
      <c r="J745" s="145"/>
      <c r="K745" s="145"/>
      <c r="L745" s="145"/>
      <c r="M745" s="145"/>
      <c r="N745" s="145"/>
      <c r="O745" s="145"/>
      <c r="P745" s="145"/>
      <c r="Q745" s="145"/>
      <c r="R745" s="145"/>
      <c r="S745" s="145"/>
      <c r="T745" s="145"/>
      <c r="U745" s="145"/>
      <c r="V745" s="145"/>
      <c r="W745" s="145"/>
      <c r="X745" s="145"/>
      <c r="Y745" s="145"/>
    </row>
    <row r="746" spans="1:25" ht="15.75" customHeight="1">
      <c r="A746" s="223"/>
      <c r="B746" s="219" t="s">
        <v>2767</v>
      </c>
      <c r="C746" s="219" t="s">
        <v>2768</v>
      </c>
      <c r="D746" s="145"/>
      <c r="E746" s="145"/>
      <c r="F746" s="145"/>
      <c r="G746" s="145"/>
      <c r="H746" s="145"/>
      <c r="I746" s="145"/>
      <c r="J746" s="145"/>
      <c r="K746" s="145"/>
      <c r="L746" s="145"/>
      <c r="M746" s="145"/>
      <c r="N746" s="145"/>
      <c r="O746" s="145"/>
      <c r="P746" s="145"/>
      <c r="Q746" s="145"/>
      <c r="R746" s="145"/>
      <c r="S746" s="145"/>
      <c r="T746" s="145"/>
      <c r="U746" s="145"/>
      <c r="V746" s="145"/>
      <c r="W746" s="145"/>
      <c r="X746" s="145"/>
      <c r="Y746" s="145"/>
    </row>
    <row r="747" spans="1:25" ht="15.75" customHeight="1">
      <c r="A747" s="223"/>
      <c r="B747" s="230" t="s">
        <v>2769</v>
      </c>
      <c r="C747" s="220" t="s">
        <v>2770</v>
      </c>
      <c r="D747" s="272" t="s">
        <v>2771</v>
      </c>
      <c r="E747" s="219" t="s">
        <v>2772</v>
      </c>
      <c r="F747" s="219" t="s">
        <v>2773</v>
      </c>
      <c r="G747" s="145"/>
      <c r="H747" s="145"/>
      <c r="I747" s="145"/>
      <c r="J747" s="145"/>
      <c r="K747" s="145"/>
      <c r="L747" s="145"/>
      <c r="M747" s="145"/>
      <c r="N747" s="145"/>
      <c r="O747" s="145"/>
      <c r="P747" s="145"/>
      <c r="Q747" s="145"/>
      <c r="R747" s="145"/>
      <c r="S747" s="145"/>
      <c r="T747" s="145"/>
      <c r="U747" s="145"/>
      <c r="V747" s="145"/>
      <c r="W747" s="145"/>
      <c r="X747" s="145"/>
      <c r="Y747" s="145"/>
    </row>
    <row r="748" spans="1:25" ht="21" customHeight="1">
      <c r="A748" s="223"/>
      <c r="B748" s="219" t="s">
        <v>2774</v>
      </c>
      <c r="C748" s="131"/>
      <c r="D748" s="131"/>
      <c r="E748" s="131"/>
      <c r="F748" s="145"/>
      <c r="G748" s="145"/>
      <c r="H748" s="145"/>
      <c r="I748" s="145"/>
      <c r="J748" s="145"/>
      <c r="K748" s="145"/>
      <c r="L748" s="145"/>
      <c r="M748" s="145"/>
      <c r="N748" s="145"/>
      <c r="O748" s="145"/>
      <c r="P748" s="145"/>
      <c r="Q748" s="145"/>
      <c r="R748" s="145"/>
      <c r="S748" s="145"/>
      <c r="T748" s="145"/>
      <c r="U748" s="145"/>
      <c r="V748" s="145"/>
      <c r="W748" s="145"/>
      <c r="X748" s="145"/>
      <c r="Y748" s="145"/>
    </row>
    <row r="749" spans="1:25" ht="15.75" customHeight="1">
      <c r="A749" s="223"/>
      <c r="B749" s="219" t="s">
        <v>2775</v>
      </c>
      <c r="C749" s="219" t="s">
        <v>2776</v>
      </c>
      <c r="D749" s="219" t="s">
        <v>2777</v>
      </c>
      <c r="E749" s="131"/>
      <c r="F749" s="145"/>
      <c r="G749" s="145"/>
      <c r="H749" s="145"/>
      <c r="I749" s="145"/>
      <c r="J749" s="145"/>
      <c r="K749" s="145"/>
      <c r="L749" s="145"/>
      <c r="M749" s="145"/>
      <c r="N749" s="145"/>
      <c r="O749" s="145"/>
      <c r="P749" s="145"/>
      <c r="Q749" s="145"/>
      <c r="R749" s="145"/>
      <c r="S749" s="145"/>
      <c r="T749" s="145"/>
      <c r="U749" s="145"/>
      <c r="V749" s="145"/>
      <c r="W749" s="145"/>
      <c r="X749" s="145"/>
      <c r="Y749" s="145"/>
    </row>
    <row r="750" spans="1:25" ht="15.75" customHeight="1">
      <c r="A750" s="223"/>
      <c r="B750" s="279" t="s">
        <v>2778</v>
      </c>
      <c r="C750" s="219" t="s">
        <v>2779</v>
      </c>
      <c r="D750" s="285" t="s">
        <v>2756</v>
      </c>
      <c r="E750" s="219" t="s">
        <v>29</v>
      </c>
      <c r="F750" s="220"/>
      <c r="G750" s="145"/>
      <c r="H750" s="145"/>
      <c r="I750" s="145"/>
      <c r="J750" s="145"/>
      <c r="K750" s="145"/>
      <c r="L750" s="145"/>
      <c r="M750" s="145"/>
      <c r="N750" s="145"/>
      <c r="O750" s="145"/>
      <c r="P750" s="145"/>
      <c r="Q750" s="145"/>
      <c r="R750" s="145"/>
      <c r="S750" s="145"/>
      <c r="T750" s="145"/>
      <c r="U750" s="145"/>
      <c r="V750" s="145"/>
      <c r="W750" s="145"/>
      <c r="X750" s="145"/>
      <c r="Y750" s="145"/>
    </row>
    <row r="751" spans="1:25" ht="15.75" customHeight="1">
      <c r="A751" s="223"/>
      <c r="B751" s="219" t="s">
        <v>2780</v>
      </c>
      <c r="C751" s="219" t="s">
        <v>2781</v>
      </c>
      <c r="D751" s="131"/>
      <c r="E751" s="131"/>
      <c r="F751" s="145"/>
      <c r="G751" s="145"/>
      <c r="H751" s="145"/>
      <c r="I751" s="145"/>
      <c r="J751" s="145"/>
      <c r="K751" s="145"/>
      <c r="L751" s="145"/>
      <c r="M751" s="145"/>
      <c r="N751" s="145"/>
      <c r="O751" s="145"/>
      <c r="P751" s="145"/>
      <c r="Q751" s="145"/>
      <c r="R751" s="145"/>
      <c r="S751" s="145"/>
      <c r="T751" s="145"/>
      <c r="U751" s="145"/>
      <c r="V751" s="145"/>
      <c r="W751" s="145"/>
      <c r="X751" s="145"/>
      <c r="Y751" s="145"/>
    </row>
    <row r="752" spans="1:25" ht="15.75" customHeight="1">
      <c r="A752" s="223"/>
      <c r="B752" s="219" t="s">
        <v>2782</v>
      </c>
      <c r="C752" s="219" t="s">
        <v>2783</v>
      </c>
      <c r="D752" s="131"/>
      <c r="E752" s="131"/>
      <c r="F752" s="145"/>
      <c r="G752" s="145"/>
      <c r="H752" s="145"/>
      <c r="I752" s="145"/>
      <c r="J752" s="145"/>
      <c r="K752" s="145"/>
      <c r="L752" s="145"/>
      <c r="M752" s="145"/>
      <c r="N752" s="145"/>
      <c r="O752" s="145"/>
      <c r="P752" s="145"/>
      <c r="Q752" s="145"/>
      <c r="R752" s="145"/>
      <c r="S752" s="145"/>
      <c r="T752" s="145"/>
      <c r="U752" s="145"/>
      <c r="V752" s="145"/>
      <c r="W752" s="145"/>
      <c r="X752" s="145"/>
      <c r="Y752" s="145"/>
    </row>
    <row r="753" spans="1:25" ht="15.75" customHeight="1">
      <c r="A753" s="223"/>
      <c r="B753" s="219" t="s">
        <v>2784</v>
      </c>
      <c r="C753" s="219" t="s">
        <v>2785</v>
      </c>
      <c r="D753" s="219" t="s">
        <v>2786</v>
      </c>
      <c r="E753" s="219" t="s">
        <v>2787</v>
      </c>
      <c r="F753" s="145"/>
      <c r="G753" s="145"/>
      <c r="H753" s="145"/>
      <c r="I753" s="145"/>
      <c r="J753" s="145"/>
      <c r="K753" s="145"/>
      <c r="L753" s="145"/>
      <c r="M753" s="145"/>
      <c r="N753" s="145"/>
      <c r="O753" s="145"/>
      <c r="P753" s="145"/>
      <c r="Q753" s="145"/>
      <c r="R753" s="145"/>
      <c r="S753" s="145"/>
      <c r="T753" s="145"/>
      <c r="U753" s="145"/>
      <c r="V753" s="145"/>
      <c r="W753" s="145"/>
      <c r="X753" s="145"/>
      <c r="Y753" s="145"/>
    </row>
    <row r="754" spans="1:25" ht="15.75" customHeight="1">
      <c r="A754" s="223"/>
      <c r="B754" s="219" t="s">
        <v>2788</v>
      </c>
      <c r="C754" s="219" t="s">
        <v>2789</v>
      </c>
      <c r="D754" s="219" t="s">
        <v>2790</v>
      </c>
      <c r="E754" s="131"/>
      <c r="F754" s="145"/>
      <c r="G754" s="145"/>
      <c r="H754" s="145"/>
      <c r="I754" s="145"/>
      <c r="J754" s="145"/>
      <c r="K754" s="145"/>
      <c r="L754" s="145"/>
      <c r="M754" s="145"/>
      <c r="N754" s="145"/>
      <c r="O754" s="145"/>
      <c r="P754" s="145"/>
      <c r="Q754" s="145"/>
      <c r="R754" s="145"/>
      <c r="S754" s="145"/>
      <c r="T754" s="145"/>
      <c r="U754" s="145"/>
      <c r="V754" s="145"/>
      <c r="W754" s="145"/>
      <c r="X754" s="145"/>
      <c r="Y754" s="145"/>
    </row>
    <row r="755" spans="1:25" ht="15.75" customHeight="1">
      <c r="A755" s="223"/>
      <c r="B755" s="219" t="s">
        <v>2791</v>
      </c>
      <c r="C755" s="219" t="s">
        <v>2792</v>
      </c>
      <c r="D755" s="230" t="s">
        <v>2793</v>
      </c>
      <c r="E755" s="219" t="s">
        <v>2794</v>
      </c>
      <c r="F755" s="145"/>
      <c r="G755" s="145"/>
      <c r="H755" s="145"/>
      <c r="I755" s="145"/>
      <c r="J755" s="145"/>
      <c r="K755" s="145"/>
      <c r="L755" s="145"/>
      <c r="M755" s="145"/>
      <c r="N755" s="145"/>
      <c r="O755" s="145"/>
      <c r="P755" s="145"/>
      <c r="Q755" s="145"/>
      <c r="R755" s="145"/>
      <c r="S755" s="145"/>
      <c r="T755" s="145"/>
      <c r="U755" s="145"/>
      <c r="V755" s="145"/>
      <c r="W755" s="145"/>
      <c r="X755" s="145"/>
      <c r="Y755" s="145"/>
    </row>
    <row r="756" spans="1:25" ht="15.75" customHeight="1">
      <c r="A756" s="223"/>
      <c r="B756" s="219" t="s">
        <v>2795</v>
      </c>
      <c r="C756" s="131"/>
      <c r="D756" s="131"/>
      <c r="E756" s="131"/>
      <c r="F756" s="145"/>
      <c r="G756" s="145"/>
      <c r="H756" s="145"/>
      <c r="I756" s="145"/>
      <c r="J756" s="145"/>
      <c r="K756" s="145"/>
      <c r="L756" s="145"/>
      <c r="M756" s="145"/>
      <c r="N756" s="145"/>
      <c r="O756" s="145"/>
      <c r="P756" s="145"/>
      <c r="Q756" s="145"/>
      <c r="R756" s="145"/>
      <c r="S756" s="145"/>
      <c r="T756" s="145"/>
      <c r="U756" s="145"/>
      <c r="V756" s="145"/>
      <c r="W756" s="145"/>
      <c r="X756" s="145"/>
      <c r="Y756" s="145"/>
    </row>
    <row r="757" spans="1:25" ht="39.75" customHeight="1">
      <c r="A757" s="223"/>
      <c r="B757" s="219" t="s">
        <v>2796</v>
      </c>
      <c r="C757" s="219" t="s">
        <v>2797</v>
      </c>
      <c r="D757" s="1" t="s">
        <v>2798</v>
      </c>
      <c r="E757" s="219" t="s">
        <v>2799</v>
      </c>
      <c r="F757" s="145"/>
      <c r="G757" s="145"/>
      <c r="H757" s="145"/>
      <c r="I757" s="145"/>
      <c r="J757" s="145"/>
      <c r="K757" s="145"/>
      <c r="L757" s="145"/>
      <c r="M757" s="145"/>
      <c r="N757" s="145"/>
      <c r="O757" s="145"/>
      <c r="P757" s="145"/>
      <c r="Q757" s="145"/>
      <c r="R757" s="145"/>
      <c r="S757" s="145"/>
      <c r="T757" s="145"/>
      <c r="U757" s="145"/>
      <c r="V757" s="145"/>
      <c r="W757" s="145"/>
      <c r="X757" s="145"/>
      <c r="Y757" s="145"/>
    </row>
    <row r="758" spans="1:25" ht="15.75" customHeight="1">
      <c r="A758" s="223"/>
      <c r="B758" s="219" t="s">
        <v>2800</v>
      </c>
      <c r="C758" s="219" t="s">
        <v>2801</v>
      </c>
      <c r="D758" s="131"/>
      <c r="E758" s="131"/>
      <c r="F758" s="145"/>
      <c r="G758" s="145"/>
      <c r="H758" s="145"/>
      <c r="I758" s="145"/>
      <c r="J758" s="145"/>
      <c r="K758" s="145"/>
      <c r="L758" s="145"/>
      <c r="M758" s="145"/>
      <c r="N758" s="145"/>
      <c r="O758" s="145"/>
      <c r="P758" s="145"/>
      <c r="Q758" s="145"/>
      <c r="R758" s="145"/>
      <c r="S758" s="145"/>
      <c r="T758" s="145"/>
      <c r="U758" s="145"/>
      <c r="V758" s="145"/>
      <c r="W758" s="145"/>
      <c r="X758" s="145"/>
      <c r="Y758" s="145"/>
    </row>
    <row r="759" spans="1:25" ht="15.75" customHeight="1">
      <c r="A759" s="223"/>
      <c r="B759" s="230" t="s">
        <v>2802</v>
      </c>
      <c r="C759" s="219" t="s">
        <v>2803</v>
      </c>
      <c r="E759" s="131"/>
      <c r="F759" s="145"/>
      <c r="G759" s="145"/>
      <c r="H759" s="145"/>
      <c r="I759" s="145"/>
      <c r="J759" s="145"/>
      <c r="K759" s="145"/>
      <c r="L759" s="145"/>
      <c r="M759" s="145"/>
      <c r="N759" s="145"/>
      <c r="O759" s="145"/>
      <c r="P759" s="145"/>
      <c r="Q759" s="145"/>
      <c r="R759" s="145"/>
      <c r="S759" s="145"/>
      <c r="T759" s="145"/>
      <c r="U759" s="145"/>
      <c r="V759" s="145"/>
      <c r="W759" s="145"/>
      <c r="X759" s="145"/>
      <c r="Y759" s="145"/>
    </row>
    <row r="760" spans="1:25" ht="15.75" customHeight="1">
      <c r="A760" s="223"/>
      <c r="B760" s="219" t="s">
        <v>2804</v>
      </c>
      <c r="C760" s="219" t="s">
        <v>2805</v>
      </c>
      <c r="D760" s="219" t="s">
        <v>2806</v>
      </c>
      <c r="E760" s="219" t="s">
        <v>2807</v>
      </c>
      <c r="F760" s="219"/>
      <c r="G760" s="220"/>
      <c r="H760" s="145"/>
      <c r="I760" s="145"/>
      <c r="J760" s="145"/>
      <c r="K760" s="145"/>
      <c r="L760" s="145"/>
      <c r="M760" s="145"/>
      <c r="N760" s="145"/>
      <c r="O760" s="145"/>
      <c r="P760" s="145"/>
      <c r="Q760" s="145"/>
      <c r="R760" s="145"/>
      <c r="S760" s="145"/>
      <c r="T760" s="145"/>
      <c r="U760" s="145"/>
      <c r="V760" s="145"/>
      <c r="W760" s="145"/>
      <c r="X760" s="145"/>
      <c r="Y760" s="145"/>
    </row>
    <row r="761" spans="1:25" ht="15.75" customHeight="1">
      <c r="A761" s="223"/>
      <c r="B761" s="219" t="s">
        <v>2808</v>
      </c>
      <c r="C761" s="131"/>
      <c r="D761" s="131"/>
      <c r="E761" s="219" t="s">
        <v>2809</v>
      </c>
      <c r="F761" s="145"/>
      <c r="G761" s="145"/>
      <c r="H761" s="145"/>
      <c r="I761" s="145"/>
      <c r="J761" s="145"/>
      <c r="K761" s="145"/>
      <c r="L761" s="145"/>
      <c r="M761" s="145"/>
      <c r="N761" s="145"/>
      <c r="O761" s="145"/>
      <c r="P761" s="145"/>
      <c r="Q761" s="145"/>
      <c r="R761" s="145"/>
      <c r="S761" s="145"/>
      <c r="T761" s="145"/>
      <c r="U761" s="145"/>
      <c r="V761" s="145"/>
      <c r="W761" s="145"/>
      <c r="X761" s="145"/>
      <c r="Y761" s="145"/>
    </row>
    <row r="762" spans="1:25" ht="15.75" customHeight="1">
      <c r="A762" s="223"/>
      <c r="B762" s="219" t="s">
        <v>2810</v>
      </c>
      <c r="C762" s="131"/>
      <c r="D762" s="131"/>
      <c r="E762" s="131"/>
      <c r="F762" s="145"/>
      <c r="G762" s="145"/>
      <c r="H762" s="145"/>
      <c r="I762" s="145"/>
      <c r="J762" s="145"/>
      <c r="K762" s="145"/>
      <c r="L762" s="145"/>
      <c r="M762" s="145"/>
      <c r="N762" s="145"/>
      <c r="O762" s="145"/>
      <c r="P762" s="145"/>
      <c r="Q762" s="145"/>
      <c r="R762" s="145"/>
      <c r="S762" s="145"/>
      <c r="T762" s="145"/>
      <c r="U762" s="145"/>
      <c r="V762" s="145"/>
      <c r="W762" s="145"/>
      <c r="X762" s="145"/>
      <c r="Y762" s="145"/>
    </row>
    <row r="763" spans="1:25" ht="15.75" customHeight="1">
      <c r="A763" s="234">
        <v>44226</v>
      </c>
      <c r="B763" s="235" t="s">
        <v>2811</v>
      </c>
      <c r="C763" s="219" t="s">
        <v>2812</v>
      </c>
      <c r="D763" s="174" t="s">
        <v>2813</v>
      </c>
      <c r="E763" s="286" t="s">
        <v>2814</v>
      </c>
      <c r="F763" s="219" t="s">
        <v>2815</v>
      </c>
      <c r="G763" s="145"/>
      <c r="H763" s="145"/>
      <c r="I763" s="145"/>
      <c r="J763" s="145"/>
      <c r="K763" s="145"/>
      <c r="L763" s="145"/>
      <c r="M763" s="145"/>
      <c r="N763" s="145"/>
      <c r="O763" s="145"/>
      <c r="P763" s="145"/>
      <c r="Q763" s="145"/>
      <c r="R763" s="145"/>
      <c r="S763" s="145"/>
      <c r="T763" s="145"/>
      <c r="U763" s="145"/>
      <c r="V763" s="145"/>
      <c r="W763" s="145"/>
      <c r="X763" s="145"/>
      <c r="Y763" s="145"/>
    </row>
    <row r="764" spans="1:25" ht="15.75" customHeight="1">
      <c r="A764" s="223"/>
      <c r="B764" s="131"/>
      <c r="C764" s="219" t="s">
        <v>2816</v>
      </c>
      <c r="D764" s="131"/>
      <c r="E764" s="131"/>
      <c r="F764" s="145"/>
      <c r="G764" s="145"/>
      <c r="H764" s="145"/>
      <c r="I764" s="145"/>
      <c r="J764" s="145"/>
      <c r="K764" s="145"/>
      <c r="L764" s="145"/>
      <c r="M764" s="145"/>
      <c r="N764" s="145"/>
      <c r="O764" s="145"/>
      <c r="P764" s="145"/>
      <c r="Q764" s="145"/>
      <c r="R764" s="145"/>
      <c r="S764" s="145"/>
      <c r="T764" s="145"/>
      <c r="U764" s="145"/>
      <c r="V764" s="145"/>
      <c r="W764" s="145"/>
      <c r="X764" s="145"/>
      <c r="Y764" s="145"/>
    </row>
    <row r="765" spans="1:25" ht="15.75" customHeight="1">
      <c r="A765" s="223"/>
      <c r="B765" s="219" t="s">
        <v>2817</v>
      </c>
      <c r="C765" s="131"/>
      <c r="D765" s="131"/>
      <c r="E765" s="131"/>
      <c r="F765" s="145"/>
      <c r="G765" s="145"/>
      <c r="H765" s="145"/>
      <c r="I765" s="145"/>
      <c r="J765" s="145"/>
      <c r="K765" s="145"/>
      <c r="L765" s="145"/>
      <c r="M765" s="145"/>
      <c r="N765" s="145"/>
      <c r="O765" s="145"/>
      <c r="P765" s="145"/>
      <c r="Q765" s="145"/>
      <c r="R765" s="145"/>
      <c r="S765" s="145"/>
      <c r="T765" s="145"/>
      <c r="U765" s="145"/>
      <c r="V765" s="145"/>
      <c r="W765" s="145"/>
      <c r="X765" s="145"/>
      <c r="Y765" s="145"/>
    </row>
    <row r="766" spans="1:25" ht="15.75" customHeight="1">
      <c r="A766" s="223"/>
      <c r="B766" s="219" t="s">
        <v>2818</v>
      </c>
      <c r="C766" s="219" t="s">
        <v>2819</v>
      </c>
      <c r="D766" s="219" t="s">
        <v>2820</v>
      </c>
      <c r="E766" s="219" t="s">
        <v>2821</v>
      </c>
      <c r="F766" s="145"/>
      <c r="G766" s="145"/>
      <c r="H766" s="145"/>
      <c r="I766" s="145"/>
      <c r="J766" s="145"/>
      <c r="K766" s="145"/>
      <c r="L766" s="145"/>
      <c r="M766" s="145"/>
      <c r="N766" s="145"/>
      <c r="O766" s="145"/>
      <c r="P766" s="145"/>
      <c r="Q766" s="145"/>
      <c r="R766" s="145"/>
      <c r="S766" s="145"/>
      <c r="T766" s="145"/>
      <c r="U766" s="145"/>
      <c r="V766" s="145"/>
      <c r="W766" s="145"/>
      <c r="X766" s="145"/>
      <c r="Y766" s="145"/>
    </row>
    <row r="767" spans="1:25" ht="15.75" customHeight="1">
      <c r="A767" s="223"/>
      <c r="B767" s="219" t="s">
        <v>2822</v>
      </c>
      <c r="C767" s="219" t="s">
        <v>2823</v>
      </c>
      <c r="D767" s="219" t="s">
        <v>2824</v>
      </c>
      <c r="E767" s="131"/>
      <c r="F767" s="145"/>
      <c r="G767" s="145"/>
      <c r="H767" s="145"/>
      <c r="I767" s="145"/>
      <c r="J767" s="145"/>
      <c r="K767" s="145"/>
      <c r="L767" s="145"/>
      <c r="M767" s="145"/>
      <c r="N767" s="145"/>
      <c r="O767" s="145"/>
      <c r="P767" s="145"/>
      <c r="Q767" s="145"/>
      <c r="R767" s="145"/>
      <c r="S767" s="145"/>
      <c r="T767" s="145"/>
      <c r="U767" s="145"/>
      <c r="V767" s="145"/>
      <c r="W767" s="145"/>
      <c r="X767" s="145"/>
      <c r="Y767" s="145"/>
    </row>
    <row r="768" spans="1:25" ht="15.75" customHeight="1">
      <c r="A768" s="223"/>
      <c r="B768" s="219" t="s">
        <v>2825</v>
      </c>
      <c r="C768" s="220" t="s">
        <v>2826</v>
      </c>
      <c r="D768" s="145"/>
      <c r="E768" s="145"/>
      <c r="F768" s="145"/>
      <c r="G768" s="145"/>
      <c r="H768" s="145"/>
      <c r="I768" s="145"/>
      <c r="J768" s="145"/>
      <c r="K768" s="145"/>
      <c r="L768" s="145"/>
      <c r="M768" s="145"/>
      <c r="N768" s="145"/>
      <c r="O768" s="145"/>
      <c r="P768" s="145"/>
      <c r="Q768" s="145"/>
      <c r="R768" s="145"/>
      <c r="S768" s="145"/>
      <c r="T768" s="145"/>
      <c r="U768" s="145"/>
      <c r="V768" s="145"/>
      <c r="W768" s="145"/>
      <c r="X768" s="145"/>
      <c r="Y768" s="145"/>
    </row>
    <row r="769" spans="1:25" ht="15.75" customHeight="1">
      <c r="A769" s="223"/>
      <c r="B769" s="174" t="s">
        <v>2827</v>
      </c>
      <c r="C769" s="174" t="s">
        <v>2828</v>
      </c>
      <c r="D769" s="287"/>
      <c r="J769" s="145"/>
      <c r="K769" s="145"/>
      <c r="L769" s="145"/>
      <c r="M769" s="145"/>
      <c r="N769" s="145"/>
      <c r="O769" s="145"/>
      <c r="P769" s="145"/>
      <c r="Q769" s="145"/>
      <c r="R769" s="145"/>
      <c r="S769" s="145"/>
      <c r="T769" s="145"/>
      <c r="U769" s="145"/>
      <c r="V769" s="145"/>
      <c r="W769" s="145"/>
      <c r="X769" s="145"/>
      <c r="Y769" s="145"/>
    </row>
    <row r="770" spans="1:25" ht="15.75" customHeight="1">
      <c r="A770" s="223"/>
      <c r="B770" s="174" t="s">
        <v>2829</v>
      </c>
      <c r="C770" s="174" t="s">
        <v>2830</v>
      </c>
      <c r="D770" s="174" t="s">
        <v>2831</v>
      </c>
      <c r="E770" s="288" t="s">
        <v>2832</v>
      </c>
      <c r="J770" s="145"/>
      <c r="K770" s="145"/>
      <c r="L770" s="145"/>
      <c r="M770" s="145"/>
      <c r="N770" s="145"/>
      <c r="O770" s="145"/>
      <c r="P770" s="145"/>
      <c r="Q770" s="145"/>
      <c r="R770" s="145"/>
      <c r="S770" s="145"/>
      <c r="T770" s="145"/>
      <c r="U770" s="145"/>
      <c r="V770" s="145"/>
      <c r="W770" s="145"/>
      <c r="X770" s="145"/>
      <c r="Y770" s="145"/>
    </row>
    <row r="771" spans="1:25" ht="15.75" customHeight="1">
      <c r="A771" s="223"/>
      <c r="B771" s="174" t="s">
        <v>2833</v>
      </c>
      <c r="C771" s="174" t="s">
        <v>2834</v>
      </c>
      <c r="D771" s="288" t="s">
        <v>2835</v>
      </c>
      <c r="E771" s="289" t="s">
        <v>2836</v>
      </c>
      <c r="J771" s="145"/>
      <c r="K771" s="145"/>
      <c r="L771" s="145"/>
      <c r="M771" s="145"/>
      <c r="N771" s="145"/>
      <c r="O771" s="145"/>
      <c r="P771" s="145"/>
      <c r="Q771" s="145"/>
      <c r="R771" s="145"/>
      <c r="S771" s="145"/>
      <c r="T771" s="145"/>
      <c r="U771" s="145"/>
      <c r="V771" s="145"/>
      <c r="W771" s="145"/>
      <c r="X771" s="145"/>
      <c r="Y771" s="145"/>
    </row>
    <row r="772" spans="1:25" ht="15.75" customHeight="1">
      <c r="A772" s="223"/>
      <c r="B772" s="290" t="s">
        <v>2837</v>
      </c>
      <c r="C772" s="174" t="s">
        <v>2838</v>
      </c>
      <c r="D772" s="174" t="s">
        <v>2839</v>
      </c>
      <c r="E772" s="288" t="s">
        <v>2840</v>
      </c>
      <c r="F772" s="287"/>
      <c r="G772" s="287"/>
      <c r="H772" s="287"/>
      <c r="J772" s="145"/>
      <c r="K772" s="145"/>
      <c r="L772" s="145"/>
      <c r="M772" s="145"/>
      <c r="N772" s="145"/>
      <c r="O772" s="145"/>
      <c r="P772" s="145"/>
      <c r="Q772" s="145"/>
      <c r="R772" s="145"/>
      <c r="S772" s="145"/>
      <c r="T772" s="145"/>
      <c r="U772" s="145"/>
      <c r="V772" s="145"/>
      <c r="W772" s="145"/>
      <c r="X772" s="145"/>
      <c r="Y772" s="145"/>
    </row>
    <row r="773" spans="1:25" ht="15.75" customHeight="1">
      <c r="A773" s="223"/>
      <c r="B773" s="291" t="s">
        <v>2841</v>
      </c>
      <c r="C773" s="288" t="s">
        <v>2842</v>
      </c>
      <c r="D773" s="287"/>
      <c r="E773" s="287"/>
      <c r="F773" s="287"/>
      <c r="G773" s="287"/>
      <c r="H773" s="287"/>
      <c r="J773" s="145"/>
      <c r="K773" s="145"/>
      <c r="L773" s="145"/>
      <c r="M773" s="145"/>
      <c r="N773" s="145"/>
      <c r="O773" s="145"/>
      <c r="P773" s="145"/>
      <c r="Q773" s="145"/>
      <c r="R773" s="145"/>
      <c r="S773" s="145"/>
      <c r="T773" s="145"/>
      <c r="U773" s="145"/>
      <c r="V773" s="145"/>
      <c r="W773" s="145"/>
      <c r="X773" s="145"/>
      <c r="Y773" s="145"/>
    </row>
    <row r="774" spans="1:25" ht="76.5" customHeight="1">
      <c r="A774" s="270">
        <v>44229</v>
      </c>
      <c r="B774" s="174" t="s">
        <v>2843</v>
      </c>
      <c r="C774" s="174" t="s">
        <v>2844</v>
      </c>
      <c r="D774" s="174" t="s">
        <v>2845</v>
      </c>
      <c r="E774" s="174" t="s">
        <v>2846</v>
      </c>
      <c r="F774" s="174" t="s">
        <v>2847</v>
      </c>
      <c r="G774" s="174" t="s">
        <v>2848</v>
      </c>
      <c r="H774" s="174" t="s">
        <v>2849</v>
      </c>
      <c r="I774" s="292" t="s">
        <v>2850</v>
      </c>
      <c r="J774" s="219" t="s">
        <v>2851</v>
      </c>
      <c r="K774" s="226" t="s">
        <v>2852</v>
      </c>
      <c r="L774" s="145"/>
      <c r="M774" s="145"/>
      <c r="N774" s="145"/>
      <c r="O774" s="145"/>
      <c r="P774" s="145"/>
      <c r="Q774" s="145"/>
      <c r="R774" s="145"/>
      <c r="S774" s="145"/>
      <c r="T774" s="145"/>
      <c r="U774" s="145"/>
      <c r="V774" s="145"/>
      <c r="W774" s="145"/>
      <c r="X774" s="145"/>
      <c r="Y774" s="145"/>
    </row>
    <row r="775" spans="1:25" ht="15.75" customHeight="1">
      <c r="A775" s="223"/>
      <c r="B775" s="230" t="s">
        <v>2853</v>
      </c>
      <c r="C775" s="220" t="s">
        <v>2854</v>
      </c>
      <c r="D775" s="145"/>
      <c r="E775" s="145"/>
      <c r="F775" s="145"/>
      <c r="G775" s="145"/>
      <c r="H775" s="145"/>
      <c r="I775" s="145"/>
      <c r="J775" s="145"/>
      <c r="K775" s="145"/>
      <c r="L775" s="145"/>
      <c r="M775" s="145"/>
      <c r="N775" s="145"/>
      <c r="O775" s="145"/>
      <c r="P775" s="145"/>
      <c r="Q775" s="145"/>
      <c r="R775" s="145"/>
      <c r="S775" s="145"/>
      <c r="T775" s="145"/>
      <c r="U775" s="145"/>
      <c r="V775" s="145"/>
      <c r="W775" s="145"/>
      <c r="X775" s="145"/>
      <c r="Y775" s="145"/>
    </row>
    <row r="776" spans="1:25" ht="15.75" customHeight="1">
      <c r="A776" s="223"/>
      <c r="B776" s="220" t="s">
        <v>2855</v>
      </c>
      <c r="C776" s="220" t="s">
        <v>2856</v>
      </c>
      <c r="D776" s="219" t="s">
        <v>2857</v>
      </c>
      <c r="E776" s="145"/>
      <c r="F776" s="145"/>
      <c r="G776" s="145"/>
      <c r="H776" s="145"/>
      <c r="I776" s="145"/>
      <c r="J776" s="145"/>
      <c r="K776" s="145"/>
      <c r="L776" s="145"/>
      <c r="M776" s="145"/>
      <c r="N776" s="145"/>
      <c r="O776" s="145"/>
      <c r="P776" s="145"/>
      <c r="Q776" s="145"/>
      <c r="R776" s="145"/>
      <c r="S776" s="145"/>
      <c r="T776" s="145"/>
      <c r="U776" s="145"/>
      <c r="V776" s="145"/>
      <c r="W776" s="145"/>
      <c r="X776" s="145"/>
      <c r="Y776" s="145"/>
    </row>
    <row r="777" spans="1:25" ht="15.75" customHeight="1">
      <c r="A777" s="223"/>
      <c r="B777" s="219" t="s">
        <v>2858</v>
      </c>
      <c r="C777" s="219" t="s">
        <v>2859</v>
      </c>
      <c r="D777" s="220"/>
      <c r="E777" s="145"/>
      <c r="F777" s="145"/>
      <c r="G777" s="145"/>
      <c r="H777" s="145"/>
      <c r="I777" s="145"/>
      <c r="J777" s="145"/>
      <c r="K777" s="145"/>
      <c r="L777" s="145"/>
      <c r="M777" s="145"/>
      <c r="N777" s="145"/>
      <c r="O777" s="145"/>
      <c r="P777" s="145"/>
      <c r="Q777" s="145"/>
      <c r="R777" s="145"/>
      <c r="S777" s="145"/>
      <c r="T777" s="145"/>
      <c r="U777" s="145"/>
      <c r="V777" s="145"/>
      <c r="W777" s="145"/>
      <c r="X777" s="145"/>
      <c r="Y777" s="145"/>
    </row>
    <row r="778" spans="1:25" ht="15.75" customHeight="1">
      <c r="A778" s="223"/>
      <c r="B778" s="219" t="s">
        <v>2860</v>
      </c>
      <c r="C778" s="52" t="s">
        <v>2861</v>
      </c>
      <c r="D778" s="219" t="s">
        <v>2862</v>
      </c>
      <c r="E778" s="145"/>
      <c r="F778" s="145"/>
      <c r="G778" s="145"/>
      <c r="H778" s="145"/>
      <c r="I778" s="145"/>
      <c r="J778" s="145"/>
      <c r="K778" s="145"/>
      <c r="L778" s="145"/>
      <c r="M778" s="145"/>
      <c r="N778" s="145"/>
      <c r="O778" s="145"/>
      <c r="P778" s="145"/>
      <c r="Q778" s="145"/>
      <c r="R778" s="145"/>
      <c r="S778" s="145"/>
      <c r="T778" s="145"/>
      <c r="U778" s="145"/>
      <c r="V778" s="145"/>
      <c r="W778" s="145"/>
      <c r="X778" s="145"/>
      <c r="Y778" s="145"/>
    </row>
    <row r="779" spans="1:25" ht="15.75" customHeight="1">
      <c r="A779" s="223"/>
      <c r="B779" s="230" t="s">
        <v>2863</v>
      </c>
      <c r="C779" s="219" t="s">
        <v>2864</v>
      </c>
      <c r="D779" s="145"/>
      <c r="E779" s="145"/>
      <c r="F779" s="145"/>
      <c r="G779" s="145"/>
      <c r="H779" s="145"/>
      <c r="I779" s="145"/>
      <c r="J779" s="145"/>
      <c r="K779" s="145"/>
      <c r="L779" s="145"/>
      <c r="M779" s="145"/>
      <c r="N779" s="145"/>
      <c r="O779" s="145"/>
      <c r="P779" s="145"/>
      <c r="Q779" s="145"/>
      <c r="R779" s="145"/>
      <c r="S779" s="145"/>
      <c r="T779" s="145"/>
      <c r="U779" s="145"/>
      <c r="V779" s="145"/>
      <c r="W779" s="145"/>
      <c r="X779" s="145"/>
      <c r="Y779" s="145"/>
    </row>
    <row r="780" spans="1:25" ht="15.75" customHeight="1">
      <c r="A780" s="223"/>
      <c r="B780" s="219" t="s">
        <v>2865</v>
      </c>
      <c r="C780" s="219" t="s">
        <v>2866</v>
      </c>
      <c r="D780" s="220" t="s">
        <v>2867</v>
      </c>
      <c r="E780" s="145"/>
      <c r="F780" s="145"/>
      <c r="G780" s="145"/>
      <c r="H780" s="145"/>
      <c r="I780" s="145"/>
      <c r="J780" s="145"/>
      <c r="K780" s="145"/>
      <c r="L780" s="145"/>
      <c r="M780" s="145"/>
      <c r="N780" s="145"/>
      <c r="O780" s="145"/>
      <c r="P780" s="145"/>
      <c r="Q780" s="145"/>
      <c r="R780" s="145"/>
      <c r="S780" s="145"/>
      <c r="T780" s="145"/>
      <c r="U780" s="145"/>
      <c r="V780" s="145"/>
      <c r="W780" s="145"/>
      <c r="X780" s="145"/>
      <c r="Y780" s="145"/>
    </row>
    <row r="781" spans="1:25" ht="15.75" customHeight="1">
      <c r="A781" s="223"/>
      <c r="B781" s="293" t="s">
        <v>2868</v>
      </c>
      <c r="C781" s="294" t="s">
        <v>2869</v>
      </c>
      <c r="D781" s="295" t="s">
        <v>2870</v>
      </c>
      <c r="E781" s="294" t="s">
        <v>2871</v>
      </c>
      <c r="F781" s="295" t="s">
        <v>2872</v>
      </c>
      <c r="G781" s="145"/>
      <c r="H781" s="145"/>
      <c r="I781" s="145"/>
      <c r="J781" s="145"/>
      <c r="K781" s="145"/>
      <c r="L781" s="145"/>
      <c r="M781" s="145"/>
      <c r="N781" s="145"/>
      <c r="O781" s="145"/>
      <c r="P781" s="145"/>
      <c r="Q781" s="145"/>
      <c r="R781" s="145"/>
      <c r="S781" s="145"/>
      <c r="T781" s="145"/>
      <c r="U781" s="145"/>
      <c r="V781" s="145"/>
      <c r="W781" s="145"/>
      <c r="X781" s="145"/>
      <c r="Y781" s="145"/>
    </row>
    <row r="782" spans="1:25" ht="15.75" customHeight="1">
      <c r="A782" s="223"/>
      <c r="B782" s="219" t="s">
        <v>2873</v>
      </c>
      <c r="C782" s="220" t="s">
        <v>2874</v>
      </c>
      <c r="D782" s="296" t="s">
        <v>2875</v>
      </c>
      <c r="E782" s="219" t="s">
        <v>2876</v>
      </c>
      <c r="F782" s="145"/>
      <c r="G782" s="145"/>
      <c r="H782" s="145"/>
      <c r="I782" s="145"/>
      <c r="J782" s="145"/>
      <c r="K782" s="145"/>
      <c r="L782" s="145"/>
      <c r="M782" s="145"/>
      <c r="N782" s="145"/>
      <c r="O782" s="145"/>
      <c r="P782" s="145"/>
      <c r="Q782" s="145"/>
      <c r="R782" s="145"/>
      <c r="S782" s="145"/>
      <c r="T782" s="145"/>
      <c r="U782" s="145"/>
      <c r="V782" s="145"/>
      <c r="W782" s="145"/>
      <c r="X782" s="145"/>
      <c r="Y782" s="145"/>
    </row>
    <row r="783" spans="1:25" ht="15.75" customHeight="1">
      <c r="A783" s="223"/>
      <c r="B783" s="239" t="s">
        <v>2877</v>
      </c>
      <c r="C783" s="219" t="s">
        <v>2878</v>
      </c>
      <c r="D783" s="296" t="s">
        <v>2879</v>
      </c>
      <c r="E783" s="145"/>
      <c r="F783" s="145"/>
      <c r="G783" s="145"/>
      <c r="H783" s="145"/>
      <c r="I783" s="145"/>
      <c r="J783" s="145"/>
      <c r="K783" s="145"/>
      <c r="L783" s="145"/>
      <c r="M783" s="145"/>
      <c r="N783" s="145"/>
      <c r="O783" s="145"/>
      <c r="P783" s="145"/>
      <c r="Q783" s="145"/>
      <c r="R783" s="145"/>
      <c r="S783" s="145"/>
      <c r="T783" s="145"/>
      <c r="U783" s="145"/>
      <c r="V783" s="145"/>
      <c r="W783" s="145"/>
      <c r="X783" s="145"/>
      <c r="Y783" s="145"/>
    </row>
    <row r="784" spans="1:25" ht="15.75" customHeight="1">
      <c r="A784" s="223"/>
      <c r="B784" s="220" t="s">
        <v>2880</v>
      </c>
      <c r="C784" s="145"/>
      <c r="D784" s="145"/>
      <c r="E784" s="145"/>
      <c r="F784" s="145"/>
      <c r="G784" s="145"/>
      <c r="H784" s="145"/>
      <c r="I784" s="145"/>
      <c r="J784" s="145"/>
      <c r="K784" s="145"/>
      <c r="L784" s="145"/>
      <c r="M784" s="145"/>
      <c r="N784" s="145"/>
      <c r="O784" s="145"/>
      <c r="P784" s="145"/>
      <c r="Q784" s="145"/>
      <c r="R784" s="145"/>
      <c r="S784" s="145"/>
      <c r="T784" s="145"/>
      <c r="U784" s="145"/>
      <c r="V784" s="145"/>
      <c r="W784" s="145"/>
      <c r="X784" s="145"/>
      <c r="Y784" s="145"/>
    </row>
    <row r="785" spans="1:25" ht="15.75" customHeight="1">
      <c r="A785" s="223"/>
      <c r="B785" s="219" t="s">
        <v>2881</v>
      </c>
      <c r="C785" s="220" t="s">
        <v>2882</v>
      </c>
      <c r="D785" s="220" t="s">
        <v>764</v>
      </c>
      <c r="E785" s="145"/>
      <c r="F785" s="145"/>
      <c r="G785" s="145"/>
      <c r="H785" s="145"/>
      <c r="I785" s="145"/>
      <c r="J785" s="145"/>
      <c r="K785" s="145"/>
      <c r="L785" s="145"/>
      <c r="M785" s="145"/>
      <c r="N785" s="145"/>
      <c r="O785" s="145"/>
      <c r="P785" s="145"/>
      <c r="Q785" s="145"/>
      <c r="R785" s="145"/>
      <c r="S785" s="145"/>
      <c r="T785" s="145"/>
      <c r="U785" s="145"/>
      <c r="V785" s="145"/>
      <c r="W785" s="145"/>
      <c r="X785" s="145"/>
      <c r="Y785" s="145"/>
    </row>
    <row r="786" spans="1:25" ht="15.75" customHeight="1">
      <c r="A786" s="223"/>
      <c r="B786" s="219" t="s">
        <v>2883</v>
      </c>
      <c r="C786" s="220" t="s">
        <v>2884</v>
      </c>
      <c r="D786" s="219" t="s">
        <v>2885</v>
      </c>
      <c r="E786" s="220" t="s">
        <v>2886</v>
      </c>
      <c r="F786" s="145"/>
      <c r="G786" s="145"/>
      <c r="H786" s="145"/>
      <c r="I786" s="145"/>
      <c r="J786" s="145"/>
      <c r="K786" s="145"/>
      <c r="L786" s="145"/>
      <c r="M786" s="145"/>
      <c r="N786" s="145"/>
      <c r="O786" s="145"/>
      <c r="P786" s="145"/>
      <c r="Q786" s="145"/>
      <c r="R786" s="145"/>
      <c r="S786" s="145"/>
      <c r="T786" s="145"/>
      <c r="U786" s="145"/>
      <c r="V786" s="145"/>
      <c r="W786" s="145"/>
      <c r="X786" s="145"/>
      <c r="Y786" s="145"/>
    </row>
    <row r="787" spans="1:25" ht="15.75" customHeight="1">
      <c r="A787" s="223"/>
      <c r="B787" s="297" t="s">
        <v>2887</v>
      </c>
      <c r="C787" s="220" t="s">
        <v>2888</v>
      </c>
      <c r="D787" s="219" t="s">
        <v>2889</v>
      </c>
      <c r="E787" s="219" t="s">
        <v>2890</v>
      </c>
      <c r="F787" s="219" t="s">
        <v>2891</v>
      </c>
      <c r="G787" s="220" t="s">
        <v>2892</v>
      </c>
      <c r="H787" s="145"/>
      <c r="I787" s="145"/>
      <c r="J787" s="145"/>
      <c r="K787" s="145"/>
      <c r="L787" s="145"/>
      <c r="M787" s="145"/>
      <c r="N787" s="145"/>
      <c r="O787" s="145"/>
      <c r="P787" s="145"/>
      <c r="Q787" s="145"/>
      <c r="R787" s="145"/>
      <c r="S787" s="145"/>
      <c r="T787" s="145"/>
      <c r="U787" s="145"/>
      <c r="V787" s="145"/>
      <c r="W787" s="145"/>
      <c r="X787" s="145"/>
      <c r="Y787" s="145"/>
    </row>
    <row r="788" spans="1:25" ht="15.75" customHeight="1">
      <c r="A788" s="223"/>
      <c r="B788" s="219"/>
      <c r="C788" s="145"/>
      <c r="D788" s="145"/>
      <c r="E788" s="219" t="s">
        <v>2893</v>
      </c>
      <c r="F788" s="145"/>
      <c r="G788" s="145"/>
      <c r="H788" s="145"/>
      <c r="I788" s="145"/>
      <c r="J788" s="145"/>
      <c r="K788" s="145"/>
      <c r="L788" s="145"/>
      <c r="M788" s="145"/>
      <c r="N788" s="145"/>
      <c r="O788" s="145"/>
      <c r="P788" s="145"/>
      <c r="Q788" s="145"/>
      <c r="R788" s="145"/>
      <c r="S788" s="145"/>
      <c r="T788" s="145"/>
      <c r="U788" s="145"/>
      <c r="V788" s="145"/>
      <c r="W788" s="145"/>
      <c r="X788" s="145"/>
      <c r="Y788" s="145"/>
    </row>
    <row r="789" spans="1:25" ht="15.75" customHeight="1">
      <c r="A789" s="223"/>
      <c r="B789" s="230" t="s">
        <v>2894</v>
      </c>
      <c r="C789" s="145"/>
      <c r="D789" s="145"/>
      <c r="E789" s="145"/>
      <c r="F789" s="145"/>
      <c r="G789" s="145"/>
      <c r="H789" s="145"/>
      <c r="I789" s="145"/>
      <c r="J789" s="145"/>
      <c r="K789" s="145"/>
      <c r="L789" s="145"/>
      <c r="M789" s="145"/>
      <c r="N789" s="145"/>
      <c r="O789" s="145"/>
      <c r="P789" s="145"/>
      <c r="Q789" s="145"/>
      <c r="R789" s="145"/>
      <c r="S789" s="145"/>
      <c r="T789" s="145"/>
      <c r="U789" s="145"/>
      <c r="V789" s="145"/>
      <c r="W789" s="145"/>
      <c r="X789" s="145"/>
      <c r="Y789" s="145"/>
    </row>
    <row r="790" spans="1:25" ht="15.75" customHeight="1">
      <c r="A790" s="223"/>
      <c r="B790" s="219" t="s">
        <v>2895</v>
      </c>
      <c r="C790" s="219" t="s">
        <v>2896</v>
      </c>
      <c r="D790" s="220" t="s">
        <v>2897</v>
      </c>
      <c r="E790" s="145"/>
      <c r="F790" s="145"/>
      <c r="G790" s="145"/>
      <c r="H790" s="145"/>
      <c r="I790" s="145"/>
      <c r="J790" s="145"/>
      <c r="K790" s="145"/>
      <c r="L790" s="145"/>
      <c r="M790" s="145"/>
      <c r="N790" s="145"/>
      <c r="O790" s="145"/>
      <c r="P790" s="145"/>
      <c r="Q790" s="145"/>
      <c r="R790" s="145"/>
      <c r="S790" s="145"/>
      <c r="T790" s="145"/>
      <c r="U790" s="145"/>
      <c r="V790" s="145"/>
      <c r="W790" s="145"/>
      <c r="X790" s="145"/>
      <c r="Y790" s="145"/>
    </row>
    <row r="791" spans="1:25" ht="15.75" customHeight="1">
      <c r="A791" s="223"/>
      <c r="B791" s="298" t="s">
        <v>2898</v>
      </c>
      <c r="C791" s="219" t="s">
        <v>2899</v>
      </c>
      <c r="D791" s="145"/>
      <c r="E791" s="145"/>
      <c r="F791" s="145"/>
      <c r="G791" s="145"/>
      <c r="H791" s="145"/>
      <c r="I791" s="145"/>
      <c r="J791" s="145"/>
      <c r="K791" s="145"/>
      <c r="L791" s="145"/>
      <c r="M791" s="145"/>
      <c r="N791" s="145"/>
      <c r="O791" s="145"/>
      <c r="P791" s="145"/>
      <c r="Q791" s="145"/>
      <c r="R791" s="145"/>
      <c r="S791" s="145"/>
      <c r="T791" s="145"/>
      <c r="U791" s="145"/>
      <c r="V791" s="145"/>
      <c r="W791" s="145"/>
      <c r="X791" s="145"/>
      <c r="Y791" s="145"/>
    </row>
    <row r="792" spans="1:25" ht="15.75" customHeight="1">
      <c r="A792" s="223"/>
      <c r="B792" s="219" t="s">
        <v>2900</v>
      </c>
      <c r="C792" s="219" t="s">
        <v>2901</v>
      </c>
      <c r="D792" s="219" t="s">
        <v>2902</v>
      </c>
      <c r="E792" s="219" t="s">
        <v>2903</v>
      </c>
      <c r="F792" s="145"/>
      <c r="G792" s="145"/>
      <c r="H792" s="145"/>
      <c r="I792" s="145"/>
      <c r="J792" s="145"/>
      <c r="K792" s="145"/>
      <c r="L792" s="145"/>
      <c r="M792" s="145"/>
      <c r="N792" s="145"/>
      <c r="O792" s="145"/>
      <c r="P792" s="145"/>
      <c r="Q792" s="145"/>
      <c r="R792" s="145"/>
      <c r="S792" s="145"/>
      <c r="T792" s="145"/>
      <c r="U792" s="145"/>
      <c r="V792" s="145"/>
      <c r="W792" s="145"/>
      <c r="X792" s="145"/>
      <c r="Y792" s="145"/>
    </row>
    <row r="793" spans="1:25" ht="15.75" customHeight="1">
      <c r="A793" s="234">
        <v>44232</v>
      </c>
      <c r="B793" s="235" t="s">
        <v>2904</v>
      </c>
      <c r="C793" s="1" t="s">
        <v>2905</v>
      </c>
      <c r="D793" s="220"/>
      <c r="E793" s="145"/>
      <c r="F793" s="145"/>
      <c r="G793" s="145"/>
      <c r="H793" s="145"/>
      <c r="I793" s="145"/>
      <c r="J793" s="145"/>
      <c r="K793" s="145"/>
      <c r="L793" s="145"/>
      <c r="M793" s="145"/>
      <c r="N793" s="145"/>
      <c r="O793" s="145"/>
      <c r="P793" s="145"/>
      <c r="Q793" s="145"/>
      <c r="R793" s="145"/>
      <c r="S793" s="145"/>
      <c r="T793" s="145"/>
      <c r="U793" s="145"/>
      <c r="V793" s="145"/>
      <c r="W793" s="145"/>
      <c r="X793" s="145"/>
      <c r="Y793" s="145"/>
    </row>
    <row r="794" spans="1:25" ht="15.75" customHeight="1">
      <c r="A794" s="223"/>
      <c r="B794" s="219" t="s">
        <v>2906</v>
      </c>
      <c r="C794" s="219" t="s">
        <v>2907</v>
      </c>
      <c r="D794" s="219" t="s">
        <v>2908</v>
      </c>
      <c r="E794" s="219"/>
      <c r="F794" s="145"/>
      <c r="G794" s="145"/>
      <c r="H794" s="145"/>
      <c r="I794" s="145"/>
      <c r="J794" s="145"/>
      <c r="K794" s="145"/>
      <c r="L794" s="145"/>
      <c r="M794" s="145"/>
      <c r="N794" s="145"/>
      <c r="O794" s="145"/>
      <c r="P794" s="145"/>
      <c r="Q794" s="145"/>
      <c r="R794" s="145"/>
      <c r="S794" s="145"/>
      <c r="T794" s="145"/>
      <c r="U794" s="145"/>
      <c r="V794" s="145"/>
      <c r="W794" s="145"/>
      <c r="X794" s="145"/>
      <c r="Y794" s="145"/>
    </row>
    <row r="795" spans="1:25" ht="15.75" customHeight="1">
      <c r="A795" s="223"/>
      <c r="B795" s="230" t="s">
        <v>2909</v>
      </c>
      <c r="C795" s="219" t="s">
        <v>871</v>
      </c>
      <c r="D795" s="219" t="s">
        <v>2910</v>
      </c>
      <c r="E795" s="145"/>
      <c r="F795" s="145"/>
      <c r="G795" s="145"/>
      <c r="H795" s="145"/>
      <c r="I795" s="145"/>
      <c r="J795" s="145"/>
      <c r="K795" s="145"/>
      <c r="L795" s="145"/>
      <c r="M795" s="145"/>
      <c r="N795" s="145"/>
      <c r="O795" s="145"/>
      <c r="P795" s="145"/>
      <c r="Q795" s="145"/>
      <c r="R795" s="145"/>
      <c r="S795" s="145"/>
      <c r="T795" s="145"/>
      <c r="U795" s="145"/>
      <c r="V795" s="145"/>
      <c r="W795" s="145"/>
      <c r="X795" s="145"/>
      <c r="Y795" s="145"/>
    </row>
    <row r="796" spans="1:25" ht="15.75" customHeight="1">
      <c r="A796" s="223"/>
      <c r="B796" s="219" t="s">
        <v>2911</v>
      </c>
      <c r="C796" s="219" t="s">
        <v>2912</v>
      </c>
      <c r="D796" s="219" t="s">
        <v>2913</v>
      </c>
      <c r="E796" s="219" t="s">
        <v>2914</v>
      </c>
      <c r="F796" s="145"/>
      <c r="G796" s="145"/>
      <c r="H796" s="145"/>
      <c r="I796" s="145"/>
      <c r="J796" s="145"/>
      <c r="K796" s="145"/>
      <c r="L796" s="145"/>
      <c r="M796" s="145"/>
      <c r="N796" s="145"/>
      <c r="O796" s="145"/>
      <c r="P796" s="145"/>
      <c r="Q796" s="145"/>
      <c r="R796" s="145"/>
      <c r="S796" s="145"/>
      <c r="T796" s="145"/>
      <c r="U796" s="145"/>
      <c r="V796" s="145"/>
      <c r="W796" s="145"/>
      <c r="X796" s="145"/>
      <c r="Y796" s="145"/>
    </row>
    <row r="797" spans="1:25" ht="15.75" customHeight="1">
      <c r="A797" s="223"/>
      <c r="B797" s="230" t="s">
        <v>2915</v>
      </c>
      <c r="C797" s="219" t="s">
        <v>2916</v>
      </c>
      <c r="D797" s="220" t="s">
        <v>1304</v>
      </c>
      <c r="E797" s="220" t="s">
        <v>2917</v>
      </c>
      <c r="F797" s="145"/>
      <c r="G797" s="145"/>
      <c r="H797" s="145"/>
      <c r="I797" s="145"/>
      <c r="J797" s="145"/>
      <c r="K797" s="145"/>
      <c r="L797" s="145"/>
      <c r="M797" s="145"/>
      <c r="N797" s="145"/>
      <c r="O797" s="145"/>
      <c r="P797" s="145"/>
      <c r="Q797" s="145"/>
      <c r="R797" s="145"/>
      <c r="S797" s="145"/>
      <c r="T797" s="145"/>
      <c r="U797" s="145"/>
      <c r="V797" s="145"/>
      <c r="W797" s="145"/>
      <c r="X797" s="145"/>
      <c r="Y797" s="145"/>
    </row>
    <row r="798" spans="1:25" ht="15.75" customHeight="1">
      <c r="A798" s="223"/>
      <c r="B798" s="230" t="s">
        <v>2918</v>
      </c>
      <c r="C798" s="219" t="s">
        <v>2919</v>
      </c>
      <c r="D798" s="220" t="s">
        <v>2920</v>
      </c>
      <c r="E798" s="145"/>
      <c r="F798" s="145"/>
      <c r="G798" s="145"/>
      <c r="H798" s="145"/>
      <c r="I798" s="145"/>
      <c r="J798" s="145"/>
      <c r="K798" s="145"/>
      <c r="L798" s="145"/>
      <c r="M798" s="145"/>
      <c r="N798" s="145"/>
      <c r="O798" s="145"/>
      <c r="P798" s="145"/>
      <c r="Q798" s="145"/>
      <c r="R798" s="145"/>
      <c r="S798" s="145"/>
      <c r="T798" s="145"/>
      <c r="U798" s="145"/>
      <c r="V798" s="145"/>
      <c r="W798" s="145"/>
      <c r="X798" s="145"/>
      <c r="Y798" s="145"/>
    </row>
    <row r="799" spans="1:25" ht="15.75" customHeight="1">
      <c r="A799" s="223"/>
      <c r="B799" s="299" t="s">
        <v>2921</v>
      </c>
      <c r="C799" s="219" t="s">
        <v>2922</v>
      </c>
      <c r="D799" s="299" t="s">
        <v>2923</v>
      </c>
      <c r="E799" s="226" t="s">
        <v>2924</v>
      </c>
      <c r="F799" s="219" t="s">
        <v>2925</v>
      </c>
      <c r="G799" s="145"/>
      <c r="H799" s="145"/>
      <c r="I799" s="145"/>
      <c r="J799" s="145"/>
      <c r="K799" s="145"/>
      <c r="L799" s="145"/>
      <c r="M799" s="145"/>
      <c r="N799" s="145"/>
      <c r="O799" s="145"/>
      <c r="P799" s="145"/>
      <c r="Q799" s="145"/>
      <c r="R799" s="145"/>
      <c r="S799" s="145"/>
      <c r="T799" s="145"/>
      <c r="U799" s="145"/>
      <c r="V799" s="145"/>
      <c r="W799" s="145"/>
      <c r="X799" s="145"/>
      <c r="Y799" s="145"/>
    </row>
    <row r="800" spans="1:25" ht="15.75" customHeight="1">
      <c r="A800" s="223"/>
      <c r="B800" s="219" t="s">
        <v>2926</v>
      </c>
      <c r="C800" s="219" t="s">
        <v>2927</v>
      </c>
      <c r="D800" s="220" t="s">
        <v>2928</v>
      </c>
      <c r="E800" s="145"/>
      <c r="F800" s="145"/>
      <c r="G800" s="145"/>
      <c r="H800" s="145"/>
      <c r="I800" s="145"/>
      <c r="J800" s="145"/>
      <c r="K800" s="145"/>
      <c r="L800" s="145"/>
      <c r="M800" s="145"/>
      <c r="N800" s="145"/>
      <c r="O800" s="145"/>
      <c r="P800" s="145"/>
      <c r="Q800" s="145"/>
      <c r="R800" s="145"/>
      <c r="S800" s="145"/>
      <c r="T800" s="145"/>
      <c r="U800" s="145"/>
      <c r="V800" s="145"/>
      <c r="W800" s="145"/>
      <c r="X800" s="145"/>
      <c r="Y800" s="145"/>
    </row>
    <row r="801" spans="1:25" ht="15.75" customHeight="1">
      <c r="A801" s="223"/>
      <c r="B801" s="300" t="s">
        <v>2929</v>
      </c>
      <c r="C801" s="219" t="s">
        <v>2930</v>
      </c>
      <c r="D801" s="219" t="s">
        <v>2931</v>
      </c>
      <c r="E801" s="145"/>
      <c r="F801" s="145"/>
      <c r="G801" s="145"/>
      <c r="H801" s="145"/>
      <c r="I801" s="145"/>
      <c r="J801" s="145"/>
      <c r="K801" s="145"/>
      <c r="L801" s="145"/>
      <c r="M801" s="145"/>
      <c r="N801" s="145"/>
      <c r="O801" s="145"/>
      <c r="P801" s="145"/>
      <c r="Q801" s="145"/>
      <c r="R801" s="145"/>
      <c r="S801" s="145"/>
      <c r="T801" s="145"/>
      <c r="U801" s="145"/>
      <c r="V801" s="145"/>
      <c r="W801" s="145"/>
      <c r="X801" s="145"/>
      <c r="Y801" s="145"/>
    </row>
    <row r="802" spans="1:25" ht="15.75" customHeight="1">
      <c r="A802" s="223"/>
      <c r="B802" s="219" t="s">
        <v>2932</v>
      </c>
      <c r="C802" s="219" t="s">
        <v>2933</v>
      </c>
      <c r="D802" s="145"/>
      <c r="E802" s="145"/>
      <c r="F802" s="145"/>
      <c r="G802" s="145"/>
      <c r="H802" s="145"/>
      <c r="I802" s="145"/>
      <c r="J802" s="145"/>
      <c r="K802" s="145"/>
      <c r="L802" s="145"/>
      <c r="M802" s="145"/>
      <c r="N802" s="145"/>
      <c r="O802" s="145"/>
      <c r="P802" s="145"/>
      <c r="Q802" s="145"/>
      <c r="R802" s="145"/>
      <c r="S802" s="145"/>
      <c r="T802" s="145"/>
      <c r="U802" s="145"/>
      <c r="V802" s="145"/>
      <c r="W802" s="145"/>
      <c r="X802" s="145"/>
      <c r="Y802" s="145"/>
    </row>
    <row r="803" spans="1:25" ht="15.75" customHeight="1">
      <c r="A803" s="223"/>
      <c r="B803" s="174" t="s">
        <v>2934</v>
      </c>
      <c r="C803" s="219" t="s">
        <v>2935</v>
      </c>
      <c r="D803" s="220" t="s">
        <v>2936</v>
      </c>
      <c r="E803" s="145"/>
      <c r="F803" s="145"/>
      <c r="G803" s="145"/>
      <c r="H803" s="145"/>
      <c r="I803" s="145"/>
      <c r="J803" s="145"/>
      <c r="K803" s="145"/>
      <c r="L803" s="145"/>
      <c r="M803" s="145"/>
      <c r="N803" s="145"/>
      <c r="O803" s="145"/>
      <c r="P803" s="145"/>
      <c r="Q803" s="145"/>
      <c r="R803" s="145"/>
      <c r="S803" s="145"/>
      <c r="T803" s="145"/>
      <c r="U803" s="145"/>
      <c r="V803" s="145"/>
      <c r="W803" s="145"/>
      <c r="X803" s="145"/>
      <c r="Y803" s="145"/>
    </row>
    <row r="804" spans="1:25" ht="15.75" customHeight="1">
      <c r="A804" s="223"/>
      <c r="B804" s="219" t="s">
        <v>2937</v>
      </c>
      <c r="C804" s="219" t="s">
        <v>2938</v>
      </c>
      <c r="D804" s="219" t="s">
        <v>2939</v>
      </c>
      <c r="E804" s="220" t="s">
        <v>2940</v>
      </c>
      <c r="F804" s="145"/>
      <c r="G804" s="145"/>
      <c r="H804" s="145"/>
      <c r="I804" s="145"/>
      <c r="J804" s="145"/>
      <c r="K804" s="145"/>
      <c r="L804" s="145"/>
      <c r="M804" s="145"/>
      <c r="N804" s="145"/>
      <c r="O804" s="145"/>
      <c r="P804" s="145"/>
      <c r="Q804" s="145"/>
      <c r="R804" s="145"/>
      <c r="S804" s="145"/>
      <c r="T804" s="145"/>
      <c r="U804" s="145"/>
      <c r="V804" s="145"/>
      <c r="W804" s="145"/>
      <c r="X804" s="145"/>
      <c r="Y804" s="145"/>
    </row>
    <row r="805" spans="1:25" ht="15.75" customHeight="1">
      <c r="A805" s="227"/>
      <c r="B805" s="230" t="s">
        <v>2941</v>
      </c>
      <c r="C805" s="219" t="s">
        <v>2942</v>
      </c>
      <c r="D805" s="219" t="s">
        <v>2943</v>
      </c>
      <c r="E805" s="230" t="s">
        <v>2944</v>
      </c>
      <c r="F805" s="219" t="s">
        <v>2945</v>
      </c>
      <c r="G805" s="131"/>
      <c r="H805" s="131"/>
      <c r="I805" s="131"/>
      <c r="J805" s="131"/>
      <c r="K805" s="131"/>
      <c r="L805" s="131"/>
      <c r="M805" s="131"/>
      <c r="N805" s="131"/>
      <c r="O805" s="131"/>
      <c r="P805" s="131"/>
      <c r="Q805" s="131"/>
      <c r="R805" s="131"/>
      <c r="S805" s="131"/>
      <c r="T805" s="131"/>
      <c r="U805" s="131"/>
      <c r="V805" s="131"/>
      <c r="W805" s="131"/>
      <c r="X805" s="131"/>
      <c r="Y805" s="131"/>
    </row>
    <row r="806" spans="1:25" ht="15.75" customHeight="1">
      <c r="A806" s="227"/>
      <c r="B806" s="219" t="s">
        <v>2946</v>
      </c>
      <c r="C806" s="219" t="s">
        <v>2947</v>
      </c>
      <c r="D806" s="219" t="s">
        <v>2948</v>
      </c>
      <c r="E806" s="219"/>
      <c r="F806" s="131"/>
      <c r="G806" s="131"/>
      <c r="H806" s="131"/>
      <c r="I806" s="131"/>
      <c r="J806" s="131"/>
      <c r="K806" s="131"/>
      <c r="L806" s="131"/>
      <c r="M806" s="131"/>
      <c r="N806" s="131"/>
      <c r="O806" s="131"/>
      <c r="P806" s="131"/>
      <c r="Q806" s="131"/>
      <c r="R806" s="131"/>
      <c r="S806" s="131"/>
      <c r="T806" s="131"/>
      <c r="U806" s="131"/>
      <c r="V806" s="131"/>
      <c r="W806" s="131"/>
      <c r="X806" s="131"/>
      <c r="Y806" s="131"/>
    </row>
    <row r="807" spans="1:25" ht="15.75" customHeight="1">
      <c r="A807" s="223"/>
      <c r="B807" s="145"/>
      <c r="C807" s="145"/>
      <c r="D807" s="145"/>
      <c r="E807" s="145"/>
      <c r="F807" s="145"/>
      <c r="G807" s="145"/>
      <c r="H807" s="145"/>
      <c r="I807" s="145"/>
      <c r="J807" s="145"/>
      <c r="K807" s="145"/>
      <c r="L807" s="145"/>
      <c r="M807" s="145"/>
      <c r="N807" s="145"/>
      <c r="O807" s="145"/>
      <c r="P807" s="145"/>
      <c r="Q807" s="145"/>
      <c r="R807" s="145"/>
      <c r="S807" s="145"/>
      <c r="T807" s="145"/>
      <c r="U807" s="145"/>
      <c r="V807" s="145"/>
      <c r="W807" s="145"/>
      <c r="X807" s="145"/>
      <c r="Y807" s="145"/>
    </row>
    <row r="808" spans="1:25" ht="15.75" customHeight="1">
      <c r="A808" s="223"/>
      <c r="B808" s="219" t="s">
        <v>2949</v>
      </c>
      <c r="C808" s="219" t="s">
        <v>2950</v>
      </c>
      <c r="D808" s="219" t="s">
        <v>2951</v>
      </c>
      <c r="E808" s="219" t="s">
        <v>2952</v>
      </c>
      <c r="F808" s="145"/>
      <c r="G808" s="145"/>
      <c r="H808" s="145"/>
      <c r="I808" s="145"/>
      <c r="J808" s="145"/>
      <c r="K808" s="145"/>
      <c r="L808" s="145"/>
      <c r="M808" s="145"/>
      <c r="N808" s="145"/>
      <c r="O808" s="145"/>
      <c r="P808" s="145"/>
      <c r="Q808" s="145"/>
      <c r="R808" s="145"/>
      <c r="S808" s="145"/>
      <c r="T808" s="145"/>
      <c r="U808" s="145"/>
      <c r="V808" s="145"/>
      <c r="W808" s="145"/>
      <c r="X808" s="145"/>
      <c r="Y808" s="145"/>
    </row>
    <row r="809" spans="1:25" ht="15.75" customHeight="1">
      <c r="A809" s="223"/>
      <c r="B809" s="219" t="s">
        <v>2953</v>
      </c>
      <c r="C809" s="145"/>
      <c r="D809" s="145"/>
      <c r="E809" s="145"/>
      <c r="F809" s="145"/>
      <c r="G809" s="145"/>
      <c r="H809" s="145"/>
      <c r="I809" s="145"/>
      <c r="J809" s="145"/>
      <c r="K809" s="145"/>
      <c r="L809" s="145"/>
      <c r="M809" s="145"/>
      <c r="N809" s="145"/>
      <c r="O809" s="145"/>
      <c r="P809" s="145"/>
      <c r="Q809" s="145"/>
      <c r="R809" s="145"/>
      <c r="S809" s="145"/>
      <c r="T809" s="145"/>
      <c r="U809" s="145"/>
      <c r="V809" s="145"/>
      <c r="W809" s="145"/>
      <c r="X809" s="145"/>
      <c r="Y809" s="145"/>
    </row>
    <row r="810" spans="1:25" ht="15.75" customHeight="1">
      <c r="A810" s="223"/>
      <c r="B810" s="220" t="s">
        <v>2954</v>
      </c>
      <c r="C810" s="220">
        <v>4</v>
      </c>
      <c r="D810" s="219" t="s">
        <v>2955</v>
      </c>
      <c r="E810" s="220" t="s">
        <v>2956</v>
      </c>
      <c r="F810" s="220" t="s">
        <v>2957</v>
      </c>
      <c r="G810" s="220" t="s">
        <v>2958</v>
      </c>
      <c r="H810" s="145"/>
      <c r="I810" s="145"/>
      <c r="J810" s="145"/>
      <c r="K810" s="145"/>
      <c r="L810" s="145"/>
      <c r="M810" s="145"/>
      <c r="N810" s="145"/>
      <c r="O810" s="145"/>
      <c r="P810" s="145"/>
      <c r="Q810" s="145"/>
      <c r="R810" s="145"/>
      <c r="S810" s="145"/>
      <c r="T810" s="145"/>
      <c r="U810" s="145"/>
      <c r="V810" s="145"/>
      <c r="W810" s="145"/>
      <c r="X810" s="145"/>
      <c r="Y810" s="145"/>
    </row>
    <row r="811" spans="1:25" ht="15.75" customHeight="1">
      <c r="A811" s="223"/>
      <c r="B811" s="219" t="s">
        <v>2959</v>
      </c>
      <c r="C811" s="219" t="s">
        <v>2960</v>
      </c>
      <c r="D811" s="220" t="s">
        <v>2961</v>
      </c>
      <c r="E811" s="145"/>
      <c r="F811" s="145"/>
      <c r="G811" s="145"/>
      <c r="H811" s="145"/>
      <c r="I811" s="145"/>
      <c r="J811" s="145"/>
      <c r="K811" s="145"/>
      <c r="L811" s="145"/>
      <c r="M811" s="145"/>
      <c r="N811" s="145"/>
      <c r="O811" s="145"/>
      <c r="P811" s="145"/>
      <c r="Q811" s="145"/>
      <c r="R811" s="145"/>
      <c r="S811" s="145"/>
      <c r="T811" s="145"/>
      <c r="U811" s="145"/>
      <c r="V811" s="145"/>
      <c r="W811" s="145"/>
      <c r="X811" s="145"/>
      <c r="Y811" s="145"/>
    </row>
    <row r="812" spans="1:25" ht="15.75" customHeight="1">
      <c r="A812" s="223"/>
      <c r="B812" s="219" t="s">
        <v>2962</v>
      </c>
      <c r="C812" s="220" t="s">
        <v>2963</v>
      </c>
      <c r="D812" s="145"/>
      <c r="E812" s="145"/>
      <c r="F812" s="145"/>
      <c r="G812" s="145"/>
      <c r="H812" s="145"/>
      <c r="I812" s="145"/>
      <c r="J812" s="145"/>
      <c r="K812" s="145"/>
      <c r="L812" s="145"/>
      <c r="M812" s="145"/>
      <c r="N812" s="145"/>
      <c r="O812" s="145"/>
      <c r="P812" s="145"/>
      <c r="Q812" s="145"/>
      <c r="R812" s="145"/>
      <c r="S812" s="145"/>
      <c r="T812" s="145"/>
      <c r="U812" s="145"/>
      <c r="V812" s="145"/>
      <c r="W812" s="145"/>
      <c r="X812" s="145"/>
      <c r="Y812" s="145"/>
    </row>
    <row r="813" spans="1:25" ht="15.75" customHeight="1">
      <c r="A813" s="223"/>
      <c r="B813" s="230" t="s">
        <v>2964</v>
      </c>
      <c r="C813" s="219" t="s">
        <v>2965</v>
      </c>
      <c r="D813" s="219" t="s">
        <v>2966</v>
      </c>
      <c r="E813" s="219" t="s">
        <v>2967</v>
      </c>
      <c r="F813" s="301" t="s">
        <v>2968</v>
      </c>
      <c r="G813" s="219"/>
      <c r="H813" s="145"/>
      <c r="I813" s="145"/>
      <c r="J813" s="145"/>
      <c r="K813" s="145"/>
      <c r="L813" s="145"/>
      <c r="M813" s="145"/>
      <c r="N813" s="145"/>
      <c r="O813" s="145"/>
      <c r="P813" s="145"/>
      <c r="Q813" s="145"/>
      <c r="R813" s="145"/>
      <c r="S813" s="145"/>
      <c r="T813" s="145"/>
      <c r="U813" s="145"/>
      <c r="V813" s="145"/>
      <c r="W813" s="145"/>
      <c r="X813" s="145"/>
      <c r="Y813" s="145"/>
    </row>
    <row r="814" spans="1:25" ht="15.75" customHeight="1">
      <c r="A814" s="223"/>
      <c r="B814" s="219" t="s">
        <v>2969</v>
      </c>
      <c r="C814" s="220" t="s">
        <v>2970</v>
      </c>
      <c r="D814" s="219" t="s">
        <v>2971</v>
      </c>
      <c r="E814" s="219" t="s">
        <v>2972</v>
      </c>
      <c r="F814" s="219" t="s">
        <v>2973</v>
      </c>
      <c r="G814" s="145"/>
      <c r="H814" s="145"/>
      <c r="I814" s="145"/>
      <c r="J814" s="145"/>
      <c r="K814" s="145"/>
      <c r="L814" s="145"/>
      <c r="M814" s="145"/>
      <c r="N814" s="145"/>
      <c r="O814" s="145"/>
      <c r="P814" s="145"/>
      <c r="Q814" s="145"/>
      <c r="R814" s="145"/>
      <c r="S814" s="145"/>
      <c r="T814" s="145"/>
      <c r="U814" s="145"/>
      <c r="V814" s="145"/>
      <c r="W814" s="145"/>
      <c r="X814" s="145"/>
      <c r="Y814" s="145"/>
    </row>
    <row r="815" spans="1:25" ht="15.75" customHeight="1">
      <c r="A815" s="223"/>
      <c r="B815" s="145"/>
      <c r="C815" s="145"/>
      <c r="D815" s="219" t="s">
        <v>2974</v>
      </c>
      <c r="E815" s="145"/>
      <c r="F815" s="145"/>
      <c r="G815" s="145"/>
      <c r="H815" s="145"/>
      <c r="I815" s="145"/>
      <c r="J815" s="145"/>
      <c r="K815" s="145"/>
      <c r="L815" s="145"/>
      <c r="M815" s="145"/>
      <c r="N815" s="145"/>
      <c r="O815" s="145"/>
      <c r="P815" s="145"/>
      <c r="Q815" s="145"/>
      <c r="R815" s="145"/>
      <c r="S815" s="145"/>
      <c r="T815" s="145"/>
      <c r="U815" s="145"/>
      <c r="V815" s="145"/>
      <c r="W815" s="145"/>
      <c r="X815" s="145"/>
      <c r="Y815" s="145"/>
    </row>
    <row r="816" spans="1:25" ht="15.75" customHeight="1">
      <c r="A816" s="223"/>
      <c r="B816" s="145"/>
      <c r="C816" s="145"/>
      <c r="D816" s="219" t="s">
        <v>2975</v>
      </c>
      <c r="E816" s="235" t="s">
        <v>2976</v>
      </c>
      <c r="F816" s="219" t="s">
        <v>2977</v>
      </c>
      <c r="G816" s="145"/>
      <c r="H816" s="145"/>
      <c r="I816" s="145"/>
      <c r="J816" s="145"/>
      <c r="K816" s="145"/>
      <c r="L816" s="145"/>
      <c r="M816" s="145"/>
      <c r="N816" s="145"/>
      <c r="O816" s="145"/>
      <c r="P816" s="145"/>
      <c r="Q816" s="145"/>
      <c r="R816" s="145"/>
      <c r="S816" s="145"/>
      <c r="T816" s="145"/>
      <c r="U816" s="145"/>
      <c r="V816" s="145"/>
      <c r="W816" s="145"/>
      <c r="X816" s="145"/>
      <c r="Y816" s="145"/>
    </row>
    <row r="817" spans="1:25" ht="15.75" customHeight="1">
      <c r="A817" s="223"/>
      <c r="D817" s="145"/>
      <c r="E817" s="219" t="s">
        <v>2978</v>
      </c>
      <c r="F817" s="145"/>
      <c r="G817" s="145"/>
      <c r="H817" s="145"/>
      <c r="I817" s="145"/>
      <c r="J817" s="145"/>
      <c r="K817" s="145"/>
      <c r="L817" s="145"/>
      <c r="M817" s="145"/>
      <c r="N817" s="145"/>
      <c r="O817" s="145"/>
      <c r="P817" s="145"/>
      <c r="Q817" s="145"/>
      <c r="R817" s="145"/>
      <c r="S817" s="145"/>
      <c r="T817" s="145"/>
      <c r="U817" s="145"/>
      <c r="V817" s="145"/>
      <c r="W817" s="145"/>
      <c r="X817" s="145"/>
      <c r="Y817" s="145"/>
    </row>
    <row r="818" spans="1:25" ht="15.75" customHeight="1">
      <c r="A818" s="223"/>
      <c r="B818" s="302" t="s">
        <v>2979</v>
      </c>
      <c r="C818" s="219" t="s">
        <v>2980</v>
      </c>
      <c r="D818" s="219" t="s">
        <v>2981</v>
      </c>
      <c r="E818" s="219" t="s">
        <v>2982</v>
      </c>
      <c r="F818" s="219" t="s">
        <v>2983</v>
      </c>
      <c r="G818" s="145"/>
      <c r="H818" s="145"/>
      <c r="I818" s="145"/>
      <c r="J818" s="145"/>
      <c r="K818" s="145"/>
      <c r="L818" s="145"/>
      <c r="M818" s="145"/>
      <c r="N818" s="145"/>
      <c r="O818" s="145"/>
      <c r="P818" s="145"/>
      <c r="Q818" s="145"/>
      <c r="R818" s="145"/>
      <c r="S818" s="145"/>
      <c r="T818" s="145"/>
      <c r="U818" s="145"/>
      <c r="V818" s="145"/>
      <c r="W818" s="145"/>
      <c r="X818" s="145"/>
      <c r="Y818" s="145"/>
    </row>
    <row r="819" spans="1:25" ht="15.75" customHeight="1">
      <c r="A819" s="223"/>
      <c r="B819" s="239" t="s">
        <v>2984</v>
      </c>
      <c r="C819" s="219" t="s">
        <v>2985</v>
      </c>
      <c r="D819" s="219" t="s">
        <v>2986</v>
      </c>
      <c r="E819" s="219" t="s">
        <v>2987</v>
      </c>
      <c r="F819" s="145"/>
      <c r="G819" s="145"/>
      <c r="H819" s="145"/>
      <c r="I819" s="145"/>
      <c r="J819" s="145"/>
      <c r="K819" s="145"/>
      <c r="L819" s="145"/>
      <c r="M819" s="145"/>
      <c r="N819" s="145"/>
      <c r="O819" s="145"/>
      <c r="P819" s="145"/>
      <c r="Q819" s="145"/>
      <c r="R819" s="145"/>
      <c r="S819" s="145"/>
      <c r="T819" s="145"/>
      <c r="U819" s="145"/>
      <c r="V819" s="145"/>
      <c r="W819" s="145"/>
      <c r="X819" s="145"/>
      <c r="Y819" s="145"/>
    </row>
    <row r="820" spans="1:25" ht="15.75" customHeight="1">
      <c r="A820" s="223"/>
      <c r="B820" s="302" t="s">
        <v>2988</v>
      </c>
      <c r="C820" s="220" t="s">
        <v>2989</v>
      </c>
      <c r="D820" s="219" t="s">
        <v>2990</v>
      </c>
      <c r="E820" s="145"/>
      <c r="F820" s="145"/>
      <c r="G820" s="145"/>
      <c r="H820" s="145"/>
      <c r="I820" s="145"/>
      <c r="J820" s="145"/>
      <c r="K820" s="145"/>
      <c r="L820" s="145"/>
      <c r="M820" s="145"/>
      <c r="N820" s="145"/>
      <c r="O820" s="145"/>
      <c r="P820" s="145"/>
      <c r="Q820" s="145"/>
      <c r="R820" s="145"/>
      <c r="S820" s="145"/>
      <c r="T820" s="145"/>
      <c r="U820" s="145"/>
      <c r="V820" s="145"/>
      <c r="W820" s="145"/>
      <c r="X820" s="145"/>
      <c r="Y820" s="145"/>
    </row>
    <row r="821" spans="1:25" ht="15.75" customHeight="1">
      <c r="A821" s="223"/>
      <c r="B821" s="219" t="s">
        <v>2991</v>
      </c>
      <c r="C821" s="145"/>
      <c r="D821" s="145"/>
      <c r="E821" s="145"/>
      <c r="F821" s="145"/>
      <c r="G821" s="145"/>
      <c r="H821" s="145"/>
      <c r="I821" s="145"/>
      <c r="J821" s="145"/>
      <c r="K821" s="145"/>
      <c r="L821" s="145"/>
      <c r="M821" s="145"/>
      <c r="N821" s="145"/>
      <c r="O821" s="145"/>
      <c r="P821" s="145"/>
      <c r="Q821" s="145"/>
      <c r="R821" s="145"/>
      <c r="S821" s="145"/>
      <c r="T821" s="145"/>
      <c r="U821" s="145"/>
      <c r="V821" s="145"/>
      <c r="W821" s="145"/>
      <c r="X821" s="145"/>
      <c r="Y821" s="145"/>
    </row>
    <row r="822" spans="1:25" ht="15.75" customHeight="1">
      <c r="A822" s="223"/>
      <c r="B822" s="219" t="s">
        <v>2992</v>
      </c>
      <c r="C822" s="220" t="s">
        <v>2993</v>
      </c>
      <c r="D822" s="220" t="s">
        <v>2994</v>
      </c>
      <c r="E822" s="226" t="s">
        <v>2995</v>
      </c>
      <c r="F822" s="303" t="s">
        <v>2996</v>
      </c>
      <c r="G822" s="145"/>
      <c r="H822" s="145"/>
      <c r="I822" s="145"/>
      <c r="J822" s="145"/>
      <c r="K822" s="145"/>
      <c r="L822" s="145"/>
      <c r="M822" s="145"/>
      <c r="N822" s="145"/>
      <c r="O822" s="145"/>
      <c r="P822" s="145"/>
      <c r="Q822" s="145"/>
      <c r="R822" s="145"/>
      <c r="S822" s="145"/>
      <c r="T822" s="145"/>
      <c r="U822" s="145"/>
      <c r="V822" s="145"/>
      <c r="W822" s="145"/>
      <c r="X822" s="145"/>
      <c r="Y822" s="145"/>
    </row>
    <row r="823" spans="1:25" ht="15.75" customHeight="1">
      <c r="A823" s="223"/>
      <c r="B823" s="304"/>
      <c r="C823" s="145"/>
      <c r="D823" s="145"/>
      <c r="E823" s="145"/>
      <c r="F823" s="145"/>
      <c r="G823" s="145"/>
      <c r="H823" s="145"/>
      <c r="I823" s="145"/>
      <c r="J823" s="145"/>
      <c r="K823" s="145"/>
      <c r="L823" s="145"/>
      <c r="M823" s="145"/>
      <c r="N823" s="145"/>
      <c r="O823" s="145"/>
      <c r="P823" s="145"/>
      <c r="Q823" s="145"/>
      <c r="R823" s="145"/>
      <c r="S823" s="145"/>
      <c r="T823" s="145"/>
      <c r="U823" s="145"/>
      <c r="V823" s="145"/>
      <c r="W823" s="145"/>
      <c r="X823" s="145"/>
      <c r="Y823" s="145"/>
    </row>
    <row r="824" spans="1:25" ht="15.75" customHeight="1">
      <c r="A824" s="223"/>
      <c r="B824" s="219" t="s">
        <v>2997</v>
      </c>
      <c r="C824" s="303" t="s">
        <v>2998</v>
      </c>
      <c r="D824" s="145"/>
      <c r="F824" s="145"/>
      <c r="G824" s="145"/>
      <c r="H824" s="145"/>
      <c r="I824" s="145"/>
      <c r="J824" s="145"/>
      <c r="K824" s="145"/>
      <c r="L824" s="145"/>
      <c r="M824" s="145"/>
      <c r="N824" s="145"/>
      <c r="O824" s="145"/>
      <c r="P824" s="145"/>
      <c r="Q824" s="145"/>
      <c r="R824" s="145"/>
      <c r="S824" s="145"/>
      <c r="T824" s="145"/>
      <c r="U824" s="145"/>
      <c r="V824" s="145"/>
      <c r="W824" s="145"/>
      <c r="X824" s="145"/>
      <c r="Y824" s="145"/>
    </row>
    <row r="825" spans="1:25" ht="15.75" customHeight="1">
      <c r="A825" s="223"/>
      <c r="B825" s="305" t="s">
        <v>2999</v>
      </c>
      <c r="C825" s="220" t="s">
        <v>3000</v>
      </c>
      <c r="D825" s="145"/>
      <c r="E825" s="145"/>
      <c r="F825" s="145"/>
      <c r="G825" s="145"/>
      <c r="H825" s="145"/>
      <c r="I825" s="145"/>
      <c r="J825" s="145"/>
      <c r="K825" s="145"/>
      <c r="L825" s="145"/>
      <c r="M825" s="145"/>
      <c r="N825" s="145"/>
      <c r="O825" s="145"/>
      <c r="P825" s="145"/>
      <c r="Q825" s="145"/>
      <c r="R825" s="145"/>
      <c r="S825" s="145"/>
      <c r="T825" s="145"/>
      <c r="U825" s="145"/>
      <c r="V825" s="145"/>
      <c r="W825" s="145"/>
      <c r="X825" s="145"/>
      <c r="Y825" s="145"/>
    </row>
    <row r="826" spans="1:25" ht="15.75" customHeight="1">
      <c r="A826" s="223"/>
      <c r="B826" s="219" t="s">
        <v>3001</v>
      </c>
      <c r="C826" s="219" t="s">
        <v>3002</v>
      </c>
      <c r="D826" s="145"/>
      <c r="E826" s="145"/>
      <c r="F826" s="145"/>
      <c r="G826" s="145"/>
      <c r="H826" s="145"/>
      <c r="I826" s="145"/>
      <c r="J826" s="145"/>
      <c r="K826" s="145"/>
      <c r="L826" s="145"/>
      <c r="M826" s="145"/>
      <c r="N826" s="145"/>
      <c r="O826" s="145"/>
      <c r="P826" s="145"/>
      <c r="Q826" s="145"/>
      <c r="R826" s="145"/>
      <c r="S826" s="145"/>
      <c r="T826" s="145"/>
      <c r="U826" s="145"/>
      <c r="V826" s="145"/>
      <c r="W826" s="145"/>
      <c r="X826" s="145"/>
      <c r="Y826" s="145"/>
    </row>
    <row r="827" spans="1:25" ht="15.75" customHeight="1">
      <c r="A827" s="223"/>
      <c r="B827" s="219" t="s">
        <v>3003</v>
      </c>
      <c r="C827" s="219" t="s">
        <v>3004</v>
      </c>
      <c r="D827" s="220" t="s">
        <v>3005</v>
      </c>
      <c r="E827" s="145"/>
      <c r="F827" s="145"/>
      <c r="G827" s="145"/>
      <c r="H827" s="145"/>
      <c r="I827" s="145"/>
      <c r="J827" s="145"/>
      <c r="K827" s="145"/>
      <c r="L827" s="145"/>
      <c r="M827" s="145"/>
      <c r="N827" s="145"/>
      <c r="O827" s="145"/>
      <c r="P827" s="145"/>
      <c r="Q827" s="145"/>
      <c r="R827" s="145"/>
      <c r="S827" s="145"/>
      <c r="T827" s="145"/>
      <c r="U827" s="145"/>
      <c r="V827" s="145"/>
      <c r="W827" s="145"/>
      <c r="X827" s="145"/>
      <c r="Y827" s="145"/>
    </row>
    <row r="828" spans="1:25" ht="15.75" customHeight="1">
      <c r="A828" s="223"/>
      <c r="B828" s="219" t="s">
        <v>3006</v>
      </c>
      <c r="C828" s="219" t="s">
        <v>3007</v>
      </c>
      <c r="D828" s="219" t="s">
        <v>3008</v>
      </c>
      <c r="E828" s="219" t="s">
        <v>3009</v>
      </c>
      <c r="F828" s="219" t="s">
        <v>3010</v>
      </c>
      <c r="G828" s="145"/>
      <c r="H828" s="145"/>
      <c r="I828" s="145"/>
      <c r="J828" s="145"/>
      <c r="K828" s="145"/>
      <c r="L828" s="145"/>
      <c r="M828" s="145"/>
      <c r="N828" s="145"/>
      <c r="O828" s="145"/>
      <c r="P828" s="145"/>
      <c r="Q828" s="145"/>
      <c r="R828" s="145"/>
      <c r="S828" s="145"/>
      <c r="T828" s="145"/>
      <c r="U828" s="145"/>
      <c r="V828" s="145"/>
      <c r="W828" s="145"/>
      <c r="X828" s="145"/>
      <c r="Y828" s="145"/>
    </row>
    <row r="829" spans="1:25" ht="15.75" customHeight="1">
      <c r="A829" s="223"/>
      <c r="B829" s="219" t="s">
        <v>3011</v>
      </c>
      <c r="C829" s="219" t="s">
        <v>3012</v>
      </c>
      <c r="D829" s="219" t="s">
        <v>3013</v>
      </c>
      <c r="E829" s="219" t="s">
        <v>3014</v>
      </c>
      <c r="F829" s="145"/>
      <c r="G829" s="145"/>
      <c r="H829" s="145"/>
      <c r="I829" s="145"/>
      <c r="J829" s="145"/>
      <c r="K829" s="145"/>
      <c r="L829" s="145"/>
      <c r="M829" s="145"/>
      <c r="N829" s="145"/>
      <c r="O829" s="145"/>
      <c r="P829" s="145"/>
      <c r="Q829" s="145"/>
      <c r="R829" s="145"/>
      <c r="S829" s="145"/>
      <c r="T829" s="145"/>
      <c r="U829" s="145"/>
      <c r="V829" s="145"/>
      <c r="W829" s="145"/>
      <c r="X829" s="145"/>
      <c r="Y829" s="145"/>
    </row>
    <row r="830" spans="1:25" ht="15.75" customHeight="1">
      <c r="A830" s="223"/>
      <c r="B830" s="219"/>
      <c r="C830" s="219"/>
      <c r="D830" s="219"/>
      <c r="E830" s="219"/>
      <c r="F830" s="219"/>
      <c r="G830" s="145"/>
      <c r="H830" s="145"/>
      <c r="I830" s="145"/>
      <c r="J830" s="145"/>
      <c r="K830" s="145"/>
      <c r="L830" s="145"/>
      <c r="M830" s="145"/>
      <c r="N830" s="145"/>
      <c r="O830" s="145"/>
      <c r="P830" s="145"/>
      <c r="Q830" s="145"/>
      <c r="R830" s="145"/>
      <c r="S830" s="145"/>
      <c r="T830" s="145"/>
      <c r="U830" s="145"/>
      <c r="V830" s="145"/>
      <c r="W830" s="145"/>
      <c r="X830" s="145"/>
      <c r="Y830" s="145"/>
    </row>
    <row r="831" spans="1:25" ht="15.75" customHeight="1">
      <c r="A831" s="223"/>
      <c r="B831" s="219" t="s">
        <v>3015</v>
      </c>
      <c r="C831" s="219" t="s">
        <v>3016</v>
      </c>
      <c r="D831" s="220" t="s">
        <v>3017</v>
      </c>
      <c r="E831" s="145"/>
      <c r="F831" s="145"/>
      <c r="G831" s="145"/>
      <c r="H831" s="145"/>
      <c r="I831" s="145"/>
      <c r="J831" s="145"/>
      <c r="K831" s="145"/>
      <c r="L831" s="145"/>
      <c r="M831" s="145"/>
      <c r="N831" s="145"/>
      <c r="O831" s="145"/>
      <c r="P831" s="145"/>
      <c r="Q831" s="145"/>
      <c r="R831" s="145"/>
      <c r="S831" s="145"/>
      <c r="T831" s="145"/>
      <c r="U831" s="145"/>
      <c r="V831" s="145"/>
      <c r="W831" s="145"/>
      <c r="X831" s="145"/>
      <c r="Y831" s="145"/>
    </row>
    <row r="832" spans="1:25" ht="15.75" customHeight="1">
      <c r="A832" s="223"/>
      <c r="B832" s="145"/>
      <c r="C832" s="145"/>
      <c r="E832" s="145"/>
      <c r="F832" s="145"/>
      <c r="G832" s="145"/>
      <c r="H832" s="145"/>
      <c r="I832" s="145"/>
      <c r="J832" s="145"/>
      <c r="K832" s="145"/>
      <c r="L832" s="145"/>
      <c r="M832" s="145"/>
      <c r="N832" s="145"/>
      <c r="O832" s="145"/>
      <c r="P832" s="145"/>
      <c r="Q832" s="145"/>
      <c r="R832" s="145"/>
      <c r="S832" s="145"/>
      <c r="T832" s="145"/>
      <c r="U832" s="145"/>
      <c r="V832" s="145"/>
      <c r="W832" s="145"/>
      <c r="X832" s="145"/>
      <c r="Y832" s="145"/>
    </row>
    <row r="833" spans="1:25" ht="15.75" customHeight="1">
      <c r="A833" s="223"/>
      <c r="B833" s="220" t="s">
        <v>3018</v>
      </c>
      <c r="C833" s="219" t="s">
        <v>3019</v>
      </c>
      <c r="D833" s="219" t="s">
        <v>3020</v>
      </c>
      <c r="E833" s="219" t="s">
        <v>3021</v>
      </c>
      <c r="F833" s="220" t="s">
        <v>3022</v>
      </c>
      <c r="G833" s="145"/>
      <c r="H833" s="145"/>
      <c r="I833" s="145"/>
      <c r="J833" s="145"/>
      <c r="K833" s="145"/>
      <c r="L833" s="145"/>
      <c r="M833" s="145"/>
      <c r="N833" s="145"/>
      <c r="O833" s="145"/>
      <c r="P833" s="145"/>
      <c r="Q833" s="145"/>
      <c r="R833" s="145"/>
      <c r="S833" s="145"/>
      <c r="T833" s="145"/>
      <c r="U833" s="145"/>
      <c r="V833" s="145"/>
      <c r="W833" s="145"/>
      <c r="X833" s="145"/>
      <c r="Y833" s="145"/>
    </row>
    <row r="834" spans="1:25" ht="15.75" customHeight="1">
      <c r="A834" s="223"/>
      <c r="B834" s="220" t="s">
        <v>3023</v>
      </c>
      <c r="C834" s="145"/>
      <c r="D834" s="145"/>
      <c r="E834" s="145"/>
      <c r="F834" s="145"/>
      <c r="G834" s="145"/>
      <c r="H834" s="145"/>
      <c r="I834" s="145"/>
      <c r="J834" s="145"/>
      <c r="K834" s="145"/>
      <c r="L834" s="145"/>
      <c r="M834" s="145"/>
      <c r="N834" s="145"/>
      <c r="O834" s="145"/>
      <c r="P834" s="145"/>
      <c r="Q834" s="145"/>
      <c r="R834" s="145"/>
      <c r="S834" s="145"/>
      <c r="T834" s="145"/>
      <c r="U834" s="145"/>
      <c r="V834" s="145"/>
      <c r="W834" s="145"/>
      <c r="X834" s="145"/>
      <c r="Y834" s="145"/>
    </row>
    <row r="835" spans="1:25" ht="15.75" customHeight="1">
      <c r="A835" s="223"/>
      <c r="B835" s="230" t="s">
        <v>3024</v>
      </c>
      <c r="C835" s="219" t="s">
        <v>3025</v>
      </c>
      <c r="D835" s="219" t="s">
        <v>3026</v>
      </c>
      <c r="E835" s="219" t="s">
        <v>3027</v>
      </c>
      <c r="F835" s="145"/>
      <c r="G835" s="145"/>
      <c r="H835" s="145"/>
      <c r="I835" s="145"/>
      <c r="J835" s="145"/>
      <c r="K835" s="145"/>
      <c r="L835" s="145"/>
      <c r="M835" s="145"/>
      <c r="N835" s="145"/>
      <c r="O835" s="145"/>
      <c r="P835" s="145"/>
      <c r="Q835" s="145"/>
      <c r="R835" s="145"/>
      <c r="S835" s="145"/>
      <c r="T835" s="145"/>
      <c r="U835" s="145"/>
      <c r="V835" s="145"/>
      <c r="W835" s="145"/>
      <c r="X835" s="145"/>
      <c r="Y835" s="145"/>
    </row>
    <row r="836" spans="1:25" ht="15.75" customHeight="1">
      <c r="A836" s="223"/>
      <c r="B836" s="230" t="s">
        <v>3028</v>
      </c>
      <c r="C836" s="219" t="s">
        <v>3029</v>
      </c>
      <c r="D836" s="219" t="s">
        <v>3030</v>
      </c>
      <c r="E836" s="306"/>
      <c r="F836" s="145"/>
      <c r="G836" s="145"/>
      <c r="H836" s="145"/>
      <c r="I836" s="145"/>
      <c r="J836" s="145"/>
      <c r="K836" s="145"/>
      <c r="L836" s="145"/>
      <c r="M836" s="145"/>
      <c r="N836" s="145"/>
      <c r="O836" s="145"/>
      <c r="P836" s="145"/>
      <c r="Q836" s="145"/>
      <c r="R836" s="145"/>
      <c r="S836" s="145"/>
      <c r="T836" s="145"/>
      <c r="U836" s="145"/>
      <c r="V836" s="145"/>
      <c r="W836" s="145"/>
      <c r="X836" s="145"/>
      <c r="Y836" s="145"/>
    </row>
    <row r="837" spans="1:25" ht="15.75" customHeight="1">
      <c r="A837" s="223"/>
      <c r="B837" s="219" t="s">
        <v>3031</v>
      </c>
      <c r="C837" s="220" t="s">
        <v>3032</v>
      </c>
      <c r="D837" s="219" t="s">
        <v>3033</v>
      </c>
      <c r="E837" s="145"/>
      <c r="F837" s="145"/>
      <c r="G837" s="145"/>
      <c r="H837" s="145"/>
      <c r="I837" s="145"/>
      <c r="J837" s="145"/>
      <c r="K837" s="145"/>
      <c r="L837" s="145"/>
      <c r="M837" s="145"/>
      <c r="N837" s="145"/>
      <c r="O837" s="145"/>
      <c r="P837" s="145"/>
      <c r="Q837" s="145"/>
      <c r="R837" s="145"/>
      <c r="S837" s="145"/>
      <c r="T837" s="145"/>
      <c r="U837" s="145"/>
      <c r="V837" s="145"/>
      <c r="W837" s="145"/>
      <c r="X837" s="145"/>
      <c r="Y837" s="145"/>
    </row>
    <row r="838" spans="1:25" ht="15.75" customHeight="1">
      <c r="A838" s="223"/>
      <c r="B838" s="219" t="s">
        <v>3034</v>
      </c>
      <c r="C838" s="219" t="s">
        <v>3035</v>
      </c>
      <c r="D838" s="220"/>
      <c r="E838" s="145"/>
      <c r="F838" s="145"/>
      <c r="G838" s="145"/>
      <c r="H838" s="145"/>
      <c r="I838" s="145"/>
      <c r="J838" s="145"/>
      <c r="K838" s="145"/>
      <c r="L838" s="145"/>
      <c r="M838" s="145"/>
      <c r="N838" s="145"/>
      <c r="O838" s="145"/>
      <c r="P838" s="145"/>
      <c r="Q838" s="145"/>
      <c r="R838" s="145"/>
      <c r="S838" s="145"/>
      <c r="T838" s="145"/>
      <c r="U838" s="145"/>
      <c r="V838" s="145"/>
      <c r="W838" s="145"/>
      <c r="X838" s="145"/>
      <c r="Y838" s="145"/>
    </row>
    <row r="839" spans="1:25" ht="15.75" customHeight="1">
      <c r="A839" s="223"/>
      <c r="B839" s="220" t="s">
        <v>3036</v>
      </c>
      <c r="C839" s="219" t="s">
        <v>3037</v>
      </c>
      <c r="D839" s="220" t="s">
        <v>3038</v>
      </c>
      <c r="E839" s="220" t="s">
        <v>3039</v>
      </c>
      <c r="F839" s="220" t="s">
        <v>3040</v>
      </c>
      <c r="G839" s="220" t="s">
        <v>3041</v>
      </c>
      <c r="H839" s="220" t="s">
        <v>3042</v>
      </c>
      <c r="I839" s="220" t="s">
        <v>3043</v>
      </c>
      <c r="J839" s="288" t="s">
        <v>3044</v>
      </c>
      <c r="K839" s="220" t="s">
        <v>3045</v>
      </c>
      <c r="L839" s="145"/>
      <c r="M839" s="145"/>
      <c r="N839" s="145"/>
      <c r="O839" s="145"/>
      <c r="P839" s="145"/>
      <c r="Q839" s="145"/>
      <c r="R839" s="145"/>
      <c r="S839" s="145"/>
      <c r="T839" s="145"/>
      <c r="U839" s="145"/>
      <c r="V839" s="145"/>
      <c r="W839" s="145"/>
      <c r="X839" s="145"/>
      <c r="Y839" s="145"/>
    </row>
    <row r="840" spans="1:25" ht="15.75" customHeight="1">
      <c r="A840" s="223"/>
      <c r="B840" s="219" t="s">
        <v>3046</v>
      </c>
      <c r="C840" s="219" t="s">
        <v>3047</v>
      </c>
      <c r="D840" s="219" t="s">
        <v>3048</v>
      </c>
      <c r="E840" s="145"/>
      <c r="F840" s="145"/>
      <c r="G840" s="145"/>
      <c r="H840" s="145"/>
      <c r="I840" s="145"/>
      <c r="J840" s="145"/>
      <c r="K840" s="145"/>
      <c r="L840" s="145"/>
      <c r="M840" s="145"/>
      <c r="N840" s="145"/>
      <c r="O840" s="145"/>
      <c r="P840" s="145"/>
      <c r="Q840" s="145"/>
      <c r="R840" s="145"/>
      <c r="S840" s="145"/>
      <c r="T840" s="145"/>
      <c r="U840" s="145"/>
      <c r="V840" s="145"/>
      <c r="W840" s="145"/>
      <c r="X840" s="145"/>
      <c r="Y840" s="145"/>
    </row>
    <row r="841" spans="1:25" ht="15.75" customHeight="1">
      <c r="A841" s="223"/>
      <c r="B841" s="235" t="s">
        <v>3049</v>
      </c>
      <c r="C841" s="219" t="s">
        <v>3050</v>
      </c>
      <c r="D841" s="220" t="s">
        <v>3051</v>
      </c>
      <c r="E841" s="145"/>
      <c r="F841" s="145"/>
      <c r="G841" s="145"/>
      <c r="H841" s="145"/>
      <c r="I841" s="145"/>
      <c r="J841" s="145"/>
      <c r="K841" s="220" t="s">
        <v>219</v>
      </c>
      <c r="L841" s="145"/>
      <c r="M841" s="145"/>
      <c r="N841" s="145"/>
      <c r="O841" s="145"/>
      <c r="P841" s="145"/>
      <c r="Q841" s="145"/>
      <c r="R841" s="145"/>
      <c r="S841" s="145"/>
      <c r="T841" s="145"/>
      <c r="U841" s="145"/>
      <c r="V841" s="145"/>
      <c r="W841" s="145"/>
      <c r="X841" s="145"/>
      <c r="Y841" s="145"/>
    </row>
    <row r="842" spans="1:25" ht="15.75" customHeight="1">
      <c r="A842" s="223"/>
      <c r="B842" s="219" t="s">
        <v>3052</v>
      </c>
      <c r="C842" s="220" t="s">
        <v>3053</v>
      </c>
      <c r="D842" s="219" t="s">
        <v>3054</v>
      </c>
      <c r="E842" s="145"/>
      <c r="F842" s="145"/>
      <c r="G842" s="145"/>
      <c r="H842" s="145"/>
      <c r="I842" s="145"/>
      <c r="J842" s="145"/>
      <c r="K842" s="145"/>
      <c r="L842" s="145"/>
      <c r="M842" s="145"/>
      <c r="N842" s="145"/>
      <c r="O842" s="145"/>
      <c r="P842" s="145"/>
      <c r="Q842" s="145"/>
      <c r="R842" s="145"/>
      <c r="S842" s="145"/>
      <c r="T842" s="145"/>
      <c r="U842" s="145"/>
      <c r="V842" s="145"/>
      <c r="W842" s="145"/>
      <c r="X842" s="145"/>
      <c r="Y842" s="145"/>
    </row>
    <row r="843" spans="1:25" ht="15.75" customHeight="1">
      <c r="A843" s="223"/>
      <c r="B843" s="219" t="s">
        <v>3055</v>
      </c>
      <c r="C843" s="220" t="s">
        <v>3056</v>
      </c>
      <c r="D843" s="220" t="s">
        <v>3057</v>
      </c>
      <c r="E843" s="219" t="s">
        <v>3058</v>
      </c>
      <c r="F843" s="219" t="s">
        <v>3059</v>
      </c>
      <c r="G843" s="219" t="s">
        <v>3060</v>
      </c>
      <c r="H843" s="220" t="s">
        <v>3061</v>
      </c>
      <c r="I843" s="145"/>
      <c r="J843" s="145"/>
      <c r="K843" s="145"/>
      <c r="L843" s="145"/>
      <c r="M843" s="145"/>
      <c r="N843" s="145"/>
      <c r="O843" s="145"/>
      <c r="P843" s="145"/>
      <c r="Q843" s="145"/>
      <c r="R843" s="145"/>
      <c r="S843" s="145"/>
      <c r="T843" s="145"/>
      <c r="U843" s="145"/>
      <c r="V843" s="145"/>
      <c r="W843" s="145"/>
      <c r="X843" s="145"/>
      <c r="Y843" s="145"/>
    </row>
    <row r="844" spans="1:25" ht="15.75" customHeight="1">
      <c r="A844" s="223"/>
      <c r="B844" s="174" t="s">
        <v>3062</v>
      </c>
      <c r="C844" s="220" t="s">
        <v>3063</v>
      </c>
      <c r="D844" s="219" t="s">
        <v>3064</v>
      </c>
      <c r="E844" s="145"/>
      <c r="F844" s="145"/>
      <c r="G844" s="145"/>
      <c r="H844" s="145"/>
      <c r="I844" s="145"/>
      <c r="J844" s="145"/>
      <c r="K844" s="145"/>
      <c r="L844" s="145"/>
      <c r="M844" s="145"/>
      <c r="N844" s="145"/>
      <c r="O844" s="145"/>
      <c r="P844" s="145"/>
      <c r="Q844" s="145"/>
      <c r="R844" s="145"/>
      <c r="S844" s="145"/>
      <c r="T844" s="145"/>
      <c r="U844" s="145"/>
      <c r="V844" s="145"/>
      <c r="W844" s="145"/>
      <c r="X844" s="145"/>
      <c r="Y844" s="145"/>
    </row>
    <row r="845" spans="1:25" ht="15.75" customHeight="1">
      <c r="A845" s="223"/>
      <c r="B845" s="219" t="s">
        <v>3065</v>
      </c>
      <c r="C845" s="220" t="s">
        <v>3066</v>
      </c>
      <c r="D845" s="219" t="s">
        <v>3067</v>
      </c>
      <c r="E845" s="145"/>
      <c r="F845" s="145"/>
      <c r="G845" s="145"/>
      <c r="H845" s="145"/>
      <c r="I845" s="145"/>
      <c r="J845" s="145"/>
      <c r="K845" s="145"/>
      <c r="L845" s="145"/>
      <c r="M845" s="145"/>
      <c r="N845" s="145"/>
      <c r="O845" s="145"/>
      <c r="P845" s="145"/>
      <c r="Q845" s="145"/>
      <c r="R845" s="145"/>
      <c r="S845" s="145"/>
      <c r="T845" s="145"/>
      <c r="U845" s="145"/>
      <c r="V845" s="145"/>
      <c r="W845" s="145"/>
      <c r="X845" s="145"/>
      <c r="Y845" s="145"/>
    </row>
    <row r="846" spans="1:25" ht="15.75" customHeight="1">
      <c r="A846" s="223"/>
      <c r="B846" s="235" t="s">
        <v>3068</v>
      </c>
      <c r="C846" s="145"/>
      <c r="D846" s="145"/>
      <c r="E846" s="145"/>
      <c r="F846" s="145"/>
      <c r="G846" s="145"/>
      <c r="H846" s="145"/>
      <c r="I846" s="145"/>
      <c r="J846" s="145"/>
      <c r="K846" s="145"/>
      <c r="L846" s="145"/>
      <c r="M846" s="145"/>
      <c r="N846" s="145"/>
      <c r="O846" s="145"/>
      <c r="P846" s="145"/>
      <c r="Q846" s="145"/>
      <c r="R846" s="145"/>
      <c r="S846" s="145"/>
      <c r="T846" s="145"/>
      <c r="U846" s="145"/>
      <c r="V846" s="145"/>
      <c r="W846" s="145"/>
      <c r="X846" s="145"/>
      <c r="Y846" s="145"/>
    </row>
    <row r="847" spans="1:25" ht="15.75" customHeight="1">
      <c r="A847" s="223"/>
      <c r="B847" s="305" t="s">
        <v>3069</v>
      </c>
      <c r="C847" s="220" t="s">
        <v>3070</v>
      </c>
      <c r="D847" s="145"/>
      <c r="E847" s="145"/>
      <c r="F847" s="145"/>
      <c r="G847" s="145"/>
      <c r="H847" s="145"/>
      <c r="I847" s="145"/>
      <c r="J847" s="145"/>
      <c r="K847" s="145"/>
      <c r="L847" s="145"/>
      <c r="M847" s="145"/>
      <c r="N847" s="145"/>
      <c r="O847" s="145"/>
      <c r="P847" s="145"/>
      <c r="Q847" s="145"/>
      <c r="R847" s="145"/>
      <c r="S847" s="145"/>
      <c r="T847" s="145"/>
      <c r="U847" s="145"/>
      <c r="V847" s="145"/>
      <c r="W847" s="145"/>
      <c r="X847" s="145"/>
      <c r="Y847" s="145"/>
    </row>
    <row r="848" spans="1:25" ht="15.75" customHeight="1">
      <c r="A848" s="223"/>
      <c r="B848" s="219" t="s">
        <v>3071</v>
      </c>
      <c r="C848" s="220" t="s">
        <v>3072</v>
      </c>
      <c r="D848" s="219" t="s">
        <v>3073</v>
      </c>
      <c r="E848" s="220" t="s">
        <v>3074</v>
      </c>
      <c r="F848" s="219"/>
      <c r="G848" s="145"/>
      <c r="H848" s="145"/>
      <c r="I848" s="145"/>
      <c r="J848" s="145"/>
      <c r="K848" s="145"/>
      <c r="L848" s="145"/>
      <c r="M848" s="145"/>
      <c r="N848" s="145"/>
      <c r="O848" s="145"/>
      <c r="P848" s="145"/>
      <c r="Q848" s="145"/>
      <c r="R848" s="145"/>
      <c r="S848" s="145"/>
      <c r="T848" s="145"/>
      <c r="U848" s="145"/>
      <c r="V848" s="145"/>
      <c r="W848" s="145"/>
      <c r="X848" s="145"/>
      <c r="Y848" s="145"/>
    </row>
    <row r="849" spans="1:25" ht="15.75" customHeight="1">
      <c r="A849" s="223"/>
      <c r="B849" s="235" t="s">
        <v>3075</v>
      </c>
      <c r="C849" s="219" t="s">
        <v>3076</v>
      </c>
      <c r="D849" s="145"/>
      <c r="E849" s="145"/>
      <c r="F849" s="145"/>
      <c r="G849" s="145"/>
      <c r="H849" s="145"/>
      <c r="I849" s="145"/>
      <c r="J849" s="145"/>
      <c r="K849" s="145"/>
      <c r="L849" s="145"/>
      <c r="M849" s="145"/>
      <c r="N849" s="145"/>
      <c r="O849" s="145"/>
      <c r="P849" s="145"/>
      <c r="Q849" s="145"/>
      <c r="R849" s="145"/>
      <c r="S849" s="145"/>
      <c r="T849" s="145"/>
      <c r="U849" s="145"/>
      <c r="V849" s="145"/>
      <c r="W849" s="145"/>
      <c r="X849" s="145"/>
      <c r="Y849" s="145"/>
    </row>
    <row r="850" spans="1:25" ht="15.75" customHeight="1">
      <c r="A850" s="223"/>
      <c r="B850" s="220" t="s">
        <v>3077</v>
      </c>
      <c r="C850" s="220" t="s">
        <v>3078</v>
      </c>
      <c r="D850" s="145"/>
      <c r="E850" s="145"/>
      <c r="F850" s="145"/>
      <c r="G850" s="145"/>
      <c r="H850" s="145"/>
      <c r="I850" s="145"/>
      <c r="J850" s="145"/>
      <c r="K850" s="145"/>
      <c r="L850" s="145"/>
      <c r="M850" s="145"/>
      <c r="N850" s="145"/>
      <c r="O850" s="145"/>
      <c r="P850" s="145"/>
      <c r="Q850" s="145"/>
      <c r="R850" s="145"/>
      <c r="S850" s="145"/>
      <c r="T850" s="145"/>
      <c r="U850" s="145"/>
      <c r="V850" s="145"/>
      <c r="W850" s="145"/>
      <c r="X850" s="145"/>
      <c r="Y850" s="145"/>
    </row>
    <row r="851" spans="1:25" ht="15.75" customHeight="1">
      <c r="A851" s="223"/>
      <c r="B851" s="235" t="s">
        <v>3079</v>
      </c>
      <c r="C851" s="220" t="s">
        <v>3080</v>
      </c>
      <c r="D851" s="219" t="s">
        <v>3081</v>
      </c>
      <c r="E851" s="220" t="s">
        <v>3082</v>
      </c>
      <c r="F851" s="220" t="s">
        <v>3083</v>
      </c>
      <c r="G851" s="145"/>
      <c r="H851" s="145"/>
      <c r="I851" s="145"/>
      <c r="J851" s="145"/>
      <c r="K851" s="145"/>
      <c r="L851" s="145"/>
      <c r="M851" s="145"/>
      <c r="N851" s="145"/>
      <c r="O851" s="145"/>
      <c r="P851" s="145"/>
      <c r="Q851" s="145"/>
      <c r="R851" s="145"/>
      <c r="S851" s="145"/>
      <c r="T851" s="145"/>
      <c r="U851" s="145"/>
      <c r="V851" s="145"/>
      <c r="W851" s="145"/>
      <c r="X851" s="145"/>
      <c r="Y851" s="145"/>
    </row>
    <row r="852" spans="1:25" ht="15.75" customHeight="1">
      <c r="A852" s="223"/>
      <c r="B852" s="219" t="s">
        <v>3084</v>
      </c>
      <c r="C852" s="219" t="s">
        <v>3085</v>
      </c>
      <c r="D852" s="219" t="s">
        <v>3086</v>
      </c>
      <c r="E852" s="219" t="s">
        <v>3087</v>
      </c>
      <c r="F852" s="145"/>
      <c r="G852" s="145"/>
      <c r="H852" s="145"/>
      <c r="I852" s="145"/>
      <c r="J852" s="145"/>
      <c r="K852" s="145"/>
      <c r="L852" s="145"/>
      <c r="M852" s="145"/>
      <c r="N852" s="145"/>
      <c r="O852" s="145"/>
      <c r="P852" s="145"/>
      <c r="Q852" s="145"/>
      <c r="R852" s="145"/>
      <c r="S852" s="145"/>
      <c r="T852" s="145"/>
      <c r="U852" s="145"/>
      <c r="V852" s="145"/>
      <c r="W852" s="145"/>
      <c r="X852" s="145"/>
      <c r="Y852" s="145"/>
    </row>
    <row r="853" spans="1:25" ht="15.75" customHeight="1">
      <c r="A853" s="223"/>
      <c r="B853" s="220" t="s">
        <v>3088</v>
      </c>
      <c r="C853" s="219" t="s">
        <v>3089</v>
      </c>
      <c r="D853" s="220" t="s">
        <v>3090</v>
      </c>
      <c r="E853" s="145"/>
      <c r="F853" s="145"/>
      <c r="G853" s="145"/>
      <c r="H853" s="145"/>
      <c r="I853" s="145"/>
      <c r="J853" s="145"/>
      <c r="K853" s="145"/>
      <c r="L853" s="145"/>
      <c r="M853" s="145"/>
      <c r="N853" s="145"/>
      <c r="O853" s="145"/>
      <c r="P853" s="145"/>
      <c r="Q853" s="145"/>
      <c r="R853" s="145"/>
      <c r="S853" s="145"/>
      <c r="T853" s="145"/>
      <c r="U853" s="145"/>
      <c r="V853" s="145"/>
      <c r="W853" s="145"/>
      <c r="X853" s="145"/>
      <c r="Y853" s="145"/>
    </row>
    <row r="854" spans="1:25" ht="15.75" customHeight="1">
      <c r="A854" s="223"/>
      <c r="B854" s="307" t="s">
        <v>3091</v>
      </c>
      <c r="C854" s="220" t="s">
        <v>3092</v>
      </c>
      <c r="D854" s="220" t="s">
        <v>3093</v>
      </c>
      <c r="E854" s="220" t="s">
        <v>3094</v>
      </c>
      <c r="F854" s="145"/>
      <c r="G854" s="145"/>
      <c r="H854" s="145"/>
      <c r="I854" s="145"/>
      <c r="J854" s="145"/>
      <c r="K854" s="145"/>
      <c r="L854" s="145"/>
      <c r="M854" s="145"/>
      <c r="N854" s="145"/>
      <c r="O854" s="145"/>
      <c r="P854" s="145"/>
      <c r="Q854" s="145"/>
      <c r="R854" s="145"/>
      <c r="S854" s="145"/>
      <c r="T854" s="145"/>
      <c r="U854" s="145"/>
      <c r="V854" s="145"/>
      <c r="W854" s="145"/>
      <c r="X854" s="145"/>
      <c r="Y854" s="145"/>
    </row>
    <row r="855" spans="1:25" ht="15.75" customHeight="1">
      <c r="A855" s="223"/>
      <c r="B855" s="307" t="s">
        <v>3095</v>
      </c>
      <c r="C855" s="220" t="s">
        <v>3096</v>
      </c>
      <c r="D855" s="52" t="s">
        <v>3097</v>
      </c>
      <c r="E855" s="220" t="s">
        <v>3098</v>
      </c>
      <c r="F855" s="219" t="s">
        <v>3099</v>
      </c>
      <c r="G855" s="220" t="s">
        <v>3100</v>
      </c>
      <c r="H855" s="145"/>
      <c r="I855" s="145"/>
      <c r="J855" s="145"/>
      <c r="K855" s="145"/>
      <c r="L855" s="145"/>
      <c r="M855" s="145"/>
      <c r="N855" s="145"/>
      <c r="O855" s="145"/>
      <c r="P855" s="145"/>
      <c r="Q855" s="145"/>
      <c r="R855" s="145"/>
      <c r="S855" s="145"/>
      <c r="T855" s="145"/>
      <c r="U855" s="145"/>
      <c r="V855" s="145"/>
      <c r="W855" s="145"/>
      <c r="X855" s="145"/>
      <c r="Y855" s="145"/>
    </row>
    <row r="856" spans="1:25" ht="15.75" customHeight="1">
      <c r="A856" s="223"/>
      <c r="B856" s="307" t="s">
        <v>3101</v>
      </c>
      <c r="C856" s="220" t="s">
        <v>54</v>
      </c>
      <c r="D856" s="220" t="s">
        <v>3102</v>
      </c>
      <c r="F856" s="220"/>
      <c r="G856" s="219"/>
      <c r="H856" s="145"/>
      <c r="I856" s="145"/>
      <c r="J856" s="145"/>
      <c r="K856" s="145"/>
      <c r="L856" s="145"/>
      <c r="M856" s="145"/>
      <c r="N856" s="145"/>
      <c r="O856" s="145"/>
      <c r="P856" s="145"/>
      <c r="Q856" s="145"/>
      <c r="R856" s="145"/>
      <c r="S856" s="145"/>
      <c r="T856" s="145"/>
      <c r="U856" s="145"/>
      <c r="V856" s="145"/>
      <c r="W856" s="145"/>
      <c r="X856" s="145"/>
      <c r="Y856" s="145"/>
    </row>
    <row r="857" spans="1:25" ht="15.75" customHeight="1">
      <c r="A857" s="223"/>
      <c r="B857" s="145"/>
      <c r="C857" s="145"/>
      <c r="D857" s="145"/>
      <c r="E857" s="145"/>
      <c r="F857" s="145"/>
      <c r="G857" s="145"/>
      <c r="H857" s="145"/>
      <c r="I857" s="145"/>
      <c r="J857" s="145"/>
      <c r="K857" s="145"/>
      <c r="L857" s="145"/>
      <c r="M857" s="145"/>
      <c r="N857" s="145"/>
      <c r="O857" s="145"/>
      <c r="P857" s="145"/>
      <c r="Q857" s="145"/>
      <c r="R857" s="145"/>
      <c r="S857" s="145"/>
      <c r="T857" s="145"/>
      <c r="U857" s="145"/>
      <c r="V857" s="145"/>
      <c r="W857" s="145"/>
      <c r="X857" s="145"/>
      <c r="Y857" s="145"/>
    </row>
    <row r="858" spans="1:25" ht="15.75" customHeight="1">
      <c r="A858" s="223"/>
      <c r="B858" s="220" t="s">
        <v>3103</v>
      </c>
      <c r="C858" s="220" t="s">
        <v>3104</v>
      </c>
      <c r="D858" s="220" t="s">
        <v>3105</v>
      </c>
      <c r="E858" s="219" t="s">
        <v>3106</v>
      </c>
      <c r="F858" s="145"/>
      <c r="G858" s="145"/>
      <c r="H858" s="145"/>
      <c r="I858" s="145"/>
      <c r="J858" s="145"/>
      <c r="K858" s="145"/>
      <c r="L858" s="145"/>
      <c r="M858" s="145"/>
      <c r="N858" s="145"/>
      <c r="O858" s="145"/>
      <c r="P858" s="145"/>
      <c r="Q858" s="145"/>
      <c r="R858" s="145"/>
      <c r="S858" s="145"/>
      <c r="T858" s="145"/>
      <c r="U858" s="145"/>
      <c r="V858" s="145"/>
      <c r="W858" s="145"/>
      <c r="X858" s="145"/>
      <c r="Y858" s="145"/>
    </row>
    <row r="859" spans="1:25" ht="15.75" customHeight="1">
      <c r="A859" s="223"/>
      <c r="B859" s="219" t="s">
        <v>3107</v>
      </c>
      <c r="C859" s="219" t="s">
        <v>3108</v>
      </c>
      <c r="D859" s="220" t="s">
        <v>3109</v>
      </c>
      <c r="E859" s="219" t="s">
        <v>3110</v>
      </c>
      <c r="F859" s="219" t="s">
        <v>3111</v>
      </c>
      <c r="G859" s="220" t="s">
        <v>3112</v>
      </c>
      <c r="H859" s="145"/>
      <c r="I859" s="145"/>
      <c r="J859" s="145"/>
      <c r="K859" s="145"/>
      <c r="L859" s="145"/>
      <c r="M859" s="145"/>
      <c r="N859" s="145"/>
      <c r="O859" s="145"/>
      <c r="P859" s="145"/>
      <c r="Q859" s="145"/>
      <c r="R859" s="145"/>
      <c r="S859" s="145"/>
      <c r="T859" s="145"/>
      <c r="U859" s="145"/>
      <c r="V859" s="145"/>
      <c r="W859" s="145"/>
      <c r="X859" s="145"/>
      <c r="Y859" s="145"/>
    </row>
    <row r="860" spans="1:25" ht="15.75" customHeight="1">
      <c r="A860" s="223"/>
      <c r="B860" s="219" t="s">
        <v>3113</v>
      </c>
      <c r="C860" s="131"/>
      <c r="D860" s="131"/>
      <c r="E860" s="235"/>
      <c r="F860" s="235" t="s">
        <v>3114</v>
      </c>
      <c r="G860" s="220" t="s">
        <v>3115</v>
      </c>
      <c r="H860" s="145"/>
      <c r="I860" s="145"/>
      <c r="J860" s="145"/>
      <c r="K860" s="145"/>
      <c r="L860" s="145"/>
      <c r="M860" s="145"/>
      <c r="N860" s="145"/>
      <c r="O860" s="145"/>
      <c r="P860" s="145"/>
      <c r="Q860" s="145"/>
      <c r="R860" s="145"/>
      <c r="S860" s="145"/>
      <c r="T860" s="145"/>
      <c r="U860" s="145"/>
      <c r="V860" s="145"/>
      <c r="W860" s="145"/>
      <c r="X860" s="145"/>
      <c r="Y860" s="145"/>
    </row>
    <row r="861" spans="1:25" ht="15.75" customHeight="1">
      <c r="A861" s="223"/>
      <c r="B861" s="219" t="s">
        <v>3116</v>
      </c>
      <c r="C861" s="131"/>
      <c r="D861" s="131"/>
      <c r="E861" s="131"/>
      <c r="F861" s="145"/>
      <c r="G861" s="145"/>
      <c r="H861" s="145"/>
      <c r="I861" s="145"/>
      <c r="J861" s="145"/>
      <c r="K861" s="145"/>
      <c r="L861" s="145"/>
      <c r="M861" s="145"/>
      <c r="N861" s="145"/>
      <c r="O861" s="145"/>
      <c r="P861" s="145"/>
      <c r="Q861" s="145"/>
      <c r="R861" s="145"/>
      <c r="S861" s="145"/>
      <c r="T861" s="145"/>
      <c r="U861" s="145"/>
      <c r="V861" s="145"/>
      <c r="W861" s="145"/>
      <c r="X861" s="145"/>
      <c r="Y861" s="145"/>
    </row>
    <row r="862" spans="1:25" ht="15.75" customHeight="1">
      <c r="A862" s="223"/>
      <c r="B862" s="131"/>
      <c r="C862" s="131"/>
      <c r="D862" s="131"/>
      <c r="E862" s="131"/>
      <c r="F862" s="145"/>
      <c r="G862" s="145"/>
      <c r="H862" s="145"/>
      <c r="I862" s="145"/>
      <c r="J862" s="145"/>
      <c r="K862" s="145"/>
      <c r="L862" s="145"/>
      <c r="M862" s="145"/>
      <c r="N862" s="145"/>
      <c r="O862" s="145"/>
      <c r="P862" s="145"/>
      <c r="Q862" s="145"/>
      <c r="R862" s="145"/>
      <c r="S862" s="145"/>
      <c r="T862" s="145"/>
      <c r="U862" s="145"/>
      <c r="V862" s="145"/>
      <c r="W862" s="145"/>
      <c r="X862" s="145"/>
      <c r="Y862" s="145"/>
    </row>
    <row r="863" spans="1:25" ht="15.75" customHeight="1">
      <c r="A863" s="223"/>
      <c r="B863" s="219" t="s">
        <v>3117</v>
      </c>
      <c r="C863" s="219" t="s">
        <v>3118</v>
      </c>
      <c r="D863" s="131"/>
      <c r="E863" s="131"/>
      <c r="F863" s="145"/>
      <c r="G863" s="145"/>
      <c r="H863" s="145"/>
      <c r="I863" s="145"/>
      <c r="J863" s="145"/>
      <c r="K863" s="145"/>
      <c r="L863" s="145"/>
      <c r="M863" s="145"/>
      <c r="N863" s="145"/>
      <c r="O863" s="145"/>
      <c r="P863" s="145"/>
      <c r="Q863" s="145"/>
      <c r="R863" s="145"/>
      <c r="S863" s="145"/>
      <c r="T863" s="145"/>
      <c r="U863" s="145"/>
      <c r="V863" s="145"/>
      <c r="W863" s="145"/>
      <c r="X863" s="145"/>
      <c r="Y863" s="145"/>
    </row>
    <row r="864" spans="1:25" ht="15.75" customHeight="1">
      <c r="A864" s="223"/>
      <c r="B864" s="308" t="s">
        <v>3119</v>
      </c>
      <c r="C864" s="219" t="s">
        <v>3120</v>
      </c>
      <c r="D864" s="219" t="s">
        <v>3121</v>
      </c>
      <c r="E864" s="219" t="s">
        <v>3122</v>
      </c>
      <c r="F864" s="145"/>
      <c r="G864" s="145"/>
      <c r="H864" s="145"/>
      <c r="I864" s="145"/>
      <c r="J864" s="145"/>
      <c r="K864" s="145"/>
      <c r="L864" s="145"/>
      <c r="M864" s="145"/>
      <c r="N864" s="145"/>
      <c r="O864" s="145"/>
      <c r="P864" s="145"/>
      <c r="Q864" s="145"/>
      <c r="R864" s="145"/>
      <c r="S864" s="145"/>
      <c r="T864" s="145"/>
      <c r="U864" s="145"/>
      <c r="V864" s="145"/>
      <c r="W864" s="145"/>
      <c r="X864" s="145"/>
      <c r="Y864" s="145"/>
    </row>
    <row r="865" spans="1:25" ht="15.75" customHeight="1">
      <c r="A865" s="223"/>
      <c r="B865" s="219" t="s">
        <v>3123</v>
      </c>
      <c r="C865" s="219" t="s">
        <v>3124</v>
      </c>
      <c r="D865" s="219" t="s">
        <v>3125</v>
      </c>
      <c r="E865" s="219" t="s">
        <v>3126</v>
      </c>
      <c r="F865" s="145"/>
      <c r="G865" s="145"/>
      <c r="H865" s="145"/>
      <c r="I865" s="145"/>
      <c r="J865" s="145"/>
      <c r="K865" s="145"/>
      <c r="L865" s="145"/>
      <c r="M865" s="145"/>
      <c r="N865" s="145"/>
      <c r="O865" s="145"/>
      <c r="P865" s="145"/>
      <c r="Q865" s="145"/>
      <c r="R865" s="145"/>
      <c r="S865" s="145"/>
      <c r="T865" s="145"/>
      <c r="U865" s="145"/>
      <c r="V865" s="145"/>
      <c r="W865" s="145"/>
      <c r="X865" s="145"/>
      <c r="Y865" s="145"/>
    </row>
    <row r="866" spans="1:25" ht="15.75" customHeight="1">
      <c r="A866" s="223"/>
      <c r="B866" s="219" t="s">
        <v>3127</v>
      </c>
      <c r="C866" s="219" t="s">
        <v>3128</v>
      </c>
      <c r="D866" s="219" t="s">
        <v>3129</v>
      </c>
      <c r="E866" s="131"/>
      <c r="F866" s="145"/>
      <c r="G866" s="145"/>
      <c r="H866" s="145"/>
      <c r="I866" s="145"/>
      <c r="J866" s="145"/>
      <c r="K866" s="145"/>
      <c r="L866" s="145"/>
      <c r="M866" s="145"/>
      <c r="N866" s="145"/>
      <c r="O866" s="145"/>
      <c r="P866" s="145"/>
      <c r="Q866" s="145"/>
      <c r="R866" s="145"/>
      <c r="S866" s="145"/>
      <c r="T866" s="145"/>
      <c r="U866" s="145"/>
      <c r="V866" s="145"/>
      <c r="W866" s="145"/>
      <c r="X866" s="145"/>
      <c r="Y866" s="145"/>
    </row>
    <row r="867" spans="1:25" ht="15.75" customHeight="1">
      <c r="A867" s="223"/>
      <c r="B867" s="309" t="s">
        <v>3130</v>
      </c>
      <c r="C867" s="219" t="s">
        <v>3131</v>
      </c>
      <c r="D867" s="219" t="s">
        <v>219</v>
      </c>
      <c r="E867" s="219" t="s">
        <v>3132</v>
      </c>
      <c r="F867" s="145"/>
      <c r="G867" s="145"/>
      <c r="H867" s="145"/>
      <c r="I867" s="145"/>
      <c r="J867" s="145"/>
      <c r="K867" s="145"/>
      <c r="L867" s="145"/>
      <c r="M867" s="145"/>
      <c r="N867" s="145"/>
      <c r="O867" s="145"/>
      <c r="P867" s="145"/>
      <c r="Q867" s="145"/>
      <c r="R867" s="145"/>
      <c r="S867" s="145"/>
      <c r="T867" s="145"/>
      <c r="U867" s="145"/>
      <c r="V867" s="145"/>
      <c r="W867" s="145"/>
      <c r="X867" s="145"/>
      <c r="Y867" s="145"/>
    </row>
    <row r="868" spans="1:25" ht="15.75" customHeight="1">
      <c r="A868" s="223"/>
      <c r="B868" s="249" t="s">
        <v>3133</v>
      </c>
      <c r="C868" s="219" t="s">
        <v>3134</v>
      </c>
      <c r="D868" s="131"/>
      <c r="E868" s="131"/>
      <c r="F868" s="145"/>
      <c r="G868" s="145"/>
      <c r="H868" s="145"/>
      <c r="I868" s="145"/>
      <c r="J868" s="145"/>
      <c r="K868" s="145"/>
      <c r="L868" s="145"/>
      <c r="M868" s="145"/>
      <c r="N868" s="145"/>
      <c r="O868" s="145"/>
      <c r="P868" s="145"/>
      <c r="Q868" s="145"/>
      <c r="R868" s="145"/>
      <c r="S868" s="145"/>
      <c r="T868" s="145"/>
      <c r="U868" s="145"/>
      <c r="V868" s="145"/>
      <c r="W868" s="145"/>
      <c r="X868" s="145"/>
      <c r="Y868" s="145"/>
    </row>
    <row r="869" spans="1:25" ht="15.75" customHeight="1">
      <c r="A869" s="223"/>
      <c r="B869" s="219" t="s">
        <v>3135</v>
      </c>
      <c r="C869" s="219" t="s">
        <v>3136</v>
      </c>
      <c r="D869" s="219" t="s">
        <v>3137</v>
      </c>
      <c r="E869" s="131"/>
      <c r="F869" s="145"/>
      <c r="G869" s="145"/>
      <c r="H869" s="145"/>
      <c r="I869" s="145"/>
      <c r="J869" s="145"/>
      <c r="K869" s="145"/>
      <c r="L869" s="145"/>
      <c r="M869" s="145"/>
      <c r="N869" s="145"/>
      <c r="O869" s="145"/>
      <c r="P869" s="145"/>
      <c r="Q869" s="145"/>
      <c r="R869" s="145"/>
      <c r="S869" s="145"/>
      <c r="T869" s="145"/>
      <c r="U869" s="145"/>
      <c r="V869" s="145"/>
      <c r="W869" s="145"/>
      <c r="X869" s="145"/>
      <c r="Y869" s="145"/>
    </row>
    <row r="870" spans="1:25" ht="15.75" customHeight="1">
      <c r="A870" s="223"/>
      <c r="B870" s="235" t="s">
        <v>3138</v>
      </c>
      <c r="C870" s="219" t="s">
        <v>3139</v>
      </c>
      <c r="D870" s="220" t="s">
        <v>3140</v>
      </c>
      <c r="E870" s="219" t="s">
        <v>3141</v>
      </c>
      <c r="F870" s="145"/>
      <c r="G870" s="145"/>
      <c r="H870" s="145"/>
      <c r="I870" s="145"/>
      <c r="J870" s="145"/>
      <c r="K870" s="145"/>
      <c r="L870" s="145"/>
      <c r="M870" s="145"/>
      <c r="N870" s="145"/>
      <c r="O870" s="145"/>
      <c r="P870" s="145"/>
      <c r="Q870" s="145"/>
      <c r="R870" s="145"/>
      <c r="S870" s="145"/>
      <c r="T870" s="145"/>
      <c r="U870" s="145"/>
      <c r="V870" s="145"/>
      <c r="W870" s="145"/>
      <c r="X870" s="145"/>
      <c r="Y870" s="145"/>
    </row>
    <row r="871" spans="1:25" ht="15.75" customHeight="1">
      <c r="A871" s="223"/>
      <c r="B871" s="131"/>
      <c r="C871" s="219" t="s">
        <v>3142</v>
      </c>
      <c r="D871" s="145"/>
      <c r="E871" s="145"/>
      <c r="F871" s="145"/>
      <c r="G871" s="145"/>
      <c r="H871" s="145"/>
      <c r="I871" s="145"/>
      <c r="J871" s="145"/>
      <c r="K871" s="145"/>
      <c r="L871" s="145"/>
      <c r="M871" s="145"/>
      <c r="N871" s="145"/>
      <c r="O871" s="145"/>
      <c r="P871" s="145"/>
      <c r="Q871" s="145"/>
      <c r="R871" s="145"/>
      <c r="S871" s="145"/>
      <c r="T871" s="145"/>
      <c r="U871" s="145"/>
      <c r="V871" s="145"/>
      <c r="W871" s="145"/>
      <c r="X871" s="145"/>
      <c r="Y871" s="145"/>
    </row>
    <row r="872" spans="1:25" ht="15.75" customHeight="1">
      <c r="A872" s="223"/>
      <c r="B872" s="220" t="s">
        <v>3143</v>
      </c>
      <c r="C872" s="219" t="s">
        <v>3144</v>
      </c>
      <c r="D872" s="220" t="s">
        <v>3145</v>
      </c>
      <c r="E872" s="145"/>
      <c r="F872" s="145"/>
      <c r="G872" s="145"/>
      <c r="H872" s="145"/>
      <c r="I872" s="145"/>
      <c r="J872" s="145"/>
      <c r="K872" s="145"/>
      <c r="L872" s="145"/>
      <c r="M872" s="145"/>
      <c r="N872" s="145"/>
      <c r="O872" s="145"/>
      <c r="P872" s="145"/>
      <c r="Q872" s="145"/>
      <c r="R872" s="145"/>
      <c r="S872" s="145"/>
      <c r="T872" s="145"/>
      <c r="U872" s="145"/>
      <c r="V872" s="145"/>
      <c r="W872" s="145"/>
      <c r="X872" s="145"/>
      <c r="Y872" s="145"/>
    </row>
    <row r="873" spans="1:25" ht="15.75" customHeight="1">
      <c r="A873" s="223"/>
      <c r="B873" s="310" t="s">
        <v>3146</v>
      </c>
      <c r="C873" s="311" t="s">
        <v>3147</v>
      </c>
      <c r="D873" s="311" t="s">
        <v>3148</v>
      </c>
      <c r="E873" s="145"/>
      <c r="F873" s="145"/>
      <c r="G873" s="145"/>
      <c r="H873" s="145"/>
      <c r="I873" s="145"/>
      <c r="J873" s="145"/>
      <c r="K873" s="145"/>
      <c r="L873" s="145"/>
      <c r="M873" s="145"/>
      <c r="N873" s="145"/>
      <c r="O873" s="145"/>
      <c r="P873" s="145"/>
      <c r="Q873" s="145"/>
      <c r="R873" s="145"/>
      <c r="S873" s="145"/>
      <c r="T873" s="145"/>
      <c r="U873" s="145"/>
      <c r="V873" s="145"/>
      <c r="W873" s="145"/>
      <c r="X873" s="145"/>
      <c r="Y873" s="145"/>
    </row>
    <row r="874" spans="1:25" ht="15.75" customHeight="1">
      <c r="A874" s="223"/>
      <c r="B874" s="220" t="s">
        <v>3149</v>
      </c>
      <c r="C874" s="220" t="s">
        <v>3150</v>
      </c>
      <c r="D874" s="219" t="s">
        <v>3151</v>
      </c>
      <c r="E874" s="219" t="s">
        <v>3152</v>
      </c>
      <c r="F874" s="219" t="s">
        <v>3153</v>
      </c>
      <c r="G874" s="145"/>
      <c r="H874" s="145"/>
      <c r="I874" s="145"/>
      <c r="J874" s="145"/>
      <c r="K874" s="145"/>
      <c r="L874" s="145"/>
      <c r="M874" s="145"/>
      <c r="N874" s="145"/>
      <c r="O874" s="145"/>
      <c r="P874" s="145"/>
      <c r="Q874" s="145"/>
      <c r="R874" s="145"/>
      <c r="S874" s="145"/>
      <c r="T874" s="145"/>
      <c r="U874" s="145"/>
      <c r="V874" s="145"/>
      <c r="W874" s="145"/>
      <c r="X874" s="145"/>
      <c r="Y874" s="145"/>
    </row>
    <row r="875" spans="1:25" ht="15.75" customHeight="1">
      <c r="A875" s="223"/>
      <c r="B875" s="219" t="s">
        <v>3154</v>
      </c>
      <c r="C875" s="220" t="s">
        <v>3155</v>
      </c>
      <c r="D875" s="220" t="s">
        <v>2301</v>
      </c>
      <c r="E875" s="145"/>
      <c r="F875" s="145"/>
      <c r="G875" s="145"/>
      <c r="H875" s="145"/>
      <c r="I875" s="145"/>
      <c r="J875" s="145"/>
      <c r="K875" s="145"/>
      <c r="L875" s="145"/>
      <c r="M875" s="145"/>
      <c r="N875" s="145"/>
      <c r="O875" s="145"/>
      <c r="P875" s="145"/>
      <c r="Q875" s="220" t="s">
        <v>3156</v>
      </c>
      <c r="R875" s="220" t="s">
        <v>3157</v>
      </c>
      <c r="S875" s="220" t="s">
        <v>3158</v>
      </c>
      <c r="T875" s="145"/>
      <c r="U875" s="145"/>
      <c r="V875" s="145"/>
      <c r="W875" s="145"/>
      <c r="X875" s="145"/>
      <c r="Y875" s="145"/>
    </row>
    <row r="876" spans="1:25" ht="15.75" customHeight="1">
      <c r="A876" s="223"/>
      <c r="B876" s="220" t="s">
        <v>3159</v>
      </c>
      <c r="C876" s="219" t="s">
        <v>3160</v>
      </c>
      <c r="D876" s="220" t="s">
        <v>3161</v>
      </c>
      <c r="E876" s="145"/>
      <c r="F876" s="145"/>
      <c r="G876" s="145"/>
      <c r="H876" s="145"/>
      <c r="I876" s="145"/>
      <c r="J876" s="145"/>
      <c r="K876" s="145"/>
      <c r="L876" s="145"/>
      <c r="M876" s="145"/>
      <c r="N876" s="145"/>
      <c r="O876" s="145"/>
      <c r="P876" s="145"/>
      <c r="Q876" s="145"/>
      <c r="R876" s="145"/>
      <c r="S876" s="145"/>
      <c r="T876" s="145"/>
      <c r="U876" s="145"/>
      <c r="V876" s="145"/>
      <c r="W876" s="145"/>
      <c r="X876" s="145"/>
      <c r="Y876" s="145"/>
    </row>
    <row r="877" spans="1:25" ht="15.75" customHeight="1">
      <c r="A877" s="223"/>
      <c r="B877" s="219" t="s">
        <v>3162</v>
      </c>
      <c r="C877" s="145"/>
      <c r="D877" s="145"/>
      <c r="E877" s="145"/>
      <c r="F877" s="145"/>
      <c r="G877" s="145"/>
      <c r="H877" s="145"/>
      <c r="I877" s="145"/>
      <c r="J877" s="145"/>
      <c r="K877" s="145"/>
      <c r="L877" s="145"/>
      <c r="M877" s="145"/>
      <c r="N877" s="145"/>
      <c r="O877" s="145"/>
      <c r="P877" s="145"/>
      <c r="Q877" s="145"/>
      <c r="R877" s="145"/>
      <c r="S877" s="145"/>
      <c r="T877" s="145"/>
      <c r="U877" s="145"/>
      <c r="V877" s="145"/>
      <c r="W877" s="145"/>
      <c r="X877" s="145"/>
      <c r="Y877" s="145"/>
    </row>
    <row r="878" spans="1:25" ht="15.75" customHeight="1">
      <c r="A878" s="223"/>
      <c r="B878" s="312" t="s">
        <v>3163</v>
      </c>
      <c r="C878" s="219" t="s">
        <v>3164</v>
      </c>
      <c r="D878" s="145"/>
      <c r="E878" s="145"/>
      <c r="F878" s="145"/>
      <c r="G878" s="145"/>
      <c r="H878" s="145"/>
      <c r="I878" s="145"/>
      <c r="J878" s="145"/>
      <c r="K878" s="145"/>
      <c r="L878" s="145"/>
      <c r="M878" s="145"/>
      <c r="N878" s="145"/>
      <c r="O878" s="145"/>
      <c r="P878" s="145"/>
      <c r="Q878" s="145"/>
      <c r="R878" s="145"/>
      <c r="S878" s="145"/>
      <c r="T878" s="145"/>
      <c r="U878" s="145"/>
      <c r="V878" s="145"/>
      <c r="W878" s="145"/>
      <c r="X878" s="145"/>
      <c r="Y878" s="145"/>
    </row>
    <row r="879" spans="1:25" ht="15.75" customHeight="1">
      <c r="A879" s="223"/>
      <c r="B879" s="219" t="s">
        <v>3165</v>
      </c>
      <c r="C879" s="240" t="s">
        <v>3166</v>
      </c>
      <c r="D879" s="219" t="s">
        <v>3167</v>
      </c>
      <c r="E879" s="145"/>
      <c r="F879" s="145"/>
      <c r="G879" s="145"/>
      <c r="H879" s="145"/>
      <c r="I879" s="145"/>
      <c r="J879" s="145"/>
      <c r="K879" s="145"/>
      <c r="L879" s="145"/>
      <c r="M879" s="145"/>
      <c r="N879" s="145"/>
      <c r="O879" s="145"/>
      <c r="P879" s="145"/>
      <c r="Q879" s="145"/>
      <c r="R879" s="145"/>
      <c r="S879" s="145"/>
      <c r="T879" s="145"/>
      <c r="U879" s="145"/>
      <c r="V879" s="145"/>
      <c r="W879" s="145"/>
      <c r="X879" s="145"/>
      <c r="Y879" s="145"/>
    </row>
    <row r="880" spans="1:25" ht="15.75" customHeight="1">
      <c r="A880" s="223"/>
      <c r="B880" s="219" t="s">
        <v>3168</v>
      </c>
      <c r="C880" s="219" t="s">
        <v>3169</v>
      </c>
      <c r="D880" s="145"/>
      <c r="E880" s="145"/>
      <c r="F880" s="145"/>
      <c r="G880" s="145"/>
      <c r="H880" s="145"/>
      <c r="I880" s="145"/>
      <c r="J880" s="145"/>
      <c r="K880" s="145"/>
      <c r="L880" s="145"/>
      <c r="M880" s="145"/>
      <c r="N880" s="145"/>
      <c r="O880" s="145"/>
      <c r="P880" s="145"/>
      <c r="Q880" s="145"/>
      <c r="R880" s="145"/>
      <c r="S880" s="145"/>
      <c r="T880" s="145"/>
      <c r="U880" s="145"/>
      <c r="V880" s="145"/>
      <c r="W880" s="145"/>
      <c r="X880" s="145"/>
      <c r="Y880" s="145"/>
    </row>
    <row r="881" spans="1:25" ht="15.75" customHeight="1">
      <c r="A881" s="223"/>
      <c r="B881" s="220" t="s">
        <v>3170</v>
      </c>
      <c r="C881" s="220" t="s">
        <v>3171</v>
      </c>
      <c r="D881" s="145"/>
      <c r="E881" s="145"/>
      <c r="F881" s="145"/>
      <c r="G881" s="145"/>
      <c r="H881" s="145"/>
      <c r="I881" s="145"/>
      <c r="J881" s="145"/>
      <c r="K881" s="145"/>
      <c r="L881" s="145"/>
      <c r="M881" s="145"/>
      <c r="N881" s="145"/>
      <c r="O881" s="145"/>
      <c r="P881" s="145"/>
      <c r="Q881" s="145"/>
      <c r="R881" s="145"/>
      <c r="S881" s="145"/>
      <c r="T881" s="145"/>
      <c r="U881" s="145"/>
      <c r="V881" s="145"/>
      <c r="W881" s="145"/>
      <c r="X881" s="145"/>
      <c r="Y881" s="145"/>
    </row>
    <row r="882" spans="1:25" ht="15.75" customHeight="1">
      <c r="A882" s="223"/>
      <c r="B882" s="52" t="s">
        <v>3172</v>
      </c>
      <c r="C882" s="219" t="s">
        <v>3173</v>
      </c>
      <c r="D882" s="219" t="s">
        <v>3174</v>
      </c>
      <c r="E882" s="220" t="s">
        <v>3175</v>
      </c>
      <c r="F882" s="219" t="s">
        <v>3176</v>
      </c>
      <c r="G882" s="145"/>
      <c r="H882" s="145"/>
      <c r="I882" s="145"/>
      <c r="J882" s="145"/>
      <c r="K882" s="145"/>
      <c r="L882" s="145"/>
      <c r="M882" s="145"/>
      <c r="N882" s="145"/>
      <c r="O882" s="145"/>
      <c r="P882" s="145"/>
      <c r="Q882" s="145"/>
      <c r="R882" s="145"/>
      <c r="S882" s="145"/>
      <c r="T882" s="145"/>
      <c r="U882" s="145"/>
      <c r="V882" s="145"/>
      <c r="W882" s="145"/>
      <c r="X882" s="145"/>
      <c r="Y882" s="145"/>
    </row>
    <row r="883" spans="1:25" ht="15.75" customHeight="1">
      <c r="A883" s="223"/>
      <c r="B883" s="219" t="s">
        <v>3177</v>
      </c>
      <c r="C883" s="219" t="s">
        <v>3178</v>
      </c>
      <c r="D883" s="219" t="s">
        <v>3179</v>
      </c>
      <c r="E883" s="145"/>
      <c r="F883" s="145"/>
      <c r="G883" s="145"/>
      <c r="H883" s="145"/>
      <c r="I883" s="145"/>
      <c r="J883" s="145"/>
      <c r="K883" s="145"/>
      <c r="L883" s="145"/>
      <c r="M883" s="145"/>
      <c r="N883" s="145"/>
      <c r="O883" s="145"/>
      <c r="P883" s="145"/>
      <c r="Q883" s="145"/>
      <c r="R883" s="145"/>
      <c r="S883" s="145"/>
      <c r="T883" s="145"/>
      <c r="U883" s="145"/>
      <c r="V883" s="145"/>
      <c r="W883" s="145"/>
      <c r="X883" s="145"/>
      <c r="Y883" s="145"/>
    </row>
    <row r="884" spans="1:25" ht="15.75" customHeight="1">
      <c r="A884" s="223"/>
      <c r="B884" s="219" t="s">
        <v>3180</v>
      </c>
      <c r="C884" s="220" t="s">
        <v>3181</v>
      </c>
      <c r="D884" s="145"/>
      <c r="E884" s="145"/>
      <c r="F884" s="145"/>
      <c r="G884" s="145"/>
      <c r="H884" s="145"/>
      <c r="I884" s="145"/>
      <c r="J884" s="145"/>
      <c r="K884" s="145"/>
      <c r="L884" s="145"/>
      <c r="M884" s="145"/>
      <c r="N884" s="145"/>
      <c r="O884" s="145"/>
      <c r="P884" s="145"/>
      <c r="Q884" s="145"/>
      <c r="R884" s="145"/>
      <c r="S884" s="145"/>
      <c r="T884" s="145"/>
      <c r="U884" s="145"/>
      <c r="V884" s="145"/>
      <c r="W884" s="145"/>
      <c r="X884" s="145"/>
      <c r="Y884" s="145"/>
    </row>
    <row r="885" spans="1:25" ht="15.75" customHeight="1">
      <c r="A885" s="223"/>
      <c r="B885" s="219" t="s">
        <v>3182</v>
      </c>
      <c r="C885" s="219" t="s">
        <v>3183</v>
      </c>
      <c r="D885" s="145"/>
      <c r="E885" s="145"/>
      <c r="F885" s="145"/>
      <c r="G885" s="145"/>
      <c r="H885" s="145"/>
      <c r="I885" s="145"/>
      <c r="J885" s="145"/>
      <c r="K885" s="145"/>
      <c r="L885" s="145"/>
      <c r="M885" s="145"/>
      <c r="N885" s="145"/>
      <c r="O885" s="145"/>
      <c r="P885" s="145"/>
      <c r="Q885" s="145"/>
      <c r="R885" s="145"/>
      <c r="S885" s="145"/>
      <c r="T885" s="145"/>
      <c r="U885" s="145"/>
      <c r="V885" s="145"/>
      <c r="W885" s="145"/>
      <c r="X885" s="145"/>
      <c r="Y885" s="145"/>
    </row>
    <row r="886" spans="1:25" ht="15.75" customHeight="1">
      <c r="A886" s="223"/>
      <c r="B886" s="307" t="s">
        <v>3184</v>
      </c>
      <c r="C886" s="145"/>
      <c r="D886" s="145"/>
      <c r="E886" s="145"/>
      <c r="F886" s="145"/>
      <c r="G886" s="145"/>
      <c r="H886" s="145"/>
      <c r="I886" s="145"/>
      <c r="J886" s="145"/>
      <c r="K886" s="145"/>
      <c r="L886" s="145"/>
      <c r="M886" s="145"/>
      <c r="N886" s="145"/>
      <c r="O886" s="145"/>
      <c r="P886" s="145"/>
      <c r="Q886" s="145"/>
      <c r="R886" s="145"/>
      <c r="S886" s="145"/>
      <c r="T886" s="145"/>
      <c r="U886" s="145"/>
      <c r="V886" s="145"/>
      <c r="W886" s="145"/>
      <c r="X886" s="145"/>
      <c r="Y886" s="145"/>
    </row>
    <row r="887" spans="1:25" ht="15.75" customHeight="1">
      <c r="A887" s="223"/>
      <c r="B887" s="313" t="s">
        <v>3185</v>
      </c>
      <c r="C887" s="220" t="s">
        <v>3186</v>
      </c>
      <c r="D887" s="219" t="s">
        <v>3187</v>
      </c>
      <c r="E887" s="235" t="s">
        <v>3188</v>
      </c>
      <c r="F887" s="219" t="s">
        <v>3189</v>
      </c>
      <c r="G887" s="145"/>
      <c r="H887" s="145"/>
      <c r="I887" s="145"/>
      <c r="J887" s="145"/>
      <c r="K887" s="145"/>
      <c r="L887" s="145"/>
      <c r="M887" s="145"/>
      <c r="N887" s="145"/>
      <c r="O887" s="145"/>
      <c r="P887" s="145"/>
      <c r="Q887" s="145"/>
      <c r="R887" s="145"/>
      <c r="S887" s="145"/>
      <c r="T887" s="145"/>
      <c r="U887" s="145"/>
      <c r="V887" s="145"/>
      <c r="W887" s="145"/>
      <c r="X887" s="145"/>
      <c r="Y887" s="145"/>
    </row>
    <row r="888" spans="1:25" ht="15.75" customHeight="1">
      <c r="A888" s="223"/>
      <c r="B888" s="314" t="s">
        <v>3095</v>
      </c>
      <c r="C888" s="220" t="s">
        <v>3190</v>
      </c>
      <c r="D888" s="219" t="s">
        <v>3191</v>
      </c>
      <c r="E888" s="145"/>
      <c r="F888" s="145"/>
      <c r="G888" s="145"/>
      <c r="H888" s="145"/>
      <c r="I888" s="145"/>
      <c r="J888" s="145"/>
      <c r="K888" s="145"/>
      <c r="L888" s="145"/>
      <c r="M888" s="145"/>
      <c r="N888" s="145"/>
      <c r="O888" s="145"/>
      <c r="P888" s="145"/>
      <c r="Q888" s="145"/>
      <c r="R888" s="145"/>
      <c r="S888" s="145"/>
      <c r="T888" s="145"/>
      <c r="U888" s="145"/>
      <c r="V888" s="145"/>
      <c r="W888" s="145"/>
      <c r="X888" s="145"/>
      <c r="Y888" s="145"/>
    </row>
    <row r="889" spans="1:25" ht="15.75" customHeight="1">
      <c r="A889" s="223"/>
      <c r="B889" s="314" t="s">
        <v>3101</v>
      </c>
      <c r="C889" s="220" t="s">
        <v>54</v>
      </c>
      <c r="D889" s="145"/>
      <c r="E889" s="145"/>
      <c r="F889" s="145"/>
      <c r="G889" s="145"/>
      <c r="H889" s="145"/>
      <c r="I889" s="145"/>
      <c r="J889" s="145"/>
      <c r="K889" s="145"/>
      <c r="L889" s="145"/>
      <c r="M889" s="145"/>
      <c r="N889" s="145"/>
      <c r="O889" s="145"/>
      <c r="P889" s="145"/>
      <c r="Q889" s="145"/>
      <c r="R889" s="145"/>
      <c r="S889" s="145"/>
      <c r="T889" s="145"/>
      <c r="U889" s="145"/>
      <c r="V889" s="145"/>
      <c r="W889" s="145"/>
      <c r="X889" s="145"/>
      <c r="Y889" s="145"/>
    </row>
    <row r="890" spans="1:25" ht="15.75" customHeight="1">
      <c r="A890" s="223"/>
      <c r="B890" s="145"/>
      <c r="C890" s="145"/>
      <c r="D890" s="145"/>
      <c r="E890" s="145"/>
      <c r="F890" s="145"/>
      <c r="G890" s="145"/>
      <c r="H890" s="145"/>
      <c r="I890" s="145"/>
      <c r="J890" s="145"/>
      <c r="K890" s="145"/>
      <c r="L890" s="145"/>
      <c r="M890" s="145"/>
      <c r="N890" s="145"/>
      <c r="O890" s="145"/>
      <c r="P890" s="145"/>
      <c r="Q890" s="145"/>
      <c r="R890" s="145"/>
      <c r="S890" s="145"/>
      <c r="T890" s="145"/>
      <c r="U890" s="145"/>
      <c r="V890" s="145"/>
      <c r="W890" s="145"/>
      <c r="X890" s="145"/>
      <c r="Y890" s="145"/>
    </row>
    <row r="891" spans="1:25" ht="15.75" customHeight="1">
      <c r="A891" s="223"/>
      <c r="B891" s="219" t="s">
        <v>3192</v>
      </c>
      <c r="C891" s="219" t="s">
        <v>3193</v>
      </c>
      <c r="E891" s="145"/>
      <c r="F891" s="145"/>
      <c r="G891" s="145"/>
      <c r="H891" s="145"/>
      <c r="I891" s="145"/>
      <c r="J891" s="145"/>
      <c r="K891" s="145"/>
      <c r="L891" s="145"/>
      <c r="M891" s="145"/>
      <c r="N891" s="145"/>
      <c r="O891" s="145"/>
      <c r="P891" s="145"/>
      <c r="Q891" s="145"/>
      <c r="R891" s="145"/>
      <c r="S891" s="145"/>
      <c r="T891" s="145"/>
      <c r="U891" s="145"/>
      <c r="V891" s="145"/>
      <c r="W891" s="145"/>
      <c r="X891" s="145"/>
      <c r="Y891" s="145"/>
    </row>
    <row r="892" spans="1:25" ht="15.75" customHeight="1">
      <c r="A892" s="223"/>
      <c r="B892" s="52" t="s">
        <v>3194</v>
      </c>
      <c r="C892" s="220" t="s">
        <v>3195</v>
      </c>
      <c r="D892" s="219" t="s">
        <v>3196</v>
      </c>
      <c r="E892" s="219" t="s">
        <v>3197</v>
      </c>
      <c r="F892" s="220"/>
      <c r="G892" s="145"/>
      <c r="H892" s="145"/>
      <c r="I892" s="145"/>
      <c r="J892" s="145"/>
      <c r="K892" s="145"/>
      <c r="L892" s="145"/>
      <c r="M892" s="145"/>
      <c r="N892" s="145"/>
      <c r="O892" s="145"/>
      <c r="P892" s="145"/>
      <c r="Q892" s="145"/>
      <c r="R892" s="145"/>
      <c r="S892" s="145"/>
      <c r="T892" s="145"/>
      <c r="U892" s="145"/>
      <c r="V892" s="145"/>
      <c r="W892" s="145"/>
      <c r="X892" s="145"/>
      <c r="Y892" s="145"/>
    </row>
    <row r="893" spans="1:25" ht="15.75" customHeight="1">
      <c r="A893" s="223"/>
      <c r="B893" s="219" t="s">
        <v>3198</v>
      </c>
      <c r="C893" s="219" t="s">
        <v>3199</v>
      </c>
      <c r="D893" s="131"/>
      <c r="E893" s="131"/>
      <c r="F893" s="131"/>
      <c r="G893" s="145"/>
      <c r="H893" s="145"/>
      <c r="I893" s="145"/>
      <c r="J893" s="145"/>
      <c r="K893" s="145"/>
      <c r="L893" s="145"/>
      <c r="M893" s="145"/>
      <c r="N893" s="145"/>
      <c r="O893" s="145"/>
      <c r="P893" s="145"/>
      <c r="Q893" s="145"/>
      <c r="R893" s="145"/>
      <c r="S893" s="145"/>
      <c r="T893" s="145"/>
      <c r="U893" s="145"/>
      <c r="V893" s="145"/>
      <c r="W893" s="145"/>
      <c r="X893" s="145"/>
      <c r="Y893" s="145"/>
    </row>
    <row r="894" spans="1:25" ht="15.75" customHeight="1">
      <c r="A894" s="223"/>
      <c r="B894" s="219" t="s">
        <v>3200</v>
      </c>
      <c r="C894" s="219" t="s">
        <v>3201</v>
      </c>
      <c r="D894" s="219" t="s">
        <v>3202</v>
      </c>
      <c r="E894" s="219"/>
      <c r="F894" s="131"/>
      <c r="G894" s="145"/>
      <c r="H894" s="145"/>
      <c r="I894" s="145"/>
      <c r="J894" s="145"/>
      <c r="K894" s="145"/>
      <c r="L894" s="145"/>
      <c r="M894" s="145"/>
      <c r="N894" s="145"/>
      <c r="O894" s="145"/>
      <c r="P894" s="145"/>
      <c r="Q894" s="145"/>
      <c r="R894" s="145"/>
      <c r="S894" s="145"/>
      <c r="T894" s="145"/>
      <c r="U894" s="145"/>
      <c r="V894" s="145"/>
      <c r="W894" s="145"/>
      <c r="X894" s="145"/>
      <c r="Y894" s="145"/>
    </row>
    <row r="895" spans="1:25" ht="15.75" customHeight="1">
      <c r="A895" s="223"/>
      <c r="B895" s="219" t="s">
        <v>3203</v>
      </c>
      <c r="C895" s="219" t="s">
        <v>3204</v>
      </c>
      <c r="D895" s="131"/>
      <c r="E895" s="131"/>
      <c r="F895" s="131"/>
      <c r="G895" s="145"/>
      <c r="H895" s="145"/>
      <c r="I895" s="145"/>
      <c r="J895" s="145"/>
      <c r="K895" s="145"/>
      <c r="L895" s="145"/>
      <c r="M895" s="145"/>
      <c r="N895" s="145"/>
      <c r="O895" s="145"/>
      <c r="P895" s="145"/>
      <c r="Q895" s="145"/>
      <c r="R895" s="145"/>
      <c r="S895" s="145"/>
      <c r="T895" s="145"/>
      <c r="U895" s="145"/>
      <c r="V895" s="145"/>
      <c r="W895" s="145"/>
      <c r="X895" s="145"/>
      <c r="Y895" s="145"/>
    </row>
    <row r="896" spans="1:25" ht="15.75" customHeight="1">
      <c r="A896" s="223"/>
      <c r="B896" s="219" t="s">
        <v>3205</v>
      </c>
      <c r="C896" s="219" t="s">
        <v>3206</v>
      </c>
      <c r="D896" s="131"/>
      <c r="E896" s="131"/>
      <c r="F896" s="131"/>
      <c r="G896" s="145"/>
      <c r="H896" s="145"/>
      <c r="I896" s="145"/>
      <c r="J896" s="145"/>
      <c r="K896" s="145"/>
      <c r="L896" s="145"/>
      <c r="M896" s="145"/>
      <c r="N896" s="145"/>
      <c r="O896" s="145"/>
      <c r="P896" s="145"/>
      <c r="Q896" s="145"/>
      <c r="R896" s="145"/>
      <c r="S896" s="145"/>
      <c r="T896" s="145"/>
      <c r="U896" s="145"/>
      <c r="V896" s="145"/>
      <c r="W896" s="145"/>
      <c r="X896" s="145"/>
      <c r="Y896" s="145"/>
    </row>
    <row r="897" spans="1:25" ht="15.75" customHeight="1">
      <c r="A897" s="223"/>
      <c r="B897" s="219" t="s">
        <v>3207</v>
      </c>
      <c r="C897" s="219" t="s">
        <v>3208</v>
      </c>
      <c r="D897" s="219" t="s">
        <v>3209</v>
      </c>
      <c r="E897" s="219" t="s">
        <v>3210</v>
      </c>
      <c r="F897" s="219" t="s">
        <v>3211</v>
      </c>
      <c r="G897" s="145"/>
      <c r="H897" s="145"/>
      <c r="I897" s="145"/>
      <c r="J897" s="145"/>
      <c r="K897" s="145"/>
      <c r="L897" s="145"/>
      <c r="M897" s="145"/>
      <c r="N897" s="145"/>
      <c r="O897" s="145"/>
      <c r="P897" s="145"/>
      <c r="Q897" s="145"/>
      <c r="R897" s="145"/>
      <c r="S897" s="145"/>
      <c r="T897" s="145"/>
      <c r="U897" s="145"/>
      <c r="V897" s="145"/>
      <c r="W897" s="145"/>
      <c r="X897" s="145"/>
      <c r="Y897" s="145"/>
    </row>
    <row r="898" spans="1:25" ht="15.75" customHeight="1">
      <c r="A898" s="223"/>
      <c r="B898" s="219" t="s">
        <v>3212</v>
      </c>
      <c r="C898" s="219" t="s">
        <v>1192</v>
      </c>
      <c r="D898" s="219" t="s">
        <v>3213</v>
      </c>
      <c r="E898" s="219"/>
      <c r="F898" s="131"/>
      <c r="G898" s="145"/>
      <c r="H898" s="145"/>
      <c r="I898" s="145"/>
      <c r="J898" s="145"/>
      <c r="K898" s="145"/>
      <c r="L898" s="145"/>
      <c r="M898" s="145"/>
      <c r="N898" s="145"/>
      <c r="O898" s="145"/>
      <c r="P898" s="145"/>
      <c r="Q898" s="145"/>
      <c r="R898" s="145"/>
      <c r="S898" s="145"/>
      <c r="T898" s="145"/>
      <c r="U898" s="145"/>
      <c r="V898" s="145"/>
      <c r="W898" s="145"/>
      <c r="X898" s="145"/>
      <c r="Y898" s="145"/>
    </row>
    <row r="899" spans="1:25" ht="15.75" customHeight="1">
      <c r="A899" s="223"/>
      <c r="B899" s="219" t="s">
        <v>3214</v>
      </c>
      <c r="C899" s="219" t="s">
        <v>3215</v>
      </c>
      <c r="D899" s="219" t="s">
        <v>3216</v>
      </c>
      <c r="E899" s="219" t="s">
        <v>3217</v>
      </c>
      <c r="F899" s="219" t="s">
        <v>3218</v>
      </c>
      <c r="G899" s="145"/>
      <c r="H899" s="145"/>
      <c r="I899" s="145"/>
      <c r="J899" s="145"/>
      <c r="K899" s="145"/>
      <c r="L899" s="145"/>
      <c r="M899" s="145"/>
      <c r="N899" s="145"/>
      <c r="O899" s="145"/>
      <c r="P899" s="145"/>
      <c r="Q899" s="145"/>
      <c r="R899" s="145"/>
      <c r="S899" s="145"/>
      <c r="T899" s="145"/>
      <c r="U899" s="145"/>
      <c r="V899" s="145"/>
      <c r="W899" s="145"/>
      <c r="X899" s="145"/>
      <c r="Y899" s="145"/>
    </row>
    <row r="900" spans="1:25" ht="15.75" customHeight="1">
      <c r="A900" s="223"/>
      <c r="B900" s="235" t="s">
        <v>3219</v>
      </c>
      <c r="C900" s="131"/>
      <c r="D900" s="131"/>
      <c r="E900" s="131"/>
      <c r="F900" s="131"/>
      <c r="G900" s="145"/>
      <c r="H900" s="145"/>
      <c r="I900" s="145"/>
      <c r="J900" s="145"/>
      <c r="K900" s="145"/>
      <c r="L900" s="145"/>
      <c r="M900" s="145"/>
      <c r="N900" s="145"/>
      <c r="O900" s="145"/>
      <c r="P900" s="145"/>
      <c r="Q900" s="145"/>
      <c r="R900" s="145"/>
      <c r="S900" s="145"/>
      <c r="T900" s="145"/>
      <c r="U900" s="145"/>
      <c r="V900" s="145"/>
      <c r="W900" s="145"/>
      <c r="X900" s="145"/>
      <c r="Y900" s="145"/>
    </row>
    <row r="901" spans="1:25" ht="15.75" customHeight="1">
      <c r="A901" s="223"/>
      <c r="B901" s="219" t="s">
        <v>3220</v>
      </c>
      <c r="C901" s="219" t="s">
        <v>3221</v>
      </c>
      <c r="D901" s="219" t="s">
        <v>3222</v>
      </c>
      <c r="E901" s="220" t="s">
        <v>3223</v>
      </c>
      <c r="F901" s="220" t="s">
        <v>3224</v>
      </c>
      <c r="G901" s="1" t="s">
        <v>3225</v>
      </c>
      <c r="I901" s="145"/>
      <c r="J901" s="145"/>
      <c r="K901" s="145"/>
      <c r="L901" s="145"/>
      <c r="M901" s="145"/>
      <c r="N901" s="145"/>
      <c r="O901" s="145"/>
      <c r="P901" s="145"/>
      <c r="Q901" s="145"/>
      <c r="R901" s="145"/>
      <c r="S901" s="145"/>
      <c r="T901" s="145"/>
      <c r="U901" s="145"/>
      <c r="V901" s="145"/>
      <c r="W901" s="145"/>
      <c r="X901" s="145"/>
      <c r="Y901" s="145"/>
    </row>
    <row r="902" spans="1:25" ht="15.75" customHeight="1">
      <c r="A902" s="223"/>
      <c r="B902" s="219" t="s">
        <v>3226</v>
      </c>
      <c r="C902" s="219" t="s">
        <v>3227</v>
      </c>
      <c r="D902" s="219" t="s">
        <v>3228</v>
      </c>
      <c r="E902" s="131"/>
      <c r="F902" s="131"/>
      <c r="G902" s="145"/>
      <c r="H902" s="145"/>
      <c r="I902" s="145"/>
      <c r="J902" s="145"/>
      <c r="K902" s="145"/>
      <c r="L902" s="145"/>
      <c r="M902" s="145"/>
      <c r="N902" s="145"/>
      <c r="O902" s="145"/>
      <c r="P902" s="145"/>
      <c r="Q902" s="145"/>
      <c r="R902" s="145"/>
      <c r="S902" s="145"/>
      <c r="T902" s="145"/>
      <c r="U902" s="145"/>
      <c r="V902" s="145"/>
      <c r="W902" s="145"/>
      <c r="X902" s="145"/>
      <c r="Y902" s="145"/>
    </row>
    <row r="903" spans="1:25" ht="15.75" customHeight="1">
      <c r="A903" s="223"/>
      <c r="B903" s="235"/>
      <c r="C903" s="131"/>
      <c r="D903" s="131"/>
      <c r="E903" s="131"/>
      <c r="F903" s="131"/>
      <c r="G903" s="145"/>
      <c r="H903" s="145"/>
      <c r="I903" s="145"/>
      <c r="J903" s="145"/>
      <c r="K903" s="145"/>
      <c r="L903" s="145"/>
      <c r="M903" s="145"/>
      <c r="N903" s="145"/>
      <c r="O903" s="145"/>
      <c r="P903" s="145"/>
      <c r="Q903" s="145"/>
      <c r="R903" s="145"/>
      <c r="S903" s="145"/>
      <c r="T903" s="145"/>
      <c r="U903" s="145"/>
      <c r="V903" s="145"/>
      <c r="W903" s="145"/>
      <c r="X903" s="145"/>
      <c r="Y903" s="145"/>
    </row>
    <row r="904" spans="1:25" ht="15.75" customHeight="1">
      <c r="A904" s="223"/>
      <c r="B904" s="230" t="s">
        <v>3229</v>
      </c>
      <c r="C904" s="219" t="s">
        <v>3230</v>
      </c>
      <c r="D904" s="131"/>
      <c r="E904" s="131"/>
      <c r="F904" s="131"/>
      <c r="G904" s="145"/>
      <c r="H904" s="145"/>
      <c r="I904" s="145"/>
      <c r="J904" s="145"/>
      <c r="K904" s="145"/>
      <c r="L904" s="145"/>
      <c r="M904" s="145"/>
      <c r="N904" s="145"/>
      <c r="O904" s="145"/>
      <c r="P904" s="145"/>
      <c r="Q904" s="145"/>
      <c r="R904" s="145"/>
      <c r="S904" s="145"/>
      <c r="T904" s="145"/>
      <c r="U904" s="145"/>
      <c r="V904" s="145"/>
      <c r="W904" s="145"/>
      <c r="X904" s="145"/>
      <c r="Y904" s="145"/>
    </row>
    <row r="905" spans="1:25" ht="15.75" customHeight="1">
      <c r="A905" s="223"/>
      <c r="B905" s="219" t="s">
        <v>3231</v>
      </c>
      <c r="C905" s="219" t="s">
        <v>3232</v>
      </c>
      <c r="D905" s="219" t="s">
        <v>3233</v>
      </c>
      <c r="E905" s="219" t="s">
        <v>3234</v>
      </c>
      <c r="F905" s="219"/>
      <c r="G905" s="145"/>
      <c r="H905" s="145"/>
      <c r="I905" s="145"/>
      <c r="J905" s="145"/>
      <c r="K905" s="145"/>
      <c r="L905" s="145"/>
      <c r="M905" s="145"/>
      <c r="N905" s="145"/>
      <c r="O905" s="145"/>
      <c r="P905" s="145"/>
      <c r="Q905" s="145"/>
      <c r="R905" s="145"/>
      <c r="S905" s="145"/>
      <c r="T905" s="145"/>
      <c r="U905" s="145"/>
      <c r="V905" s="145"/>
      <c r="W905" s="145"/>
      <c r="X905" s="145"/>
      <c r="Y905" s="145"/>
    </row>
    <row r="906" spans="1:25" ht="15.75" customHeight="1">
      <c r="A906" s="223"/>
      <c r="B906" s="219" t="s">
        <v>3235</v>
      </c>
      <c r="C906" s="219" t="s">
        <v>3236</v>
      </c>
      <c r="D906" s="131"/>
      <c r="E906" s="131"/>
      <c r="F906" s="131"/>
      <c r="G906" s="145"/>
      <c r="H906" s="145"/>
      <c r="I906" s="145"/>
      <c r="J906" s="145"/>
      <c r="K906" s="145"/>
      <c r="L906" s="145"/>
      <c r="M906" s="145"/>
      <c r="N906" s="145"/>
      <c r="O906" s="145"/>
      <c r="P906" s="145"/>
      <c r="Q906" s="145"/>
      <c r="R906" s="145"/>
      <c r="S906" s="145"/>
      <c r="T906" s="145"/>
      <c r="U906" s="145"/>
      <c r="V906" s="145"/>
      <c r="W906" s="145"/>
      <c r="X906" s="145"/>
      <c r="Y906" s="145"/>
    </row>
    <row r="907" spans="1:25" ht="15.75" customHeight="1">
      <c r="A907" s="223"/>
      <c r="B907" s="219" t="s">
        <v>3237</v>
      </c>
      <c r="C907" s="131"/>
      <c r="D907" s="131"/>
      <c r="E907" s="131"/>
      <c r="F907" s="131"/>
      <c r="G907" s="145"/>
      <c r="H907" s="145"/>
      <c r="I907" s="145"/>
      <c r="J907" s="145"/>
      <c r="K907" s="145"/>
      <c r="L907" s="145"/>
      <c r="M907" s="145"/>
      <c r="N907" s="145"/>
      <c r="O907" s="145"/>
      <c r="P907" s="145"/>
      <c r="Q907" s="145"/>
      <c r="R907" s="145"/>
      <c r="S907" s="145"/>
      <c r="T907" s="145"/>
      <c r="U907" s="145"/>
      <c r="V907" s="145"/>
      <c r="W907" s="145"/>
      <c r="X907" s="145"/>
      <c r="Y907" s="145"/>
    </row>
    <row r="908" spans="1:25" ht="15.75" customHeight="1">
      <c r="A908" s="223"/>
      <c r="B908" s="219" t="s">
        <v>3238</v>
      </c>
      <c r="C908" s="219" t="s">
        <v>3239</v>
      </c>
      <c r="D908" s="131"/>
      <c r="E908" s="131"/>
      <c r="F908" s="131"/>
      <c r="G908" s="145"/>
      <c r="H908" s="145"/>
      <c r="I908" s="145"/>
      <c r="J908" s="145"/>
      <c r="K908" s="145"/>
      <c r="L908" s="145"/>
      <c r="M908" s="145"/>
      <c r="N908" s="145"/>
      <c r="O908" s="145"/>
      <c r="P908" s="145"/>
      <c r="Q908" s="145"/>
      <c r="R908" s="145"/>
      <c r="S908" s="145"/>
      <c r="T908" s="145"/>
      <c r="U908" s="145"/>
      <c r="V908" s="145"/>
      <c r="W908" s="145"/>
      <c r="X908" s="145"/>
      <c r="Y908" s="145"/>
    </row>
    <row r="909" spans="1:25" ht="15.75" customHeight="1">
      <c r="A909" s="223"/>
      <c r="B909" s="307" t="s">
        <v>3240</v>
      </c>
      <c r="C909" s="145"/>
      <c r="D909" s="131"/>
      <c r="E909" s="131"/>
      <c r="F909" s="131"/>
      <c r="G909" s="145"/>
      <c r="H909" s="145"/>
      <c r="I909" s="145"/>
      <c r="J909" s="145"/>
      <c r="K909" s="145"/>
      <c r="L909" s="145"/>
      <c r="M909" s="145"/>
      <c r="N909" s="145"/>
      <c r="O909" s="145"/>
      <c r="P909" s="145"/>
      <c r="Q909" s="145"/>
      <c r="R909" s="145"/>
      <c r="S909" s="145"/>
      <c r="T909" s="145"/>
      <c r="U909" s="145"/>
      <c r="V909" s="145"/>
      <c r="W909" s="145"/>
      <c r="X909" s="145"/>
      <c r="Y909" s="145"/>
    </row>
    <row r="910" spans="1:25" ht="15.75" customHeight="1">
      <c r="A910" s="223"/>
      <c r="B910" s="313" t="s">
        <v>3185</v>
      </c>
      <c r="C910" s="220" t="s">
        <v>3241</v>
      </c>
      <c r="D910" s="219" t="s">
        <v>3242</v>
      </c>
      <c r="E910" s="131"/>
      <c r="F910" s="131"/>
      <c r="G910" s="145"/>
      <c r="H910" s="145"/>
      <c r="I910" s="145"/>
      <c r="J910" s="145"/>
      <c r="K910" s="145"/>
      <c r="L910" s="145"/>
      <c r="M910" s="145"/>
      <c r="N910" s="145"/>
      <c r="O910" s="145"/>
      <c r="P910" s="145"/>
      <c r="Q910" s="145"/>
      <c r="R910" s="145"/>
      <c r="S910" s="145"/>
      <c r="T910" s="145"/>
      <c r="U910" s="145"/>
      <c r="V910" s="145"/>
      <c r="W910" s="145"/>
      <c r="X910" s="145"/>
      <c r="Y910" s="145"/>
    </row>
    <row r="911" spans="1:25" ht="15.75" customHeight="1">
      <c r="A911" s="223"/>
      <c r="B911" s="314" t="s">
        <v>3095</v>
      </c>
      <c r="C911" s="220" t="s">
        <v>3243</v>
      </c>
      <c r="D911" s="219" t="s">
        <v>3244</v>
      </c>
      <c r="E911" s="131"/>
      <c r="F911" s="131"/>
      <c r="G911" s="145"/>
      <c r="H911" s="145"/>
      <c r="I911" s="145"/>
      <c r="J911" s="145"/>
      <c r="K911" s="145"/>
      <c r="L911" s="145"/>
      <c r="M911" s="145"/>
      <c r="N911" s="145"/>
      <c r="O911" s="145"/>
      <c r="P911" s="145"/>
      <c r="Q911" s="145"/>
      <c r="R911" s="145"/>
      <c r="S911" s="145"/>
      <c r="T911" s="145"/>
      <c r="U911" s="145"/>
      <c r="V911" s="145"/>
      <c r="W911" s="145"/>
      <c r="X911" s="145"/>
      <c r="Y911" s="145"/>
    </row>
    <row r="912" spans="1:25" ht="15.75" customHeight="1">
      <c r="A912" s="223"/>
      <c r="B912" s="314" t="s">
        <v>3101</v>
      </c>
      <c r="C912" s="220" t="s">
        <v>54</v>
      </c>
      <c r="D912" s="131"/>
      <c r="E912" s="131"/>
      <c r="F912" s="131"/>
      <c r="G912" s="145"/>
      <c r="H912" s="145"/>
      <c r="I912" s="145"/>
      <c r="J912" s="145"/>
      <c r="K912" s="145"/>
      <c r="L912" s="145"/>
      <c r="M912" s="145"/>
      <c r="N912" s="145"/>
      <c r="O912" s="145"/>
      <c r="P912" s="145"/>
      <c r="Q912" s="145"/>
      <c r="R912" s="145"/>
      <c r="S912" s="145"/>
      <c r="T912" s="145"/>
      <c r="U912" s="145"/>
      <c r="V912" s="145"/>
      <c r="W912" s="145"/>
      <c r="X912" s="145"/>
      <c r="Y912" s="145"/>
    </row>
    <row r="913" spans="1:25" ht="15.75" customHeight="1">
      <c r="A913" s="223"/>
      <c r="B913" s="219" t="s">
        <v>3245</v>
      </c>
      <c r="C913" s="219" t="s">
        <v>3246</v>
      </c>
      <c r="D913" s="219" t="s">
        <v>3247</v>
      </c>
      <c r="E913" s="219" t="s">
        <v>3248</v>
      </c>
      <c r="F913" s="131"/>
      <c r="G913" s="145"/>
      <c r="H913" s="145"/>
      <c r="I913" s="145"/>
      <c r="J913" s="145"/>
      <c r="K913" s="145"/>
      <c r="L913" s="145"/>
      <c r="M913" s="145"/>
      <c r="N913" s="145"/>
      <c r="O913" s="145"/>
      <c r="P913" s="145"/>
      <c r="Q913" s="145"/>
      <c r="R913" s="145"/>
      <c r="S913" s="145"/>
      <c r="T913" s="145"/>
      <c r="U913" s="145"/>
      <c r="V913" s="145"/>
      <c r="W913" s="145"/>
      <c r="X913" s="145"/>
      <c r="Y913" s="145"/>
    </row>
    <row r="914" spans="1:25" ht="15.75" customHeight="1">
      <c r="A914" s="223"/>
      <c r="B914" s="219" t="s">
        <v>3249</v>
      </c>
      <c r="C914" s="219" t="s">
        <v>3250</v>
      </c>
      <c r="D914" s="131"/>
      <c r="E914" s="131"/>
      <c r="F914" s="131"/>
      <c r="G914" s="145"/>
      <c r="H914" s="145"/>
      <c r="I914" s="145"/>
      <c r="J914" s="145"/>
      <c r="K914" s="145"/>
      <c r="L914" s="145"/>
      <c r="M914" s="145"/>
      <c r="N914" s="145"/>
      <c r="O914" s="145"/>
      <c r="P914" s="145"/>
      <c r="Q914" s="145"/>
      <c r="R914" s="145"/>
      <c r="S914" s="145"/>
      <c r="T914" s="145"/>
      <c r="U914" s="145"/>
      <c r="V914" s="145"/>
      <c r="W914" s="145"/>
      <c r="X914" s="145"/>
      <c r="Y914" s="145"/>
    </row>
    <row r="915" spans="1:25" ht="15.75" customHeight="1">
      <c r="A915" s="223"/>
      <c r="B915" s="315" t="s">
        <v>3251</v>
      </c>
      <c r="C915" s="220" t="s">
        <v>3252</v>
      </c>
      <c r="D915" s="220" t="s">
        <v>1529</v>
      </c>
      <c r="E915" s="219"/>
      <c r="F915" s="145"/>
      <c r="G915" s="145"/>
      <c r="H915" s="145"/>
      <c r="I915" s="145"/>
      <c r="J915" s="145"/>
      <c r="K915" s="145"/>
      <c r="L915" s="145"/>
      <c r="M915" s="145"/>
      <c r="N915" s="145"/>
      <c r="O915" s="145"/>
      <c r="P915" s="145"/>
      <c r="Q915" s="145"/>
      <c r="R915" s="145"/>
      <c r="S915" s="145"/>
      <c r="T915" s="145"/>
      <c r="U915" s="145"/>
      <c r="V915" s="145"/>
      <c r="W915" s="145"/>
      <c r="X915" s="145"/>
      <c r="Y915" s="145"/>
    </row>
    <row r="916" spans="1:25" ht="15.75" customHeight="1">
      <c r="A916" s="223"/>
      <c r="B916" s="220" t="s">
        <v>3253</v>
      </c>
      <c r="C916" s="145"/>
      <c r="D916" s="145"/>
      <c r="E916" s="145"/>
      <c r="F916" s="145"/>
      <c r="G916" s="145"/>
      <c r="H916" s="145"/>
      <c r="I916" s="145"/>
      <c r="J916" s="145"/>
      <c r="K916" s="145"/>
      <c r="L916" s="145"/>
      <c r="M916" s="145"/>
      <c r="N916" s="145"/>
      <c r="O916" s="145"/>
      <c r="P916" s="145"/>
      <c r="Q916" s="145"/>
      <c r="R916" s="145"/>
      <c r="S916" s="145"/>
      <c r="T916" s="145"/>
      <c r="U916" s="145"/>
      <c r="V916" s="145"/>
      <c r="W916" s="145"/>
      <c r="X916" s="145"/>
      <c r="Y916" s="145"/>
    </row>
    <row r="917" spans="1:25" ht="15.75" customHeight="1">
      <c r="A917" s="223"/>
      <c r="B917" s="240" t="s">
        <v>3254</v>
      </c>
      <c r="C917" s="220" t="s">
        <v>3255</v>
      </c>
      <c r="D917" s="220" t="s">
        <v>3256</v>
      </c>
      <c r="E917" s="145"/>
      <c r="F917" s="145"/>
      <c r="G917" s="145"/>
      <c r="H917" s="145"/>
      <c r="I917" s="145"/>
      <c r="J917" s="145"/>
      <c r="K917" s="145"/>
      <c r="L917" s="145"/>
      <c r="M917" s="145"/>
      <c r="N917" s="145"/>
      <c r="O917" s="145"/>
      <c r="P917" s="145"/>
      <c r="Q917" s="145"/>
      <c r="R917" s="145"/>
      <c r="S917" s="145"/>
      <c r="T917" s="145"/>
      <c r="U917" s="145"/>
      <c r="V917" s="145"/>
      <c r="W917" s="145"/>
      <c r="X917" s="145"/>
      <c r="Y917" s="145"/>
    </row>
    <row r="918" spans="1:25" ht="15.75" customHeight="1">
      <c r="A918" s="223"/>
      <c r="B918" s="235" t="s">
        <v>3257</v>
      </c>
      <c r="C918" s="219" t="s">
        <v>3258</v>
      </c>
      <c r="D918" s="316" t="s">
        <v>3259</v>
      </c>
      <c r="E918" s="219" t="s">
        <v>3260</v>
      </c>
      <c r="F918" s="145"/>
      <c r="G918" s="145"/>
      <c r="H918" s="145"/>
      <c r="I918" s="145"/>
      <c r="J918" s="145"/>
      <c r="K918" s="145"/>
      <c r="L918" s="145"/>
      <c r="M918" s="145"/>
      <c r="N918" s="145"/>
      <c r="O918" s="145"/>
      <c r="P918" s="145"/>
      <c r="Q918" s="145"/>
      <c r="R918" s="145"/>
      <c r="S918" s="145"/>
      <c r="T918" s="145"/>
      <c r="U918" s="145"/>
      <c r="V918" s="145"/>
      <c r="W918" s="145"/>
      <c r="X918" s="145"/>
      <c r="Y918" s="145"/>
    </row>
    <row r="919" spans="1:25" ht="15.75" customHeight="1">
      <c r="A919" s="223"/>
      <c r="B919" s="219" t="s">
        <v>3261</v>
      </c>
      <c r="C919" s="219" t="s">
        <v>3262</v>
      </c>
      <c r="D919" s="220" t="s">
        <v>3263</v>
      </c>
      <c r="E919" s="145"/>
      <c r="F919" s="145"/>
      <c r="G919" s="145"/>
      <c r="H919" s="145"/>
      <c r="I919" s="145"/>
      <c r="J919" s="145"/>
      <c r="K919" s="145"/>
      <c r="L919" s="145"/>
      <c r="M919" s="145"/>
      <c r="N919" s="145"/>
      <c r="O919" s="145"/>
      <c r="P919" s="145"/>
      <c r="Q919" s="145"/>
      <c r="R919" s="145"/>
      <c r="S919" s="145"/>
      <c r="T919" s="145"/>
      <c r="U919" s="145"/>
      <c r="V919" s="145"/>
      <c r="W919" s="145"/>
      <c r="X919" s="145"/>
      <c r="Y919" s="145"/>
    </row>
    <row r="920" spans="1:25" ht="15.75" customHeight="1">
      <c r="A920" s="223"/>
      <c r="B920" s="220" t="s">
        <v>3264</v>
      </c>
      <c r="C920" s="220" t="s">
        <v>3265</v>
      </c>
      <c r="D920" s="220" t="s">
        <v>3266</v>
      </c>
      <c r="E920" s="220"/>
      <c r="F920" s="145"/>
      <c r="G920" s="145"/>
      <c r="H920" s="145"/>
      <c r="I920" s="145"/>
      <c r="J920" s="145"/>
      <c r="K920" s="145"/>
      <c r="L920" s="145"/>
      <c r="M920" s="145"/>
      <c r="N920" s="145"/>
      <c r="O920" s="145"/>
      <c r="P920" s="145"/>
      <c r="Q920" s="145"/>
      <c r="R920" s="145"/>
      <c r="S920" s="145"/>
      <c r="T920" s="145"/>
      <c r="U920" s="145"/>
      <c r="V920" s="145"/>
      <c r="W920" s="145"/>
      <c r="X920" s="145"/>
      <c r="Y920" s="145"/>
    </row>
    <row r="921" spans="1:25" ht="15.75" customHeight="1">
      <c r="A921" s="223"/>
      <c r="B921" s="220" t="s">
        <v>3267</v>
      </c>
      <c r="C921" s="220" t="s">
        <v>3268</v>
      </c>
      <c r="D921" s="219" t="s">
        <v>3269</v>
      </c>
      <c r="E921" s="219" t="s">
        <v>3270</v>
      </c>
      <c r="F921" s="145"/>
      <c r="G921" s="145"/>
      <c r="H921" s="145"/>
      <c r="I921" s="145"/>
      <c r="J921" s="145"/>
      <c r="K921" s="145"/>
      <c r="L921" s="145"/>
      <c r="M921" s="145"/>
      <c r="N921" s="145"/>
      <c r="O921" s="145"/>
      <c r="P921" s="145"/>
      <c r="Q921" s="145"/>
      <c r="R921" s="145"/>
      <c r="S921" s="145"/>
      <c r="T921" s="145"/>
      <c r="U921" s="145"/>
      <c r="V921" s="145"/>
      <c r="W921" s="145"/>
      <c r="X921" s="145"/>
      <c r="Y921" s="145"/>
    </row>
    <row r="922" spans="1:25" ht="15.75" customHeight="1">
      <c r="A922" s="223"/>
      <c r="B922" s="219" t="s">
        <v>3271</v>
      </c>
      <c r="C922" s="219" t="s">
        <v>3272</v>
      </c>
      <c r="D922" s="219" t="s">
        <v>3273</v>
      </c>
      <c r="E922" s="145"/>
      <c r="F922" s="145"/>
      <c r="G922" s="145"/>
      <c r="H922" s="145"/>
      <c r="I922" s="145"/>
      <c r="J922" s="145"/>
      <c r="K922" s="145"/>
      <c r="L922" s="145"/>
      <c r="M922" s="145"/>
      <c r="N922" s="145"/>
      <c r="O922" s="145"/>
      <c r="P922" s="145"/>
      <c r="Q922" s="145"/>
      <c r="R922" s="145"/>
      <c r="S922" s="145"/>
      <c r="T922" s="145"/>
      <c r="U922" s="145"/>
      <c r="V922" s="145"/>
      <c r="W922" s="145"/>
      <c r="X922" s="145"/>
      <c r="Y922" s="145"/>
    </row>
    <row r="923" spans="1:25" ht="15.75" customHeight="1">
      <c r="A923" s="223"/>
      <c r="B923" s="249" t="s">
        <v>3274</v>
      </c>
      <c r="C923" s="219" t="s">
        <v>3275</v>
      </c>
      <c r="D923" s="52" t="s">
        <v>3276</v>
      </c>
      <c r="F923" s="145"/>
      <c r="G923" s="145"/>
      <c r="H923" s="145"/>
      <c r="I923" s="145"/>
      <c r="J923" s="145"/>
      <c r="K923" s="145"/>
      <c r="L923" s="145"/>
      <c r="M923" s="145"/>
      <c r="N923" s="145"/>
      <c r="O923" s="145"/>
      <c r="P923" s="145"/>
      <c r="Q923" s="145"/>
      <c r="R923" s="145"/>
      <c r="S923" s="145"/>
      <c r="T923" s="145"/>
      <c r="U923" s="145"/>
      <c r="V923" s="145"/>
      <c r="W923" s="145"/>
      <c r="X923" s="145"/>
      <c r="Y923" s="145"/>
    </row>
    <row r="924" spans="1:25" ht="15.75" customHeight="1">
      <c r="A924" s="223"/>
      <c r="C924" s="145"/>
      <c r="D924" s="131"/>
      <c r="E924" s="145"/>
      <c r="F924" s="145"/>
      <c r="G924" s="145"/>
      <c r="H924" s="145"/>
      <c r="I924" s="145"/>
      <c r="J924" s="145"/>
      <c r="K924" s="145"/>
      <c r="L924" s="145"/>
      <c r="M924" s="145"/>
      <c r="N924" s="145"/>
      <c r="O924" s="145"/>
      <c r="P924" s="145"/>
      <c r="Q924" s="145"/>
      <c r="R924" s="145"/>
      <c r="S924" s="145"/>
      <c r="T924" s="145"/>
      <c r="U924" s="145"/>
      <c r="V924" s="145"/>
      <c r="W924" s="145"/>
      <c r="X924" s="145"/>
      <c r="Y924" s="145"/>
    </row>
    <row r="925" spans="1:25" ht="15.75" customHeight="1">
      <c r="A925" s="223"/>
      <c r="B925" s="317" t="s">
        <v>3277</v>
      </c>
      <c r="C925" s="220" t="s">
        <v>3278</v>
      </c>
      <c r="D925" s="145"/>
      <c r="E925" s="145"/>
      <c r="F925" s="145"/>
      <c r="G925" s="145"/>
      <c r="H925" s="145"/>
      <c r="I925" s="145"/>
      <c r="J925" s="145"/>
      <c r="K925" s="145"/>
      <c r="L925" s="145"/>
      <c r="M925" s="145"/>
      <c r="N925" s="145"/>
      <c r="O925" s="145"/>
      <c r="P925" s="145"/>
      <c r="Q925" s="145"/>
      <c r="R925" s="145"/>
      <c r="S925" s="145"/>
      <c r="T925" s="145"/>
      <c r="U925" s="145"/>
      <c r="V925" s="145"/>
      <c r="W925" s="145"/>
      <c r="X925" s="145"/>
      <c r="Y925" s="145"/>
    </row>
    <row r="926" spans="1:25" ht="15.75" customHeight="1">
      <c r="A926" s="223"/>
      <c r="B926" s="318" t="s">
        <v>3279</v>
      </c>
      <c r="C926" s="219" t="s">
        <v>3280</v>
      </c>
      <c r="D926" s="219" t="s">
        <v>3281</v>
      </c>
      <c r="E926" s="220" t="s">
        <v>3282</v>
      </c>
      <c r="F926" s="145"/>
      <c r="G926" s="145"/>
      <c r="H926" s="145"/>
      <c r="I926" s="145"/>
      <c r="J926" s="145"/>
      <c r="K926" s="145"/>
      <c r="L926" s="145"/>
      <c r="M926" s="145"/>
      <c r="N926" s="145"/>
      <c r="O926" s="145"/>
      <c r="P926" s="145"/>
      <c r="Q926" s="145"/>
      <c r="R926" s="145"/>
      <c r="S926" s="145"/>
      <c r="T926" s="145"/>
      <c r="U926" s="145"/>
      <c r="V926" s="145"/>
      <c r="W926" s="145"/>
      <c r="X926" s="145"/>
      <c r="Y926" s="145"/>
    </row>
    <row r="927" spans="1:25" ht="15.75" customHeight="1">
      <c r="A927" s="223"/>
      <c r="C927" s="219"/>
      <c r="D927" s="145"/>
      <c r="E927" s="145"/>
      <c r="F927" s="145"/>
      <c r="G927" s="145"/>
      <c r="H927" s="145"/>
      <c r="I927" s="145"/>
      <c r="J927" s="145"/>
      <c r="K927" s="145"/>
      <c r="L927" s="145"/>
      <c r="M927" s="145"/>
      <c r="N927" s="145"/>
      <c r="O927" s="145"/>
      <c r="P927" s="145"/>
      <c r="Q927" s="145"/>
      <c r="R927" s="145"/>
      <c r="S927" s="145"/>
      <c r="T927" s="145"/>
      <c r="U927" s="145"/>
      <c r="V927" s="145"/>
      <c r="W927" s="145"/>
      <c r="X927" s="145"/>
      <c r="Y927" s="145"/>
    </row>
    <row r="928" spans="1:25" ht="15.75" customHeight="1">
      <c r="A928" s="223"/>
      <c r="B928" s="219" t="s">
        <v>3283</v>
      </c>
      <c r="C928" s="219" t="s">
        <v>3284</v>
      </c>
      <c r="D928" s="219" t="s">
        <v>3285</v>
      </c>
      <c r="E928" s="219" t="s">
        <v>3286</v>
      </c>
      <c r="F928" s="220" t="s">
        <v>3287</v>
      </c>
      <c r="G928" s="145"/>
      <c r="H928" s="145"/>
      <c r="I928" s="145"/>
      <c r="J928" s="145"/>
      <c r="K928" s="145"/>
      <c r="L928" s="145"/>
      <c r="M928" s="145"/>
      <c r="N928" s="145"/>
      <c r="O928" s="145"/>
      <c r="P928" s="145"/>
      <c r="Q928" s="145"/>
      <c r="R928" s="145"/>
      <c r="S928" s="145"/>
      <c r="T928" s="145"/>
      <c r="U928" s="145"/>
      <c r="V928" s="145"/>
      <c r="W928" s="145"/>
      <c r="X928" s="145"/>
      <c r="Y928" s="145"/>
    </row>
    <row r="929" spans="1:25" ht="15.75" customHeight="1">
      <c r="A929" s="223"/>
      <c r="B929" s="145"/>
      <c r="D929" s="145"/>
      <c r="E929" s="145"/>
      <c r="F929" s="145"/>
      <c r="G929" s="145"/>
      <c r="H929" s="145"/>
      <c r="I929" s="145"/>
      <c r="J929" s="145"/>
      <c r="K929" s="145"/>
      <c r="L929" s="145"/>
      <c r="M929" s="145"/>
      <c r="N929" s="145"/>
      <c r="O929" s="145"/>
      <c r="P929" s="145"/>
      <c r="Q929" s="145"/>
      <c r="R929" s="145"/>
      <c r="S929" s="145"/>
      <c r="T929" s="145"/>
      <c r="U929" s="145"/>
      <c r="V929" s="145"/>
      <c r="W929" s="145"/>
      <c r="X929" s="145"/>
      <c r="Y929" s="145"/>
    </row>
    <row r="930" spans="1:25" ht="15.75" customHeight="1">
      <c r="A930" s="223"/>
      <c r="B930" s="219" t="s">
        <v>3288</v>
      </c>
      <c r="C930" s="219" t="s">
        <v>3289</v>
      </c>
      <c r="D930" s="220" t="s">
        <v>3290</v>
      </c>
      <c r="E930" s="145"/>
      <c r="F930" s="145"/>
      <c r="G930" s="145"/>
      <c r="H930" s="145"/>
      <c r="I930" s="145"/>
      <c r="J930" s="145"/>
      <c r="K930" s="145"/>
      <c r="L930" s="145"/>
      <c r="M930" s="145"/>
      <c r="N930" s="145"/>
      <c r="O930" s="145"/>
      <c r="P930" s="145"/>
      <c r="Q930" s="145"/>
      <c r="R930" s="145"/>
      <c r="S930" s="145"/>
      <c r="T930" s="145"/>
      <c r="U930" s="145"/>
      <c r="V930" s="145"/>
      <c r="W930" s="145"/>
      <c r="X930" s="145"/>
      <c r="Y930" s="145"/>
    </row>
    <row r="931" spans="1:25" ht="15.75" customHeight="1">
      <c r="A931" s="223"/>
      <c r="B931" s="145"/>
      <c r="C931" s="145"/>
      <c r="D931" s="145"/>
      <c r="E931" s="145"/>
      <c r="F931" s="145"/>
      <c r="G931" s="145"/>
      <c r="H931" s="145"/>
      <c r="I931" s="145"/>
      <c r="J931" s="145"/>
      <c r="K931" s="145"/>
      <c r="L931" s="145"/>
      <c r="M931" s="145"/>
      <c r="N931" s="145"/>
      <c r="O931" s="145"/>
      <c r="P931" s="145"/>
      <c r="Q931" s="145"/>
      <c r="R931" s="145"/>
      <c r="S931" s="145"/>
      <c r="T931" s="145"/>
      <c r="U931" s="145"/>
      <c r="V931" s="145"/>
      <c r="W931" s="145"/>
      <c r="X931" s="145"/>
      <c r="Y931" s="145"/>
    </row>
    <row r="932" spans="1:25" ht="15.75" customHeight="1">
      <c r="A932" s="223"/>
      <c r="B932" s="235" t="s">
        <v>3291</v>
      </c>
      <c r="C932" s="219" t="s">
        <v>3292</v>
      </c>
      <c r="D932" s="219" t="s">
        <v>3293</v>
      </c>
      <c r="E932" s="219" t="s">
        <v>3294</v>
      </c>
      <c r="F932" s="145"/>
      <c r="G932" s="145"/>
      <c r="H932" s="145"/>
      <c r="I932" s="145"/>
      <c r="J932" s="145"/>
      <c r="K932" s="145"/>
      <c r="L932" s="145"/>
      <c r="M932" s="145"/>
      <c r="N932" s="145"/>
      <c r="O932" s="145"/>
      <c r="P932" s="145"/>
      <c r="Q932" s="145"/>
      <c r="R932" s="145"/>
      <c r="S932" s="145"/>
      <c r="T932" s="145"/>
      <c r="U932" s="145"/>
      <c r="V932" s="145"/>
      <c r="W932" s="145"/>
      <c r="X932" s="145"/>
      <c r="Y932" s="145"/>
    </row>
    <row r="933" spans="1:25" ht="15.75" customHeight="1">
      <c r="A933" s="223"/>
      <c r="B933" s="319" t="s">
        <v>3295</v>
      </c>
      <c r="C933" s="219" t="s">
        <v>3296</v>
      </c>
      <c r="D933" s="219" t="s">
        <v>3297</v>
      </c>
      <c r="E933" s="220" t="s">
        <v>3298</v>
      </c>
      <c r="F933" s="145"/>
      <c r="G933" s="145"/>
      <c r="H933" s="145"/>
      <c r="I933" s="145"/>
      <c r="J933" s="145"/>
      <c r="K933" s="145"/>
      <c r="L933" s="145"/>
      <c r="M933" s="145"/>
      <c r="N933" s="145"/>
      <c r="O933" s="145"/>
      <c r="P933" s="145"/>
      <c r="Q933" s="145"/>
      <c r="R933" s="145"/>
      <c r="S933" s="145"/>
      <c r="T933" s="145"/>
      <c r="U933" s="145"/>
      <c r="V933" s="145"/>
      <c r="W933" s="145"/>
      <c r="X933" s="145"/>
      <c r="Y933" s="145"/>
    </row>
    <row r="934" spans="1:25" ht="15.75" customHeight="1">
      <c r="A934" s="223"/>
      <c r="B934" s="220" t="s">
        <v>3299</v>
      </c>
      <c r="C934" s="220" t="s">
        <v>3300</v>
      </c>
      <c r="D934" s="220" t="s">
        <v>3301</v>
      </c>
      <c r="E934" s="220" t="s">
        <v>3302</v>
      </c>
      <c r="F934" s="220" t="s">
        <v>3303</v>
      </c>
      <c r="G934" s="145"/>
      <c r="H934" s="145"/>
      <c r="I934" s="145"/>
      <c r="J934" s="145"/>
      <c r="K934" s="145"/>
      <c r="L934" s="145"/>
      <c r="M934" s="145"/>
      <c r="N934" s="145"/>
      <c r="O934" s="145"/>
      <c r="P934" s="145"/>
      <c r="Q934" s="145"/>
      <c r="R934" s="145"/>
      <c r="S934" s="145"/>
      <c r="T934" s="145"/>
      <c r="U934" s="145"/>
      <c r="V934" s="145"/>
      <c r="W934" s="145"/>
      <c r="X934" s="145"/>
      <c r="Y934" s="145"/>
    </row>
    <row r="935" spans="1:25" ht="15.75" customHeight="1">
      <c r="A935" s="223"/>
      <c r="B935" s="145"/>
      <c r="C935" s="145"/>
      <c r="D935" s="145"/>
      <c r="E935" s="145"/>
      <c r="F935" s="145"/>
      <c r="G935" s="145"/>
      <c r="H935" s="145"/>
      <c r="I935" s="145"/>
      <c r="J935" s="145"/>
      <c r="K935" s="145"/>
      <c r="L935" s="145"/>
      <c r="M935" s="145"/>
      <c r="N935" s="145"/>
      <c r="O935" s="145"/>
      <c r="P935" s="145"/>
      <c r="Q935" s="145"/>
      <c r="R935" s="145"/>
      <c r="S935" s="145"/>
      <c r="T935" s="145"/>
      <c r="U935" s="145"/>
      <c r="V935" s="145"/>
      <c r="W935" s="145"/>
      <c r="X935" s="145"/>
      <c r="Y935" s="145"/>
    </row>
    <row r="936" spans="1:25" ht="15.75" customHeight="1">
      <c r="A936" s="223"/>
      <c r="B936" s="320" t="s">
        <v>3304</v>
      </c>
      <c r="C936" s="219"/>
      <c r="D936" s="219"/>
      <c r="E936" s="145"/>
      <c r="F936" s="145"/>
      <c r="G936" s="145"/>
      <c r="H936" s="145"/>
      <c r="I936" s="145"/>
      <c r="J936" s="145"/>
      <c r="K936" s="145"/>
      <c r="L936" s="145"/>
      <c r="M936" s="145"/>
      <c r="N936" s="145"/>
      <c r="O936" s="145"/>
      <c r="P936" s="145"/>
      <c r="Q936" s="145"/>
      <c r="R936" s="145"/>
      <c r="S936" s="145"/>
      <c r="T936" s="145"/>
      <c r="U936" s="145"/>
      <c r="V936" s="145"/>
      <c r="W936" s="145"/>
      <c r="X936" s="145"/>
      <c r="Y936" s="145"/>
    </row>
    <row r="937" spans="1:25" ht="15.75" customHeight="1">
      <c r="A937" s="223"/>
      <c r="B937" s="145"/>
      <c r="C937" s="145"/>
      <c r="D937" s="145"/>
      <c r="E937" s="145"/>
      <c r="F937" s="145"/>
      <c r="G937" s="145"/>
      <c r="H937" s="145"/>
      <c r="I937" s="145"/>
      <c r="J937" s="145"/>
      <c r="K937" s="145"/>
      <c r="L937" s="145"/>
      <c r="M937" s="145"/>
      <c r="N937" s="145"/>
      <c r="O937" s="145"/>
      <c r="P937" s="145"/>
      <c r="Q937" s="145"/>
      <c r="R937" s="145"/>
      <c r="S937" s="145"/>
      <c r="T937" s="145"/>
      <c r="U937" s="145"/>
      <c r="V937" s="145"/>
      <c r="W937" s="145"/>
      <c r="X937" s="145"/>
      <c r="Y937" s="145"/>
    </row>
    <row r="938" spans="1:25" ht="15.75" customHeight="1">
      <c r="A938" s="223"/>
      <c r="B938" s="219" t="s">
        <v>3305</v>
      </c>
      <c r="C938" s="219" t="s">
        <v>3306</v>
      </c>
      <c r="D938" s="219" t="s">
        <v>3307</v>
      </c>
      <c r="E938" s="145"/>
      <c r="F938" s="145"/>
      <c r="G938" s="145"/>
      <c r="H938" s="145"/>
      <c r="I938" s="145"/>
      <c r="J938" s="145"/>
      <c r="K938" s="145"/>
      <c r="L938" s="145"/>
      <c r="M938" s="145"/>
      <c r="N938" s="145"/>
      <c r="O938" s="145"/>
      <c r="P938" s="145"/>
      <c r="Q938" s="145"/>
      <c r="R938" s="145"/>
      <c r="S938" s="145"/>
      <c r="T938" s="145"/>
      <c r="U938" s="145"/>
      <c r="V938" s="145"/>
      <c r="W938" s="145"/>
      <c r="X938" s="145"/>
      <c r="Y938" s="145"/>
    </row>
    <row r="939" spans="1:25" ht="15.75" customHeight="1">
      <c r="A939" s="223"/>
      <c r="B939" s="220" t="s">
        <v>3308</v>
      </c>
      <c r="C939" s="220" t="s">
        <v>3309</v>
      </c>
      <c r="D939" s="220" t="s">
        <v>3310</v>
      </c>
      <c r="E939" s="145"/>
      <c r="F939" s="145"/>
      <c r="G939" s="145"/>
      <c r="H939" s="145"/>
      <c r="I939" s="145"/>
      <c r="J939" s="145"/>
      <c r="K939" s="145"/>
      <c r="L939" s="145"/>
      <c r="M939" s="145"/>
      <c r="N939" s="145"/>
      <c r="O939" s="145"/>
      <c r="P939" s="145"/>
      <c r="Q939" s="145"/>
      <c r="R939" s="145"/>
      <c r="S939" s="145"/>
      <c r="T939" s="145"/>
      <c r="U939" s="145"/>
      <c r="V939" s="145"/>
      <c r="W939" s="145"/>
      <c r="X939" s="145"/>
      <c r="Y939" s="145"/>
    </row>
    <row r="940" spans="1:25" ht="15.75" customHeight="1">
      <c r="A940" s="223"/>
      <c r="B940" s="219" t="s">
        <v>3311</v>
      </c>
      <c r="C940" s="145"/>
      <c r="D940" s="145"/>
      <c r="E940" s="145"/>
      <c r="F940" s="145"/>
      <c r="G940" s="145"/>
      <c r="H940" s="145"/>
      <c r="I940" s="145"/>
      <c r="J940" s="145"/>
      <c r="K940" s="145"/>
      <c r="L940" s="145"/>
      <c r="M940" s="145"/>
      <c r="N940" s="145"/>
      <c r="O940" s="145"/>
      <c r="P940" s="145"/>
      <c r="Q940" s="145"/>
      <c r="R940" s="145"/>
      <c r="S940" s="145"/>
      <c r="T940" s="145"/>
      <c r="U940" s="145"/>
      <c r="V940" s="145"/>
      <c r="W940" s="145"/>
      <c r="X940" s="145"/>
      <c r="Y940" s="145"/>
    </row>
    <row r="941" spans="1:25" ht="15.75" customHeight="1">
      <c r="A941" s="223"/>
      <c r="B941" s="321" t="s">
        <v>3312</v>
      </c>
      <c r="C941" s="220" t="s">
        <v>3313</v>
      </c>
      <c r="D941" s="322" t="s">
        <v>3314</v>
      </c>
      <c r="E941" s="145"/>
      <c r="F941" s="145"/>
      <c r="G941" s="145"/>
      <c r="H941" s="145"/>
      <c r="I941" s="145"/>
      <c r="J941" s="145"/>
      <c r="K941" s="145"/>
      <c r="L941" s="145"/>
      <c r="M941" s="145"/>
      <c r="N941" s="145"/>
      <c r="O941" s="145"/>
      <c r="P941" s="145"/>
      <c r="Q941" s="145"/>
      <c r="R941" s="145"/>
      <c r="S941" s="145"/>
      <c r="T941" s="145"/>
      <c r="U941" s="145"/>
      <c r="V941" s="145"/>
      <c r="W941" s="145"/>
      <c r="X941" s="145"/>
      <c r="Y941" s="145"/>
    </row>
    <row r="942" spans="1:25" ht="15.75" customHeight="1">
      <c r="A942" s="223"/>
      <c r="B942" s="279" t="s">
        <v>3315</v>
      </c>
      <c r="C942" s="220" t="s">
        <v>3316</v>
      </c>
      <c r="D942" s="220" t="s">
        <v>3317</v>
      </c>
      <c r="E942" s="220" t="s">
        <v>3318</v>
      </c>
      <c r="F942" s="145"/>
      <c r="G942" s="145"/>
      <c r="H942" s="145"/>
      <c r="I942" s="145"/>
      <c r="J942" s="145"/>
      <c r="K942" s="145"/>
      <c r="L942" s="145"/>
      <c r="M942" s="145"/>
      <c r="N942" s="145"/>
      <c r="O942" s="145"/>
      <c r="P942" s="145"/>
      <c r="Q942" s="145"/>
      <c r="R942" s="145"/>
      <c r="S942" s="145"/>
      <c r="T942" s="145"/>
      <c r="U942" s="145"/>
      <c r="V942" s="145"/>
      <c r="W942" s="145"/>
      <c r="X942" s="145"/>
      <c r="Y942" s="145"/>
    </row>
    <row r="943" spans="1:25" ht="15.75" customHeight="1">
      <c r="A943" s="223"/>
      <c r="B943" s="323" t="s">
        <v>3319</v>
      </c>
      <c r="C943" s="219" t="s">
        <v>3320</v>
      </c>
      <c r="D943" s="220" t="s">
        <v>3321</v>
      </c>
      <c r="E943" s="219" t="s">
        <v>3322</v>
      </c>
      <c r="F943" s="220" t="s">
        <v>3323</v>
      </c>
      <c r="G943" s="145"/>
      <c r="H943" s="145"/>
      <c r="I943" s="145"/>
      <c r="J943" s="145"/>
      <c r="K943" s="145"/>
      <c r="L943" s="145"/>
      <c r="M943" s="145"/>
      <c r="N943" s="145"/>
      <c r="O943" s="145"/>
      <c r="P943" s="145"/>
      <c r="Q943" s="145"/>
      <c r="R943" s="145"/>
      <c r="S943" s="145"/>
      <c r="T943" s="145"/>
      <c r="U943" s="145"/>
      <c r="V943" s="145"/>
      <c r="W943" s="145"/>
      <c r="X943" s="145"/>
      <c r="Y943" s="145"/>
    </row>
    <row r="944" spans="1:25" ht="15.75" customHeight="1">
      <c r="A944" s="223"/>
      <c r="B944" s="145"/>
      <c r="C944" s="145"/>
      <c r="D944" s="145"/>
      <c r="E944" s="145"/>
      <c r="F944" s="145"/>
      <c r="G944" s="145"/>
      <c r="H944" s="145"/>
      <c r="I944" s="145"/>
      <c r="J944" s="145"/>
      <c r="K944" s="145"/>
      <c r="L944" s="145"/>
      <c r="M944" s="145"/>
      <c r="N944" s="145"/>
      <c r="O944" s="145"/>
      <c r="P944" s="145"/>
      <c r="Q944" s="145"/>
      <c r="R944" s="145"/>
      <c r="S944" s="145"/>
      <c r="T944" s="145"/>
      <c r="U944" s="145"/>
      <c r="V944" s="145"/>
      <c r="W944" s="145"/>
      <c r="X944" s="145"/>
      <c r="Y944" s="145"/>
    </row>
    <row r="945" spans="1:25" ht="15.75" customHeight="1">
      <c r="A945" s="223"/>
      <c r="B945" s="220" t="s">
        <v>3324</v>
      </c>
      <c r="C945" s="220" t="s">
        <v>3325</v>
      </c>
      <c r="D945" s="220" t="s">
        <v>3326</v>
      </c>
      <c r="E945" s="145"/>
      <c r="F945" s="145"/>
      <c r="G945" s="145"/>
      <c r="H945" s="145"/>
      <c r="I945" s="145"/>
      <c r="J945" s="145"/>
      <c r="K945" s="145"/>
      <c r="L945" s="145"/>
      <c r="M945" s="145"/>
      <c r="N945" s="145"/>
      <c r="O945" s="145"/>
      <c r="P945" s="145"/>
      <c r="Q945" s="145"/>
      <c r="R945" s="145"/>
      <c r="S945" s="145"/>
      <c r="T945" s="145"/>
      <c r="U945" s="145"/>
      <c r="V945" s="145"/>
      <c r="W945" s="145"/>
      <c r="X945" s="145"/>
      <c r="Y945" s="145"/>
    </row>
    <row r="946" spans="1:25" ht="15.75" customHeight="1">
      <c r="A946" s="223"/>
      <c r="B946" s="220" t="s">
        <v>3327</v>
      </c>
      <c r="C946" s="220" t="s">
        <v>3328</v>
      </c>
      <c r="D946" s="145"/>
      <c r="E946" s="145"/>
      <c r="F946" s="145"/>
      <c r="G946" s="145"/>
      <c r="H946" s="145"/>
      <c r="I946" s="145"/>
      <c r="J946" s="145"/>
      <c r="K946" s="145"/>
      <c r="L946" s="145"/>
      <c r="M946" s="145"/>
      <c r="N946" s="145"/>
      <c r="O946" s="145"/>
      <c r="P946" s="145"/>
      <c r="Q946" s="145"/>
      <c r="R946" s="145"/>
      <c r="S946" s="145"/>
      <c r="T946" s="145"/>
      <c r="U946" s="145"/>
      <c r="V946" s="145"/>
      <c r="W946" s="145"/>
      <c r="X946" s="145"/>
      <c r="Y946" s="145"/>
    </row>
    <row r="947" spans="1:25" ht="15.75" customHeight="1">
      <c r="A947" s="223"/>
      <c r="B947" s="220" t="s">
        <v>3329</v>
      </c>
      <c r="C947" s="220" t="s">
        <v>3330</v>
      </c>
      <c r="D947" s="145"/>
      <c r="E947" s="145"/>
      <c r="F947" s="145"/>
      <c r="G947" s="145"/>
      <c r="H947" s="145"/>
      <c r="I947" s="145"/>
      <c r="J947" s="145"/>
      <c r="K947" s="145"/>
      <c r="L947" s="145"/>
      <c r="M947" s="145"/>
      <c r="N947" s="145"/>
      <c r="O947" s="145"/>
      <c r="P947" s="145"/>
      <c r="Q947" s="145"/>
      <c r="R947" s="145"/>
      <c r="S947" s="145"/>
      <c r="T947" s="145"/>
      <c r="U947" s="145"/>
      <c r="V947" s="145"/>
      <c r="W947" s="145"/>
      <c r="X947" s="145"/>
      <c r="Y947" s="145"/>
    </row>
    <row r="948" spans="1:25" ht="15.75" customHeight="1">
      <c r="A948" s="223"/>
      <c r="B948" s="219" t="s">
        <v>3331</v>
      </c>
      <c r="C948" s="220" t="s">
        <v>3332</v>
      </c>
      <c r="D948" s="145"/>
      <c r="E948" s="145"/>
      <c r="F948" s="145"/>
      <c r="G948" s="145"/>
      <c r="H948" s="145"/>
      <c r="I948" s="145"/>
      <c r="J948" s="145"/>
      <c r="K948" s="145"/>
      <c r="L948" s="145"/>
      <c r="M948" s="145"/>
      <c r="N948" s="145"/>
      <c r="O948" s="145"/>
      <c r="P948" s="145"/>
      <c r="Q948" s="145"/>
      <c r="R948" s="145"/>
      <c r="S948" s="145"/>
      <c r="T948" s="145"/>
      <c r="U948" s="145"/>
      <c r="V948" s="145"/>
      <c r="W948" s="145"/>
      <c r="X948" s="145"/>
      <c r="Y948" s="145"/>
    </row>
    <row r="949" spans="1:25" ht="15.75" customHeight="1">
      <c r="A949" s="223"/>
      <c r="B949" s="324" t="s">
        <v>3333</v>
      </c>
      <c r="C949" s="324" t="s">
        <v>3334</v>
      </c>
      <c r="D949" s="324" t="s">
        <v>3335</v>
      </c>
      <c r="E949" s="145"/>
      <c r="F949" s="145"/>
      <c r="G949" s="145"/>
      <c r="H949" s="145"/>
      <c r="I949" s="145"/>
      <c r="J949" s="145"/>
      <c r="K949" s="145"/>
      <c r="L949" s="145"/>
      <c r="M949" s="145"/>
      <c r="N949" s="145"/>
      <c r="O949" s="145"/>
      <c r="P949" s="145"/>
      <c r="Q949" s="145"/>
      <c r="R949" s="145"/>
      <c r="S949" s="145"/>
      <c r="T949" s="145"/>
      <c r="U949" s="145"/>
      <c r="V949" s="145"/>
      <c r="W949" s="145"/>
      <c r="X949" s="145"/>
      <c r="Y949" s="145"/>
    </row>
    <row r="950" spans="1:25" ht="15.75" customHeight="1">
      <c r="A950" s="223"/>
      <c r="B950" s="230" t="s">
        <v>3336</v>
      </c>
      <c r="C950" s="220" t="s">
        <v>3337</v>
      </c>
      <c r="D950" s="145"/>
      <c r="E950" s="145"/>
      <c r="F950" s="145"/>
      <c r="G950" s="145"/>
      <c r="H950" s="145"/>
      <c r="I950" s="145"/>
      <c r="J950" s="145"/>
      <c r="K950" s="145"/>
      <c r="L950" s="145"/>
      <c r="M950" s="145"/>
      <c r="N950" s="145"/>
      <c r="O950" s="145"/>
      <c r="P950" s="145"/>
      <c r="Q950" s="145"/>
      <c r="R950" s="145"/>
      <c r="S950" s="145"/>
      <c r="T950" s="145"/>
      <c r="U950" s="145"/>
      <c r="V950" s="145"/>
      <c r="W950" s="145"/>
      <c r="X950" s="145"/>
      <c r="Y950" s="145"/>
    </row>
    <row r="951" spans="1:25" ht="15.75" customHeight="1">
      <c r="A951" s="223"/>
      <c r="B951" s="220" t="s">
        <v>3338</v>
      </c>
      <c r="C951" s="145"/>
      <c r="D951" s="145"/>
      <c r="E951" s="145"/>
      <c r="F951" s="145"/>
      <c r="G951" s="145"/>
      <c r="H951" s="145"/>
      <c r="I951" s="145"/>
      <c r="J951" s="145"/>
      <c r="K951" s="145"/>
      <c r="L951" s="145"/>
      <c r="M951" s="145"/>
      <c r="N951" s="145"/>
      <c r="O951" s="145"/>
      <c r="P951" s="145"/>
      <c r="Q951" s="145"/>
      <c r="R951" s="145"/>
      <c r="S951" s="145"/>
      <c r="T951" s="145"/>
      <c r="U951" s="145"/>
      <c r="V951" s="145"/>
      <c r="W951" s="145"/>
      <c r="X951" s="145"/>
      <c r="Y951" s="145"/>
    </row>
    <row r="952" spans="1:25" ht="15.75" customHeight="1">
      <c r="A952" s="223"/>
      <c r="B952" s="230" t="s">
        <v>3339</v>
      </c>
      <c r="C952" s="219" t="s">
        <v>3340</v>
      </c>
      <c r="D952" s="219" t="s">
        <v>3341</v>
      </c>
      <c r="E952" s="219" t="s">
        <v>3342</v>
      </c>
      <c r="F952" s="219" t="s">
        <v>3343</v>
      </c>
      <c r="G952" s="145"/>
      <c r="H952" s="145"/>
      <c r="I952" s="145"/>
      <c r="J952" s="145"/>
      <c r="K952" s="145"/>
      <c r="L952" s="145"/>
      <c r="M952" s="145"/>
      <c r="N952" s="145"/>
      <c r="O952" s="145"/>
      <c r="P952" s="145"/>
      <c r="Q952" s="145"/>
      <c r="R952" s="145"/>
      <c r="S952" s="145"/>
      <c r="T952" s="145"/>
      <c r="U952" s="145"/>
      <c r="V952" s="145"/>
      <c r="W952" s="145"/>
      <c r="X952" s="145"/>
      <c r="Y952" s="145"/>
    </row>
    <row r="953" spans="1:25" ht="15.75" customHeight="1">
      <c r="A953" s="223"/>
      <c r="B953" s="325" t="s">
        <v>3344</v>
      </c>
      <c r="C953" s="145"/>
      <c r="D953" s="145"/>
      <c r="E953" s="145"/>
      <c r="F953" s="145"/>
      <c r="G953" s="145"/>
      <c r="H953" s="145"/>
      <c r="I953" s="145"/>
      <c r="J953" s="145"/>
      <c r="K953" s="145"/>
      <c r="L953" s="145"/>
      <c r="M953" s="145"/>
      <c r="N953" s="145"/>
      <c r="O953" s="145"/>
      <c r="P953" s="145"/>
      <c r="Q953" s="145"/>
      <c r="R953" s="145"/>
      <c r="S953" s="145"/>
      <c r="T953" s="145"/>
      <c r="U953" s="145"/>
      <c r="V953" s="145"/>
      <c r="W953" s="145"/>
      <c r="X953" s="145"/>
      <c r="Y953" s="145"/>
    </row>
    <row r="954" spans="1:25" ht="15.75" customHeight="1">
      <c r="A954" s="223"/>
      <c r="B954" s="220" t="s">
        <v>3345</v>
      </c>
      <c r="C954" s="220" t="s">
        <v>3346</v>
      </c>
      <c r="D954" s="219" t="s">
        <v>3347</v>
      </c>
      <c r="E954" s="220" t="s">
        <v>3348</v>
      </c>
      <c r="F954" s="145"/>
      <c r="G954" s="145"/>
      <c r="H954" s="145"/>
      <c r="I954" s="145"/>
      <c r="J954" s="145"/>
      <c r="K954" s="145"/>
      <c r="L954" s="145"/>
      <c r="M954" s="145"/>
      <c r="N954" s="145"/>
      <c r="O954" s="145"/>
      <c r="P954" s="145"/>
      <c r="Q954" s="145"/>
      <c r="R954" s="145"/>
      <c r="S954" s="145"/>
      <c r="T954" s="145"/>
      <c r="U954" s="145"/>
      <c r="V954" s="145"/>
      <c r="W954" s="145"/>
      <c r="X954" s="145"/>
      <c r="Y954" s="145"/>
    </row>
    <row r="955" spans="1:25" ht="15.75" customHeight="1">
      <c r="A955" s="223"/>
      <c r="B955" s="219" t="s">
        <v>3349</v>
      </c>
      <c r="C955" s="220" t="s">
        <v>3350</v>
      </c>
      <c r="D955" s="220" t="s">
        <v>3351</v>
      </c>
      <c r="E955" s="145"/>
      <c r="F955" s="145"/>
      <c r="G955" s="145"/>
      <c r="H955" s="145"/>
      <c r="I955" s="145"/>
      <c r="J955" s="145"/>
      <c r="K955" s="145"/>
      <c r="L955" s="145"/>
      <c r="M955" s="145"/>
      <c r="N955" s="145"/>
      <c r="O955" s="145"/>
      <c r="P955" s="145"/>
      <c r="Q955" s="145"/>
      <c r="R955" s="145"/>
      <c r="S955" s="145"/>
      <c r="T955" s="145"/>
      <c r="U955" s="145"/>
      <c r="V955" s="145"/>
      <c r="W955" s="145"/>
      <c r="X955" s="145"/>
      <c r="Y955" s="145"/>
    </row>
    <row r="956" spans="1:25" ht="15.75" customHeight="1">
      <c r="A956" s="223"/>
      <c r="B956" s="219" t="s">
        <v>3352</v>
      </c>
      <c r="C956" s="219" t="s">
        <v>3353</v>
      </c>
      <c r="D956" s="145"/>
      <c r="E956" s="145"/>
      <c r="F956" s="145"/>
      <c r="G956" s="145"/>
      <c r="H956" s="145"/>
      <c r="I956" s="145"/>
      <c r="J956" s="145"/>
      <c r="K956" s="145"/>
      <c r="L956" s="145"/>
      <c r="M956" s="145"/>
      <c r="N956" s="145"/>
      <c r="O956" s="145"/>
      <c r="P956" s="145"/>
      <c r="Q956" s="145"/>
      <c r="R956" s="145"/>
      <c r="S956" s="145"/>
      <c r="T956" s="145"/>
      <c r="U956" s="145"/>
      <c r="V956" s="145"/>
      <c r="W956" s="145"/>
      <c r="X956" s="145"/>
      <c r="Y956" s="145"/>
    </row>
    <row r="957" spans="1:25" ht="15.75" customHeight="1">
      <c r="A957" s="223"/>
      <c r="B957" s="283" t="s">
        <v>3354</v>
      </c>
      <c r="C957" s="220" t="s">
        <v>3355</v>
      </c>
      <c r="D957" s="145"/>
      <c r="E957" s="145"/>
      <c r="F957" s="145"/>
      <c r="G957" s="145"/>
      <c r="H957" s="145"/>
      <c r="I957" s="145"/>
      <c r="J957" s="145"/>
      <c r="K957" s="145"/>
      <c r="L957" s="145"/>
      <c r="M957" s="145"/>
      <c r="N957" s="145"/>
      <c r="O957" s="145"/>
      <c r="P957" s="145"/>
      <c r="Q957" s="145"/>
      <c r="R957" s="145"/>
      <c r="S957" s="145"/>
      <c r="T957" s="145"/>
      <c r="U957" s="145"/>
      <c r="V957" s="145"/>
      <c r="W957" s="145"/>
      <c r="X957" s="145"/>
      <c r="Y957" s="145"/>
    </row>
    <row r="958" spans="1:25" ht="15.75" customHeight="1">
      <c r="A958" s="223"/>
      <c r="B958" s="220" t="s">
        <v>3356</v>
      </c>
      <c r="C958" s="145"/>
      <c r="D958" s="145"/>
      <c r="E958" s="145"/>
      <c r="F958" s="145"/>
      <c r="G958" s="145"/>
      <c r="H958" s="145"/>
      <c r="I958" s="145"/>
      <c r="J958" s="145"/>
      <c r="K958" s="145"/>
      <c r="L958" s="145"/>
      <c r="M958" s="145"/>
      <c r="N958" s="145"/>
      <c r="O958" s="145"/>
      <c r="P958" s="145"/>
      <c r="Q958" s="145"/>
      <c r="R958" s="145"/>
      <c r="S958" s="145"/>
      <c r="T958" s="145"/>
      <c r="U958" s="145"/>
      <c r="V958" s="145"/>
      <c r="W958" s="145"/>
      <c r="X958" s="145"/>
      <c r="Y958" s="145"/>
    </row>
    <row r="959" spans="1:25" ht="15.75" customHeight="1">
      <c r="A959" s="223"/>
      <c r="B959" s="219" t="s">
        <v>3357</v>
      </c>
      <c r="C959" s="220" t="s">
        <v>3358</v>
      </c>
      <c r="D959" s="219" t="s">
        <v>3359</v>
      </c>
      <c r="E959" s="219" t="s">
        <v>3360</v>
      </c>
      <c r="F959" s="219" t="s">
        <v>3361</v>
      </c>
      <c r="G959" s="145"/>
      <c r="H959" s="145"/>
      <c r="I959" s="145"/>
      <c r="J959" s="145"/>
      <c r="K959" s="145"/>
      <c r="L959" s="145"/>
      <c r="M959" s="145"/>
      <c r="N959" s="145"/>
      <c r="O959" s="145"/>
      <c r="P959" s="145"/>
      <c r="Q959" s="145"/>
      <c r="R959" s="145"/>
      <c r="S959" s="145"/>
      <c r="T959" s="145"/>
      <c r="U959" s="145"/>
      <c r="V959" s="145"/>
      <c r="W959" s="145"/>
      <c r="X959" s="145"/>
      <c r="Y959" s="145"/>
    </row>
    <row r="960" spans="1:25" ht="15.75" customHeight="1">
      <c r="A960" s="223"/>
      <c r="B960" s="235" t="s">
        <v>3362</v>
      </c>
      <c r="C960" s="219" t="s">
        <v>3363</v>
      </c>
      <c r="D960" s="219" t="s">
        <v>3364</v>
      </c>
      <c r="E960" s="220" t="s">
        <v>3365</v>
      </c>
      <c r="F960" s="145"/>
      <c r="G960" s="145"/>
      <c r="H960" s="145"/>
      <c r="I960" s="145"/>
      <c r="J960" s="145"/>
      <c r="K960" s="145"/>
      <c r="L960" s="145"/>
      <c r="M960" s="145"/>
      <c r="N960" s="145"/>
      <c r="O960" s="145"/>
      <c r="P960" s="145"/>
      <c r="Q960" s="145"/>
      <c r="R960" s="145"/>
      <c r="S960" s="145"/>
      <c r="T960" s="145"/>
      <c r="U960" s="145"/>
      <c r="V960" s="145"/>
      <c r="W960" s="145"/>
      <c r="X960" s="145"/>
      <c r="Y960" s="145"/>
    </row>
    <row r="961" spans="1:25" ht="15.75" customHeight="1">
      <c r="A961" s="223"/>
      <c r="B961" s="268" t="s">
        <v>3366</v>
      </c>
      <c r="C961" s="220" t="s">
        <v>3367</v>
      </c>
      <c r="D961" s="145"/>
      <c r="E961" s="145"/>
      <c r="F961" s="145"/>
      <c r="G961" s="145"/>
      <c r="H961" s="145"/>
      <c r="I961" s="145"/>
      <c r="J961" s="145"/>
      <c r="K961" s="145"/>
      <c r="L961" s="145"/>
      <c r="M961" s="145"/>
      <c r="N961" s="145"/>
      <c r="O961" s="145"/>
      <c r="P961" s="145"/>
      <c r="Q961" s="145"/>
      <c r="R961" s="145"/>
      <c r="S961" s="145"/>
      <c r="T961" s="145"/>
      <c r="U961" s="145"/>
      <c r="V961" s="145"/>
      <c r="W961" s="145"/>
      <c r="X961" s="145"/>
      <c r="Y961" s="145"/>
    </row>
    <row r="962" spans="1:25" ht="15.75" customHeight="1">
      <c r="A962" s="223"/>
      <c r="B962" s="219" t="s">
        <v>3368</v>
      </c>
      <c r="C962" s="220" t="s">
        <v>3369</v>
      </c>
      <c r="D962" s="219" t="s">
        <v>3370</v>
      </c>
      <c r="E962" s="219" t="s">
        <v>3371</v>
      </c>
      <c r="F962" s="220" t="s">
        <v>3372</v>
      </c>
      <c r="G962" s="220" t="s">
        <v>3373</v>
      </c>
      <c r="H962" s="220" t="s">
        <v>3374</v>
      </c>
      <c r="I962" s="220" t="s">
        <v>3375</v>
      </c>
      <c r="J962" s="220" t="s">
        <v>3376</v>
      </c>
      <c r="K962" s="220" t="s">
        <v>3377</v>
      </c>
      <c r="L962" s="219" t="s">
        <v>3378</v>
      </c>
      <c r="M962" s="219" t="s">
        <v>3379</v>
      </c>
      <c r="N962" s="220" t="s">
        <v>3380</v>
      </c>
      <c r="O962" s="220" t="s">
        <v>3381</v>
      </c>
      <c r="P962" s="220" t="s">
        <v>3382</v>
      </c>
      <c r="Q962" s="220" t="s">
        <v>3383</v>
      </c>
      <c r="R962" s="219" t="s">
        <v>3384</v>
      </c>
      <c r="S962" s="220" t="s">
        <v>3385</v>
      </c>
      <c r="T962" s="220" t="s">
        <v>3386</v>
      </c>
      <c r="U962" s="220" t="s">
        <v>3387</v>
      </c>
      <c r="V962" s="219" t="s">
        <v>3388</v>
      </c>
      <c r="W962" s="145"/>
      <c r="X962" s="145"/>
      <c r="Y962" s="145"/>
    </row>
    <row r="963" spans="1:25" ht="15.75" customHeight="1">
      <c r="A963" s="223"/>
      <c r="B963" s="1" t="s">
        <v>3389</v>
      </c>
      <c r="G963" s="145"/>
      <c r="H963" s="145"/>
      <c r="I963" s="145"/>
      <c r="J963" s="145"/>
      <c r="K963" s="145"/>
      <c r="L963" s="145"/>
      <c r="M963" s="145"/>
      <c r="N963" s="145"/>
      <c r="O963" s="145"/>
      <c r="P963" s="145"/>
      <c r="Q963" s="145"/>
      <c r="R963" s="145"/>
      <c r="S963" s="145"/>
      <c r="T963" s="145"/>
      <c r="U963" s="145"/>
      <c r="V963" s="145"/>
      <c r="W963" s="145"/>
      <c r="X963" s="145"/>
      <c r="Y963" s="145"/>
    </row>
    <row r="964" spans="1:25" ht="15.75" customHeight="1">
      <c r="A964" s="223"/>
      <c r="G964" s="145"/>
      <c r="H964" s="145"/>
      <c r="I964" s="145"/>
      <c r="J964" s="145"/>
      <c r="K964" s="145"/>
      <c r="L964" s="145"/>
      <c r="M964" s="145"/>
      <c r="N964" s="145"/>
      <c r="O964" s="145"/>
      <c r="P964" s="145"/>
      <c r="Q964" s="145"/>
      <c r="R964" s="145"/>
      <c r="S964" s="145"/>
      <c r="T964" s="145"/>
      <c r="U964" s="145"/>
      <c r="V964" s="145"/>
      <c r="W964" s="145"/>
      <c r="X964" s="145"/>
      <c r="Y964" s="145"/>
    </row>
    <row r="965" spans="1:25" ht="15.75" customHeight="1">
      <c r="A965" s="223"/>
      <c r="G965" s="145"/>
      <c r="H965" s="145"/>
      <c r="I965" s="145"/>
      <c r="J965" s="145"/>
      <c r="K965" s="145"/>
      <c r="L965" s="145"/>
      <c r="M965" s="145"/>
      <c r="N965" s="145"/>
      <c r="O965" s="145"/>
      <c r="P965" s="145"/>
      <c r="Q965" s="145"/>
      <c r="R965" s="145"/>
      <c r="S965" s="145"/>
      <c r="T965" s="145"/>
      <c r="U965" s="145"/>
      <c r="V965" s="145"/>
      <c r="W965" s="145"/>
      <c r="X965" s="145"/>
      <c r="Y965" s="145"/>
    </row>
    <row r="966" spans="1:25" ht="15.75" customHeight="1">
      <c r="A966" s="223"/>
      <c r="G966" s="145"/>
      <c r="H966" s="145"/>
      <c r="I966" s="145"/>
      <c r="J966" s="145"/>
      <c r="K966" s="145"/>
      <c r="L966" s="145"/>
      <c r="M966" s="145"/>
      <c r="N966" s="145"/>
      <c r="O966" s="145"/>
      <c r="P966" s="145"/>
      <c r="Q966" s="145"/>
      <c r="R966" s="145"/>
      <c r="S966" s="145"/>
      <c r="T966" s="145"/>
      <c r="U966" s="145"/>
      <c r="V966" s="145"/>
      <c r="W966" s="145"/>
      <c r="X966" s="145"/>
      <c r="Y966" s="145"/>
    </row>
    <row r="967" spans="1:25" ht="15.75" customHeight="1">
      <c r="A967" s="223"/>
      <c r="B967" s="283" t="s">
        <v>3390</v>
      </c>
      <c r="C967" s="145"/>
      <c r="D967" s="145"/>
      <c r="E967" s="145"/>
      <c r="F967" s="145"/>
      <c r="G967" s="145"/>
      <c r="H967" s="145"/>
      <c r="I967" s="145"/>
      <c r="J967" s="145"/>
      <c r="K967" s="145"/>
      <c r="L967" s="145"/>
      <c r="M967" s="145"/>
      <c r="N967" s="145"/>
      <c r="O967" s="145"/>
      <c r="P967" s="145"/>
      <c r="Q967" s="145"/>
      <c r="R967" s="145"/>
      <c r="S967" s="145"/>
      <c r="T967" s="145"/>
      <c r="U967" s="145"/>
      <c r="V967" s="145"/>
      <c r="W967" s="145"/>
      <c r="X967" s="145"/>
      <c r="Y967" s="145"/>
    </row>
    <row r="968" spans="1:25" ht="15.75" customHeight="1">
      <c r="A968" s="223"/>
      <c r="B968" s="283" t="s">
        <v>3391</v>
      </c>
      <c r="C968" s="220" t="s">
        <v>3392</v>
      </c>
      <c r="D968" s="220" t="s">
        <v>3393</v>
      </c>
      <c r="E968" s="220" t="s">
        <v>3394</v>
      </c>
      <c r="F968" s="219" t="s">
        <v>3395</v>
      </c>
      <c r="G968" s="1" t="s">
        <v>3396</v>
      </c>
      <c r="J968" s="145"/>
      <c r="K968" s="145"/>
      <c r="L968" s="145"/>
      <c r="M968" s="145"/>
      <c r="N968" s="145"/>
      <c r="O968" s="145"/>
      <c r="P968" s="145"/>
      <c r="Q968" s="145"/>
      <c r="R968" s="145"/>
      <c r="S968" s="145"/>
      <c r="T968" s="145"/>
      <c r="U968" s="145"/>
      <c r="V968" s="145"/>
      <c r="W968" s="145"/>
      <c r="X968" s="145"/>
      <c r="Y968" s="145"/>
    </row>
    <row r="969" spans="1:25" ht="15.75" customHeight="1">
      <c r="A969" s="223"/>
      <c r="B969" s="220" t="s">
        <v>3397</v>
      </c>
      <c r="C969" s="145"/>
      <c r="D969" s="145"/>
      <c r="E969" s="145"/>
      <c r="F969" s="145"/>
      <c r="J969" s="145"/>
      <c r="K969" s="145"/>
      <c r="L969" s="145"/>
      <c r="M969" s="145"/>
      <c r="N969" s="145"/>
      <c r="O969" s="145"/>
      <c r="P969" s="145"/>
      <c r="Q969" s="145"/>
      <c r="R969" s="145"/>
      <c r="S969" s="145"/>
      <c r="T969" s="145"/>
      <c r="U969" s="145"/>
      <c r="V969" s="145"/>
      <c r="W969" s="145"/>
      <c r="X969" s="145"/>
      <c r="Y969" s="145"/>
    </row>
    <row r="970" spans="1:25" ht="15.75" customHeight="1">
      <c r="A970" s="223"/>
      <c r="B970" s="145"/>
      <c r="C970" s="145"/>
      <c r="D970" s="145"/>
      <c r="E970" s="145"/>
      <c r="F970" s="145"/>
      <c r="J970" s="145"/>
      <c r="K970" s="145"/>
      <c r="L970" s="145"/>
      <c r="M970" s="145"/>
      <c r="N970" s="145"/>
      <c r="O970" s="145"/>
      <c r="P970" s="145"/>
      <c r="Q970" s="145"/>
      <c r="R970" s="145"/>
      <c r="S970" s="145"/>
      <c r="T970" s="145"/>
      <c r="U970" s="145"/>
      <c r="V970" s="145"/>
      <c r="W970" s="145"/>
      <c r="X970" s="145"/>
      <c r="Y970" s="145"/>
    </row>
    <row r="971" spans="1:25" ht="15.75" customHeight="1">
      <c r="A971" s="223"/>
      <c r="B971" s="219" t="s">
        <v>3398</v>
      </c>
      <c r="C971" s="219" t="s">
        <v>3399</v>
      </c>
      <c r="D971" s="219" t="s">
        <v>3400</v>
      </c>
      <c r="E971" s="219" t="s">
        <v>3401</v>
      </c>
      <c r="F971" s="219" t="s">
        <v>3402</v>
      </c>
      <c r="G971" s="52" t="s">
        <v>3403</v>
      </c>
      <c r="H971" s="52" t="s">
        <v>3404</v>
      </c>
      <c r="J971" s="145"/>
      <c r="K971" s="145"/>
      <c r="L971" s="145"/>
      <c r="M971" s="145"/>
      <c r="N971" s="145"/>
      <c r="O971" s="145"/>
      <c r="P971" s="145"/>
      <c r="Q971" s="145"/>
      <c r="R971" s="145"/>
      <c r="S971" s="145"/>
      <c r="T971" s="145"/>
      <c r="U971" s="145"/>
      <c r="V971" s="145"/>
      <c r="W971" s="145"/>
      <c r="X971" s="145"/>
      <c r="Y971" s="145"/>
    </row>
    <row r="972" spans="1:25" ht="15.75" customHeight="1">
      <c r="A972" s="223"/>
      <c r="B972" s="326" t="s">
        <v>3405</v>
      </c>
      <c r="J972" s="145"/>
      <c r="K972" s="145"/>
      <c r="L972" s="145"/>
      <c r="M972" s="145"/>
      <c r="N972" s="145"/>
      <c r="O972" s="145"/>
      <c r="P972" s="145"/>
      <c r="Q972" s="145"/>
      <c r="R972" s="145"/>
      <c r="S972" s="145"/>
      <c r="T972" s="145"/>
      <c r="U972" s="145"/>
      <c r="V972" s="145"/>
      <c r="W972" s="145"/>
      <c r="X972" s="145"/>
      <c r="Y972" s="145"/>
    </row>
    <row r="973" spans="1:25" ht="15.75" customHeight="1">
      <c r="A973" s="223"/>
      <c r="B973" s="1"/>
      <c r="J973" s="145"/>
      <c r="K973" s="145"/>
      <c r="L973" s="145"/>
      <c r="M973" s="145"/>
      <c r="N973" s="145"/>
      <c r="O973" s="145"/>
      <c r="P973" s="145"/>
      <c r="Q973" s="145"/>
      <c r="R973" s="145"/>
      <c r="S973" s="145"/>
      <c r="T973" s="145"/>
      <c r="U973" s="145"/>
      <c r="V973" s="145"/>
      <c r="W973" s="145"/>
      <c r="X973" s="145"/>
      <c r="Y973" s="145"/>
    </row>
    <row r="974" spans="1:25" ht="15.75" customHeight="1">
      <c r="A974" s="223"/>
      <c r="B974" s="52" t="s">
        <v>3406</v>
      </c>
      <c r="C974" s="1" t="s">
        <v>3407</v>
      </c>
      <c r="D974" s="52" t="s">
        <v>3408</v>
      </c>
      <c r="E974" s="1" t="s">
        <v>3409</v>
      </c>
      <c r="F974" s="1" t="s">
        <v>3410</v>
      </c>
      <c r="J974" s="145"/>
      <c r="K974" s="145"/>
      <c r="L974" s="145"/>
      <c r="M974" s="145"/>
      <c r="N974" s="145"/>
      <c r="O974" s="145"/>
      <c r="P974" s="145"/>
      <c r="Q974" s="145"/>
      <c r="R974" s="145"/>
      <c r="S974" s="145"/>
      <c r="T974" s="145"/>
      <c r="U974" s="145"/>
      <c r="V974" s="145"/>
      <c r="W974" s="145"/>
      <c r="X974" s="145"/>
      <c r="Y974" s="145"/>
    </row>
    <row r="975" spans="1:25" ht="15.75" customHeight="1">
      <c r="A975" s="223"/>
      <c r="B975" s="219" t="s">
        <v>3411</v>
      </c>
      <c r="C975" s="145"/>
      <c r="D975" s="145"/>
      <c r="E975" s="145"/>
      <c r="F975" s="145"/>
      <c r="G975" s="145"/>
      <c r="H975" s="145"/>
      <c r="I975" s="145"/>
      <c r="J975" s="145"/>
      <c r="K975" s="145"/>
      <c r="L975" s="145"/>
      <c r="M975" s="145"/>
      <c r="N975" s="145"/>
      <c r="O975" s="145"/>
      <c r="P975" s="145"/>
      <c r="Q975" s="145"/>
      <c r="R975" s="145"/>
      <c r="S975" s="145"/>
      <c r="T975" s="145"/>
      <c r="U975" s="145"/>
      <c r="V975" s="145"/>
      <c r="W975" s="145"/>
      <c r="X975" s="145"/>
      <c r="Y975" s="145"/>
    </row>
    <row r="976" spans="1:25" ht="15.75" customHeight="1">
      <c r="A976" s="223"/>
      <c r="B976" s="145"/>
      <c r="C976" s="145"/>
      <c r="D976" s="145"/>
      <c r="E976" s="145"/>
      <c r="F976" s="145"/>
      <c r="G976" s="145"/>
      <c r="H976" s="145"/>
      <c r="I976" s="145"/>
      <c r="J976" s="145"/>
      <c r="K976" s="145"/>
      <c r="L976" s="145"/>
      <c r="M976" s="145"/>
      <c r="N976" s="145"/>
      <c r="O976" s="145"/>
      <c r="P976" s="145"/>
      <c r="Q976" s="145"/>
      <c r="R976" s="145"/>
      <c r="S976" s="145"/>
      <c r="T976" s="145"/>
      <c r="U976" s="145"/>
      <c r="V976" s="145"/>
      <c r="W976" s="145"/>
      <c r="X976" s="145"/>
      <c r="Y976" s="145"/>
    </row>
    <row r="977" spans="1:25" ht="15.75" customHeight="1">
      <c r="A977" s="223"/>
      <c r="B977" s="145"/>
      <c r="C977" s="145"/>
      <c r="D977" s="145"/>
      <c r="E977" s="145"/>
      <c r="F977" s="145"/>
      <c r="G977" s="145"/>
      <c r="H977" s="145"/>
      <c r="I977" s="145"/>
      <c r="J977" s="145"/>
      <c r="K977" s="145"/>
      <c r="L977" s="145"/>
      <c r="M977" s="145"/>
      <c r="N977" s="145"/>
      <c r="O977" s="145"/>
      <c r="P977" s="145"/>
      <c r="Q977" s="145"/>
      <c r="R977" s="145"/>
      <c r="S977" s="145"/>
      <c r="T977" s="145"/>
      <c r="U977" s="145"/>
      <c r="V977" s="145"/>
      <c r="W977" s="145"/>
      <c r="X977" s="145"/>
      <c r="Y977" s="145"/>
    </row>
    <row r="978" spans="1:25" ht="15.75" customHeight="1">
      <c r="A978" s="223"/>
      <c r="B978" s="145"/>
      <c r="C978" s="145"/>
      <c r="D978" s="145"/>
      <c r="E978" s="145"/>
      <c r="F978" s="145"/>
      <c r="G978" s="145"/>
      <c r="H978" s="145"/>
      <c r="I978" s="145"/>
      <c r="J978" s="145"/>
      <c r="K978" s="145"/>
      <c r="L978" s="145"/>
      <c r="M978" s="145"/>
      <c r="N978" s="145"/>
      <c r="O978" s="145"/>
      <c r="P978" s="145"/>
      <c r="Q978" s="145"/>
      <c r="R978" s="145"/>
      <c r="S978" s="145"/>
      <c r="T978" s="145"/>
      <c r="U978" s="145"/>
      <c r="V978" s="145"/>
      <c r="W978" s="145"/>
      <c r="X978" s="145"/>
      <c r="Y978" s="145"/>
    </row>
    <row r="979" spans="1:25" ht="15.75" customHeight="1">
      <c r="A979" s="223"/>
      <c r="B979" s="145"/>
      <c r="C979" s="145"/>
      <c r="D979" s="145"/>
      <c r="E979" s="145"/>
      <c r="F979" s="145"/>
      <c r="G979" s="145"/>
      <c r="H979" s="145"/>
      <c r="I979" s="145"/>
      <c r="J979" s="145"/>
      <c r="K979" s="145"/>
      <c r="L979" s="145"/>
      <c r="M979" s="145"/>
      <c r="N979" s="145"/>
      <c r="O979" s="145"/>
      <c r="P979" s="145"/>
      <c r="Q979" s="145"/>
      <c r="R979" s="145"/>
      <c r="S979" s="145"/>
      <c r="T979" s="145"/>
      <c r="U979" s="145"/>
      <c r="V979" s="145"/>
      <c r="W979" s="145"/>
      <c r="X979" s="145"/>
      <c r="Y979" s="145"/>
    </row>
    <row r="980" spans="1:25" ht="15.75" customHeight="1">
      <c r="A980" s="223"/>
      <c r="B980" s="145"/>
      <c r="C980" s="145"/>
      <c r="D980" s="145"/>
      <c r="E980" s="145"/>
      <c r="F980" s="145"/>
      <c r="G980" s="145"/>
      <c r="H980" s="145"/>
      <c r="I980" s="145"/>
      <c r="J980" s="220"/>
      <c r="K980" s="145"/>
      <c r="L980" s="145"/>
      <c r="M980" s="145"/>
      <c r="N980" s="145"/>
      <c r="O980" s="145"/>
      <c r="P980" s="145"/>
      <c r="Q980" s="145"/>
      <c r="R980" s="145"/>
      <c r="S980" s="145"/>
      <c r="T980" s="145"/>
      <c r="U980" s="145"/>
      <c r="V980" s="145"/>
      <c r="W980" s="145"/>
      <c r="X980" s="145"/>
      <c r="Y980" s="145"/>
    </row>
    <row r="981" spans="1:25" ht="15.75" customHeight="1">
      <c r="A981" s="223"/>
      <c r="B981" s="220"/>
      <c r="C981" s="220"/>
      <c r="D981" s="220"/>
      <c r="E981" s="220"/>
      <c r="F981" s="220"/>
      <c r="G981" s="220"/>
      <c r="H981" s="145"/>
      <c r="I981" s="145"/>
      <c r="J981" s="145"/>
      <c r="K981" s="145"/>
      <c r="L981" s="145"/>
      <c r="M981" s="145"/>
      <c r="N981" s="145"/>
      <c r="O981" s="145"/>
      <c r="P981" s="145"/>
      <c r="Q981" s="145"/>
      <c r="R981" s="145"/>
      <c r="S981" s="145"/>
      <c r="T981" s="145"/>
      <c r="U981" s="145"/>
      <c r="V981" s="145"/>
      <c r="W981" s="145"/>
      <c r="X981" s="145"/>
      <c r="Y981" s="145"/>
    </row>
    <row r="982" spans="1:25" ht="15.75" customHeight="1">
      <c r="A982" s="241"/>
      <c r="B982" s="220"/>
      <c r="C982" s="220"/>
      <c r="D982" s="220"/>
      <c r="E982" s="145"/>
      <c r="F982" s="145"/>
      <c r="G982" s="145"/>
      <c r="H982" s="145"/>
      <c r="I982" s="145"/>
      <c r="J982" s="145"/>
      <c r="K982" s="145"/>
      <c r="L982" s="145"/>
      <c r="M982" s="145"/>
      <c r="N982" s="145"/>
      <c r="O982" s="145"/>
      <c r="P982" s="145"/>
      <c r="Q982" s="145"/>
      <c r="R982" s="145"/>
      <c r="S982" s="145"/>
      <c r="T982" s="145"/>
      <c r="U982" s="145"/>
      <c r="V982" s="145"/>
      <c r="W982" s="145"/>
      <c r="X982" s="145"/>
      <c r="Y982" s="145"/>
    </row>
    <row r="983" spans="1:25" ht="15.75" customHeight="1">
      <c r="A983" s="241"/>
      <c r="B983" s="220"/>
      <c r="C983" s="219"/>
      <c r="D983" s="220"/>
      <c r="E983" s="327"/>
      <c r="F983" s="145"/>
      <c r="G983" s="145"/>
      <c r="H983" s="145"/>
      <c r="I983" s="145"/>
      <c r="J983" s="145"/>
      <c r="K983" s="145"/>
      <c r="L983" s="145"/>
      <c r="M983" s="145"/>
      <c r="N983" s="145"/>
      <c r="O983" s="145"/>
      <c r="P983" s="145"/>
      <c r="Q983" s="145"/>
      <c r="R983" s="145"/>
      <c r="S983" s="145"/>
      <c r="T983" s="145"/>
      <c r="U983" s="145"/>
      <c r="V983" s="145"/>
      <c r="W983" s="145"/>
      <c r="X983" s="145"/>
      <c r="Y983" s="145"/>
    </row>
    <row r="984" spans="1:25" ht="15.75" customHeight="1">
      <c r="A984" s="241"/>
      <c r="B984" s="220"/>
      <c r="C984" s="220"/>
      <c r="D984" s="220"/>
      <c r="E984" s="145"/>
      <c r="F984" s="145"/>
      <c r="G984" s="145"/>
      <c r="H984" s="145"/>
      <c r="I984" s="145"/>
      <c r="J984" s="145"/>
      <c r="K984" s="145"/>
      <c r="L984" s="145"/>
      <c r="M984" s="145"/>
      <c r="N984" s="145"/>
      <c r="O984" s="145"/>
      <c r="P984" s="145"/>
      <c r="Q984" s="145"/>
      <c r="R984" s="145"/>
      <c r="S984" s="145"/>
      <c r="T984" s="145"/>
      <c r="U984" s="145"/>
      <c r="V984" s="145"/>
      <c r="W984" s="145"/>
      <c r="X984" s="145"/>
      <c r="Y984" s="145"/>
    </row>
    <row r="985" spans="1:25" ht="15.75" customHeight="1">
      <c r="A985" s="241"/>
      <c r="B985" s="219"/>
      <c r="C985" s="145"/>
      <c r="D985" s="145"/>
      <c r="E985" s="145"/>
      <c r="F985" s="145"/>
      <c r="G985" s="145"/>
      <c r="H985" s="145"/>
      <c r="I985" s="145"/>
      <c r="J985" s="145"/>
      <c r="K985" s="145"/>
      <c r="L985" s="145"/>
      <c r="M985" s="145"/>
      <c r="N985" s="145"/>
      <c r="O985" s="145"/>
      <c r="P985" s="145"/>
      <c r="Q985" s="145"/>
      <c r="R985" s="145"/>
      <c r="S985" s="145"/>
      <c r="T985" s="145"/>
      <c r="U985" s="145"/>
      <c r="V985" s="145"/>
      <c r="W985" s="145"/>
      <c r="X985" s="145"/>
      <c r="Y985" s="145"/>
    </row>
    <row r="986" spans="1:25" ht="15.75" customHeight="1">
      <c r="A986" s="241"/>
      <c r="B986" s="145"/>
      <c r="C986" s="145"/>
      <c r="D986" s="145"/>
      <c r="E986" s="145"/>
      <c r="F986" s="145"/>
      <c r="G986" s="145"/>
      <c r="H986" s="145"/>
      <c r="I986" s="145"/>
      <c r="J986" s="145"/>
      <c r="K986" s="145"/>
      <c r="L986" s="145"/>
      <c r="M986" s="145"/>
      <c r="N986" s="145"/>
      <c r="O986" s="145"/>
      <c r="P986" s="145"/>
      <c r="Q986" s="145"/>
      <c r="R986" s="145"/>
      <c r="S986" s="145"/>
      <c r="T986" s="145"/>
      <c r="U986" s="145"/>
      <c r="V986" s="145"/>
      <c r="W986" s="145"/>
      <c r="X986" s="145"/>
      <c r="Y986" s="145"/>
    </row>
    <row r="987" spans="1:25" ht="15.75" customHeight="1">
      <c r="A987" s="241"/>
      <c r="B987" s="145"/>
      <c r="C987" s="145"/>
      <c r="D987" s="145"/>
      <c r="E987" s="145"/>
      <c r="F987" s="145"/>
      <c r="G987" s="145"/>
      <c r="H987" s="145"/>
      <c r="I987" s="145"/>
      <c r="J987" s="145"/>
      <c r="K987" s="145"/>
      <c r="L987" s="145"/>
      <c r="M987" s="145"/>
      <c r="N987" s="145"/>
      <c r="O987" s="145"/>
      <c r="P987" s="145"/>
      <c r="Q987" s="145"/>
      <c r="R987" s="145"/>
      <c r="S987" s="145"/>
      <c r="T987" s="145"/>
      <c r="U987" s="145"/>
      <c r="V987" s="145"/>
      <c r="W987" s="145"/>
      <c r="X987" s="145"/>
      <c r="Y987" s="145"/>
    </row>
  </sheetData>
  <conditionalFormatting sqref="B273">
    <cfRule type="notContainsBlanks" dxfId="9" priority="1">
      <formula>LEN(TRIM(B273))&gt;0</formula>
    </cfRule>
  </conditionalFormatting>
  <conditionalFormatting sqref="A421">
    <cfRule type="notContainsBlanks" dxfId="8" priority="2">
      <formula>LEN(TRIM(A421))&gt;0</formula>
    </cfRule>
  </conditionalFormatting>
  <conditionalFormatting sqref="B429">
    <cfRule type="notContainsBlanks" dxfId="7" priority="3">
      <formula>LEN(TRIM(B429))&gt;0</formula>
    </cfRule>
  </conditionalFormatting>
  <conditionalFormatting sqref="B798">
    <cfRule type="notContainsBlanks" dxfId="6" priority="4">
      <formula>LEN(TRIM(B798))&gt;0</formula>
    </cfRule>
  </conditionalFormatting>
  <hyperlinks>
    <hyperlink ref="B7" r:id="rId1" xr:uid="{00000000-0004-0000-0400-000000000000}"/>
    <hyperlink ref="B11" r:id="rId2" xr:uid="{00000000-0004-0000-0400-000001000000}"/>
    <hyperlink ref="C11" r:id="rId3" xr:uid="{00000000-0004-0000-0400-000002000000}"/>
    <hyperlink ref="C234" r:id="rId4" xr:uid="{00000000-0004-0000-0400-000003000000}"/>
    <hyperlink ref="D410" r:id="rId5" xr:uid="{00000000-0004-0000-0400-000004000000}"/>
    <hyperlink ref="F442" r:id="rId6" xr:uid="{00000000-0004-0000-0400-000005000000}"/>
    <hyperlink ref="E449" r:id="rId7" xr:uid="{00000000-0004-0000-0400-000006000000}"/>
    <hyperlink ref="C486" r:id="rId8" xr:uid="{00000000-0004-0000-0400-000007000000}"/>
    <hyperlink ref="E494" r:id="rId9" xr:uid="{00000000-0004-0000-0400-000008000000}"/>
    <hyperlink ref="D505" r:id="rId10" xr:uid="{00000000-0004-0000-0400-000009000000}"/>
    <hyperlink ref="F572" r:id="rId11" xr:uid="{00000000-0004-0000-0400-00000A000000}"/>
    <hyperlink ref="F628" r:id="rId12" xr:uid="{00000000-0004-0000-0400-00000B000000}"/>
    <hyperlink ref="K774" r:id="rId13" xr:uid="{00000000-0004-0000-0400-00000C000000}"/>
    <hyperlink ref="E799" r:id="rId14" xr:uid="{00000000-0004-0000-0400-00000D000000}"/>
    <hyperlink ref="E822" r:id="rId15" xr:uid="{00000000-0004-0000-0400-00000E000000}"/>
    <hyperlink ref="F822" r:id="rId16" xr:uid="{00000000-0004-0000-0400-00000F000000}"/>
    <hyperlink ref="C824" r:id="rId17" location="gid=524149193" xr:uid="{00000000-0004-0000-0400-000010000000}"/>
    <hyperlink ref="B915" r:id="rId18" xr:uid="{00000000-0004-0000-0400-000011000000}"/>
    <hyperlink ref="D918" r:id="rId19" xr:uid="{00000000-0004-0000-0400-000012000000}"/>
    <hyperlink ref="B961" r:id="rId20" xr:uid="{00000000-0004-0000-0400-000013000000}"/>
  </hyperlinks>
  <pageMargins left="0.7" right="0.7" top="0.75" bottom="0.75" header="0" footer="0"/>
  <pageSetup orientation="landscape"/>
  <legacyDrawing r:id="rId21"/>
  <tableParts count="2">
    <tablePart r:id="rId22"/>
    <tablePart r:id="rId2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outlinePr summaryBelow="0" summaryRight="0"/>
  </sheetPr>
  <dimension ref="A1:Z999"/>
  <sheetViews>
    <sheetView workbookViewId="0"/>
  </sheetViews>
  <sheetFormatPr defaultColWidth="14.42578125" defaultRowHeight="15" customHeight="1"/>
  <cols>
    <col min="2" max="2" width="51" customWidth="1"/>
    <col min="3" max="6" width="20.28515625" customWidth="1"/>
    <col min="7" max="8" width="13.140625" customWidth="1"/>
    <col min="10" max="10" width="47.5703125" customWidth="1"/>
    <col min="11" max="11" width="109.140625" customWidth="1"/>
  </cols>
  <sheetData>
    <row r="1" spans="1:26" ht="12.75">
      <c r="A1" s="328"/>
      <c r="B1" s="329"/>
      <c r="C1" s="330"/>
      <c r="D1" s="330"/>
      <c r="E1" s="330"/>
      <c r="F1" s="330"/>
      <c r="G1" s="331"/>
      <c r="H1" s="331"/>
      <c r="I1" s="332"/>
      <c r="J1" s="333"/>
      <c r="K1" s="333"/>
      <c r="L1" s="333"/>
      <c r="M1" s="333"/>
      <c r="N1" s="333"/>
      <c r="O1" s="333"/>
      <c r="P1" s="333"/>
      <c r="Q1" s="333"/>
      <c r="R1" s="333"/>
      <c r="S1" s="333"/>
      <c r="T1" s="333"/>
      <c r="U1" s="333"/>
      <c r="V1" s="333"/>
      <c r="W1" s="333"/>
      <c r="X1" s="333"/>
      <c r="Y1" s="333"/>
      <c r="Z1" s="333"/>
    </row>
    <row r="2" spans="1:26" ht="25.5">
      <c r="A2" s="334" t="s">
        <v>3412</v>
      </c>
      <c r="B2" s="335" t="s">
        <v>3413</v>
      </c>
      <c r="C2" s="336" t="s">
        <v>3414</v>
      </c>
      <c r="D2" s="337" t="s">
        <v>3415</v>
      </c>
      <c r="E2" s="337" t="s">
        <v>3416</v>
      </c>
      <c r="F2" s="338" t="s">
        <v>3417</v>
      </c>
      <c r="G2" s="339" t="s">
        <v>3418</v>
      </c>
      <c r="H2" s="339" t="s">
        <v>3419</v>
      </c>
      <c r="I2" s="340"/>
      <c r="J2" s="333"/>
      <c r="K2" s="333"/>
      <c r="L2" s="333"/>
      <c r="M2" s="333"/>
      <c r="N2" s="333"/>
      <c r="O2" s="333"/>
      <c r="P2" s="333"/>
      <c r="Q2" s="333"/>
      <c r="R2" s="333"/>
      <c r="S2" s="333"/>
      <c r="T2" s="333"/>
      <c r="U2" s="333"/>
      <c r="V2" s="333"/>
      <c r="W2" s="333"/>
      <c r="X2" s="333"/>
      <c r="Y2" s="333"/>
      <c r="Z2" s="333"/>
    </row>
    <row r="3" spans="1:26" ht="19.5" customHeight="1">
      <c r="A3" s="341" t="s">
        <v>3420</v>
      </c>
      <c r="B3" s="342" t="s">
        <v>225</v>
      </c>
      <c r="C3" s="343"/>
      <c r="D3" s="344"/>
      <c r="E3" s="344" t="s">
        <v>3421</v>
      </c>
      <c r="F3" s="345"/>
      <c r="G3" s="346">
        <f t="array" ref="G3">SUM(LEN(C3))</f>
        <v>0</v>
      </c>
      <c r="H3" s="347">
        <f t="array" ref="H3">SUM(LEN(C3:E3))</f>
        <v>1</v>
      </c>
      <c r="I3" s="348"/>
      <c r="J3" s="333"/>
      <c r="K3" s="333"/>
      <c r="L3" s="333"/>
      <c r="M3" s="333"/>
      <c r="N3" s="333"/>
      <c r="O3" s="333"/>
      <c r="P3" s="333"/>
      <c r="Q3" s="333"/>
      <c r="R3" s="333"/>
      <c r="S3" s="333"/>
      <c r="T3" s="333"/>
      <c r="U3" s="333"/>
      <c r="V3" s="333"/>
      <c r="W3" s="333"/>
      <c r="X3" s="333"/>
      <c r="Y3" s="333"/>
      <c r="Z3" s="333"/>
    </row>
    <row r="4" spans="1:26" ht="19.5" customHeight="1">
      <c r="A4" s="349" t="s">
        <v>3422</v>
      </c>
      <c r="B4" s="342" t="s">
        <v>230</v>
      </c>
      <c r="C4" s="343"/>
      <c r="D4" s="350"/>
      <c r="E4" s="350"/>
      <c r="F4" s="351"/>
      <c r="G4" s="346">
        <f t="array" ref="G4">SUM(LEN(C4))</f>
        <v>0</v>
      </c>
      <c r="H4" s="347">
        <f t="array" ref="H4">SUM(LEN(C4:E4))</f>
        <v>0</v>
      </c>
      <c r="I4" s="348"/>
      <c r="J4" s="333"/>
      <c r="K4" s="333"/>
      <c r="L4" s="333"/>
      <c r="M4" s="333"/>
      <c r="N4" s="333"/>
      <c r="O4" s="333"/>
      <c r="P4" s="333"/>
      <c r="Q4" s="333"/>
      <c r="R4" s="333"/>
      <c r="S4" s="333"/>
      <c r="T4" s="333"/>
      <c r="U4" s="333"/>
      <c r="V4" s="333"/>
      <c r="W4" s="333"/>
      <c r="X4" s="333"/>
      <c r="Y4" s="333"/>
      <c r="Z4" s="333"/>
    </row>
    <row r="5" spans="1:26" ht="19.5" customHeight="1">
      <c r="A5" s="349" t="s">
        <v>3423</v>
      </c>
      <c r="B5" s="342" t="s">
        <v>232</v>
      </c>
      <c r="C5" s="343"/>
      <c r="D5" s="344"/>
      <c r="E5" s="350"/>
      <c r="F5" s="351" t="s">
        <v>3421</v>
      </c>
      <c r="G5" s="346">
        <f t="array" ref="G5">SUM(LEN(C5))</f>
        <v>0</v>
      </c>
      <c r="H5" s="347">
        <f t="array" ref="H5">SUM(LEN(C5:E5))</f>
        <v>0</v>
      </c>
      <c r="I5" s="348"/>
      <c r="J5" s="333"/>
      <c r="K5" s="333"/>
      <c r="L5" s="333"/>
      <c r="M5" s="333"/>
      <c r="N5" s="333"/>
      <c r="O5" s="333"/>
      <c r="P5" s="333"/>
      <c r="Q5" s="333"/>
      <c r="R5" s="333"/>
      <c r="S5" s="333"/>
      <c r="T5" s="333"/>
      <c r="U5" s="333"/>
      <c r="V5" s="333"/>
      <c r="W5" s="333"/>
      <c r="X5" s="333"/>
      <c r="Y5" s="333"/>
      <c r="Z5" s="333"/>
    </row>
    <row r="6" spans="1:26" ht="19.5" customHeight="1">
      <c r="A6" s="349" t="s">
        <v>3424</v>
      </c>
      <c r="B6" s="342" t="s">
        <v>3425</v>
      </c>
      <c r="C6" s="343" t="s">
        <v>3421</v>
      </c>
      <c r="D6" s="344" t="s">
        <v>3421</v>
      </c>
      <c r="E6" s="350"/>
      <c r="F6" s="351"/>
      <c r="G6" s="346">
        <f t="array" ref="G6">SUM(LEN(C6))</f>
        <v>1</v>
      </c>
      <c r="H6" s="347">
        <f t="array" ref="H6">SUM(LEN(C6:E6))</f>
        <v>2</v>
      </c>
      <c r="I6" s="348"/>
      <c r="J6" s="333"/>
      <c r="K6" s="333"/>
      <c r="L6" s="333"/>
      <c r="M6" s="333"/>
      <c r="N6" s="333"/>
      <c r="O6" s="333"/>
      <c r="P6" s="333"/>
      <c r="Q6" s="333"/>
      <c r="R6" s="333"/>
      <c r="S6" s="333"/>
      <c r="T6" s="333"/>
      <c r="U6" s="333"/>
      <c r="V6" s="333"/>
      <c r="W6" s="333"/>
      <c r="X6" s="333"/>
      <c r="Y6" s="333"/>
      <c r="Z6" s="333"/>
    </row>
    <row r="7" spans="1:26" ht="19.5" customHeight="1">
      <c r="A7" s="349"/>
      <c r="B7" s="352" t="s">
        <v>235</v>
      </c>
      <c r="C7" s="353" t="s">
        <v>3421</v>
      </c>
      <c r="D7" s="354"/>
      <c r="E7" s="350"/>
      <c r="F7" s="355"/>
      <c r="G7" s="346">
        <f t="array" ref="G7">SUM(LEN(C7))</f>
        <v>1</v>
      </c>
      <c r="H7" s="347">
        <f t="array" ref="H7">SUM(LEN(C7:E7))</f>
        <v>1</v>
      </c>
      <c r="I7" s="348"/>
      <c r="J7" s="333"/>
      <c r="K7" s="333"/>
      <c r="L7" s="333"/>
      <c r="M7" s="333"/>
      <c r="N7" s="333"/>
      <c r="O7" s="333"/>
      <c r="P7" s="333"/>
      <c r="Q7" s="333"/>
      <c r="R7" s="333"/>
      <c r="S7" s="333"/>
      <c r="T7" s="333"/>
      <c r="U7" s="333"/>
      <c r="V7" s="333"/>
      <c r="W7" s="333"/>
      <c r="X7" s="333"/>
      <c r="Y7" s="333"/>
      <c r="Z7" s="333"/>
    </row>
    <row r="8" spans="1:26" ht="19.5" customHeight="1">
      <c r="A8" s="349"/>
      <c r="B8" s="342" t="s">
        <v>236</v>
      </c>
      <c r="C8" s="356"/>
      <c r="D8" s="344" t="s">
        <v>3426</v>
      </c>
      <c r="E8" s="344" t="s">
        <v>3421</v>
      </c>
      <c r="F8" s="351" t="s">
        <v>3421</v>
      </c>
      <c r="G8" s="346">
        <f t="array" ref="G8">SUM(LEN(C8))</f>
        <v>0</v>
      </c>
      <c r="H8" s="347">
        <f t="array" ref="H8">SUM(LEN(C8:E8))</f>
        <v>4</v>
      </c>
      <c r="I8" s="348"/>
      <c r="J8" s="333"/>
      <c r="K8" s="333"/>
      <c r="L8" s="333"/>
      <c r="M8" s="333"/>
      <c r="N8" s="333"/>
      <c r="O8" s="333"/>
      <c r="P8" s="333"/>
      <c r="Q8" s="333"/>
      <c r="R8" s="333"/>
      <c r="S8" s="333"/>
      <c r="T8" s="333"/>
      <c r="U8" s="333"/>
      <c r="V8" s="333"/>
      <c r="W8" s="333"/>
      <c r="X8" s="333"/>
      <c r="Y8" s="333"/>
      <c r="Z8" s="333"/>
    </row>
    <row r="9" spans="1:26" ht="19.5" customHeight="1">
      <c r="A9" s="349"/>
      <c r="B9" s="357" t="s">
        <v>237</v>
      </c>
      <c r="C9" s="358" t="s">
        <v>3426</v>
      </c>
      <c r="D9" s="359" t="s">
        <v>3421</v>
      </c>
      <c r="E9" s="359"/>
      <c r="F9" s="360"/>
      <c r="G9" s="346">
        <f t="array" ref="G9">SUM(LEN(C9))</f>
        <v>3</v>
      </c>
      <c r="H9" s="347">
        <f t="array" ref="H9">SUM(LEN(C9:E9))</f>
        <v>4</v>
      </c>
      <c r="I9" s="348"/>
      <c r="J9" s="361" t="s">
        <v>3427</v>
      </c>
      <c r="K9" s="362" t="s">
        <v>3428</v>
      </c>
      <c r="L9" s="333"/>
      <c r="M9" s="333"/>
      <c r="N9" s="333"/>
      <c r="O9" s="333"/>
      <c r="P9" s="333"/>
      <c r="Q9" s="333"/>
      <c r="R9" s="333"/>
      <c r="S9" s="333"/>
      <c r="T9" s="333"/>
      <c r="U9" s="333"/>
      <c r="V9" s="333"/>
      <c r="W9" s="333"/>
      <c r="X9" s="333"/>
      <c r="Y9" s="333"/>
      <c r="Z9" s="333"/>
    </row>
    <row r="10" spans="1:26" ht="19.5" customHeight="1">
      <c r="A10" s="349"/>
      <c r="B10" s="363" t="s">
        <v>3429</v>
      </c>
      <c r="C10" s="343" t="s">
        <v>3421</v>
      </c>
      <c r="D10" s="344"/>
      <c r="E10" s="344"/>
      <c r="F10" s="345"/>
      <c r="G10" s="346">
        <f t="array" ref="G10">SUM(LEN(C10))</f>
        <v>1</v>
      </c>
      <c r="H10" s="347">
        <f t="array" ref="H10">SUM(LEN(C10:E10))</f>
        <v>1</v>
      </c>
      <c r="I10" s="348"/>
      <c r="J10" s="333"/>
      <c r="K10" s="333"/>
      <c r="L10" s="333"/>
      <c r="M10" s="333"/>
      <c r="N10" s="333"/>
      <c r="O10" s="333"/>
      <c r="P10" s="333"/>
      <c r="Q10" s="333"/>
      <c r="R10" s="333"/>
      <c r="S10" s="333"/>
      <c r="T10" s="333"/>
      <c r="U10" s="333"/>
      <c r="V10" s="333"/>
      <c r="W10" s="333"/>
      <c r="X10" s="333"/>
      <c r="Y10" s="333"/>
      <c r="Z10" s="333"/>
    </row>
    <row r="11" spans="1:26" ht="19.5" customHeight="1">
      <c r="A11" s="349"/>
      <c r="B11" s="363" t="s">
        <v>3430</v>
      </c>
      <c r="C11" s="343" t="s">
        <v>3421</v>
      </c>
      <c r="D11" s="344" t="s">
        <v>3431</v>
      </c>
      <c r="E11" s="344" t="s">
        <v>3421</v>
      </c>
      <c r="F11" s="345"/>
      <c r="G11" s="346">
        <f t="array" ref="G11">SUM(LEN(C11))</f>
        <v>1</v>
      </c>
      <c r="H11" s="347">
        <f t="array" ref="H11">SUM(LEN(C11:E11))</f>
        <v>4</v>
      </c>
      <c r="I11" s="348"/>
      <c r="J11" s="333"/>
      <c r="K11" s="333"/>
      <c r="L11" s="333"/>
      <c r="M11" s="333"/>
      <c r="N11" s="333"/>
      <c r="O11" s="333"/>
      <c r="P11" s="333"/>
      <c r="Q11" s="333"/>
      <c r="R11" s="333"/>
      <c r="S11" s="333"/>
      <c r="T11" s="333"/>
      <c r="U11" s="333"/>
      <c r="V11" s="333"/>
      <c r="W11" s="333"/>
      <c r="X11" s="333"/>
      <c r="Y11" s="333"/>
      <c r="Z11" s="333"/>
    </row>
    <row r="12" spans="1:26" ht="19.5" customHeight="1">
      <c r="A12" s="349"/>
      <c r="B12" s="363" t="s">
        <v>3432</v>
      </c>
      <c r="C12" s="343" t="s">
        <v>3421</v>
      </c>
      <c r="D12" s="344" t="s">
        <v>3431</v>
      </c>
      <c r="E12" s="344"/>
      <c r="F12" s="345"/>
      <c r="G12" s="346">
        <f t="array" ref="G12">SUM(LEN(C12))</f>
        <v>1</v>
      </c>
      <c r="H12" s="347">
        <f t="array" ref="H12">SUM(LEN(C12:E12))</f>
        <v>3</v>
      </c>
      <c r="I12" s="348"/>
      <c r="J12" s="333"/>
      <c r="K12" s="333"/>
      <c r="L12" s="333"/>
      <c r="M12" s="333"/>
      <c r="N12" s="333"/>
      <c r="O12" s="333"/>
      <c r="P12" s="333"/>
      <c r="Q12" s="333"/>
      <c r="R12" s="333"/>
      <c r="S12" s="333"/>
      <c r="T12" s="333"/>
      <c r="U12" s="333"/>
      <c r="V12" s="333"/>
      <c r="W12" s="333"/>
      <c r="X12" s="333"/>
      <c r="Y12" s="333"/>
      <c r="Z12" s="333"/>
    </row>
    <row r="13" spans="1:26" ht="19.5" customHeight="1">
      <c r="A13" s="349"/>
      <c r="B13" s="342" t="s">
        <v>42</v>
      </c>
      <c r="C13" s="343" t="s">
        <v>3433</v>
      </c>
      <c r="D13" s="344"/>
      <c r="E13" s="344" t="s">
        <v>3421</v>
      </c>
      <c r="F13" s="345"/>
      <c r="G13" s="346">
        <f t="array" ref="G13">SUM(LEN(C13))</f>
        <v>8</v>
      </c>
      <c r="H13" s="347">
        <f t="array" ref="H13">SUM(LEN(C13:E13))</f>
        <v>9</v>
      </c>
      <c r="I13" s="348"/>
      <c r="J13" s="333"/>
      <c r="K13" s="333"/>
      <c r="L13" s="333"/>
      <c r="M13" s="333"/>
      <c r="N13" s="333"/>
      <c r="O13" s="333"/>
      <c r="P13" s="333"/>
      <c r="Q13" s="333"/>
      <c r="R13" s="333"/>
      <c r="S13" s="333"/>
      <c r="T13" s="333"/>
      <c r="U13" s="333"/>
      <c r="V13" s="333"/>
      <c r="W13" s="333"/>
      <c r="X13" s="333"/>
      <c r="Y13" s="333"/>
      <c r="Z13" s="333"/>
    </row>
    <row r="14" spans="1:26" ht="19.5" customHeight="1">
      <c r="A14" s="349" t="s">
        <v>114</v>
      </c>
      <c r="B14" s="342" t="s">
        <v>247</v>
      </c>
      <c r="C14" s="343" t="s">
        <v>3421</v>
      </c>
      <c r="D14" s="344"/>
      <c r="E14" s="344" t="s">
        <v>3421</v>
      </c>
      <c r="F14" s="345"/>
      <c r="G14" s="346">
        <f t="array" ref="G14">SUM(LEN(C14))</f>
        <v>1</v>
      </c>
      <c r="H14" s="347">
        <f t="array" ref="H14">SUM(LEN(C14:E14))</f>
        <v>2</v>
      </c>
      <c r="I14" s="348"/>
      <c r="J14" s="333"/>
      <c r="K14" s="333"/>
      <c r="L14" s="333"/>
      <c r="M14" s="333"/>
      <c r="N14" s="333"/>
      <c r="O14" s="333"/>
      <c r="P14" s="333"/>
      <c r="Q14" s="333"/>
      <c r="R14" s="333"/>
      <c r="S14" s="333"/>
      <c r="T14" s="333"/>
      <c r="U14" s="333"/>
      <c r="V14" s="333"/>
      <c r="W14" s="333"/>
      <c r="X14" s="333"/>
      <c r="Y14" s="333"/>
      <c r="Z14" s="333"/>
    </row>
    <row r="15" spans="1:26" ht="19.5" customHeight="1">
      <c r="A15" s="349" t="s">
        <v>3434</v>
      </c>
      <c r="B15" s="342" t="s">
        <v>85</v>
      </c>
      <c r="C15" s="343" t="s">
        <v>3421</v>
      </c>
      <c r="D15" s="350"/>
      <c r="E15" s="344"/>
      <c r="F15" s="345"/>
      <c r="G15" s="346">
        <f t="array" ref="G15">SUM(LEN(C15))</f>
        <v>1</v>
      </c>
      <c r="H15" s="347">
        <f t="array" ref="H15">SUM(LEN(C15:E15))</f>
        <v>1</v>
      </c>
      <c r="I15" s="348"/>
      <c r="J15" s="333"/>
      <c r="K15" s="333"/>
      <c r="L15" s="333"/>
      <c r="M15" s="333"/>
      <c r="N15" s="333"/>
      <c r="O15" s="333"/>
      <c r="P15" s="333"/>
      <c r="Q15" s="333"/>
      <c r="R15" s="333"/>
      <c r="S15" s="333"/>
      <c r="T15" s="333"/>
      <c r="U15" s="333"/>
      <c r="V15" s="333"/>
      <c r="W15" s="333"/>
      <c r="X15" s="333"/>
      <c r="Y15" s="333"/>
      <c r="Z15" s="333"/>
    </row>
    <row r="16" spans="1:26" ht="19.5" customHeight="1">
      <c r="A16" s="349" t="s">
        <v>3435</v>
      </c>
      <c r="B16" s="342" t="s">
        <v>250</v>
      </c>
      <c r="C16" s="343" t="s">
        <v>3426</v>
      </c>
      <c r="D16" s="344" t="s">
        <v>3421</v>
      </c>
      <c r="E16" s="344" t="s">
        <v>3426</v>
      </c>
      <c r="F16" s="345"/>
      <c r="G16" s="346">
        <f t="array" ref="G16">SUM(LEN(C16))</f>
        <v>3</v>
      </c>
      <c r="H16" s="347">
        <f t="array" ref="H16">SUM(LEN(C16:E16))</f>
        <v>7</v>
      </c>
      <c r="I16" s="348"/>
      <c r="J16" s="333"/>
      <c r="K16" s="333"/>
      <c r="L16" s="333"/>
      <c r="M16" s="333"/>
      <c r="N16" s="333"/>
      <c r="O16" s="333"/>
      <c r="P16" s="333"/>
      <c r="Q16" s="333"/>
      <c r="R16" s="333"/>
      <c r="S16" s="333"/>
      <c r="T16" s="333"/>
      <c r="U16" s="333"/>
      <c r="V16" s="333"/>
      <c r="W16" s="333"/>
      <c r="X16" s="333"/>
      <c r="Y16" s="333"/>
      <c r="Z16" s="333"/>
    </row>
    <row r="17" spans="1:26" ht="19.5" customHeight="1">
      <c r="A17" s="349" t="s">
        <v>3436</v>
      </c>
      <c r="B17" s="342" t="s">
        <v>253</v>
      </c>
      <c r="C17" s="356"/>
      <c r="D17" s="344" t="s">
        <v>3421</v>
      </c>
      <c r="E17" s="344"/>
      <c r="F17" s="351" t="s">
        <v>3421</v>
      </c>
      <c r="G17" s="347">
        <f t="array" ref="G17">SUM(LEN(C17))</f>
        <v>0</v>
      </c>
      <c r="H17" s="347">
        <f t="array" ref="H17">SUM(LEN(C17:E17))</f>
        <v>1</v>
      </c>
      <c r="I17" s="348"/>
      <c r="J17" s="333"/>
      <c r="K17" s="333"/>
      <c r="L17" s="333"/>
      <c r="M17" s="333"/>
      <c r="N17" s="333"/>
      <c r="O17" s="333"/>
      <c r="P17" s="333"/>
      <c r="Q17" s="333"/>
      <c r="R17" s="333"/>
      <c r="S17" s="333"/>
      <c r="T17" s="333"/>
      <c r="U17" s="333"/>
      <c r="V17" s="333"/>
      <c r="W17" s="333"/>
      <c r="X17" s="333"/>
      <c r="Y17" s="333"/>
      <c r="Z17" s="333"/>
    </row>
    <row r="18" spans="1:26" ht="19.5" customHeight="1">
      <c r="A18" s="349" t="s">
        <v>3437</v>
      </c>
      <c r="B18" s="342" t="s">
        <v>254</v>
      </c>
      <c r="C18" s="356"/>
      <c r="D18" s="350"/>
      <c r="E18" s="350"/>
      <c r="F18" s="351"/>
      <c r="G18" s="347">
        <f t="array" ref="G18">SUM(LEN(C18))</f>
        <v>0</v>
      </c>
      <c r="H18" s="347">
        <f t="array" ref="H18">SUM(LEN(C18:E18))</f>
        <v>0</v>
      </c>
      <c r="I18" s="348"/>
      <c r="J18" s="333"/>
      <c r="K18" s="333"/>
      <c r="L18" s="333"/>
      <c r="M18" s="333"/>
      <c r="N18" s="333"/>
      <c r="O18" s="333"/>
      <c r="P18" s="333"/>
      <c r="Q18" s="333"/>
      <c r="R18" s="333"/>
      <c r="S18" s="333"/>
      <c r="T18" s="333"/>
      <c r="U18" s="333"/>
      <c r="V18" s="333"/>
      <c r="W18" s="333"/>
      <c r="X18" s="333"/>
      <c r="Y18" s="333"/>
      <c r="Z18" s="333"/>
    </row>
    <row r="19" spans="1:26" ht="19.5" customHeight="1">
      <c r="A19" s="349"/>
      <c r="B19" s="342" t="s">
        <v>255</v>
      </c>
      <c r="C19" s="343"/>
      <c r="D19" s="344" t="s">
        <v>3421</v>
      </c>
      <c r="E19" s="350"/>
      <c r="F19" s="351"/>
      <c r="G19" s="347">
        <f t="array" ref="G19">SUM(LEN(C19))</f>
        <v>0</v>
      </c>
      <c r="H19" s="347">
        <f t="array" ref="H19">SUM(LEN(C19:E19))</f>
        <v>1</v>
      </c>
      <c r="I19" s="348"/>
      <c r="J19" s="333"/>
      <c r="K19" s="333"/>
      <c r="L19" s="333"/>
      <c r="M19" s="333"/>
      <c r="N19" s="333"/>
      <c r="O19" s="333"/>
      <c r="P19" s="333"/>
      <c r="Q19" s="333"/>
      <c r="R19" s="333"/>
      <c r="S19" s="333"/>
      <c r="T19" s="333"/>
      <c r="U19" s="333"/>
      <c r="V19" s="333"/>
      <c r="W19" s="333"/>
      <c r="X19" s="333"/>
      <c r="Y19" s="333"/>
      <c r="Z19" s="333"/>
    </row>
    <row r="20" spans="1:26" ht="19.5" customHeight="1">
      <c r="A20" s="349" t="s">
        <v>3438</v>
      </c>
      <c r="B20" s="342" t="s">
        <v>256</v>
      </c>
      <c r="C20" s="343" t="s">
        <v>3421</v>
      </c>
      <c r="D20" s="344" t="s">
        <v>3421</v>
      </c>
      <c r="E20" s="344" t="s">
        <v>3431</v>
      </c>
      <c r="F20" s="351"/>
      <c r="G20" s="347">
        <f t="array" ref="G20">SUM(LEN(C20))</f>
        <v>1</v>
      </c>
      <c r="H20" s="347">
        <f t="array" ref="H20">SUM(LEN(C20:E20))</f>
        <v>4</v>
      </c>
      <c r="I20" s="348"/>
      <c r="J20" s="333"/>
      <c r="K20" s="333"/>
      <c r="L20" s="333"/>
      <c r="M20" s="333"/>
      <c r="N20" s="333"/>
      <c r="O20" s="333"/>
      <c r="P20" s="333"/>
      <c r="Q20" s="333"/>
      <c r="R20" s="333"/>
      <c r="S20" s="333"/>
      <c r="T20" s="333"/>
      <c r="U20" s="333"/>
      <c r="V20" s="333"/>
      <c r="W20" s="333"/>
      <c r="X20" s="333"/>
      <c r="Y20" s="333"/>
      <c r="Z20" s="333"/>
    </row>
    <row r="21" spans="1:26" ht="19.5" customHeight="1">
      <c r="A21" s="349" t="s">
        <v>131</v>
      </c>
      <c r="B21" s="342" t="s">
        <v>258</v>
      </c>
      <c r="C21" s="356"/>
      <c r="D21" s="344"/>
      <c r="E21" s="344" t="s">
        <v>3431</v>
      </c>
      <c r="F21" s="345"/>
      <c r="G21" s="347">
        <f t="array" ref="G21">SUM(LEN(C21))</f>
        <v>0</v>
      </c>
      <c r="H21" s="347">
        <f t="array" ref="H21">SUM(LEN(C21:E21))</f>
        <v>2</v>
      </c>
      <c r="I21" s="348"/>
      <c r="J21" s="333"/>
      <c r="K21" s="333"/>
      <c r="L21" s="333"/>
      <c r="M21" s="333"/>
      <c r="N21" s="333"/>
      <c r="O21" s="333"/>
      <c r="P21" s="333"/>
      <c r="Q21" s="333"/>
      <c r="R21" s="333"/>
      <c r="S21" s="333"/>
      <c r="T21" s="333"/>
      <c r="U21" s="333"/>
      <c r="V21" s="333"/>
      <c r="W21" s="333"/>
      <c r="X21" s="333"/>
      <c r="Y21" s="333"/>
      <c r="Z21" s="333"/>
    </row>
    <row r="22" spans="1:26" ht="19.5" customHeight="1">
      <c r="A22" s="349" t="s">
        <v>3439</v>
      </c>
      <c r="B22" s="342" t="s">
        <v>259</v>
      </c>
      <c r="C22" s="343" t="s">
        <v>3431</v>
      </c>
      <c r="D22" s="344" t="s">
        <v>3440</v>
      </c>
      <c r="E22" s="344" t="s">
        <v>3440</v>
      </c>
      <c r="F22" s="345"/>
      <c r="G22" s="347">
        <f t="array" ref="G22">SUM(LEN(C22))</f>
        <v>2</v>
      </c>
      <c r="H22" s="347">
        <f t="array" ref="H22">SUM(LEN(C22:E22))</f>
        <v>10</v>
      </c>
      <c r="I22" s="348"/>
      <c r="J22" s="333"/>
      <c r="K22" s="333"/>
      <c r="L22" s="333"/>
      <c r="M22" s="333"/>
      <c r="N22" s="333"/>
      <c r="O22" s="333"/>
      <c r="P22" s="333"/>
      <c r="Q22" s="333"/>
      <c r="R22" s="333"/>
      <c r="S22" s="333"/>
      <c r="T22" s="333"/>
      <c r="U22" s="333"/>
      <c r="V22" s="333"/>
      <c r="W22" s="333"/>
      <c r="X22" s="333"/>
      <c r="Y22" s="333"/>
      <c r="Z22" s="333"/>
    </row>
    <row r="23" spans="1:26" ht="19.5" customHeight="1">
      <c r="A23" s="349"/>
      <c r="B23" s="342" t="s">
        <v>260</v>
      </c>
      <c r="C23" s="356"/>
      <c r="D23" s="344"/>
      <c r="E23" s="344"/>
      <c r="F23" s="345"/>
      <c r="G23" s="347">
        <f t="array" ref="G23">SUM(LEN(C23))</f>
        <v>0</v>
      </c>
      <c r="H23" s="347">
        <f t="array" ref="H23">SUM(LEN(C23:E23))</f>
        <v>0</v>
      </c>
      <c r="I23" s="348"/>
      <c r="J23" s="333"/>
      <c r="K23" s="333"/>
      <c r="L23" s="333"/>
      <c r="M23" s="333"/>
      <c r="N23" s="333"/>
      <c r="O23" s="333"/>
      <c r="P23" s="333"/>
      <c r="Q23" s="333"/>
      <c r="R23" s="333"/>
      <c r="S23" s="333"/>
      <c r="T23" s="333"/>
      <c r="U23" s="333"/>
      <c r="V23" s="333"/>
      <c r="W23" s="333"/>
      <c r="X23" s="333"/>
      <c r="Y23" s="333"/>
      <c r="Z23" s="333"/>
    </row>
    <row r="24" spans="1:26" ht="19.5" customHeight="1">
      <c r="A24" s="349" t="s">
        <v>3441</v>
      </c>
      <c r="B24" s="342" t="s">
        <v>261</v>
      </c>
      <c r="C24" s="356"/>
      <c r="D24" s="350"/>
      <c r="E24" s="350"/>
      <c r="F24" s="345"/>
      <c r="G24" s="347">
        <f t="array" ref="G24">SUM(LEN(C24))</f>
        <v>0</v>
      </c>
      <c r="H24" s="347">
        <f t="array" ref="H24">SUM(LEN(C24:E24))</f>
        <v>0</v>
      </c>
      <c r="I24" s="348"/>
      <c r="J24" s="333"/>
      <c r="K24" s="333"/>
      <c r="L24" s="333"/>
      <c r="M24" s="333"/>
      <c r="N24" s="333"/>
      <c r="O24" s="333"/>
      <c r="P24" s="333"/>
      <c r="Q24" s="333"/>
      <c r="R24" s="333"/>
      <c r="S24" s="333"/>
      <c r="T24" s="333"/>
      <c r="U24" s="333"/>
      <c r="V24" s="333"/>
      <c r="W24" s="333"/>
      <c r="X24" s="333"/>
      <c r="Y24" s="333"/>
      <c r="Z24" s="333"/>
    </row>
    <row r="25" spans="1:26" ht="19.5" customHeight="1">
      <c r="A25" s="349" t="s">
        <v>3442</v>
      </c>
      <c r="B25" s="342" t="s">
        <v>264</v>
      </c>
      <c r="C25" s="343"/>
      <c r="D25" s="344"/>
      <c r="E25" s="344"/>
      <c r="F25" s="351"/>
      <c r="G25" s="347">
        <f t="array" ref="G25">SUM(LEN(C25))</f>
        <v>0</v>
      </c>
      <c r="H25" s="347">
        <f t="array" ref="H25">SUM(LEN(C25:E25))</f>
        <v>0</v>
      </c>
      <c r="I25" s="348"/>
      <c r="J25" s="333"/>
      <c r="K25" s="333"/>
      <c r="L25" s="333"/>
      <c r="M25" s="333"/>
      <c r="N25" s="333"/>
      <c r="O25" s="333"/>
      <c r="P25" s="333"/>
      <c r="Q25" s="333"/>
      <c r="R25" s="333"/>
      <c r="S25" s="333"/>
      <c r="T25" s="333"/>
      <c r="U25" s="333"/>
      <c r="V25" s="333"/>
      <c r="W25" s="333"/>
      <c r="X25" s="333"/>
      <c r="Y25" s="333"/>
      <c r="Z25" s="333"/>
    </row>
    <row r="26" spans="1:26" ht="19.5" customHeight="1">
      <c r="A26" s="349"/>
      <c r="B26" s="342" t="s">
        <v>265</v>
      </c>
      <c r="C26" s="343" t="s">
        <v>3421</v>
      </c>
      <c r="D26" s="350"/>
      <c r="E26" s="350"/>
      <c r="F26" s="351" t="s">
        <v>3431</v>
      </c>
      <c r="G26" s="347">
        <f t="array" ref="G26">SUM(LEN(C26))</f>
        <v>1</v>
      </c>
      <c r="H26" s="347">
        <f t="array" ref="H26">SUM(LEN(C26:E26))</f>
        <v>1</v>
      </c>
      <c r="I26" s="348"/>
      <c r="J26" s="333"/>
      <c r="K26" s="333"/>
      <c r="L26" s="333"/>
      <c r="M26" s="333"/>
      <c r="N26" s="333"/>
      <c r="O26" s="333"/>
      <c r="P26" s="333"/>
      <c r="Q26" s="333"/>
      <c r="R26" s="333"/>
      <c r="S26" s="333"/>
      <c r="T26" s="333"/>
      <c r="U26" s="333"/>
      <c r="V26" s="333"/>
      <c r="W26" s="333"/>
      <c r="X26" s="333"/>
      <c r="Y26" s="333"/>
      <c r="Z26" s="333"/>
    </row>
    <row r="27" spans="1:26" ht="19.5" customHeight="1">
      <c r="A27" s="349" t="s">
        <v>3443</v>
      </c>
      <c r="B27" s="342" t="s">
        <v>266</v>
      </c>
      <c r="C27" s="343"/>
      <c r="D27" s="350"/>
      <c r="E27" s="344"/>
      <c r="F27" s="345"/>
      <c r="G27" s="347">
        <f t="array" ref="G27">SUM(LEN(C27))</f>
        <v>0</v>
      </c>
      <c r="H27" s="347">
        <f t="array" ref="H27">SUM(LEN(C27:E27))</f>
        <v>0</v>
      </c>
      <c r="I27" s="348"/>
      <c r="J27" s="333"/>
      <c r="K27" s="333"/>
      <c r="L27" s="333"/>
      <c r="M27" s="333"/>
      <c r="N27" s="333"/>
      <c r="O27" s="333"/>
      <c r="P27" s="333"/>
      <c r="Q27" s="333"/>
      <c r="R27" s="333"/>
      <c r="S27" s="333"/>
      <c r="T27" s="333"/>
      <c r="U27" s="333"/>
      <c r="V27" s="333"/>
      <c r="W27" s="333"/>
      <c r="X27" s="333"/>
      <c r="Y27" s="333"/>
      <c r="Z27" s="333"/>
    </row>
    <row r="28" spans="1:26" ht="19.5" customHeight="1">
      <c r="A28" s="349" t="s">
        <v>3444</v>
      </c>
      <c r="B28" s="357" t="s">
        <v>267</v>
      </c>
      <c r="C28" s="358"/>
      <c r="D28" s="359"/>
      <c r="E28" s="359"/>
      <c r="F28" s="360"/>
      <c r="G28" s="347">
        <f t="array" ref="G28">SUM(LEN(C28))</f>
        <v>0</v>
      </c>
      <c r="H28" s="347">
        <f t="array" ref="H28">SUM(LEN(C28:E28))</f>
        <v>0</v>
      </c>
      <c r="I28" s="348"/>
      <c r="J28" s="333"/>
      <c r="K28" s="333"/>
      <c r="L28" s="333"/>
      <c r="M28" s="333"/>
      <c r="N28" s="333"/>
      <c r="O28" s="333"/>
      <c r="P28" s="333"/>
      <c r="Q28" s="333"/>
      <c r="R28" s="333"/>
      <c r="S28" s="333"/>
      <c r="T28" s="333"/>
      <c r="U28" s="333"/>
      <c r="V28" s="333"/>
      <c r="W28" s="333"/>
      <c r="X28" s="333"/>
      <c r="Y28" s="333"/>
      <c r="Z28" s="333"/>
    </row>
    <row r="29" spans="1:26" ht="19.5" customHeight="1">
      <c r="A29" s="349"/>
      <c r="B29" s="363" t="s">
        <v>3445</v>
      </c>
      <c r="C29" s="343" t="s">
        <v>3431</v>
      </c>
      <c r="D29" s="344" t="s">
        <v>3426</v>
      </c>
      <c r="E29" s="344" t="s">
        <v>3431</v>
      </c>
      <c r="F29" s="345"/>
      <c r="G29" s="347">
        <f t="array" ref="G29">SUM(LEN(C29))</f>
        <v>2</v>
      </c>
      <c r="H29" s="347">
        <f t="array" ref="H29">SUM(LEN(C29:E29))</f>
        <v>7</v>
      </c>
      <c r="I29" s="348"/>
      <c r="J29" s="333"/>
      <c r="K29" s="333"/>
      <c r="L29" s="333"/>
      <c r="M29" s="333"/>
      <c r="N29" s="333"/>
      <c r="O29" s="333"/>
      <c r="P29" s="333"/>
      <c r="Q29" s="333"/>
      <c r="R29" s="333"/>
      <c r="S29" s="333"/>
      <c r="T29" s="333"/>
      <c r="U29" s="333"/>
      <c r="V29" s="333"/>
      <c r="W29" s="333"/>
      <c r="X29" s="333"/>
      <c r="Y29" s="333"/>
      <c r="Z29" s="333"/>
    </row>
    <row r="30" spans="1:26" ht="19.5" customHeight="1">
      <c r="A30" s="349"/>
      <c r="B30" s="342" t="s">
        <v>270</v>
      </c>
      <c r="C30" s="343" t="s">
        <v>3421</v>
      </c>
      <c r="D30" s="344" t="s">
        <v>3421</v>
      </c>
      <c r="E30" s="344" t="s">
        <v>3421</v>
      </c>
      <c r="F30" s="345"/>
      <c r="G30" s="347">
        <f t="array" ref="G30">SUM(LEN(C30))</f>
        <v>1</v>
      </c>
      <c r="H30" s="347">
        <f t="array" ref="H30">SUM(LEN(C30:E30))</f>
        <v>3</v>
      </c>
      <c r="I30" s="348"/>
      <c r="J30" s="333"/>
      <c r="K30" s="333"/>
      <c r="L30" s="333"/>
      <c r="M30" s="333"/>
      <c r="N30" s="333"/>
      <c r="O30" s="333"/>
      <c r="P30" s="333"/>
      <c r="Q30" s="333"/>
      <c r="R30" s="333"/>
      <c r="S30" s="333"/>
      <c r="T30" s="333"/>
      <c r="U30" s="333"/>
      <c r="V30" s="333"/>
      <c r="W30" s="333"/>
      <c r="X30" s="333"/>
      <c r="Y30" s="333"/>
      <c r="Z30" s="333"/>
    </row>
    <row r="31" spans="1:26" ht="19.5" customHeight="1">
      <c r="A31" s="349"/>
      <c r="B31" s="342" t="s">
        <v>3446</v>
      </c>
      <c r="C31" s="343"/>
      <c r="D31" s="350"/>
      <c r="E31" s="344"/>
      <c r="F31" s="345"/>
      <c r="G31" s="347">
        <f t="array" ref="G31">SUM(LEN(C31))</f>
        <v>0</v>
      </c>
      <c r="H31" s="347">
        <f t="array" ref="H31">SUM(LEN(C31:E31))</f>
        <v>0</v>
      </c>
      <c r="I31" s="348"/>
      <c r="J31" s="333"/>
      <c r="K31" s="333"/>
      <c r="L31" s="333"/>
      <c r="M31" s="333"/>
      <c r="N31" s="333"/>
      <c r="O31" s="333"/>
      <c r="P31" s="333"/>
      <c r="Q31" s="333"/>
      <c r="R31" s="333"/>
      <c r="S31" s="333"/>
      <c r="T31" s="333"/>
      <c r="U31" s="333"/>
      <c r="V31" s="333"/>
      <c r="W31" s="333"/>
      <c r="X31" s="333"/>
      <c r="Y31" s="333"/>
      <c r="Z31" s="333"/>
    </row>
    <row r="32" spans="1:26" ht="19.5" customHeight="1">
      <c r="A32" s="349" t="s">
        <v>3447</v>
      </c>
      <c r="B32" s="342" t="s">
        <v>3448</v>
      </c>
      <c r="C32" s="343" t="s">
        <v>3421</v>
      </c>
      <c r="D32" s="344" t="s">
        <v>3421</v>
      </c>
      <c r="E32" s="344" t="s">
        <v>3431</v>
      </c>
      <c r="F32" s="345"/>
      <c r="G32" s="347">
        <f t="array" ref="G32">SUM(LEN(C32))</f>
        <v>1</v>
      </c>
      <c r="H32" s="347">
        <f t="array" ref="H32">SUM(LEN(C32:E32))</f>
        <v>4</v>
      </c>
      <c r="I32" s="348"/>
      <c r="J32" s="333"/>
      <c r="K32" s="333"/>
      <c r="L32" s="333"/>
      <c r="M32" s="333"/>
      <c r="N32" s="333"/>
      <c r="O32" s="333"/>
      <c r="P32" s="333"/>
      <c r="Q32" s="333"/>
      <c r="R32" s="333"/>
      <c r="S32" s="333"/>
      <c r="T32" s="333"/>
      <c r="U32" s="333"/>
      <c r="V32" s="333"/>
      <c r="W32" s="333"/>
      <c r="X32" s="333"/>
      <c r="Y32" s="333"/>
      <c r="Z32" s="333"/>
    </row>
    <row r="33" spans="1:26" ht="19.5" customHeight="1">
      <c r="A33" s="349" t="s">
        <v>145</v>
      </c>
      <c r="B33" s="342" t="s">
        <v>273</v>
      </c>
      <c r="C33" s="343"/>
      <c r="D33" s="344" t="s">
        <v>3421</v>
      </c>
      <c r="E33" s="344" t="s">
        <v>3421</v>
      </c>
      <c r="F33" s="351" t="s">
        <v>3421</v>
      </c>
      <c r="G33" s="347">
        <f t="array" ref="G33">SUM(LEN(C33))</f>
        <v>0</v>
      </c>
      <c r="H33" s="347">
        <f t="array" ref="H33">SUM(LEN(C33:E33))</f>
        <v>2</v>
      </c>
      <c r="I33" s="348"/>
      <c r="J33" s="333"/>
      <c r="K33" s="333"/>
      <c r="L33" s="333"/>
      <c r="M33" s="333"/>
      <c r="N33" s="333"/>
      <c r="O33" s="333"/>
      <c r="P33" s="333"/>
      <c r="Q33" s="333"/>
      <c r="R33" s="333"/>
      <c r="S33" s="333"/>
      <c r="T33" s="333"/>
      <c r="U33" s="333"/>
      <c r="V33" s="333"/>
      <c r="W33" s="333"/>
      <c r="X33" s="333"/>
      <c r="Y33" s="333"/>
      <c r="Z33" s="333"/>
    </row>
    <row r="34" spans="1:26" ht="19.5" customHeight="1">
      <c r="A34" s="349"/>
      <c r="B34" s="342" t="s">
        <v>276</v>
      </c>
      <c r="C34" s="356"/>
      <c r="D34" s="350"/>
      <c r="E34" s="350"/>
      <c r="F34" s="351" t="s">
        <v>3421</v>
      </c>
      <c r="G34" s="347">
        <f t="array" ref="G34">SUM(LEN(C34))</f>
        <v>0</v>
      </c>
      <c r="H34" s="347">
        <f t="array" ref="H34">SUM(LEN(C34:E34))</f>
        <v>0</v>
      </c>
      <c r="I34" s="348"/>
      <c r="J34" s="333"/>
      <c r="K34" s="333"/>
      <c r="L34" s="333"/>
      <c r="M34" s="333"/>
      <c r="N34" s="333"/>
      <c r="O34" s="333"/>
      <c r="P34" s="333"/>
      <c r="Q34" s="333"/>
      <c r="R34" s="333"/>
      <c r="S34" s="333"/>
      <c r="T34" s="333"/>
      <c r="U34" s="333"/>
      <c r="V34" s="333"/>
      <c r="W34" s="333"/>
      <c r="X34" s="333"/>
      <c r="Y34" s="333"/>
      <c r="Z34" s="333"/>
    </row>
    <row r="35" spans="1:26" ht="19.5" customHeight="1">
      <c r="A35" s="349" t="s">
        <v>3449</v>
      </c>
      <c r="B35" s="342" t="s">
        <v>277</v>
      </c>
      <c r="C35" s="343" t="s">
        <v>3431</v>
      </c>
      <c r="D35" s="344" t="s">
        <v>3421</v>
      </c>
      <c r="E35" s="344"/>
      <c r="F35" s="351" t="s">
        <v>3421</v>
      </c>
      <c r="G35" s="347">
        <f t="array" ref="G35">SUM(LEN(C35))</f>
        <v>2</v>
      </c>
      <c r="H35" s="347">
        <f t="array" ref="H35">SUM(LEN(C35:E35))</f>
        <v>3</v>
      </c>
      <c r="I35" s="348"/>
      <c r="J35" s="333"/>
      <c r="K35" s="333"/>
      <c r="L35" s="333"/>
      <c r="M35" s="333"/>
      <c r="N35" s="333"/>
      <c r="O35" s="333"/>
      <c r="P35" s="333"/>
      <c r="Q35" s="333"/>
      <c r="R35" s="333"/>
      <c r="S35" s="333"/>
      <c r="T35" s="333"/>
      <c r="U35" s="333"/>
      <c r="V35" s="333"/>
      <c r="W35" s="333"/>
      <c r="X35" s="333"/>
      <c r="Y35" s="333"/>
      <c r="Z35" s="333"/>
    </row>
    <row r="36" spans="1:26" ht="19.5" customHeight="1">
      <c r="A36" s="349" t="s">
        <v>3450</v>
      </c>
      <c r="B36" s="342" t="s">
        <v>278</v>
      </c>
      <c r="C36" s="343"/>
      <c r="D36" s="344" t="s">
        <v>3421</v>
      </c>
      <c r="E36" s="350"/>
      <c r="F36" s="345"/>
      <c r="G36" s="347">
        <f t="array" ref="G36">SUM(LEN(C36))</f>
        <v>0</v>
      </c>
      <c r="H36" s="347">
        <f t="array" ref="H36">SUM(LEN(C36:E36))</f>
        <v>1</v>
      </c>
      <c r="I36" s="348"/>
      <c r="J36" s="333"/>
      <c r="K36" s="333"/>
      <c r="L36" s="333"/>
      <c r="M36" s="333"/>
      <c r="N36" s="333"/>
      <c r="O36" s="333"/>
      <c r="P36" s="333"/>
      <c r="Q36" s="333"/>
      <c r="R36" s="333"/>
      <c r="S36" s="333"/>
      <c r="T36" s="333"/>
      <c r="U36" s="333"/>
      <c r="V36" s="333"/>
      <c r="W36" s="333"/>
      <c r="X36" s="333"/>
      <c r="Y36" s="333"/>
      <c r="Z36" s="333"/>
    </row>
    <row r="37" spans="1:26" ht="19.5" customHeight="1">
      <c r="A37" s="349"/>
      <c r="B37" s="342" t="s">
        <v>281</v>
      </c>
      <c r="C37" s="356"/>
      <c r="D37" s="350"/>
      <c r="E37" s="350"/>
      <c r="F37" s="351"/>
      <c r="G37" s="347">
        <f t="array" ref="G37">SUM(LEN(C37))</f>
        <v>0</v>
      </c>
      <c r="H37" s="347">
        <f t="array" ref="H37">SUM(LEN(C37:E37))</f>
        <v>0</v>
      </c>
      <c r="I37" s="348"/>
      <c r="J37" s="333"/>
      <c r="K37" s="333"/>
      <c r="L37" s="333"/>
      <c r="M37" s="333"/>
      <c r="N37" s="333"/>
      <c r="O37" s="333"/>
      <c r="P37" s="333"/>
      <c r="Q37" s="333"/>
      <c r="R37" s="333"/>
      <c r="S37" s="333"/>
      <c r="T37" s="333"/>
      <c r="U37" s="333"/>
      <c r="V37" s="333"/>
      <c r="W37" s="333"/>
      <c r="X37" s="333"/>
      <c r="Y37" s="333"/>
      <c r="Z37" s="333"/>
    </row>
    <row r="38" spans="1:26" ht="19.5" customHeight="1">
      <c r="A38" s="349"/>
      <c r="B38" s="342" t="s">
        <v>282</v>
      </c>
      <c r="C38" s="343" t="s">
        <v>3431</v>
      </c>
      <c r="D38" s="344" t="s">
        <v>3421</v>
      </c>
      <c r="E38" s="344" t="s">
        <v>3421</v>
      </c>
      <c r="F38" s="351"/>
      <c r="G38" s="347">
        <f t="array" ref="G38">SUM(LEN(C38))</f>
        <v>2</v>
      </c>
      <c r="H38" s="347">
        <f t="array" ref="H38">SUM(LEN(C38:E38))</f>
        <v>4</v>
      </c>
      <c r="I38" s="348"/>
      <c r="J38" s="333"/>
      <c r="K38" s="333"/>
      <c r="L38" s="333"/>
      <c r="M38" s="333"/>
      <c r="N38" s="333"/>
      <c r="O38" s="333"/>
      <c r="P38" s="333"/>
      <c r="Q38" s="333"/>
      <c r="R38" s="333"/>
      <c r="S38" s="333"/>
      <c r="T38" s="333"/>
      <c r="U38" s="333"/>
      <c r="V38" s="333"/>
      <c r="W38" s="333"/>
      <c r="X38" s="333"/>
      <c r="Y38" s="333"/>
      <c r="Z38" s="333"/>
    </row>
    <row r="39" spans="1:26" ht="19.5" customHeight="1">
      <c r="A39" s="349" t="s">
        <v>3451</v>
      </c>
      <c r="B39" s="342" t="s">
        <v>285</v>
      </c>
      <c r="C39" s="356"/>
      <c r="D39" s="350"/>
      <c r="E39" s="350"/>
      <c r="F39" s="351"/>
      <c r="G39" s="347">
        <f t="array" ref="G39">SUM(LEN(C39))</f>
        <v>0</v>
      </c>
      <c r="H39" s="347">
        <f t="array" ref="H39">SUM(LEN(C39:E39))</f>
        <v>0</v>
      </c>
      <c r="I39" s="348"/>
      <c r="J39" s="333"/>
      <c r="K39" s="333"/>
      <c r="L39" s="333"/>
      <c r="M39" s="333"/>
      <c r="N39" s="333"/>
      <c r="O39" s="333"/>
      <c r="P39" s="333"/>
      <c r="Q39" s="333"/>
      <c r="R39" s="333"/>
      <c r="S39" s="333"/>
      <c r="T39" s="333"/>
      <c r="U39" s="333"/>
      <c r="V39" s="333"/>
      <c r="W39" s="333"/>
      <c r="X39" s="333"/>
      <c r="Y39" s="333"/>
      <c r="Z39" s="333"/>
    </row>
    <row r="40" spans="1:26" ht="19.5" customHeight="1">
      <c r="A40" s="349" t="s">
        <v>3452</v>
      </c>
      <c r="B40" s="342" t="s">
        <v>286</v>
      </c>
      <c r="C40" s="343"/>
      <c r="D40" s="350"/>
      <c r="E40" s="344"/>
      <c r="F40" s="345"/>
      <c r="G40" s="347">
        <f t="array" ref="G40">SUM(LEN(C40))</f>
        <v>0</v>
      </c>
      <c r="H40" s="347">
        <f t="array" ref="H40">SUM(LEN(C40:E40))</f>
        <v>0</v>
      </c>
      <c r="I40" s="348"/>
      <c r="J40" s="333"/>
      <c r="K40" s="333"/>
      <c r="L40" s="333"/>
      <c r="M40" s="333"/>
      <c r="N40" s="333"/>
      <c r="O40" s="333"/>
      <c r="P40" s="333"/>
      <c r="Q40" s="333"/>
      <c r="R40" s="333"/>
      <c r="S40" s="333"/>
      <c r="T40" s="333"/>
      <c r="U40" s="333"/>
      <c r="V40" s="333"/>
      <c r="W40" s="333"/>
      <c r="X40" s="333"/>
      <c r="Y40" s="333"/>
      <c r="Z40" s="333"/>
    </row>
    <row r="41" spans="1:26" ht="19.5" customHeight="1">
      <c r="A41" s="349"/>
      <c r="B41" s="342" t="s">
        <v>287</v>
      </c>
      <c r="C41" s="343" t="s">
        <v>3431</v>
      </c>
      <c r="D41" s="344"/>
      <c r="E41" s="344" t="s">
        <v>3421</v>
      </c>
      <c r="F41" s="351"/>
      <c r="G41" s="347">
        <f t="array" ref="G41">SUM(LEN(C41))</f>
        <v>2</v>
      </c>
      <c r="H41" s="347">
        <f t="array" ref="H41">SUM(LEN(C41:E41))</f>
        <v>3</v>
      </c>
      <c r="I41" s="348"/>
      <c r="J41" s="333"/>
      <c r="K41" s="333"/>
      <c r="L41" s="333"/>
      <c r="M41" s="333"/>
      <c r="N41" s="333"/>
      <c r="O41" s="333"/>
      <c r="P41" s="333"/>
      <c r="Q41" s="333"/>
      <c r="R41" s="333"/>
      <c r="S41" s="333"/>
      <c r="T41" s="333"/>
      <c r="U41" s="333"/>
      <c r="V41" s="333"/>
      <c r="W41" s="333"/>
      <c r="X41" s="333"/>
      <c r="Y41" s="333"/>
      <c r="Z41" s="333"/>
    </row>
    <row r="42" spans="1:26" ht="19.5" customHeight="1">
      <c r="A42" s="349"/>
      <c r="B42" s="363" t="s">
        <v>3453</v>
      </c>
      <c r="C42" s="343"/>
      <c r="D42" s="344"/>
      <c r="E42" s="344"/>
      <c r="F42" s="364"/>
      <c r="G42" s="347">
        <f t="array" ref="G42">SUM(LEN(C42))</f>
        <v>0</v>
      </c>
      <c r="H42" s="347">
        <f t="array" ref="H42">SUM(LEN(C42:E42))</f>
        <v>0</v>
      </c>
      <c r="I42" s="348"/>
      <c r="J42" s="333"/>
      <c r="K42" s="333"/>
      <c r="L42" s="333"/>
      <c r="M42" s="333"/>
      <c r="N42" s="333"/>
      <c r="O42" s="333"/>
      <c r="P42" s="333"/>
      <c r="Q42" s="333"/>
      <c r="R42" s="333"/>
      <c r="S42" s="333"/>
      <c r="T42" s="333"/>
      <c r="U42" s="333"/>
      <c r="V42" s="333"/>
      <c r="W42" s="333"/>
      <c r="X42" s="333"/>
      <c r="Y42" s="333"/>
      <c r="Z42" s="333"/>
    </row>
    <row r="43" spans="1:26" ht="19.5" customHeight="1">
      <c r="A43" s="349" t="s">
        <v>3454</v>
      </c>
      <c r="B43" s="342" t="s">
        <v>289</v>
      </c>
      <c r="C43" s="343"/>
      <c r="D43" s="350"/>
      <c r="E43" s="344" t="s">
        <v>3421</v>
      </c>
      <c r="F43" s="351" t="s">
        <v>3421</v>
      </c>
      <c r="G43" s="347">
        <f t="array" ref="G43">SUM(LEN(C43))</f>
        <v>0</v>
      </c>
      <c r="H43" s="347">
        <f t="array" ref="H43">SUM(LEN(C43:E43))</f>
        <v>1</v>
      </c>
      <c r="I43" s="348"/>
      <c r="J43" s="333"/>
      <c r="K43" s="333"/>
      <c r="L43" s="333"/>
      <c r="M43" s="333"/>
      <c r="N43" s="333"/>
      <c r="O43" s="333"/>
      <c r="P43" s="333"/>
      <c r="Q43" s="333"/>
      <c r="R43" s="333"/>
      <c r="S43" s="333"/>
      <c r="T43" s="333"/>
      <c r="U43" s="333"/>
      <c r="V43" s="333"/>
      <c r="W43" s="333"/>
      <c r="X43" s="333"/>
      <c r="Y43" s="333"/>
      <c r="Z43" s="333"/>
    </row>
    <row r="44" spans="1:26" ht="19.5" customHeight="1">
      <c r="A44" s="349" t="s">
        <v>148</v>
      </c>
      <c r="B44" s="342" t="s">
        <v>290</v>
      </c>
      <c r="C44" s="356"/>
      <c r="D44" s="350"/>
      <c r="E44" s="344"/>
      <c r="F44" s="351" t="s">
        <v>3431</v>
      </c>
      <c r="G44" s="347">
        <f t="array" ref="G44">SUM(LEN(C44))</f>
        <v>0</v>
      </c>
      <c r="H44" s="347">
        <f t="array" ref="H44">SUM(LEN(C44:E44))</f>
        <v>0</v>
      </c>
      <c r="I44" s="348"/>
      <c r="J44" s="333"/>
      <c r="K44" s="333"/>
      <c r="L44" s="333"/>
      <c r="M44" s="333"/>
      <c r="N44" s="333"/>
      <c r="O44" s="333"/>
      <c r="P44" s="333"/>
      <c r="Q44" s="333"/>
      <c r="R44" s="333"/>
      <c r="S44" s="333"/>
      <c r="T44" s="333"/>
      <c r="U44" s="333"/>
      <c r="V44" s="333"/>
      <c r="W44" s="333"/>
      <c r="X44" s="333"/>
      <c r="Y44" s="333"/>
      <c r="Z44" s="333"/>
    </row>
    <row r="45" spans="1:26" ht="19.5" customHeight="1">
      <c r="A45" s="349" t="s">
        <v>3455</v>
      </c>
      <c r="B45" s="342" t="s">
        <v>291</v>
      </c>
      <c r="C45" s="343"/>
      <c r="D45" s="344"/>
      <c r="E45" s="344" t="s">
        <v>3421</v>
      </c>
      <c r="F45" s="351" t="s">
        <v>3421</v>
      </c>
      <c r="G45" s="347">
        <f t="array" ref="G45">SUM(LEN(C45))</f>
        <v>0</v>
      </c>
      <c r="H45" s="347">
        <f t="array" ref="H45">SUM(LEN(C45:E45))</f>
        <v>1</v>
      </c>
      <c r="I45" s="348"/>
      <c r="J45" s="333"/>
      <c r="K45" s="333"/>
      <c r="L45" s="333"/>
      <c r="M45" s="333"/>
      <c r="N45" s="333"/>
      <c r="O45" s="333"/>
      <c r="P45" s="333"/>
      <c r="Q45" s="333"/>
      <c r="R45" s="333"/>
      <c r="S45" s="333"/>
      <c r="T45" s="333"/>
      <c r="U45" s="333"/>
      <c r="V45" s="333"/>
      <c r="W45" s="333"/>
      <c r="X45" s="333"/>
      <c r="Y45" s="333"/>
      <c r="Z45" s="333"/>
    </row>
    <row r="46" spans="1:26" ht="19.5" customHeight="1">
      <c r="A46" s="349"/>
      <c r="B46" s="342" t="s">
        <v>3456</v>
      </c>
      <c r="C46" s="343" t="s">
        <v>3421</v>
      </c>
      <c r="D46" s="344" t="s">
        <v>3421</v>
      </c>
      <c r="E46" s="350"/>
      <c r="F46" s="351" t="s">
        <v>3431</v>
      </c>
      <c r="G46" s="347">
        <f t="array" ref="G46">SUM(LEN(C46))</f>
        <v>1</v>
      </c>
      <c r="H46" s="347">
        <f t="array" ref="H46">SUM(LEN(C46:E46))</f>
        <v>2</v>
      </c>
      <c r="I46" s="348"/>
      <c r="J46" s="333"/>
      <c r="K46" s="333"/>
      <c r="L46" s="333"/>
      <c r="M46" s="333"/>
      <c r="N46" s="333"/>
      <c r="O46" s="333"/>
      <c r="P46" s="333"/>
      <c r="Q46" s="333"/>
      <c r="R46" s="333"/>
      <c r="S46" s="333"/>
      <c r="T46" s="333"/>
      <c r="U46" s="333"/>
      <c r="V46" s="333"/>
      <c r="W46" s="333"/>
      <c r="X46" s="333"/>
      <c r="Y46" s="333"/>
      <c r="Z46" s="333"/>
    </row>
    <row r="47" spans="1:26" ht="19.5" customHeight="1">
      <c r="A47" s="349"/>
      <c r="B47" s="342" t="s">
        <v>293</v>
      </c>
      <c r="C47" s="356"/>
      <c r="D47" s="350"/>
      <c r="E47" s="350"/>
      <c r="F47" s="351"/>
      <c r="G47" s="347">
        <f t="array" ref="G47">SUM(LEN(C47))</f>
        <v>0</v>
      </c>
      <c r="H47" s="347">
        <f t="array" ref="H47">SUM(LEN(C47:E47))</f>
        <v>0</v>
      </c>
      <c r="I47" s="348"/>
      <c r="J47" s="333"/>
      <c r="K47" s="333"/>
      <c r="L47" s="333"/>
      <c r="M47" s="333"/>
      <c r="N47" s="333"/>
      <c r="O47" s="333"/>
      <c r="P47" s="333"/>
      <c r="Q47" s="333"/>
      <c r="R47" s="333"/>
      <c r="S47" s="333"/>
      <c r="T47" s="333"/>
      <c r="U47" s="333"/>
      <c r="V47" s="333"/>
      <c r="W47" s="333"/>
      <c r="X47" s="333"/>
      <c r="Y47" s="333"/>
      <c r="Z47" s="333"/>
    </row>
    <row r="48" spans="1:26" ht="19.5" customHeight="1">
      <c r="A48" s="349"/>
      <c r="B48" s="342" t="s">
        <v>294</v>
      </c>
      <c r="C48" s="356"/>
      <c r="D48" s="350"/>
      <c r="E48" s="350"/>
      <c r="F48" s="351"/>
      <c r="G48" s="347">
        <f t="array" ref="G48">SUM(LEN(C48))</f>
        <v>0</v>
      </c>
      <c r="H48" s="347">
        <f t="array" ref="H48">SUM(LEN(C48:E48))</f>
        <v>0</v>
      </c>
      <c r="I48" s="348"/>
      <c r="J48" s="333"/>
      <c r="K48" s="333"/>
      <c r="L48" s="333"/>
      <c r="M48" s="333"/>
      <c r="N48" s="333"/>
      <c r="O48" s="333"/>
      <c r="P48" s="333"/>
      <c r="Q48" s="333"/>
      <c r="R48" s="333"/>
      <c r="S48" s="333"/>
      <c r="T48" s="333"/>
      <c r="U48" s="333"/>
      <c r="V48" s="333"/>
      <c r="W48" s="333"/>
      <c r="X48" s="333"/>
      <c r="Y48" s="333"/>
      <c r="Z48" s="333"/>
    </row>
    <row r="49" spans="1:26" ht="19.5" customHeight="1">
      <c r="A49" s="349"/>
      <c r="B49" s="342" t="s">
        <v>295</v>
      </c>
      <c r="C49" s="343"/>
      <c r="D49" s="344"/>
      <c r="E49" s="344"/>
      <c r="F49" s="345"/>
      <c r="G49" s="347">
        <f t="array" ref="G49">SUM(LEN(C49))</f>
        <v>0</v>
      </c>
      <c r="H49" s="347">
        <f t="array" ref="H49">SUM(LEN(C49:E49))</f>
        <v>0</v>
      </c>
      <c r="I49" s="348"/>
      <c r="J49" s="333"/>
      <c r="K49" s="333"/>
      <c r="L49" s="333"/>
      <c r="M49" s="333"/>
      <c r="N49" s="333"/>
      <c r="O49" s="333"/>
      <c r="P49" s="333"/>
      <c r="Q49" s="333"/>
      <c r="R49" s="333"/>
      <c r="S49" s="333"/>
      <c r="T49" s="333"/>
      <c r="U49" s="333"/>
      <c r="V49" s="333"/>
      <c r="W49" s="333"/>
      <c r="X49" s="333"/>
      <c r="Y49" s="333"/>
      <c r="Z49" s="333"/>
    </row>
    <row r="50" spans="1:26" ht="19.5" customHeight="1">
      <c r="A50" s="349"/>
      <c r="B50" s="342" t="s">
        <v>296</v>
      </c>
      <c r="C50" s="343"/>
      <c r="D50" s="350"/>
      <c r="E50" s="344" t="s">
        <v>3421</v>
      </c>
      <c r="F50" s="345"/>
      <c r="G50" s="347">
        <f t="array" ref="G50">SUM(LEN(C50))</f>
        <v>0</v>
      </c>
      <c r="H50" s="347">
        <f t="array" ref="H50">SUM(LEN(C50:E50))</f>
        <v>1</v>
      </c>
      <c r="I50" s="348"/>
      <c r="J50" s="333"/>
      <c r="K50" s="333"/>
      <c r="L50" s="333"/>
      <c r="M50" s="333"/>
      <c r="N50" s="333"/>
      <c r="O50" s="333"/>
      <c r="P50" s="333"/>
      <c r="Q50" s="333"/>
      <c r="R50" s="333"/>
      <c r="S50" s="333"/>
      <c r="T50" s="333"/>
      <c r="U50" s="333"/>
      <c r="V50" s="333"/>
      <c r="W50" s="333"/>
      <c r="X50" s="333"/>
      <c r="Y50" s="333"/>
      <c r="Z50" s="333"/>
    </row>
    <row r="51" spans="1:26" ht="19.5" customHeight="1">
      <c r="A51" s="349"/>
      <c r="B51" s="342" t="s">
        <v>297</v>
      </c>
      <c r="C51" s="343"/>
      <c r="D51" s="344"/>
      <c r="E51" s="344"/>
      <c r="F51" s="351"/>
      <c r="G51" s="347">
        <f t="array" ref="G51">SUM(LEN(C51))</f>
        <v>0</v>
      </c>
      <c r="H51" s="347">
        <f t="array" ref="H51">SUM(LEN(C51:E51))</f>
        <v>0</v>
      </c>
      <c r="I51" s="348"/>
      <c r="J51" s="333"/>
      <c r="K51" s="333"/>
      <c r="L51" s="333"/>
      <c r="M51" s="333"/>
      <c r="N51" s="333"/>
      <c r="O51" s="333"/>
      <c r="P51" s="333"/>
      <c r="Q51" s="333"/>
      <c r="R51" s="333"/>
      <c r="S51" s="333"/>
      <c r="T51" s="333"/>
      <c r="U51" s="333"/>
      <c r="V51" s="333"/>
      <c r="W51" s="333"/>
      <c r="X51" s="333"/>
      <c r="Y51" s="333"/>
      <c r="Z51" s="333"/>
    </row>
    <row r="52" spans="1:26" ht="19.5" customHeight="1">
      <c r="A52" s="349"/>
      <c r="B52" s="342" t="s">
        <v>298</v>
      </c>
      <c r="C52" s="356"/>
      <c r="D52" s="344" t="s">
        <v>3426</v>
      </c>
      <c r="E52" s="344" t="s">
        <v>3421</v>
      </c>
      <c r="F52" s="351"/>
      <c r="G52" s="347">
        <f t="array" ref="G52">SUM(LEN(C52))</f>
        <v>0</v>
      </c>
      <c r="H52" s="347">
        <f t="array" ref="H52">SUM(LEN(C52:E52))</f>
        <v>4</v>
      </c>
      <c r="I52" s="348"/>
      <c r="J52" s="333"/>
      <c r="K52" s="333"/>
      <c r="L52" s="333"/>
      <c r="M52" s="333"/>
      <c r="N52" s="333"/>
      <c r="O52" s="333"/>
      <c r="P52" s="333"/>
      <c r="Q52" s="333"/>
      <c r="R52" s="333"/>
      <c r="S52" s="333"/>
      <c r="T52" s="333"/>
      <c r="U52" s="333"/>
      <c r="V52" s="333"/>
      <c r="W52" s="333"/>
      <c r="X52" s="333"/>
      <c r="Y52" s="333"/>
      <c r="Z52" s="333"/>
    </row>
    <row r="53" spans="1:26" ht="19.5" customHeight="1">
      <c r="A53" s="349"/>
      <c r="B53" s="342" t="s">
        <v>299</v>
      </c>
      <c r="C53" s="356"/>
      <c r="D53" s="350"/>
      <c r="E53" s="350"/>
      <c r="F53" s="351" t="s">
        <v>3421</v>
      </c>
      <c r="G53" s="347">
        <f t="array" ref="G53">SUM(LEN(C53))</f>
        <v>0</v>
      </c>
      <c r="H53" s="347">
        <f t="array" ref="H53">SUM(LEN(C53:E53))</f>
        <v>0</v>
      </c>
      <c r="I53" s="348"/>
      <c r="J53" s="333"/>
      <c r="K53" s="333"/>
      <c r="L53" s="333"/>
      <c r="M53" s="333"/>
      <c r="N53" s="333"/>
      <c r="O53" s="333"/>
      <c r="P53" s="333"/>
      <c r="Q53" s="333"/>
      <c r="R53" s="333"/>
      <c r="S53" s="333"/>
      <c r="T53" s="333"/>
      <c r="U53" s="333"/>
      <c r="V53" s="333"/>
      <c r="W53" s="333"/>
      <c r="X53" s="333"/>
      <c r="Y53" s="333"/>
      <c r="Z53" s="333"/>
    </row>
    <row r="54" spans="1:26" ht="19.5" customHeight="1">
      <c r="A54" s="349" t="s">
        <v>3457</v>
      </c>
      <c r="B54" s="342" t="s">
        <v>300</v>
      </c>
      <c r="C54" s="343" t="s">
        <v>3426</v>
      </c>
      <c r="D54" s="344" t="s">
        <v>3426</v>
      </c>
      <c r="E54" s="344" t="s">
        <v>3431</v>
      </c>
      <c r="F54" s="345"/>
      <c r="G54" s="347">
        <f t="array" ref="G54">SUM(LEN(C54))</f>
        <v>3</v>
      </c>
      <c r="H54" s="347">
        <f t="array" ref="H54">SUM(LEN(C54:E54))</f>
        <v>8</v>
      </c>
      <c r="I54" s="348"/>
      <c r="J54" s="333"/>
      <c r="K54" s="333"/>
      <c r="L54" s="333"/>
      <c r="M54" s="333"/>
      <c r="N54" s="333"/>
      <c r="O54" s="333"/>
      <c r="P54" s="333"/>
      <c r="Q54" s="333"/>
      <c r="R54" s="333"/>
      <c r="S54" s="333"/>
      <c r="T54" s="333"/>
      <c r="U54" s="333"/>
      <c r="V54" s="333"/>
      <c r="W54" s="333"/>
      <c r="X54" s="333"/>
      <c r="Y54" s="333"/>
      <c r="Z54" s="333"/>
    </row>
    <row r="55" spans="1:26" ht="23.25" customHeight="1">
      <c r="A55" s="349"/>
      <c r="B55" s="352" t="s">
        <v>305</v>
      </c>
      <c r="C55" s="356"/>
      <c r="D55" s="344" t="s">
        <v>3421</v>
      </c>
      <c r="E55" s="350"/>
      <c r="F55" s="351"/>
      <c r="G55" s="347">
        <f t="array" ref="G55">SUM(LEN(C55))</f>
        <v>0</v>
      </c>
      <c r="H55" s="347">
        <f t="array" ref="H55">SUM(LEN(C55:E55))</f>
        <v>1</v>
      </c>
      <c r="I55" s="348"/>
      <c r="J55" s="333"/>
      <c r="K55" s="333"/>
      <c r="L55" s="333"/>
      <c r="M55" s="333"/>
      <c r="N55" s="333"/>
      <c r="O55" s="333"/>
      <c r="P55" s="333"/>
      <c r="Q55" s="333"/>
      <c r="R55" s="333"/>
      <c r="S55" s="333"/>
      <c r="T55" s="333"/>
      <c r="U55" s="333"/>
      <c r="V55" s="333"/>
      <c r="W55" s="333"/>
      <c r="X55" s="333"/>
      <c r="Y55" s="333"/>
      <c r="Z55" s="333"/>
    </row>
    <row r="56" spans="1:26" ht="19.5" customHeight="1">
      <c r="A56" s="349"/>
      <c r="B56" s="342" t="s">
        <v>3458</v>
      </c>
      <c r="C56" s="343" t="s">
        <v>3421</v>
      </c>
      <c r="D56" s="350"/>
      <c r="E56" s="344"/>
      <c r="F56" s="351"/>
      <c r="G56" s="347">
        <f t="array" ref="G56">SUM(LEN(C56))</f>
        <v>1</v>
      </c>
      <c r="H56" s="347">
        <f t="array" ref="H56">SUM(LEN(C56:E56))</f>
        <v>1</v>
      </c>
      <c r="I56" s="348"/>
      <c r="J56" s="333"/>
      <c r="K56" s="333"/>
      <c r="L56" s="333"/>
      <c r="M56" s="333"/>
      <c r="N56" s="333"/>
      <c r="O56" s="333"/>
      <c r="P56" s="333"/>
      <c r="Q56" s="333"/>
      <c r="R56" s="333"/>
      <c r="S56" s="333"/>
      <c r="T56" s="333"/>
      <c r="U56" s="333"/>
      <c r="V56" s="333"/>
      <c r="W56" s="333"/>
      <c r="X56" s="333"/>
      <c r="Y56" s="333"/>
      <c r="Z56" s="333"/>
    </row>
    <row r="57" spans="1:26" ht="19.5" customHeight="1">
      <c r="A57" s="349"/>
      <c r="B57" s="342" t="s">
        <v>306</v>
      </c>
      <c r="C57" s="343" t="s">
        <v>3426</v>
      </c>
      <c r="D57" s="344" t="s">
        <v>3431</v>
      </c>
      <c r="E57" s="344" t="s">
        <v>3431</v>
      </c>
      <c r="F57" s="351" t="s">
        <v>3431</v>
      </c>
      <c r="G57" s="347">
        <f t="array" ref="G57">SUM(LEN(C57))</f>
        <v>3</v>
      </c>
      <c r="H57" s="347">
        <f t="array" ref="H57">SUM(LEN(C57:E57))</f>
        <v>7</v>
      </c>
      <c r="J57" s="365" t="s">
        <v>3459</v>
      </c>
      <c r="K57" s="366"/>
      <c r="L57" s="333"/>
      <c r="M57" s="333"/>
      <c r="N57" s="333"/>
      <c r="O57" s="333"/>
      <c r="P57" s="333"/>
      <c r="Q57" s="333"/>
      <c r="R57" s="333"/>
      <c r="S57" s="333"/>
      <c r="T57" s="333"/>
      <c r="U57" s="333"/>
      <c r="V57" s="333"/>
      <c r="W57" s="333"/>
      <c r="X57" s="333"/>
      <c r="Y57" s="333"/>
      <c r="Z57" s="333"/>
    </row>
    <row r="58" spans="1:26" ht="19.5" customHeight="1">
      <c r="A58" s="349" t="s">
        <v>3460</v>
      </c>
      <c r="B58" s="342" t="s">
        <v>3461</v>
      </c>
      <c r="C58" s="356"/>
      <c r="D58" s="350"/>
      <c r="E58" s="350"/>
      <c r="F58" s="351" t="s">
        <v>3421</v>
      </c>
      <c r="G58" s="347">
        <f t="array" ref="G58">SUM(LEN(C58))</f>
        <v>0</v>
      </c>
      <c r="H58" s="347">
        <f t="array" ref="H58">SUM(LEN(C58:E58))</f>
        <v>0</v>
      </c>
      <c r="I58" s="348"/>
      <c r="J58" s="333"/>
      <c r="K58" s="333"/>
      <c r="L58" s="333"/>
      <c r="M58" s="333"/>
      <c r="N58" s="333"/>
      <c r="O58" s="333"/>
      <c r="P58" s="333"/>
      <c r="Q58" s="333"/>
      <c r="R58" s="333"/>
      <c r="S58" s="333"/>
      <c r="T58" s="333"/>
      <c r="U58" s="333"/>
      <c r="V58" s="333"/>
      <c r="W58" s="333"/>
      <c r="X58" s="333"/>
      <c r="Y58" s="333"/>
      <c r="Z58" s="333"/>
    </row>
    <row r="59" spans="1:26" ht="19.5" customHeight="1">
      <c r="A59" s="349" t="s">
        <v>3462</v>
      </c>
      <c r="B59" s="342" t="s">
        <v>29</v>
      </c>
      <c r="C59" s="343" t="s">
        <v>3440</v>
      </c>
      <c r="D59" s="344" t="s">
        <v>3431</v>
      </c>
      <c r="E59" s="350"/>
      <c r="F59" s="345"/>
      <c r="G59" s="347">
        <f t="array" ref="G59">SUM(LEN(C59))</f>
        <v>4</v>
      </c>
      <c r="H59" s="347">
        <f t="array" ref="H59">SUM(LEN(C59:E59))</f>
        <v>6</v>
      </c>
      <c r="I59" s="348"/>
      <c r="J59" s="333"/>
      <c r="K59" s="333"/>
      <c r="L59" s="333"/>
      <c r="M59" s="333"/>
      <c r="N59" s="333"/>
      <c r="O59" s="333"/>
      <c r="P59" s="333"/>
      <c r="Q59" s="333"/>
      <c r="R59" s="333"/>
      <c r="S59" s="333"/>
      <c r="T59" s="333"/>
      <c r="U59" s="333"/>
      <c r="V59" s="333"/>
      <c r="W59" s="333"/>
      <c r="X59" s="333"/>
      <c r="Y59" s="333"/>
      <c r="Z59" s="333"/>
    </row>
    <row r="60" spans="1:26" ht="19.5" customHeight="1">
      <c r="A60" s="349"/>
      <c r="B60" s="342" t="s">
        <v>310</v>
      </c>
      <c r="C60" s="343" t="s">
        <v>3421</v>
      </c>
      <c r="D60" s="344"/>
      <c r="E60" s="350"/>
      <c r="F60" s="351" t="s">
        <v>3421</v>
      </c>
      <c r="G60" s="347">
        <f t="array" ref="G60">SUM(LEN(C60))</f>
        <v>1</v>
      </c>
      <c r="H60" s="347">
        <f t="array" ref="H60">SUM(LEN(C60:E60))</f>
        <v>1</v>
      </c>
      <c r="I60" s="348"/>
      <c r="J60" s="333"/>
      <c r="K60" s="333"/>
      <c r="L60" s="333"/>
      <c r="M60" s="333"/>
      <c r="N60" s="333"/>
      <c r="O60" s="333"/>
      <c r="P60" s="333"/>
      <c r="Q60" s="333"/>
      <c r="R60" s="333"/>
      <c r="S60" s="333"/>
      <c r="T60" s="333"/>
      <c r="U60" s="333"/>
      <c r="V60" s="333"/>
      <c r="W60" s="333"/>
      <c r="X60" s="333"/>
      <c r="Y60" s="333"/>
      <c r="Z60" s="333"/>
    </row>
    <row r="61" spans="1:26" ht="19.5" customHeight="1">
      <c r="A61" s="349"/>
      <c r="B61" s="342" t="s">
        <v>311</v>
      </c>
      <c r="C61" s="343" t="s">
        <v>3421</v>
      </c>
      <c r="D61" s="344"/>
      <c r="E61" s="344" t="s">
        <v>3421</v>
      </c>
      <c r="F61" s="351"/>
      <c r="G61" s="347">
        <f t="array" ref="G61">SUM(LEN(C61))</f>
        <v>1</v>
      </c>
      <c r="H61" s="347">
        <f t="array" ref="H61">SUM(LEN(C61:E61))</f>
        <v>2</v>
      </c>
      <c r="I61" s="348"/>
      <c r="J61" s="333"/>
      <c r="K61" s="333"/>
      <c r="L61" s="333"/>
      <c r="M61" s="333"/>
      <c r="N61" s="333"/>
      <c r="O61" s="333"/>
      <c r="P61" s="333"/>
      <c r="Q61" s="333"/>
      <c r="R61" s="333"/>
      <c r="S61" s="333"/>
      <c r="T61" s="333"/>
      <c r="U61" s="333"/>
      <c r="V61" s="333"/>
      <c r="W61" s="333"/>
      <c r="X61" s="333"/>
      <c r="Y61" s="333"/>
      <c r="Z61" s="333"/>
    </row>
    <row r="62" spans="1:26" ht="19.5" customHeight="1">
      <c r="A62" s="349" t="s">
        <v>3463</v>
      </c>
      <c r="B62" s="342" t="s">
        <v>312</v>
      </c>
      <c r="C62" s="356"/>
      <c r="D62" s="350"/>
      <c r="E62" s="344"/>
      <c r="F62" s="345"/>
      <c r="G62" s="347">
        <f t="array" ref="G62">SUM(LEN(C62))</f>
        <v>0</v>
      </c>
      <c r="H62" s="347">
        <f t="array" ref="H62">SUM(LEN(C62:E62))</f>
        <v>0</v>
      </c>
      <c r="I62" s="348"/>
      <c r="J62" s="333"/>
      <c r="K62" s="333"/>
      <c r="L62" s="333"/>
      <c r="M62" s="333"/>
      <c r="N62" s="333"/>
      <c r="O62" s="333"/>
      <c r="P62" s="333"/>
      <c r="Q62" s="333"/>
      <c r="R62" s="333"/>
      <c r="S62" s="333"/>
      <c r="T62" s="333"/>
      <c r="U62" s="333"/>
      <c r="V62" s="333"/>
      <c r="W62" s="333"/>
      <c r="X62" s="333"/>
      <c r="Y62" s="333"/>
      <c r="Z62" s="333"/>
    </row>
    <row r="63" spans="1:26" ht="19.5" customHeight="1">
      <c r="A63" s="349" t="s">
        <v>3464</v>
      </c>
      <c r="B63" s="342" t="s">
        <v>313</v>
      </c>
      <c r="C63" s="356"/>
      <c r="D63" s="350"/>
      <c r="E63" s="350"/>
      <c r="F63" s="351" t="s">
        <v>3421</v>
      </c>
      <c r="G63" s="347">
        <f t="array" ref="G63">SUM(LEN(C63))</f>
        <v>0</v>
      </c>
      <c r="H63" s="347">
        <f t="array" ref="H63">SUM(LEN(C63:E63))</f>
        <v>0</v>
      </c>
      <c r="I63" s="348"/>
      <c r="J63" s="333"/>
      <c r="K63" s="333"/>
      <c r="L63" s="333"/>
      <c r="M63" s="333"/>
      <c r="N63" s="333"/>
      <c r="O63" s="333"/>
      <c r="P63" s="333"/>
      <c r="Q63" s="333"/>
      <c r="R63" s="333"/>
      <c r="S63" s="333"/>
      <c r="T63" s="333"/>
      <c r="U63" s="333"/>
      <c r="V63" s="333"/>
      <c r="W63" s="333"/>
      <c r="X63" s="333"/>
      <c r="Y63" s="333"/>
      <c r="Z63" s="333"/>
    </row>
    <row r="64" spans="1:26" ht="19.5" customHeight="1">
      <c r="A64" s="349" t="s">
        <v>3465</v>
      </c>
      <c r="B64" s="342" t="s">
        <v>314</v>
      </c>
      <c r="C64" s="343"/>
      <c r="D64" s="350"/>
      <c r="E64" s="344" t="s">
        <v>3431</v>
      </c>
      <c r="F64" s="351"/>
      <c r="G64" s="347">
        <f t="array" ref="G64">SUM(LEN(C64))</f>
        <v>0</v>
      </c>
      <c r="H64" s="347">
        <f t="array" ref="H64">SUM(LEN(C64:E64))</f>
        <v>2</v>
      </c>
      <c r="I64" s="348"/>
      <c r="J64" s="333"/>
      <c r="K64" s="333"/>
      <c r="L64" s="333"/>
      <c r="M64" s="333"/>
      <c r="N64" s="333"/>
      <c r="O64" s="333"/>
      <c r="P64" s="333"/>
      <c r="Q64" s="333"/>
      <c r="R64" s="333"/>
      <c r="S64" s="333"/>
      <c r="T64" s="333"/>
      <c r="U64" s="333"/>
      <c r="V64" s="333"/>
      <c r="W64" s="333"/>
      <c r="X64" s="333"/>
      <c r="Y64" s="333"/>
      <c r="Z64" s="333"/>
    </row>
    <row r="65" spans="1:26" ht="19.5" customHeight="1">
      <c r="A65" s="349"/>
      <c r="B65" s="342" t="s">
        <v>315</v>
      </c>
      <c r="C65" s="343" t="s">
        <v>3421</v>
      </c>
      <c r="D65" s="344" t="s">
        <v>3421</v>
      </c>
      <c r="E65" s="344" t="s">
        <v>3421</v>
      </c>
      <c r="F65" s="345"/>
      <c r="G65" s="347">
        <f t="array" ref="G65">SUM(LEN(C65))</f>
        <v>1</v>
      </c>
      <c r="H65" s="347">
        <f t="array" ref="H65">SUM(LEN(C65:E65))</f>
        <v>3</v>
      </c>
      <c r="I65" s="348"/>
      <c r="J65" s="333"/>
      <c r="K65" s="333"/>
      <c r="L65" s="333"/>
      <c r="M65" s="333"/>
      <c r="N65" s="333"/>
      <c r="O65" s="333"/>
      <c r="P65" s="333"/>
      <c r="Q65" s="333"/>
      <c r="R65" s="333"/>
      <c r="S65" s="333"/>
      <c r="T65" s="333"/>
      <c r="U65" s="333"/>
      <c r="V65" s="333"/>
      <c r="W65" s="333"/>
      <c r="X65" s="333"/>
      <c r="Y65" s="333"/>
      <c r="Z65" s="333"/>
    </row>
    <row r="66" spans="1:26" ht="19.5" customHeight="1">
      <c r="A66" s="349" t="s">
        <v>3466</v>
      </c>
      <c r="B66" s="342" t="s">
        <v>316</v>
      </c>
      <c r="C66" s="356"/>
      <c r="D66" s="350"/>
      <c r="E66" s="344"/>
      <c r="F66" s="345"/>
      <c r="G66" s="347">
        <f t="array" ref="G66">SUM(LEN(C66))</f>
        <v>0</v>
      </c>
      <c r="H66" s="347">
        <f t="array" ref="H66">SUM(LEN(C66:E66))</f>
        <v>0</v>
      </c>
      <c r="I66" s="348"/>
      <c r="J66" s="333"/>
      <c r="K66" s="333"/>
      <c r="L66" s="333"/>
      <c r="M66" s="333"/>
      <c r="N66" s="333"/>
      <c r="O66" s="333"/>
      <c r="P66" s="333"/>
      <c r="Q66" s="333"/>
      <c r="R66" s="333"/>
      <c r="S66" s="333"/>
      <c r="T66" s="333"/>
      <c r="U66" s="333"/>
      <c r="V66" s="333"/>
      <c r="W66" s="333"/>
      <c r="X66" s="333"/>
      <c r="Y66" s="333"/>
      <c r="Z66" s="333"/>
    </row>
    <row r="67" spans="1:26" ht="19.5" customHeight="1">
      <c r="A67" s="349"/>
      <c r="B67" s="342" t="s">
        <v>317</v>
      </c>
      <c r="C67" s="343" t="s">
        <v>3421</v>
      </c>
      <c r="D67" s="344" t="s">
        <v>3431</v>
      </c>
      <c r="E67" s="344" t="s">
        <v>3421</v>
      </c>
      <c r="F67" s="351"/>
      <c r="G67" s="347">
        <f t="array" ref="G67">SUM(LEN(C67))</f>
        <v>1</v>
      </c>
      <c r="H67" s="347">
        <f t="array" ref="H67">SUM(LEN(C67:E67))</f>
        <v>4</v>
      </c>
      <c r="I67" s="348"/>
      <c r="J67" s="333"/>
      <c r="K67" s="333"/>
      <c r="L67" s="333"/>
      <c r="M67" s="333"/>
      <c r="N67" s="333"/>
      <c r="O67" s="333"/>
      <c r="P67" s="333"/>
      <c r="Q67" s="333"/>
      <c r="R67" s="333"/>
      <c r="S67" s="333"/>
      <c r="T67" s="333"/>
      <c r="U67" s="333"/>
      <c r="V67" s="333"/>
      <c r="W67" s="333"/>
      <c r="X67" s="333"/>
      <c r="Y67" s="333"/>
      <c r="Z67" s="333"/>
    </row>
    <row r="68" spans="1:26" ht="19.5" customHeight="1">
      <c r="A68" s="349"/>
      <c r="B68" s="342" t="s">
        <v>320</v>
      </c>
      <c r="C68" s="343" t="s">
        <v>3421</v>
      </c>
      <c r="D68" s="344" t="s">
        <v>3431</v>
      </c>
      <c r="E68" s="344" t="s">
        <v>3440</v>
      </c>
      <c r="F68" s="351" t="s">
        <v>3426</v>
      </c>
      <c r="G68" s="347">
        <f t="array" ref="G68">SUM(LEN(C68))</f>
        <v>1</v>
      </c>
      <c r="H68" s="347">
        <f t="array" ref="H68">SUM(LEN(C68:E68))</f>
        <v>7</v>
      </c>
      <c r="I68" s="348"/>
      <c r="J68" s="361" t="s">
        <v>3467</v>
      </c>
      <c r="K68" s="333"/>
      <c r="L68" s="333"/>
      <c r="M68" s="333"/>
      <c r="N68" s="333"/>
      <c r="O68" s="333"/>
      <c r="P68" s="333"/>
      <c r="Q68" s="333"/>
      <c r="R68" s="333"/>
      <c r="S68" s="333"/>
      <c r="T68" s="333"/>
      <c r="U68" s="333"/>
      <c r="V68" s="333"/>
      <c r="W68" s="333"/>
      <c r="X68" s="333"/>
      <c r="Y68" s="333"/>
      <c r="Z68" s="333"/>
    </row>
    <row r="69" spans="1:26" ht="19.5" customHeight="1">
      <c r="A69" s="349"/>
      <c r="B69" s="342" t="s">
        <v>321</v>
      </c>
      <c r="C69" s="343" t="s">
        <v>3421</v>
      </c>
      <c r="D69" s="344"/>
      <c r="E69" s="350"/>
      <c r="F69" s="351" t="s">
        <v>3431</v>
      </c>
      <c r="G69" s="347">
        <f t="array" ref="G69">SUM(LEN(C69))</f>
        <v>1</v>
      </c>
      <c r="H69" s="347">
        <f t="array" ref="H69">SUM(LEN(C69:E69))</f>
        <v>1</v>
      </c>
      <c r="I69" s="348"/>
      <c r="J69" s="333"/>
      <c r="K69" s="333"/>
      <c r="L69" s="333"/>
      <c r="M69" s="333"/>
      <c r="N69" s="333"/>
      <c r="O69" s="333"/>
      <c r="P69" s="333"/>
      <c r="Q69" s="333"/>
      <c r="R69" s="333"/>
      <c r="S69" s="333"/>
      <c r="T69" s="333"/>
      <c r="U69" s="333"/>
      <c r="V69" s="333"/>
      <c r="W69" s="333"/>
      <c r="X69" s="333"/>
      <c r="Y69" s="333"/>
      <c r="Z69" s="333"/>
    </row>
    <row r="70" spans="1:26" ht="19.5" customHeight="1">
      <c r="A70" s="349" t="s">
        <v>125</v>
      </c>
      <c r="B70" s="342" t="s">
        <v>322</v>
      </c>
      <c r="C70" s="343" t="s">
        <v>3421</v>
      </c>
      <c r="D70" s="344" t="s">
        <v>3421</v>
      </c>
      <c r="E70" s="350"/>
      <c r="F70" s="345"/>
      <c r="G70" s="347">
        <f t="array" ref="G70">SUM(LEN(C70))</f>
        <v>1</v>
      </c>
      <c r="H70" s="347">
        <f t="array" ref="H70">SUM(LEN(C70:E70))</f>
        <v>2</v>
      </c>
      <c r="I70" s="348"/>
      <c r="J70" s="333"/>
      <c r="K70" s="333"/>
      <c r="L70" s="333"/>
      <c r="M70" s="333"/>
      <c r="N70" s="333"/>
      <c r="O70" s="333"/>
      <c r="P70" s="333"/>
      <c r="Q70" s="333"/>
      <c r="R70" s="333"/>
      <c r="S70" s="333"/>
      <c r="T70" s="333"/>
      <c r="U70" s="333"/>
      <c r="V70" s="333"/>
      <c r="W70" s="333"/>
      <c r="X70" s="333"/>
      <c r="Y70" s="333"/>
      <c r="Z70" s="333"/>
    </row>
    <row r="71" spans="1:26" ht="19.5" customHeight="1">
      <c r="A71" s="349" t="s">
        <v>3468</v>
      </c>
      <c r="B71" s="342" t="s">
        <v>325</v>
      </c>
      <c r="C71" s="343" t="s">
        <v>3421</v>
      </c>
      <c r="D71" s="344" t="s">
        <v>3421</v>
      </c>
      <c r="E71" s="344"/>
      <c r="F71" s="351"/>
      <c r="G71" s="347">
        <f t="array" ref="G71">SUM(LEN(C71))</f>
        <v>1</v>
      </c>
      <c r="H71" s="347">
        <f t="array" ref="H71">SUM(LEN(C71:E71))</f>
        <v>2</v>
      </c>
      <c r="I71" s="348"/>
      <c r="J71" s="333"/>
      <c r="K71" s="333"/>
      <c r="L71" s="333"/>
      <c r="M71" s="333"/>
      <c r="N71" s="333"/>
      <c r="O71" s="333"/>
      <c r="P71" s="333"/>
      <c r="Q71" s="333"/>
      <c r="R71" s="333"/>
      <c r="S71" s="333"/>
      <c r="T71" s="333"/>
      <c r="U71" s="333"/>
      <c r="V71" s="333"/>
      <c r="W71" s="333"/>
      <c r="X71" s="333"/>
      <c r="Y71" s="333"/>
      <c r="Z71" s="333"/>
    </row>
    <row r="72" spans="1:26" ht="19.5" customHeight="1">
      <c r="A72" s="349"/>
      <c r="B72" s="342" t="s">
        <v>328</v>
      </c>
      <c r="C72" s="356"/>
      <c r="D72" s="350"/>
      <c r="E72" s="350"/>
      <c r="F72" s="351" t="s">
        <v>3431</v>
      </c>
      <c r="G72" s="347">
        <f t="array" ref="G72">SUM(LEN(C72))</f>
        <v>0</v>
      </c>
      <c r="H72" s="347">
        <f t="array" ref="H72">SUM(LEN(C72:E72))</f>
        <v>0</v>
      </c>
      <c r="I72" s="348"/>
      <c r="J72" s="333"/>
      <c r="K72" s="333"/>
      <c r="L72" s="333"/>
      <c r="M72" s="333"/>
      <c r="N72" s="333"/>
      <c r="O72" s="333"/>
      <c r="P72" s="333"/>
      <c r="Q72" s="333"/>
      <c r="R72" s="333"/>
      <c r="S72" s="333"/>
      <c r="T72" s="333"/>
      <c r="U72" s="333"/>
      <c r="V72" s="333"/>
      <c r="W72" s="333"/>
      <c r="X72" s="333"/>
      <c r="Y72" s="333"/>
      <c r="Z72" s="333"/>
    </row>
    <row r="73" spans="1:26" ht="19.5" customHeight="1">
      <c r="A73" s="349" t="s">
        <v>3469</v>
      </c>
      <c r="B73" s="342" t="s">
        <v>329</v>
      </c>
      <c r="C73" s="356"/>
      <c r="D73" s="350"/>
      <c r="E73" s="344"/>
      <c r="F73" s="351" t="s">
        <v>3421</v>
      </c>
      <c r="G73" s="347">
        <f t="array" ref="G73">SUM(LEN(C73))</f>
        <v>0</v>
      </c>
      <c r="H73" s="347">
        <f t="array" ref="H73">SUM(LEN(C73:E73))</f>
        <v>0</v>
      </c>
      <c r="I73" s="348"/>
      <c r="J73" s="333"/>
      <c r="K73" s="333"/>
      <c r="L73" s="333"/>
      <c r="M73" s="333"/>
      <c r="N73" s="333"/>
      <c r="O73" s="333"/>
      <c r="P73" s="333"/>
      <c r="Q73" s="333"/>
      <c r="R73" s="333"/>
      <c r="S73" s="333"/>
      <c r="T73" s="333"/>
      <c r="U73" s="333"/>
      <c r="V73" s="333"/>
      <c r="W73" s="333"/>
      <c r="X73" s="333"/>
      <c r="Y73" s="333"/>
      <c r="Z73" s="333"/>
    </row>
    <row r="74" spans="1:26" ht="19.5" customHeight="1">
      <c r="A74" s="349" t="s">
        <v>3470</v>
      </c>
      <c r="B74" s="342" t="s">
        <v>330</v>
      </c>
      <c r="C74" s="356"/>
      <c r="D74" s="350"/>
      <c r="E74" s="344"/>
      <c r="F74" s="351"/>
      <c r="G74" s="347">
        <f t="array" ref="G74">SUM(LEN(C74))</f>
        <v>0</v>
      </c>
      <c r="H74" s="347">
        <f t="array" ref="H74">SUM(LEN(C74:E74))</f>
        <v>0</v>
      </c>
      <c r="I74" s="348"/>
      <c r="J74" s="333"/>
      <c r="K74" s="333"/>
      <c r="L74" s="333"/>
      <c r="M74" s="333"/>
      <c r="N74" s="333"/>
      <c r="O74" s="333"/>
      <c r="P74" s="333"/>
      <c r="Q74" s="333"/>
      <c r="R74" s="333"/>
      <c r="S74" s="333"/>
      <c r="T74" s="333"/>
      <c r="U74" s="333"/>
      <c r="V74" s="333"/>
      <c r="W74" s="333"/>
      <c r="X74" s="333"/>
      <c r="Y74" s="333"/>
      <c r="Z74" s="333"/>
    </row>
    <row r="75" spans="1:26" ht="19.5" customHeight="1">
      <c r="A75" s="367"/>
      <c r="B75" s="368" t="s">
        <v>331</v>
      </c>
      <c r="C75" s="369" t="s">
        <v>3421</v>
      </c>
      <c r="D75" s="370"/>
      <c r="E75" s="370"/>
      <c r="F75" s="371" t="s">
        <v>3421</v>
      </c>
      <c r="G75" s="372">
        <f t="array" ref="G75">SUM(LEN(C75))</f>
        <v>1</v>
      </c>
      <c r="H75" s="372">
        <f t="array" ref="H75">SUM(LEN(C75:E75))</f>
        <v>1</v>
      </c>
      <c r="I75" s="348"/>
      <c r="J75" s="333"/>
      <c r="K75" s="333"/>
      <c r="L75" s="333"/>
      <c r="M75" s="333"/>
      <c r="N75" s="333"/>
      <c r="O75" s="333"/>
      <c r="P75" s="333"/>
      <c r="Q75" s="333"/>
      <c r="R75" s="333"/>
      <c r="S75" s="333"/>
      <c r="T75" s="333"/>
      <c r="U75" s="333"/>
      <c r="V75" s="333"/>
      <c r="W75" s="333"/>
      <c r="X75" s="333"/>
      <c r="Y75" s="333"/>
      <c r="Z75" s="333"/>
    </row>
    <row r="76" spans="1:26" ht="12.75">
      <c r="A76" s="373"/>
      <c r="B76" s="374"/>
      <c r="C76" s="375"/>
      <c r="D76" s="375"/>
      <c r="E76" s="375"/>
      <c r="F76" s="376" t="s">
        <v>3471</v>
      </c>
      <c r="G76" s="348">
        <f>SUM(G2:G75)</f>
        <v>56</v>
      </c>
      <c r="H76" s="348">
        <f>SUM(H3:H75)</f>
        <v>142</v>
      </c>
      <c r="I76" s="348"/>
      <c r="J76" s="333"/>
      <c r="K76" s="333"/>
      <c r="L76" s="333"/>
      <c r="M76" s="333"/>
      <c r="N76" s="333"/>
      <c r="O76" s="333"/>
      <c r="P76" s="333"/>
      <c r="Q76" s="333"/>
      <c r="R76" s="333"/>
      <c r="S76" s="333"/>
      <c r="T76" s="333"/>
      <c r="U76" s="333"/>
      <c r="V76" s="333"/>
      <c r="W76" s="333"/>
      <c r="X76" s="333"/>
      <c r="Y76" s="333"/>
      <c r="Z76" s="333"/>
    </row>
    <row r="77" spans="1:26" ht="12.75">
      <c r="A77" s="333"/>
      <c r="B77" s="333"/>
      <c r="C77" s="377"/>
      <c r="D77" s="377"/>
      <c r="E77" s="377"/>
      <c r="F77" s="377"/>
      <c r="G77" s="378"/>
      <c r="H77" s="378"/>
      <c r="I77" s="333"/>
      <c r="J77" s="333"/>
      <c r="K77" s="333"/>
      <c r="L77" s="333"/>
      <c r="M77" s="333"/>
      <c r="N77" s="333"/>
      <c r="O77" s="333"/>
      <c r="P77" s="333"/>
      <c r="Q77" s="333"/>
      <c r="R77" s="333"/>
      <c r="S77" s="333"/>
      <c r="T77" s="333"/>
      <c r="U77" s="333"/>
      <c r="V77" s="333"/>
      <c r="W77" s="333"/>
      <c r="X77" s="333"/>
      <c r="Y77" s="333"/>
      <c r="Z77" s="333"/>
    </row>
    <row r="78" spans="1:26" ht="12.75">
      <c r="A78" s="333"/>
      <c r="B78" s="333"/>
      <c r="C78" s="377"/>
      <c r="D78" s="377"/>
      <c r="E78" s="377"/>
      <c r="F78" s="377"/>
      <c r="G78" s="378"/>
      <c r="H78" s="378"/>
      <c r="I78" s="333"/>
      <c r="J78" s="333"/>
      <c r="K78" s="333"/>
      <c r="L78" s="333"/>
      <c r="M78" s="333"/>
      <c r="N78" s="333"/>
      <c r="O78" s="333"/>
      <c r="P78" s="333"/>
      <c r="Q78" s="333"/>
      <c r="R78" s="333"/>
      <c r="S78" s="333"/>
      <c r="T78" s="333"/>
      <c r="U78" s="333"/>
      <c r="V78" s="333"/>
      <c r="W78" s="333"/>
      <c r="X78" s="333"/>
      <c r="Y78" s="333"/>
      <c r="Z78" s="333"/>
    </row>
    <row r="79" spans="1:26" ht="12.75">
      <c r="A79" s="333"/>
      <c r="B79" s="333"/>
      <c r="C79" s="377"/>
      <c r="D79" s="377"/>
      <c r="E79" s="377"/>
      <c r="F79" s="377"/>
      <c r="G79" s="378"/>
      <c r="H79" s="378"/>
      <c r="I79" s="333"/>
      <c r="J79" s="333"/>
      <c r="K79" s="333"/>
      <c r="L79" s="333"/>
      <c r="M79" s="333"/>
      <c r="N79" s="333"/>
      <c r="O79" s="333"/>
      <c r="P79" s="333"/>
      <c r="Q79" s="333"/>
      <c r="R79" s="333"/>
      <c r="S79" s="333"/>
      <c r="T79" s="333"/>
      <c r="U79" s="333"/>
      <c r="V79" s="333"/>
      <c r="W79" s="333"/>
      <c r="X79" s="333"/>
      <c r="Y79" s="333"/>
      <c r="Z79" s="333"/>
    </row>
    <row r="80" spans="1:26" ht="12.75">
      <c r="A80" s="333"/>
      <c r="B80" s="333"/>
      <c r="C80" s="377"/>
      <c r="D80" s="377"/>
      <c r="E80" s="377"/>
      <c r="F80" s="377"/>
      <c r="G80" s="378"/>
      <c r="H80" s="378"/>
      <c r="I80" s="333"/>
      <c r="J80" s="333"/>
      <c r="K80" s="333"/>
      <c r="L80" s="333"/>
      <c r="M80" s="333"/>
      <c r="N80" s="333"/>
      <c r="O80" s="333"/>
      <c r="P80" s="333"/>
      <c r="Q80" s="333"/>
      <c r="R80" s="333"/>
      <c r="S80" s="333"/>
      <c r="T80" s="333"/>
      <c r="U80" s="333"/>
      <c r="V80" s="333"/>
      <c r="W80" s="333"/>
      <c r="X80" s="333"/>
      <c r="Y80" s="333"/>
      <c r="Z80" s="333"/>
    </row>
    <row r="81" spans="1:26" ht="12.75">
      <c r="A81" s="333"/>
      <c r="B81" s="333"/>
      <c r="C81" s="377"/>
      <c r="D81" s="377"/>
      <c r="E81" s="377"/>
      <c r="F81" s="377"/>
      <c r="G81" s="378"/>
      <c r="H81" s="378"/>
      <c r="I81" s="333"/>
      <c r="J81" s="333"/>
      <c r="K81" s="333"/>
      <c r="L81" s="333"/>
      <c r="M81" s="333"/>
      <c r="N81" s="333"/>
      <c r="O81" s="333"/>
      <c r="P81" s="333"/>
      <c r="Q81" s="333"/>
      <c r="R81" s="333"/>
      <c r="S81" s="333"/>
      <c r="T81" s="333"/>
      <c r="U81" s="333"/>
      <c r="V81" s="333"/>
      <c r="W81" s="333"/>
      <c r="X81" s="333"/>
      <c r="Y81" s="333"/>
      <c r="Z81" s="333"/>
    </row>
    <row r="82" spans="1:26" ht="12.75">
      <c r="A82" s="333"/>
      <c r="B82" s="333"/>
      <c r="C82" s="377"/>
      <c r="D82" s="377"/>
      <c r="E82" s="377"/>
      <c r="F82" s="377"/>
      <c r="G82" s="378"/>
      <c r="H82" s="378"/>
      <c r="I82" s="333"/>
      <c r="J82" s="333"/>
      <c r="K82" s="333"/>
      <c r="L82" s="333"/>
      <c r="M82" s="333"/>
      <c r="N82" s="333"/>
      <c r="O82" s="333"/>
      <c r="P82" s="333"/>
      <c r="Q82" s="333"/>
      <c r="R82" s="333"/>
      <c r="S82" s="333"/>
      <c r="T82" s="333"/>
      <c r="U82" s="333"/>
      <c r="V82" s="333"/>
      <c r="W82" s="333"/>
      <c r="X82" s="333"/>
      <c r="Y82" s="333"/>
      <c r="Z82" s="333"/>
    </row>
    <row r="83" spans="1:26" ht="12.75">
      <c r="A83" s="333"/>
      <c r="B83" s="333"/>
      <c r="C83" s="377"/>
      <c r="D83" s="377"/>
      <c r="E83" s="377"/>
      <c r="F83" s="377"/>
      <c r="G83" s="378"/>
      <c r="H83" s="378"/>
      <c r="I83" s="333"/>
      <c r="J83" s="333"/>
      <c r="K83" s="333"/>
      <c r="L83" s="333"/>
      <c r="M83" s="333"/>
      <c r="N83" s="333"/>
      <c r="O83" s="333"/>
      <c r="P83" s="333"/>
      <c r="Q83" s="333"/>
      <c r="R83" s="333"/>
      <c r="S83" s="333"/>
      <c r="T83" s="333"/>
      <c r="U83" s="333"/>
      <c r="V83" s="333"/>
      <c r="W83" s="333"/>
      <c r="X83" s="333"/>
      <c r="Y83" s="333"/>
      <c r="Z83" s="333"/>
    </row>
    <row r="84" spans="1:26" ht="12.75">
      <c r="A84" s="333"/>
      <c r="B84" s="333"/>
      <c r="C84" s="377"/>
      <c r="D84" s="377"/>
      <c r="E84" s="377"/>
      <c r="F84" s="377"/>
      <c r="G84" s="378"/>
      <c r="H84" s="378"/>
      <c r="I84" s="333"/>
      <c r="J84" s="333"/>
      <c r="K84" s="333"/>
      <c r="L84" s="333"/>
      <c r="M84" s="333"/>
      <c r="N84" s="333"/>
      <c r="O84" s="333"/>
      <c r="P84" s="333"/>
      <c r="Q84" s="333"/>
      <c r="R84" s="333"/>
      <c r="S84" s="333"/>
      <c r="T84" s="333"/>
      <c r="U84" s="333"/>
      <c r="V84" s="333"/>
      <c r="W84" s="333"/>
      <c r="X84" s="333"/>
      <c r="Y84" s="333"/>
      <c r="Z84" s="333"/>
    </row>
    <row r="85" spans="1:26" ht="12.75">
      <c r="A85" s="333"/>
      <c r="B85" s="333"/>
      <c r="C85" s="377"/>
      <c r="D85" s="377"/>
      <c r="E85" s="377"/>
      <c r="F85" s="377"/>
      <c r="G85" s="378"/>
      <c r="H85" s="378"/>
      <c r="I85" s="333"/>
      <c r="J85" s="333"/>
      <c r="K85" s="333"/>
      <c r="L85" s="333"/>
      <c r="M85" s="333"/>
      <c r="N85" s="333"/>
      <c r="O85" s="333"/>
      <c r="P85" s="333"/>
      <c r="Q85" s="333"/>
      <c r="R85" s="333"/>
      <c r="S85" s="333"/>
      <c r="T85" s="333"/>
      <c r="U85" s="333"/>
      <c r="V85" s="333"/>
      <c r="W85" s="333"/>
      <c r="X85" s="333"/>
      <c r="Y85" s="333"/>
      <c r="Z85" s="333"/>
    </row>
    <row r="86" spans="1:26" ht="12.75">
      <c r="A86" s="333"/>
      <c r="B86" s="333"/>
      <c r="C86" s="377"/>
      <c r="D86" s="377"/>
      <c r="E86" s="377"/>
      <c r="F86" s="377"/>
      <c r="G86" s="378"/>
      <c r="H86" s="378"/>
      <c r="I86" s="333"/>
      <c r="J86" s="333"/>
      <c r="K86" s="333"/>
      <c r="L86" s="333"/>
      <c r="M86" s="333"/>
      <c r="N86" s="333"/>
      <c r="O86" s="333"/>
      <c r="P86" s="333"/>
      <c r="Q86" s="333"/>
      <c r="R86" s="333"/>
      <c r="S86" s="333"/>
      <c r="T86" s="333"/>
      <c r="U86" s="333"/>
      <c r="V86" s="333"/>
      <c r="W86" s="333"/>
      <c r="X86" s="333"/>
      <c r="Y86" s="333"/>
      <c r="Z86" s="333"/>
    </row>
    <row r="87" spans="1:26" ht="12.75">
      <c r="A87" s="333"/>
      <c r="B87" s="333"/>
      <c r="C87" s="377"/>
      <c r="D87" s="377"/>
      <c r="E87" s="377"/>
      <c r="F87" s="377"/>
      <c r="G87" s="378"/>
      <c r="H87" s="378"/>
      <c r="I87" s="333"/>
      <c r="J87" s="333"/>
      <c r="K87" s="333"/>
      <c r="L87" s="333"/>
      <c r="M87" s="333"/>
      <c r="N87" s="333"/>
      <c r="O87" s="333"/>
      <c r="P87" s="333"/>
      <c r="Q87" s="333"/>
      <c r="R87" s="333"/>
      <c r="S87" s="333"/>
      <c r="T87" s="333"/>
      <c r="U87" s="333"/>
      <c r="V87" s="333"/>
      <c r="W87" s="333"/>
      <c r="X87" s="333"/>
      <c r="Y87" s="333"/>
      <c r="Z87" s="333"/>
    </row>
    <row r="88" spans="1:26" ht="12.75">
      <c r="A88" s="333"/>
      <c r="B88" s="333"/>
      <c r="C88" s="377"/>
      <c r="D88" s="377"/>
      <c r="E88" s="377"/>
      <c r="F88" s="377"/>
      <c r="G88" s="378"/>
      <c r="H88" s="378"/>
      <c r="I88" s="333"/>
      <c r="J88" s="333"/>
      <c r="K88" s="333"/>
      <c r="L88" s="333"/>
      <c r="M88" s="333"/>
      <c r="N88" s="333"/>
      <c r="O88" s="333"/>
      <c r="P88" s="333"/>
      <c r="Q88" s="333"/>
      <c r="R88" s="333"/>
      <c r="S88" s="333"/>
      <c r="T88" s="333"/>
      <c r="U88" s="333"/>
      <c r="V88" s="333"/>
      <c r="W88" s="333"/>
      <c r="X88" s="333"/>
      <c r="Y88" s="333"/>
      <c r="Z88" s="333"/>
    </row>
    <row r="89" spans="1:26" ht="12.75">
      <c r="A89" s="333"/>
      <c r="B89" s="333"/>
      <c r="C89" s="377"/>
      <c r="D89" s="377"/>
      <c r="E89" s="377"/>
      <c r="F89" s="377"/>
      <c r="G89" s="378"/>
      <c r="H89" s="378"/>
      <c r="I89" s="333"/>
      <c r="J89" s="333"/>
      <c r="K89" s="333"/>
      <c r="L89" s="333"/>
      <c r="M89" s="333"/>
      <c r="N89" s="333"/>
      <c r="O89" s="333"/>
      <c r="P89" s="333"/>
      <c r="Q89" s="333"/>
      <c r="R89" s="333"/>
      <c r="S89" s="333"/>
      <c r="T89" s="333"/>
      <c r="U89" s="333"/>
      <c r="V89" s="333"/>
      <c r="W89" s="333"/>
      <c r="X89" s="333"/>
      <c r="Y89" s="333"/>
      <c r="Z89" s="333"/>
    </row>
    <row r="90" spans="1:26" ht="12.75">
      <c r="A90" s="333"/>
      <c r="B90" s="333"/>
      <c r="C90" s="377"/>
      <c r="D90" s="377"/>
      <c r="E90" s="377"/>
      <c r="F90" s="377"/>
      <c r="G90" s="378"/>
      <c r="H90" s="378"/>
      <c r="I90" s="333"/>
      <c r="J90" s="333"/>
      <c r="K90" s="333"/>
      <c r="L90" s="333"/>
      <c r="M90" s="333"/>
      <c r="N90" s="333"/>
      <c r="O90" s="333"/>
      <c r="P90" s="333"/>
      <c r="Q90" s="333"/>
      <c r="R90" s="333"/>
      <c r="S90" s="333"/>
      <c r="T90" s="333"/>
      <c r="U90" s="333"/>
      <c r="V90" s="333"/>
      <c r="W90" s="333"/>
      <c r="X90" s="333"/>
      <c r="Y90" s="333"/>
      <c r="Z90" s="333"/>
    </row>
    <row r="91" spans="1:26" ht="12.75">
      <c r="A91" s="333"/>
      <c r="B91" s="333"/>
      <c r="C91" s="377"/>
      <c r="D91" s="377"/>
      <c r="E91" s="377"/>
      <c r="F91" s="377"/>
      <c r="G91" s="378"/>
      <c r="H91" s="378"/>
      <c r="I91" s="333"/>
      <c r="J91" s="333"/>
      <c r="K91" s="333"/>
      <c r="L91" s="333"/>
      <c r="M91" s="333"/>
      <c r="N91" s="333"/>
      <c r="O91" s="333"/>
      <c r="P91" s="333"/>
      <c r="Q91" s="333"/>
      <c r="R91" s="333"/>
      <c r="S91" s="333"/>
      <c r="T91" s="333"/>
      <c r="U91" s="333"/>
      <c r="V91" s="333"/>
      <c r="W91" s="333"/>
      <c r="X91" s="333"/>
      <c r="Y91" s="333"/>
      <c r="Z91" s="333"/>
    </row>
    <row r="92" spans="1:26" ht="12.75">
      <c r="A92" s="333"/>
      <c r="B92" s="333"/>
      <c r="C92" s="377"/>
      <c r="D92" s="377"/>
      <c r="E92" s="377"/>
      <c r="F92" s="377"/>
      <c r="G92" s="378"/>
      <c r="H92" s="378"/>
      <c r="I92" s="333"/>
      <c r="J92" s="333"/>
      <c r="K92" s="333"/>
      <c r="L92" s="333"/>
      <c r="M92" s="333"/>
      <c r="N92" s="333"/>
      <c r="O92" s="333"/>
      <c r="P92" s="333"/>
      <c r="Q92" s="333"/>
      <c r="R92" s="333"/>
      <c r="S92" s="333"/>
      <c r="T92" s="333"/>
      <c r="U92" s="333"/>
      <c r="V92" s="333"/>
      <c r="W92" s="333"/>
      <c r="X92" s="333"/>
      <c r="Y92" s="333"/>
      <c r="Z92" s="333"/>
    </row>
    <row r="93" spans="1:26" ht="12.75">
      <c r="A93" s="333"/>
      <c r="B93" s="333"/>
      <c r="C93" s="377"/>
      <c r="D93" s="377"/>
      <c r="E93" s="377"/>
      <c r="F93" s="377"/>
      <c r="G93" s="378"/>
      <c r="H93" s="378"/>
      <c r="I93" s="333"/>
      <c r="J93" s="333"/>
      <c r="K93" s="333"/>
      <c r="L93" s="333"/>
      <c r="M93" s="333"/>
      <c r="N93" s="333"/>
      <c r="O93" s="333"/>
      <c r="P93" s="333"/>
      <c r="Q93" s="333"/>
      <c r="R93" s="333"/>
      <c r="S93" s="333"/>
      <c r="T93" s="333"/>
      <c r="U93" s="333"/>
      <c r="V93" s="333"/>
      <c r="W93" s="333"/>
      <c r="X93" s="333"/>
      <c r="Y93" s="333"/>
      <c r="Z93" s="333"/>
    </row>
    <row r="94" spans="1:26" ht="12.75">
      <c r="A94" s="333"/>
      <c r="B94" s="333"/>
      <c r="C94" s="377"/>
      <c r="D94" s="377"/>
      <c r="E94" s="377"/>
      <c r="F94" s="377"/>
      <c r="G94" s="378"/>
      <c r="H94" s="378"/>
      <c r="I94" s="333"/>
      <c r="J94" s="333"/>
      <c r="K94" s="333"/>
      <c r="L94" s="333"/>
      <c r="M94" s="333"/>
      <c r="N94" s="333"/>
      <c r="O94" s="333"/>
      <c r="P94" s="333"/>
      <c r="Q94" s="333"/>
      <c r="R94" s="333"/>
      <c r="S94" s="333"/>
      <c r="T94" s="333"/>
      <c r="U94" s="333"/>
      <c r="V94" s="333"/>
      <c r="W94" s="333"/>
      <c r="X94" s="333"/>
      <c r="Y94" s="333"/>
      <c r="Z94" s="333"/>
    </row>
    <row r="95" spans="1:26" ht="12.75">
      <c r="A95" s="333"/>
      <c r="B95" s="333"/>
      <c r="C95" s="377"/>
      <c r="D95" s="377"/>
      <c r="E95" s="377"/>
      <c r="F95" s="377"/>
      <c r="G95" s="378"/>
      <c r="H95" s="378"/>
      <c r="I95" s="333"/>
      <c r="J95" s="333"/>
      <c r="K95" s="333"/>
      <c r="L95" s="333"/>
      <c r="M95" s="333"/>
      <c r="N95" s="333"/>
      <c r="O95" s="333"/>
      <c r="P95" s="333"/>
      <c r="Q95" s="333"/>
      <c r="R95" s="333"/>
      <c r="S95" s="333"/>
      <c r="T95" s="333"/>
      <c r="U95" s="333"/>
      <c r="V95" s="333"/>
      <c r="W95" s="333"/>
      <c r="X95" s="333"/>
      <c r="Y95" s="333"/>
      <c r="Z95" s="333"/>
    </row>
    <row r="96" spans="1:26" ht="12.75">
      <c r="A96" s="333"/>
      <c r="B96" s="333"/>
      <c r="C96" s="377"/>
      <c r="D96" s="377"/>
      <c r="E96" s="377"/>
      <c r="F96" s="377"/>
      <c r="G96" s="378"/>
      <c r="H96" s="378"/>
      <c r="I96" s="333"/>
      <c r="J96" s="333"/>
      <c r="K96" s="333"/>
      <c r="L96" s="333"/>
      <c r="M96" s="333"/>
      <c r="N96" s="333"/>
      <c r="O96" s="333"/>
      <c r="P96" s="333"/>
      <c r="Q96" s="333"/>
      <c r="R96" s="333"/>
      <c r="S96" s="333"/>
      <c r="T96" s="333"/>
      <c r="U96" s="333"/>
      <c r="V96" s="333"/>
      <c r="W96" s="333"/>
      <c r="X96" s="333"/>
      <c r="Y96" s="333"/>
      <c r="Z96" s="333"/>
    </row>
    <row r="97" spans="1:26" ht="12.75">
      <c r="A97" s="333"/>
      <c r="B97" s="333"/>
      <c r="C97" s="377"/>
      <c r="D97" s="377"/>
      <c r="E97" s="377"/>
      <c r="F97" s="377"/>
      <c r="G97" s="378"/>
      <c r="H97" s="378"/>
      <c r="I97" s="333"/>
      <c r="J97" s="333"/>
      <c r="K97" s="333"/>
      <c r="L97" s="333"/>
      <c r="M97" s="333"/>
      <c r="N97" s="333"/>
      <c r="O97" s="333"/>
      <c r="P97" s="333"/>
      <c r="Q97" s="333"/>
      <c r="R97" s="333"/>
      <c r="S97" s="333"/>
      <c r="T97" s="333"/>
      <c r="U97" s="333"/>
      <c r="V97" s="333"/>
      <c r="W97" s="333"/>
      <c r="X97" s="333"/>
      <c r="Y97" s="333"/>
      <c r="Z97" s="333"/>
    </row>
    <row r="98" spans="1:26" ht="12.75">
      <c r="A98" s="333"/>
      <c r="B98" s="333"/>
      <c r="C98" s="377"/>
      <c r="D98" s="377"/>
      <c r="E98" s="377"/>
      <c r="F98" s="377"/>
      <c r="G98" s="378"/>
      <c r="H98" s="378"/>
      <c r="I98" s="333"/>
      <c r="J98" s="333"/>
      <c r="K98" s="333"/>
      <c r="L98" s="333"/>
      <c r="M98" s="333"/>
      <c r="N98" s="333"/>
      <c r="O98" s="333"/>
      <c r="P98" s="333"/>
      <c r="Q98" s="333"/>
      <c r="R98" s="333"/>
      <c r="S98" s="333"/>
      <c r="T98" s="333"/>
      <c r="U98" s="333"/>
      <c r="V98" s="333"/>
      <c r="W98" s="333"/>
      <c r="X98" s="333"/>
      <c r="Y98" s="333"/>
      <c r="Z98" s="333"/>
    </row>
    <row r="99" spans="1:26" ht="12.75">
      <c r="A99" s="333"/>
      <c r="B99" s="333"/>
      <c r="C99" s="377"/>
      <c r="D99" s="377"/>
      <c r="E99" s="377"/>
      <c r="F99" s="377"/>
      <c r="G99" s="378"/>
      <c r="H99" s="378"/>
      <c r="I99" s="333"/>
      <c r="J99" s="333"/>
      <c r="K99" s="333"/>
      <c r="L99" s="333"/>
      <c r="M99" s="333"/>
      <c r="N99" s="333"/>
      <c r="O99" s="333"/>
      <c r="P99" s="333"/>
      <c r="Q99" s="333"/>
      <c r="R99" s="333"/>
      <c r="S99" s="333"/>
      <c r="T99" s="333"/>
      <c r="U99" s="333"/>
      <c r="V99" s="333"/>
      <c r="W99" s="333"/>
      <c r="X99" s="333"/>
      <c r="Y99" s="333"/>
      <c r="Z99" s="333"/>
    </row>
    <row r="100" spans="1:26" ht="12.75">
      <c r="A100" s="333"/>
      <c r="B100" s="333"/>
      <c r="C100" s="377"/>
      <c r="D100" s="377"/>
      <c r="E100" s="377"/>
      <c r="F100" s="377"/>
      <c r="G100" s="378"/>
      <c r="H100" s="378"/>
      <c r="I100" s="333"/>
      <c r="J100" s="333"/>
      <c r="K100" s="333"/>
      <c r="L100" s="333"/>
      <c r="M100" s="333"/>
      <c r="N100" s="333"/>
      <c r="O100" s="333"/>
      <c r="P100" s="333"/>
      <c r="Q100" s="333"/>
      <c r="R100" s="333"/>
      <c r="S100" s="333"/>
      <c r="T100" s="333"/>
      <c r="U100" s="333"/>
      <c r="V100" s="333"/>
      <c r="W100" s="333"/>
      <c r="X100" s="333"/>
      <c r="Y100" s="333"/>
      <c r="Z100" s="333"/>
    </row>
    <row r="101" spans="1:26" ht="12.75">
      <c r="A101" s="333"/>
      <c r="B101" s="333"/>
      <c r="C101" s="377"/>
      <c r="D101" s="377"/>
      <c r="E101" s="377"/>
      <c r="F101" s="377"/>
      <c r="G101" s="378"/>
      <c r="H101" s="378"/>
      <c r="I101" s="333"/>
      <c r="J101" s="333"/>
      <c r="K101" s="333"/>
      <c r="L101" s="333"/>
      <c r="M101" s="333"/>
      <c r="N101" s="333"/>
      <c r="O101" s="333"/>
      <c r="P101" s="333"/>
      <c r="Q101" s="333"/>
      <c r="R101" s="333"/>
      <c r="S101" s="333"/>
      <c r="T101" s="333"/>
      <c r="U101" s="333"/>
      <c r="V101" s="333"/>
      <c r="W101" s="333"/>
      <c r="X101" s="333"/>
      <c r="Y101" s="333"/>
      <c r="Z101" s="333"/>
    </row>
    <row r="102" spans="1:26" ht="12.75">
      <c r="A102" s="333"/>
      <c r="B102" s="333"/>
      <c r="C102" s="377"/>
      <c r="D102" s="377"/>
      <c r="E102" s="377"/>
      <c r="F102" s="377"/>
      <c r="G102" s="378"/>
      <c r="H102" s="378"/>
      <c r="I102" s="333"/>
      <c r="J102" s="333"/>
      <c r="K102" s="333"/>
      <c r="L102" s="333"/>
      <c r="M102" s="333"/>
      <c r="N102" s="333"/>
      <c r="O102" s="333"/>
      <c r="P102" s="333"/>
      <c r="Q102" s="333"/>
      <c r="R102" s="333"/>
      <c r="S102" s="333"/>
      <c r="T102" s="333"/>
      <c r="U102" s="333"/>
      <c r="V102" s="333"/>
      <c r="W102" s="333"/>
      <c r="X102" s="333"/>
      <c r="Y102" s="333"/>
      <c r="Z102" s="333"/>
    </row>
    <row r="103" spans="1:26" ht="12.75">
      <c r="A103" s="333"/>
      <c r="B103" s="333"/>
      <c r="C103" s="377"/>
      <c r="D103" s="377"/>
      <c r="E103" s="377"/>
      <c r="F103" s="377"/>
      <c r="G103" s="378"/>
      <c r="H103" s="378"/>
      <c r="I103" s="333"/>
      <c r="J103" s="333"/>
      <c r="K103" s="333"/>
      <c r="L103" s="333"/>
      <c r="M103" s="333"/>
      <c r="N103" s="333"/>
      <c r="O103" s="333"/>
      <c r="P103" s="333"/>
      <c r="Q103" s="333"/>
      <c r="R103" s="333"/>
      <c r="S103" s="333"/>
      <c r="T103" s="333"/>
      <c r="U103" s="333"/>
      <c r="V103" s="333"/>
      <c r="W103" s="333"/>
      <c r="X103" s="333"/>
      <c r="Y103" s="333"/>
      <c r="Z103" s="333"/>
    </row>
    <row r="104" spans="1:26" ht="12.75">
      <c r="A104" s="333"/>
      <c r="B104" s="333"/>
      <c r="C104" s="377"/>
      <c r="D104" s="377"/>
      <c r="E104" s="377"/>
      <c r="F104" s="377"/>
      <c r="G104" s="378"/>
      <c r="H104" s="378"/>
      <c r="I104" s="333"/>
      <c r="J104" s="333"/>
      <c r="K104" s="333"/>
      <c r="L104" s="333"/>
      <c r="M104" s="333"/>
      <c r="N104" s="333"/>
      <c r="O104" s="333"/>
      <c r="P104" s="333"/>
      <c r="Q104" s="333"/>
      <c r="R104" s="333"/>
      <c r="S104" s="333"/>
      <c r="T104" s="333"/>
      <c r="U104" s="333"/>
      <c r="V104" s="333"/>
      <c r="W104" s="333"/>
      <c r="X104" s="333"/>
      <c r="Y104" s="333"/>
      <c r="Z104" s="333"/>
    </row>
    <row r="105" spans="1:26" ht="12.75">
      <c r="A105" s="333"/>
      <c r="B105" s="333"/>
      <c r="C105" s="377"/>
      <c r="D105" s="377"/>
      <c r="E105" s="377"/>
      <c r="F105" s="377"/>
      <c r="G105" s="378"/>
      <c r="H105" s="378"/>
      <c r="I105" s="333"/>
      <c r="J105" s="333"/>
      <c r="K105" s="333"/>
      <c r="L105" s="333"/>
      <c r="M105" s="333"/>
      <c r="N105" s="333"/>
      <c r="O105" s="333"/>
      <c r="P105" s="333"/>
      <c r="Q105" s="333"/>
      <c r="R105" s="333"/>
      <c r="S105" s="333"/>
      <c r="T105" s="333"/>
      <c r="U105" s="333"/>
      <c r="V105" s="333"/>
      <c r="W105" s="333"/>
      <c r="X105" s="333"/>
      <c r="Y105" s="333"/>
      <c r="Z105" s="333"/>
    </row>
    <row r="106" spans="1:26" ht="12.75">
      <c r="A106" s="333"/>
      <c r="B106" s="333"/>
      <c r="C106" s="377"/>
      <c r="D106" s="377"/>
      <c r="E106" s="377"/>
      <c r="F106" s="377"/>
      <c r="G106" s="378"/>
      <c r="H106" s="378"/>
      <c r="I106" s="333"/>
      <c r="J106" s="333"/>
      <c r="K106" s="333"/>
      <c r="L106" s="333"/>
      <c r="M106" s="333"/>
      <c r="N106" s="333"/>
      <c r="O106" s="333"/>
      <c r="P106" s="333"/>
      <c r="Q106" s="333"/>
      <c r="R106" s="333"/>
      <c r="S106" s="333"/>
      <c r="T106" s="333"/>
      <c r="U106" s="333"/>
      <c r="V106" s="333"/>
      <c r="W106" s="333"/>
      <c r="X106" s="333"/>
      <c r="Y106" s="333"/>
      <c r="Z106" s="333"/>
    </row>
    <row r="107" spans="1:26" ht="12.75">
      <c r="A107" s="333"/>
      <c r="B107" s="333"/>
      <c r="C107" s="377"/>
      <c r="D107" s="377"/>
      <c r="E107" s="377"/>
      <c r="F107" s="377"/>
      <c r="G107" s="378"/>
      <c r="H107" s="378"/>
      <c r="I107" s="333"/>
      <c r="J107" s="333"/>
      <c r="K107" s="333"/>
      <c r="L107" s="333"/>
      <c r="M107" s="333"/>
      <c r="N107" s="333"/>
      <c r="O107" s="333"/>
      <c r="P107" s="333"/>
      <c r="Q107" s="333"/>
      <c r="R107" s="333"/>
      <c r="S107" s="333"/>
      <c r="T107" s="333"/>
      <c r="U107" s="333"/>
      <c r="V107" s="333"/>
      <c r="W107" s="333"/>
      <c r="X107" s="333"/>
      <c r="Y107" s="333"/>
      <c r="Z107" s="333"/>
    </row>
    <row r="108" spans="1:26" ht="12.75">
      <c r="A108" s="333"/>
      <c r="B108" s="333"/>
      <c r="C108" s="377"/>
      <c r="D108" s="377"/>
      <c r="E108" s="377"/>
      <c r="F108" s="377"/>
      <c r="G108" s="378"/>
      <c r="H108" s="378"/>
      <c r="I108" s="333"/>
      <c r="J108" s="333"/>
      <c r="K108" s="333"/>
      <c r="L108" s="333"/>
      <c r="M108" s="333"/>
      <c r="N108" s="333"/>
      <c r="O108" s="333"/>
      <c r="P108" s="333"/>
      <c r="Q108" s="333"/>
      <c r="R108" s="333"/>
      <c r="S108" s="333"/>
      <c r="T108" s="333"/>
      <c r="U108" s="333"/>
      <c r="V108" s="333"/>
      <c r="W108" s="333"/>
      <c r="X108" s="333"/>
      <c r="Y108" s="333"/>
      <c r="Z108" s="333"/>
    </row>
    <row r="109" spans="1:26" ht="12.75">
      <c r="A109" s="333"/>
      <c r="B109" s="333"/>
      <c r="C109" s="377"/>
      <c r="D109" s="377"/>
      <c r="E109" s="377"/>
      <c r="F109" s="377"/>
      <c r="G109" s="378"/>
      <c r="H109" s="378"/>
      <c r="I109" s="333"/>
      <c r="J109" s="333"/>
      <c r="K109" s="333"/>
      <c r="L109" s="333"/>
      <c r="M109" s="333"/>
      <c r="N109" s="333"/>
      <c r="O109" s="333"/>
      <c r="P109" s="333"/>
      <c r="Q109" s="333"/>
      <c r="R109" s="333"/>
      <c r="S109" s="333"/>
      <c r="T109" s="333"/>
      <c r="U109" s="333"/>
      <c r="V109" s="333"/>
      <c r="W109" s="333"/>
      <c r="X109" s="333"/>
      <c r="Y109" s="333"/>
      <c r="Z109" s="333"/>
    </row>
    <row r="110" spans="1:26" ht="12.75">
      <c r="A110" s="333"/>
      <c r="B110" s="333"/>
      <c r="C110" s="377"/>
      <c r="D110" s="377"/>
      <c r="E110" s="377"/>
      <c r="F110" s="377"/>
      <c r="G110" s="378"/>
      <c r="H110" s="378"/>
      <c r="I110" s="333"/>
      <c r="J110" s="333"/>
      <c r="K110" s="333"/>
      <c r="L110" s="333"/>
      <c r="M110" s="333"/>
      <c r="N110" s="333"/>
      <c r="O110" s="333"/>
      <c r="P110" s="333"/>
      <c r="Q110" s="333"/>
      <c r="R110" s="333"/>
      <c r="S110" s="333"/>
      <c r="T110" s="333"/>
      <c r="U110" s="333"/>
      <c r="V110" s="333"/>
      <c r="W110" s="333"/>
      <c r="X110" s="333"/>
      <c r="Y110" s="333"/>
      <c r="Z110" s="333"/>
    </row>
    <row r="111" spans="1:26" ht="12.75">
      <c r="A111" s="333"/>
      <c r="B111" s="333"/>
      <c r="C111" s="377"/>
      <c r="D111" s="377"/>
      <c r="E111" s="377"/>
      <c r="F111" s="377"/>
      <c r="G111" s="378"/>
      <c r="H111" s="378"/>
      <c r="I111" s="333"/>
      <c r="J111" s="333"/>
      <c r="K111" s="333"/>
      <c r="L111" s="333"/>
      <c r="M111" s="333"/>
      <c r="N111" s="333"/>
      <c r="O111" s="333"/>
      <c r="P111" s="333"/>
      <c r="Q111" s="333"/>
      <c r="R111" s="333"/>
      <c r="S111" s="333"/>
      <c r="T111" s="333"/>
      <c r="U111" s="333"/>
      <c r="V111" s="333"/>
      <c r="W111" s="333"/>
      <c r="X111" s="333"/>
      <c r="Y111" s="333"/>
      <c r="Z111" s="333"/>
    </row>
    <row r="112" spans="1:26" ht="12.75">
      <c r="A112" s="333"/>
      <c r="B112" s="333"/>
      <c r="C112" s="377"/>
      <c r="D112" s="377"/>
      <c r="E112" s="377"/>
      <c r="F112" s="377"/>
      <c r="G112" s="378"/>
      <c r="H112" s="378"/>
      <c r="I112" s="333"/>
      <c r="J112" s="333"/>
      <c r="K112" s="333"/>
      <c r="L112" s="333"/>
      <c r="M112" s="333"/>
      <c r="N112" s="333"/>
      <c r="O112" s="333"/>
      <c r="P112" s="333"/>
      <c r="Q112" s="333"/>
      <c r="R112" s="333"/>
      <c r="S112" s="333"/>
      <c r="T112" s="333"/>
      <c r="U112" s="333"/>
      <c r="V112" s="333"/>
      <c r="W112" s="333"/>
      <c r="X112" s="333"/>
      <c r="Y112" s="333"/>
      <c r="Z112" s="333"/>
    </row>
    <row r="113" spans="1:26" ht="12.75">
      <c r="A113" s="333"/>
      <c r="B113" s="333"/>
      <c r="C113" s="377"/>
      <c r="D113" s="377"/>
      <c r="E113" s="377"/>
      <c r="F113" s="377"/>
      <c r="G113" s="378"/>
      <c r="H113" s="378"/>
      <c r="I113" s="333"/>
      <c r="J113" s="333"/>
      <c r="K113" s="333"/>
      <c r="L113" s="333"/>
      <c r="M113" s="333"/>
      <c r="N113" s="333"/>
      <c r="O113" s="333"/>
      <c r="P113" s="333"/>
      <c r="Q113" s="333"/>
      <c r="R113" s="333"/>
      <c r="S113" s="333"/>
      <c r="T113" s="333"/>
      <c r="U113" s="333"/>
      <c r="V113" s="333"/>
      <c r="W113" s="333"/>
      <c r="X113" s="333"/>
      <c r="Y113" s="333"/>
      <c r="Z113" s="333"/>
    </row>
    <row r="114" spans="1:26" ht="12.75">
      <c r="A114" s="333"/>
      <c r="B114" s="333"/>
      <c r="C114" s="377"/>
      <c r="D114" s="377"/>
      <c r="E114" s="377"/>
      <c r="F114" s="377"/>
      <c r="G114" s="378"/>
      <c r="H114" s="378"/>
      <c r="I114" s="333"/>
      <c r="J114" s="333"/>
      <c r="K114" s="333"/>
      <c r="L114" s="333"/>
      <c r="M114" s="333"/>
      <c r="N114" s="333"/>
      <c r="O114" s="333"/>
      <c r="P114" s="333"/>
      <c r="Q114" s="333"/>
      <c r="R114" s="333"/>
      <c r="S114" s="333"/>
      <c r="T114" s="333"/>
      <c r="U114" s="333"/>
      <c r="V114" s="333"/>
      <c r="W114" s="333"/>
      <c r="X114" s="333"/>
      <c r="Y114" s="333"/>
      <c r="Z114" s="333"/>
    </row>
    <row r="115" spans="1:26" ht="12.75">
      <c r="A115" s="333"/>
      <c r="B115" s="333"/>
      <c r="C115" s="377"/>
      <c r="D115" s="377"/>
      <c r="E115" s="377"/>
      <c r="F115" s="377"/>
      <c r="G115" s="378"/>
      <c r="H115" s="378"/>
      <c r="I115" s="333"/>
      <c r="J115" s="333"/>
      <c r="K115" s="333"/>
      <c r="L115" s="333"/>
      <c r="M115" s="333"/>
      <c r="N115" s="333"/>
      <c r="O115" s="333"/>
      <c r="P115" s="333"/>
      <c r="Q115" s="333"/>
      <c r="R115" s="333"/>
      <c r="S115" s="333"/>
      <c r="T115" s="333"/>
      <c r="U115" s="333"/>
      <c r="V115" s="333"/>
      <c r="W115" s="333"/>
      <c r="X115" s="333"/>
      <c r="Y115" s="333"/>
      <c r="Z115" s="333"/>
    </row>
    <row r="116" spans="1:26" ht="12.75">
      <c r="A116" s="333"/>
      <c r="B116" s="333"/>
      <c r="C116" s="377"/>
      <c r="D116" s="377"/>
      <c r="E116" s="377"/>
      <c r="F116" s="377"/>
      <c r="G116" s="378"/>
      <c r="H116" s="378"/>
      <c r="I116" s="333"/>
      <c r="J116" s="333"/>
      <c r="K116" s="333"/>
      <c r="L116" s="333"/>
      <c r="M116" s="333"/>
      <c r="N116" s="333"/>
      <c r="O116" s="333"/>
      <c r="P116" s="333"/>
      <c r="Q116" s="333"/>
      <c r="R116" s="333"/>
      <c r="S116" s="333"/>
      <c r="T116" s="333"/>
      <c r="U116" s="333"/>
      <c r="V116" s="333"/>
      <c r="W116" s="333"/>
      <c r="X116" s="333"/>
      <c r="Y116" s="333"/>
      <c r="Z116" s="333"/>
    </row>
    <row r="117" spans="1:26" ht="12.75">
      <c r="A117" s="333"/>
      <c r="B117" s="333"/>
      <c r="C117" s="377"/>
      <c r="D117" s="377"/>
      <c r="E117" s="377"/>
      <c r="F117" s="377"/>
      <c r="G117" s="378"/>
      <c r="H117" s="378"/>
      <c r="I117" s="333"/>
      <c r="J117" s="333"/>
      <c r="K117" s="333"/>
      <c r="L117" s="333"/>
      <c r="M117" s="333"/>
      <c r="N117" s="333"/>
      <c r="O117" s="333"/>
      <c r="P117" s="333"/>
      <c r="Q117" s="333"/>
      <c r="R117" s="333"/>
      <c r="S117" s="333"/>
      <c r="T117" s="333"/>
      <c r="U117" s="333"/>
      <c r="V117" s="333"/>
      <c r="W117" s="333"/>
      <c r="X117" s="333"/>
      <c r="Y117" s="333"/>
      <c r="Z117" s="333"/>
    </row>
    <row r="118" spans="1:26" ht="12.75">
      <c r="A118" s="333"/>
      <c r="B118" s="333"/>
      <c r="C118" s="377"/>
      <c r="D118" s="377"/>
      <c r="E118" s="377"/>
      <c r="F118" s="377"/>
      <c r="G118" s="378"/>
      <c r="H118" s="378"/>
      <c r="I118" s="333"/>
      <c r="J118" s="333"/>
      <c r="K118" s="333"/>
      <c r="L118" s="333"/>
      <c r="M118" s="333"/>
      <c r="N118" s="333"/>
      <c r="O118" s="333"/>
      <c r="P118" s="333"/>
      <c r="Q118" s="333"/>
      <c r="R118" s="333"/>
      <c r="S118" s="333"/>
      <c r="T118" s="333"/>
      <c r="U118" s="333"/>
      <c r="V118" s="333"/>
      <c r="W118" s="333"/>
      <c r="X118" s="333"/>
      <c r="Y118" s="333"/>
      <c r="Z118" s="333"/>
    </row>
    <row r="119" spans="1:26" ht="12.75">
      <c r="A119" s="333"/>
      <c r="B119" s="333"/>
      <c r="C119" s="377"/>
      <c r="D119" s="377"/>
      <c r="E119" s="377"/>
      <c r="F119" s="377"/>
      <c r="G119" s="378"/>
      <c r="H119" s="378"/>
      <c r="I119" s="333"/>
      <c r="J119" s="333"/>
      <c r="K119" s="333"/>
      <c r="L119" s="333"/>
      <c r="M119" s="333"/>
      <c r="N119" s="333"/>
      <c r="O119" s="333"/>
      <c r="P119" s="333"/>
      <c r="Q119" s="333"/>
      <c r="R119" s="333"/>
      <c r="S119" s="333"/>
      <c r="T119" s="333"/>
      <c r="U119" s="333"/>
      <c r="V119" s="333"/>
      <c r="W119" s="333"/>
      <c r="X119" s="333"/>
      <c r="Y119" s="333"/>
      <c r="Z119" s="333"/>
    </row>
    <row r="120" spans="1:26" ht="12.75">
      <c r="A120" s="333"/>
      <c r="B120" s="333"/>
      <c r="C120" s="377"/>
      <c r="D120" s="377"/>
      <c r="E120" s="377"/>
      <c r="F120" s="377"/>
      <c r="G120" s="378"/>
      <c r="H120" s="378"/>
      <c r="I120" s="333"/>
      <c r="J120" s="333"/>
      <c r="K120" s="333"/>
      <c r="L120" s="333"/>
      <c r="M120" s="333"/>
      <c r="N120" s="333"/>
      <c r="O120" s="333"/>
      <c r="P120" s="333"/>
      <c r="Q120" s="333"/>
      <c r="R120" s="333"/>
      <c r="S120" s="333"/>
      <c r="T120" s="333"/>
      <c r="U120" s="333"/>
      <c r="V120" s="333"/>
      <c r="W120" s="333"/>
      <c r="X120" s="333"/>
      <c r="Y120" s="333"/>
      <c r="Z120" s="333"/>
    </row>
    <row r="121" spans="1:26" ht="12.75">
      <c r="A121" s="333"/>
      <c r="B121" s="333"/>
      <c r="C121" s="377"/>
      <c r="D121" s="377"/>
      <c r="E121" s="377"/>
      <c r="F121" s="377"/>
      <c r="G121" s="378"/>
      <c r="H121" s="378"/>
      <c r="I121" s="333"/>
      <c r="J121" s="333"/>
      <c r="K121" s="333"/>
      <c r="L121" s="333"/>
      <c r="M121" s="333"/>
      <c r="N121" s="333"/>
      <c r="O121" s="333"/>
      <c r="P121" s="333"/>
      <c r="Q121" s="333"/>
      <c r="R121" s="333"/>
      <c r="S121" s="333"/>
      <c r="T121" s="333"/>
      <c r="U121" s="333"/>
      <c r="V121" s="333"/>
      <c r="W121" s="333"/>
      <c r="X121" s="333"/>
      <c r="Y121" s="333"/>
      <c r="Z121" s="333"/>
    </row>
    <row r="122" spans="1:26" ht="12.75">
      <c r="A122" s="333"/>
      <c r="B122" s="333"/>
      <c r="C122" s="377"/>
      <c r="D122" s="377"/>
      <c r="E122" s="377"/>
      <c r="F122" s="377"/>
      <c r="G122" s="378"/>
      <c r="H122" s="378"/>
      <c r="I122" s="333"/>
      <c r="J122" s="333"/>
      <c r="K122" s="333"/>
      <c r="L122" s="333"/>
      <c r="M122" s="333"/>
      <c r="N122" s="333"/>
      <c r="O122" s="333"/>
      <c r="P122" s="333"/>
      <c r="Q122" s="333"/>
      <c r="R122" s="333"/>
      <c r="S122" s="333"/>
      <c r="T122" s="333"/>
      <c r="U122" s="333"/>
      <c r="V122" s="333"/>
      <c r="W122" s="333"/>
      <c r="X122" s="333"/>
      <c r="Y122" s="333"/>
      <c r="Z122" s="333"/>
    </row>
    <row r="123" spans="1:26" ht="12.75">
      <c r="A123" s="333"/>
      <c r="B123" s="333"/>
      <c r="C123" s="377"/>
      <c r="D123" s="377"/>
      <c r="E123" s="377"/>
      <c r="F123" s="377"/>
      <c r="G123" s="378"/>
      <c r="H123" s="378"/>
      <c r="I123" s="333"/>
      <c r="J123" s="333"/>
      <c r="K123" s="333"/>
      <c r="L123" s="333"/>
      <c r="M123" s="333"/>
      <c r="N123" s="333"/>
      <c r="O123" s="333"/>
      <c r="P123" s="333"/>
      <c r="Q123" s="333"/>
      <c r="R123" s="333"/>
      <c r="S123" s="333"/>
      <c r="T123" s="333"/>
      <c r="U123" s="333"/>
      <c r="V123" s="333"/>
      <c r="W123" s="333"/>
      <c r="X123" s="333"/>
      <c r="Y123" s="333"/>
      <c r="Z123" s="333"/>
    </row>
    <row r="124" spans="1:26" ht="12.75">
      <c r="A124" s="333"/>
      <c r="B124" s="333"/>
      <c r="C124" s="377"/>
      <c r="D124" s="377"/>
      <c r="E124" s="377"/>
      <c r="F124" s="377"/>
      <c r="G124" s="378"/>
      <c r="H124" s="378"/>
      <c r="I124" s="333"/>
      <c r="J124" s="333"/>
      <c r="K124" s="333"/>
      <c r="L124" s="333"/>
      <c r="M124" s="333"/>
      <c r="N124" s="333"/>
      <c r="O124" s="333"/>
      <c r="P124" s="333"/>
      <c r="Q124" s="333"/>
      <c r="R124" s="333"/>
      <c r="S124" s="333"/>
      <c r="T124" s="333"/>
      <c r="U124" s="333"/>
      <c r="V124" s="333"/>
      <c r="W124" s="333"/>
      <c r="X124" s="333"/>
      <c r="Y124" s="333"/>
      <c r="Z124" s="333"/>
    </row>
    <row r="125" spans="1:26" ht="12.75">
      <c r="A125" s="333"/>
      <c r="B125" s="333"/>
      <c r="C125" s="377"/>
      <c r="D125" s="377"/>
      <c r="E125" s="377"/>
      <c r="F125" s="377"/>
      <c r="G125" s="378"/>
      <c r="H125" s="378"/>
      <c r="I125" s="333"/>
      <c r="J125" s="333"/>
      <c r="K125" s="333"/>
      <c r="L125" s="333"/>
      <c r="M125" s="333"/>
      <c r="N125" s="333"/>
      <c r="O125" s="333"/>
      <c r="P125" s="333"/>
      <c r="Q125" s="333"/>
      <c r="R125" s="333"/>
      <c r="S125" s="333"/>
      <c r="T125" s="333"/>
      <c r="U125" s="333"/>
      <c r="V125" s="333"/>
      <c r="W125" s="333"/>
      <c r="X125" s="333"/>
      <c r="Y125" s="333"/>
      <c r="Z125" s="333"/>
    </row>
    <row r="126" spans="1:26" ht="12.75">
      <c r="A126" s="333"/>
      <c r="B126" s="333"/>
      <c r="C126" s="377"/>
      <c r="D126" s="377"/>
      <c r="E126" s="377"/>
      <c r="F126" s="377"/>
      <c r="G126" s="378"/>
      <c r="H126" s="378"/>
      <c r="I126" s="333"/>
      <c r="J126" s="333"/>
      <c r="K126" s="333"/>
      <c r="L126" s="333"/>
      <c r="M126" s="333"/>
      <c r="N126" s="333"/>
      <c r="O126" s="333"/>
      <c r="P126" s="333"/>
      <c r="Q126" s="333"/>
      <c r="R126" s="333"/>
      <c r="S126" s="333"/>
      <c r="T126" s="333"/>
      <c r="U126" s="333"/>
      <c r="V126" s="333"/>
      <c r="W126" s="333"/>
      <c r="X126" s="333"/>
      <c r="Y126" s="333"/>
      <c r="Z126" s="333"/>
    </row>
    <row r="127" spans="1:26" ht="12.75">
      <c r="A127" s="333"/>
      <c r="B127" s="333"/>
      <c r="C127" s="377"/>
      <c r="D127" s="377"/>
      <c r="E127" s="377"/>
      <c r="F127" s="377"/>
      <c r="G127" s="378"/>
      <c r="H127" s="378"/>
      <c r="I127" s="333"/>
      <c r="J127" s="333"/>
      <c r="K127" s="333"/>
      <c r="L127" s="333"/>
      <c r="M127" s="333"/>
      <c r="N127" s="333"/>
      <c r="O127" s="333"/>
      <c r="P127" s="333"/>
      <c r="Q127" s="333"/>
      <c r="R127" s="333"/>
      <c r="S127" s="333"/>
      <c r="T127" s="333"/>
      <c r="U127" s="333"/>
      <c r="V127" s="333"/>
      <c r="W127" s="333"/>
      <c r="X127" s="333"/>
      <c r="Y127" s="333"/>
      <c r="Z127" s="333"/>
    </row>
    <row r="128" spans="1:26" ht="12.75">
      <c r="A128" s="333"/>
      <c r="B128" s="333"/>
      <c r="C128" s="377"/>
      <c r="D128" s="377"/>
      <c r="E128" s="377"/>
      <c r="F128" s="377"/>
      <c r="G128" s="378"/>
      <c r="H128" s="378"/>
      <c r="I128" s="333"/>
      <c r="J128" s="333"/>
      <c r="K128" s="333"/>
      <c r="L128" s="333"/>
      <c r="M128" s="333"/>
      <c r="N128" s="333"/>
      <c r="O128" s="333"/>
      <c r="P128" s="333"/>
      <c r="Q128" s="333"/>
      <c r="R128" s="333"/>
      <c r="S128" s="333"/>
      <c r="T128" s="333"/>
      <c r="U128" s="333"/>
      <c r="V128" s="333"/>
      <c r="W128" s="333"/>
      <c r="X128" s="333"/>
      <c r="Y128" s="333"/>
      <c r="Z128" s="333"/>
    </row>
    <row r="129" spans="1:26" ht="12.75">
      <c r="A129" s="333"/>
      <c r="B129" s="333"/>
      <c r="C129" s="377"/>
      <c r="D129" s="377"/>
      <c r="E129" s="377"/>
      <c r="F129" s="377"/>
      <c r="G129" s="378"/>
      <c r="H129" s="378"/>
      <c r="I129" s="333"/>
      <c r="J129" s="333"/>
      <c r="K129" s="333"/>
      <c r="L129" s="333"/>
      <c r="M129" s="333"/>
      <c r="N129" s="333"/>
      <c r="O129" s="333"/>
      <c r="P129" s="333"/>
      <c r="Q129" s="333"/>
      <c r="R129" s="333"/>
      <c r="S129" s="333"/>
      <c r="T129" s="333"/>
      <c r="U129" s="333"/>
      <c r="V129" s="333"/>
      <c r="W129" s="333"/>
      <c r="X129" s="333"/>
      <c r="Y129" s="333"/>
      <c r="Z129" s="333"/>
    </row>
    <row r="130" spans="1:26" ht="12.75">
      <c r="A130" s="333"/>
      <c r="B130" s="333"/>
      <c r="C130" s="377"/>
      <c r="D130" s="377"/>
      <c r="E130" s="377"/>
      <c r="F130" s="377"/>
      <c r="G130" s="378"/>
      <c r="H130" s="378"/>
      <c r="I130" s="333"/>
      <c r="J130" s="333"/>
      <c r="K130" s="333"/>
      <c r="L130" s="333"/>
      <c r="M130" s="333"/>
      <c r="N130" s="333"/>
      <c r="O130" s="333"/>
      <c r="P130" s="333"/>
      <c r="Q130" s="333"/>
      <c r="R130" s="333"/>
      <c r="S130" s="333"/>
      <c r="T130" s="333"/>
      <c r="U130" s="333"/>
      <c r="V130" s="333"/>
      <c r="W130" s="333"/>
      <c r="X130" s="333"/>
      <c r="Y130" s="333"/>
      <c r="Z130" s="333"/>
    </row>
    <row r="131" spans="1:26" ht="12.75">
      <c r="A131" s="333"/>
      <c r="B131" s="333"/>
      <c r="C131" s="377"/>
      <c r="D131" s="377"/>
      <c r="E131" s="377"/>
      <c r="F131" s="377"/>
      <c r="G131" s="378"/>
      <c r="H131" s="378"/>
      <c r="I131" s="333"/>
      <c r="J131" s="333"/>
      <c r="K131" s="333"/>
      <c r="L131" s="333"/>
      <c r="M131" s="333"/>
      <c r="N131" s="333"/>
      <c r="O131" s="333"/>
      <c r="P131" s="333"/>
      <c r="Q131" s="333"/>
      <c r="R131" s="333"/>
      <c r="S131" s="333"/>
      <c r="T131" s="333"/>
      <c r="U131" s="333"/>
      <c r="V131" s="333"/>
      <c r="W131" s="333"/>
      <c r="X131" s="333"/>
      <c r="Y131" s="333"/>
      <c r="Z131" s="333"/>
    </row>
    <row r="132" spans="1:26" ht="12.75">
      <c r="A132" s="333"/>
      <c r="B132" s="333"/>
      <c r="C132" s="377"/>
      <c r="D132" s="377"/>
      <c r="E132" s="377"/>
      <c r="F132" s="377"/>
      <c r="G132" s="378"/>
      <c r="H132" s="378"/>
      <c r="I132" s="333"/>
      <c r="J132" s="333"/>
      <c r="K132" s="333"/>
      <c r="L132" s="333"/>
      <c r="M132" s="333"/>
      <c r="N132" s="333"/>
      <c r="O132" s="333"/>
      <c r="P132" s="333"/>
      <c r="Q132" s="333"/>
      <c r="R132" s="333"/>
      <c r="S132" s="333"/>
      <c r="T132" s="333"/>
      <c r="U132" s="333"/>
      <c r="V132" s="333"/>
      <c r="W132" s="333"/>
      <c r="X132" s="333"/>
      <c r="Y132" s="333"/>
      <c r="Z132" s="333"/>
    </row>
    <row r="133" spans="1:26" ht="12.75">
      <c r="A133" s="333"/>
      <c r="B133" s="333"/>
      <c r="C133" s="377"/>
      <c r="D133" s="377"/>
      <c r="E133" s="377"/>
      <c r="F133" s="377"/>
      <c r="G133" s="378"/>
      <c r="H133" s="378"/>
      <c r="I133" s="333"/>
      <c r="J133" s="333"/>
      <c r="K133" s="333"/>
      <c r="L133" s="333"/>
      <c r="M133" s="333"/>
      <c r="N133" s="333"/>
      <c r="O133" s="333"/>
      <c r="P133" s="333"/>
      <c r="Q133" s="333"/>
      <c r="R133" s="333"/>
      <c r="S133" s="333"/>
      <c r="T133" s="333"/>
      <c r="U133" s="333"/>
      <c r="V133" s="333"/>
      <c r="W133" s="333"/>
      <c r="X133" s="333"/>
      <c r="Y133" s="333"/>
      <c r="Z133" s="333"/>
    </row>
    <row r="134" spans="1:26" ht="12.75">
      <c r="A134" s="333"/>
      <c r="B134" s="333"/>
      <c r="C134" s="377"/>
      <c r="D134" s="377"/>
      <c r="E134" s="377"/>
      <c r="F134" s="377"/>
      <c r="G134" s="378"/>
      <c r="H134" s="378"/>
      <c r="I134" s="333"/>
      <c r="J134" s="333"/>
      <c r="K134" s="333"/>
      <c r="L134" s="333"/>
      <c r="M134" s="333"/>
      <c r="N134" s="333"/>
      <c r="O134" s="333"/>
      <c r="P134" s="333"/>
      <c r="Q134" s="333"/>
      <c r="R134" s="333"/>
      <c r="S134" s="333"/>
      <c r="T134" s="333"/>
      <c r="U134" s="333"/>
      <c r="V134" s="333"/>
      <c r="W134" s="333"/>
      <c r="X134" s="333"/>
      <c r="Y134" s="333"/>
      <c r="Z134" s="333"/>
    </row>
    <row r="135" spans="1:26" ht="12.75">
      <c r="A135" s="333"/>
      <c r="B135" s="333"/>
      <c r="C135" s="377"/>
      <c r="D135" s="377"/>
      <c r="E135" s="377"/>
      <c r="F135" s="377"/>
      <c r="G135" s="378"/>
      <c r="H135" s="378"/>
      <c r="I135" s="333"/>
      <c r="J135" s="333"/>
      <c r="K135" s="333"/>
      <c r="L135" s="333"/>
      <c r="M135" s="333"/>
      <c r="N135" s="333"/>
      <c r="O135" s="333"/>
      <c r="P135" s="333"/>
      <c r="Q135" s="333"/>
      <c r="R135" s="333"/>
      <c r="S135" s="333"/>
      <c r="T135" s="333"/>
      <c r="U135" s="333"/>
      <c r="V135" s="333"/>
      <c r="W135" s="333"/>
      <c r="X135" s="333"/>
      <c r="Y135" s="333"/>
      <c r="Z135" s="333"/>
    </row>
    <row r="136" spans="1:26" ht="12.75">
      <c r="A136" s="333"/>
      <c r="B136" s="333"/>
      <c r="C136" s="377"/>
      <c r="D136" s="377"/>
      <c r="E136" s="377"/>
      <c r="F136" s="377"/>
      <c r="G136" s="378"/>
      <c r="H136" s="378"/>
      <c r="I136" s="333"/>
      <c r="J136" s="333"/>
      <c r="K136" s="333"/>
      <c r="L136" s="333"/>
      <c r="M136" s="333"/>
      <c r="N136" s="333"/>
      <c r="O136" s="333"/>
      <c r="P136" s="333"/>
      <c r="Q136" s="333"/>
      <c r="R136" s="333"/>
      <c r="S136" s="333"/>
      <c r="T136" s="333"/>
      <c r="U136" s="333"/>
      <c r="V136" s="333"/>
      <c r="W136" s="333"/>
      <c r="X136" s="333"/>
      <c r="Y136" s="333"/>
      <c r="Z136" s="333"/>
    </row>
    <row r="137" spans="1:26" ht="12.75">
      <c r="A137" s="333"/>
      <c r="B137" s="333"/>
      <c r="C137" s="377"/>
      <c r="D137" s="377"/>
      <c r="E137" s="377"/>
      <c r="F137" s="377"/>
      <c r="G137" s="378"/>
      <c r="H137" s="378"/>
      <c r="I137" s="333"/>
      <c r="J137" s="333"/>
      <c r="K137" s="333"/>
      <c r="L137" s="333"/>
      <c r="M137" s="333"/>
      <c r="N137" s="333"/>
      <c r="O137" s="333"/>
      <c r="P137" s="333"/>
      <c r="Q137" s="333"/>
      <c r="R137" s="333"/>
      <c r="S137" s="333"/>
      <c r="T137" s="333"/>
      <c r="U137" s="333"/>
      <c r="V137" s="333"/>
      <c r="W137" s="333"/>
      <c r="X137" s="333"/>
      <c r="Y137" s="333"/>
      <c r="Z137" s="333"/>
    </row>
    <row r="138" spans="1:26" ht="12.75">
      <c r="A138" s="333"/>
      <c r="B138" s="333"/>
      <c r="C138" s="377"/>
      <c r="D138" s="377"/>
      <c r="E138" s="377"/>
      <c r="F138" s="377"/>
      <c r="G138" s="378"/>
      <c r="H138" s="378"/>
      <c r="I138" s="333"/>
      <c r="J138" s="333"/>
      <c r="K138" s="333"/>
      <c r="L138" s="333"/>
      <c r="M138" s="333"/>
      <c r="N138" s="333"/>
      <c r="O138" s="333"/>
      <c r="P138" s="333"/>
      <c r="Q138" s="333"/>
      <c r="R138" s="333"/>
      <c r="S138" s="333"/>
      <c r="T138" s="333"/>
      <c r="U138" s="333"/>
      <c r="V138" s="333"/>
      <c r="W138" s="333"/>
      <c r="X138" s="333"/>
      <c r="Y138" s="333"/>
      <c r="Z138" s="333"/>
    </row>
    <row r="139" spans="1:26" ht="12.75">
      <c r="A139" s="333"/>
      <c r="B139" s="333"/>
      <c r="C139" s="377"/>
      <c r="D139" s="377"/>
      <c r="E139" s="377"/>
      <c r="F139" s="377"/>
      <c r="G139" s="378"/>
      <c r="H139" s="378"/>
      <c r="I139" s="333"/>
      <c r="J139" s="333"/>
      <c r="K139" s="333"/>
      <c r="L139" s="333"/>
      <c r="M139" s="333"/>
      <c r="N139" s="333"/>
      <c r="O139" s="333"/>
      <c r="P139" s="333"/>
      <c r="Q139" s="333"/>
      <c r="R139" s="333"/>
      <c r="S139" s="333"/>
      <c r="T139" s="333"/>
      <c r="U139" s="333"/>
      <c r="V139" s="333"/>
      <c r="W139" s="333"/>
      <c r="X139" s="333"/>
      <c r="Y139" s="333"/>
      <c r="Z139" s="333"/>
    </row>
    <row r="140" spans="1:26" ht="12.75">
      <c r="A140" s="333"/>
      <c r="B140" s="333"/>
      <c r="C140" s="377"/>
      <c r="D140" s="377"/>
      <c r="E140" s="377"/>
      <c r="F140" s="377"/>
      <c r="G140" s="378"/>
      <c r="H140" s="378"/>
      <c r="I140" s="333"/>
      <c r="J140" s="333"/>
      <c r="K140" s="333"/>
      <c r="L140" s="333"/>
      <c r="M140" s="333"/>
      <c r="N140" s="333"/>
      <c r="O140" s="333"/>
      <c r="P140" s="333"/>
      <c r="Q140" s="333"/>
      <c r="R140" s="333"/>
      <c r="S140" s="333"/>
      <c r="T140" s="333"/>
      <c r="U140" s="333"/>
      <c r="V140" s="333"/>
      <c r="W140" s="333"/>
      <c r="X140" s="333"/>
      <c r="Y140" s="333"/>
      <c r="Z140" s="333"/>
    </row>
    <row r="141" spans="1:26" ht="12.75">
      <c r="A141" s="333"/>
      <c r="B141" s="333"/>
      <c r="C141" s="377"/>
      <c r="D141" s="377"/>
      <c r="E141" s="377"/>
      <c r="F141" s="377"/>
      <c r="G141" s="378"/>
      <c r="H141" s="378"/>
      <c r="I141" s="333"/>
      <c r="J141" s="333"/>
      <c r="K141" s="333"/>
      <c r="L141" s="333"/>
      <c r="M141" s="333"/>
      <c r="N141" s="333"/>
      <c r="O141" s="333"/>
      <c r="P141" s="333"/>
      <c r="Q141" s="333"/>
      <c r="R141" s="333"/>
      <c r="S141" s="333"/>
      <c r="T141" s="333"/>
      <c r="U141" s="333"/>
      <c r="V141" s="333"/>
      <c r="W141" s="333"/>
      <c r="X141" s="333"/>
      <c r="Y141" s="333"/>
      <c r="Z141" s="333"/>
    </row>
    <row r="142" spans="1:26" ht="12.75">
      <c r="A142" s="333"/>
      <c r="B142" s="333"/>
      <c r="C142" s="377"/>
      <c r="D142" s="377"/>
      <c r="E142" s="377"/>
      <c r="F142" s="377"/>
      <c r="G142" s="378"/>
      <c r="H142" s="378"/>
      <c r="I142" s="333"/>
      <c r="J142" s="333"/>
      <c r="K142" s="333"/>
      <c r="L142" s="333"/>
      <c r="M142" s="333"/>
      <c r="N142" s="333"/>
      <c r="O142" s="333"/>
      <c r="P142" s="333"/>
      <c r="Q142" s="333"/>
      <c r="R142" s="333"/>
      <c r="S142" s="333"/>
      <c r="T142" s="333"/>
      <c r="U142" s="333"/>
      <c r="V142" s="333"/>
      <c r="W142" s="333"/>
      <c r="X142" s="333"/>
      <c r="Y142" s="333"/>
      <c r="Z142" s="333"/>
    </row>
    <row r="143" spans="1:26" ht="12.75">
      <c r="A143" s="333"/>
      <c r="B143" s="333"/>
      <c r="C143" s="377"/>
      <c r="D143" s="377"/>
      <c r="E143" s="377"/>
      <c r="F143" s="377"/>
      <c r="G143" s="378"/>
      <c r="H143" s="378"/>
      <c r="I143" s="333"/>
      <c r="J143" s="333"/>
      <c r="K143" s="333"/>
      <c r="L143" s="333"/>
      <c r="M143" s="333"/>
      <c r="N143" s="333"/>
      <c r="O143" s="333"/>
      <c r="P143" s="333"/>
      <c r="Q143" s="333"/>
      <c r="R143" s="333"/>
      <c r="S143" s="333"/>
      <c r="T143" s="333"/>
      <c r="U143" s="333"/>
      <c r="V143" s="333"/>
      <c r="W143" s="333"/>
      <c r="X143" s="333"/>
      <c r="Y143" s="333"/>
      <c r="Z143" s="333"/>
    </row>
    <row r="144" spans="1:26" ht="12.75">
      <c r="A144" s="333"/>
      <c r="B144" s="333"/>
      <c r="C144" s="377"/>
      <c r="D144" s="377"/>
      <c r="E144" s="377"/>
      <c r="F144" s="377"/>
      <c r="G144" s="378"/>
      <c r="H144" s="378"/>
      <c r="I144" s="333"/>
      <c r="J144" s="333"/>
      <c r="K144" s="333"/>
      <c r="L144" s="333"/>
      <c r="M144" s="333"/>
      <c r="N144" s="333"/>
      <c r="O144" s="333"/>
      <c r="P144" s="333"/>
      <c r="Q144" s="333"/>
      <c r="R144" s="333"/>
      <c r="S144" s="333"/>
      <c r="T144" s="333"/>
      <c r="U144" s="333"/>
      <c r="V144" s="333"/>
      <c r="W144" s="333"/>
      <c r="X144" s="333"/>
      <c r="Y144" s="333"/>
      <c r="Z144" s="333"/>
    </row>
    <row r="145" spans="1:26" ht="12.75">
      <c r="A145" s="333"/>
      <c r="B145" s="333"/>
      <c r="C145" s="377"/>
      <c r="D145" s="377"/>
      <c r="E145" s="377"/>
      <c r="F145" s="377"/>
      <c r="G145" s="378"/>
      <c r="H145" s="378"/>
      <c r="I145" s="333"/>
      <c r="J145" s="333"/>
      <c r="K145" s="333"/>
      <c r="L145" s="333"/>
      <c r="M145" s="333"/>
      <c r="N145" s="333"/>
      <c r="O145" s="333"/>
      <c r="P145" s="333"/>
      <c r="Q145" s="333"/>
      <c r="R145" s="333"/>
      <c r="S145" s="333"/>
      <c r="T145" s="333"/>
      <c r="U145" s="333"/>
      <c r="V145" s="333"/>
      <c r="W145" s="333"/>
      <c r="X145" s="333"/>
      <c r="Y145" s="333"/>
      <c r="Z145" s="333"/>
    </row>
    <row r="146" spans="1:26" ht="12.75">
      <c r="A146" s="333"/>
      <c r="B146" s="333"/>
      <c r="C146" s="377"/>
      <c r="D146" s="377"/>
      <c r="E146" s="377"/>
      <c r="F146" s="377"/>
      <c r="G146" s="378"/>
      <c r="H146" s="378"/>
      <c r="I146" s="333"/>
      <c r="J146" s="333"/>
      <c r="K146" s="333"/>
      <c r="L146" s="333"/>
      <c r="M146" s="333"/>
      <c r="N146" s="333"/>
      <c r="O146" s="333"/>
      <c r="P146" s="333"/>
      <c r="Q146" s="333"/>
      <c r="R146" s="333"/>
      <c r="S146" s="333"/>
      <c r="T146" s="333"/>
      <c r="U146" s="333"/>
      <c r="V146" s="333"/>
      <c r="W146" s="333"/>
      <c r="X146" s="333"/>
      <c r="Y146" s="333"/>
      <c r="Z146" s="333"/>
    </row>
    <row r="147" spans="1:26" ht="12.75">
      <c r="A147" s="333"/>
      <c r="B147" s="333"/>
      <c r="C147" s="377"/>
      <c r="D147" s="377"/>
      <c r="E147" s="377"/>
      <c r="F147" s="377"/>
      <c r="G147" s="378"/>
      <c r="H147" s="378"/>
      <c r="I147" s="333"/>
      <c r="J147" s="333"/>
      <c r="K147" s="333"/>
      <c r="L147" s="333"/>
      <c r="M147" s="333"/>
      <c r="N147" s="333"/>
      <c r="O147" s="333"/>
      <c r="P147" s="333"/>
      <c r="Q147" s="333"/>
      <c r="R147" s="333"/>
      <c r="S147" s="333"/>
      <c r="T147" s="333"/>
      <c r="U147" s="333"/>
      <c r="V147" s="333"/>
      <c r="W147" s="333"/>
      <c r="X147" s="333"/>
      <c r="Y147" s="333"/>
      <c r="Z147" s="333"/>
    </row>
    <row r="148" spans="1:26" ht="12.75">
      <c r="A148" s="333"/>
      <c r="B148" s="333"/>
      <c r="C148" s="377"/>
      <c r="D148" s="377"/>
      <c r="E148" s="377"/>
      <c r="F148" s="377"/>
      <c r="G148" s="378"/>
      <c r="H148" s="378"/>
      <c r="I148" s="333"/>
      <c r="J148" s="333"/>
      <c r="K148" s="333"/>
      <c r="L148" s="333"/>
      <c r="M148" s="333"/>
      <c r="N148" s="333"/>
      <c r="O148" s="333"/>
      <c r="P148" s="333"/>
      <c r="Q148" s="333"/>
      <c r="R148" s="333"/>
      <c r="S148" s="333"/>
      <c r="T148" s="333"/>
      <c r="U148" s="333"/>
      <c r="V148" s="333"/>
      <c r="W148" s="333"/>
      <c r="X148" s="333"/>
      <c r="Y148" s="333"/>
      <c r="Z148" s="333"/>
    </row>
    <row r="149" spans="1:26" ht="12.75">
      <c r="A149" s="333"/>
      <c r="B149" s="333"/>
      <c r="C149" s="377"/>
      <c r="D149" s="377"/>
      <c r="E149" s="377"/>
      <c r="F149" s="377"/>
      <c r="G149" s="378"/>
      <c r="H149" s="378"/>
      <c r="I149" s="333"/>
      <c r="J149" s="333"/>
      <c r="K149" s="333"/>
      <c r="L149" s="333"/>
      <c r="M149" s="333"/>
      <c r="N149" s="333"/>
      <c r="O149" s="333"/>
      <c r="P149" s="333"/>
      <c r="Q149" s="333"/>
      <c r="R149" s="333"/>
      <c r="S149" s="333"/>
      <c r="T149" s="333"/>
      <c r="U149" s="333"/>
      <c r="V149" s="333"/>
      <c r="W149" s="333"/>
      <c r="X149" s="333"/>
      <c r="Y149" s="333"/>
      <c r="Z149" s="333"/>
    </row>
    <row r="150" spans="1:26" ht="12.75">
      <c r="A150" s="333"/>
      <c r="B150" s="333"/>
      <c r="C150" s="377"/>
      <c r="D150" s="377"/>
      <c r="E150" s="377"/>
      <c r="F150" s="377"/>
      <c r="G150" s="378"/>
      <c r="H150" s="378"/>
      <c r="I150" s="333"/>
      <c r="J150" s="333"/>
      <c r="K150" s="333"/>
      <c r="L150" s="333"/>
      <c r="M150" s="333"/>
      <c r="N150" s="333"/>
      <c r="O150" s="333"/>
      <c r="P150" s="333"/>
      <c r="Q150" s="333"/>
      <c r="R150" s="333"/>
      <c r="S150" s="333"/>
      <c r="T150" s="333"/>
      <c r="U150" s="333"/>
      <c r="V150" s="333"/>
      <c r="W150" s="333"/>
      <c r="X150" s="333"/>
      <c r="Y150" s="333"/>
      <c r="Z150" s="333"/>
    </row>
    <row r="151" spans="1:26" ht="12.75">
      <c r="A151" s="333"/>
      <c r="B151" s="333"/>
      <c r="C151" s="377"/>
      <c r="D151" s="377"/>
      <c r="E151" s="377"/>
      <c r="F151" s="377"/>
      <c r="G151" s="378"/>
      <c r="H151" s="378"/>
      <c r="I151" s="333"/>
      <c r="J151" s="333"/>
      <c r="K151" s="333"/>
      <c r="L151" s="333"/>
      <c r="M151" s="333"/>
      <c r="N151" s="333"/>
      <c r="O151" s="333"/>
      <c r="P151" s="333"/>
      <c r="Q151" s="333"/>
      <c r="R151" s="333"/>
      <c r="S151" s="333"/>
      <c r="T151" s="333"/>
      <c r="U151" s="333"/>
      <c r="V151" s="333"/>
      <c r="W151" s="333"/>
      <c r="X151" s="333"/>
      <c r="Y151" s="333"/>
      <c r="Z151" s="333"/>
    </row>
    <row r="152" spans="1:26" ht="12.75">
      <c r="A152" s="333"/>
      <c r="B152" s="333"/>
      <c r="C152" s="377"/>
      <c r="D152" s="377"/>
      <c r="E152" s="377"/>
      <c r="F152" s="377"/>
      <c r="G152" s="378"/>
      <c r="H152" s="378"/>
      <c r="I152" s="333"/>
      <c r="J152" s="333"/>
      <c r="K152" s="333"/>
      <c r="L152" s="333"/>
      <c r="M152" s="333"/>
      <c r="N152" s="333"/>
      <c r="O152" s="333"/>
      <c r="P152" s="333"/>
      <c r="Q152" s="333"/>
      <c r="R152" s="333"/>
      <c r="S152" s="333"/>
      <c r="T152" s="333"/>
      <c r="U152" s="333"/>
      <c r="V152" s="333"/>
      <c r="W152" s="333"/>
      <c r="X152" s="333"/>
      <c r="Y152" s="333"/>
      <c r="Z152" s="333"/>
    </row>
    <row r="153" spans="1:26" ht="12.75">
      <c r="A153" s="333"/>
      <c r="B153" s="333"/>
      <c r="C153" s="377"/>
      <c r="D153" s="377"/>
      <c r="E153" s="377"/>
      <c r="F153" s="377"/>
      <c r="G153" s="378"/>
      <c r="H153" s="378"/>
      <c r="I153" s="333"/>
      <c r="J153" s="333"/>
      <c r="K153" s="333"/>
      <c r="L153" s="333"/>
      <c r="M153" s="333"/>
      <c r="N153" s="333"/>
      <c r="O153" s="333"/>
      <c r="P153" s="333"/>
      <c r="Q153" s="333"/>
      <c r="R153" s="333"/>
      <c r="S153" s="333"/>
      <c r="T153" s="333"/>
      <c r="U153" s="333"/>
      <c r="V153" s="333"/>
      <c r="W153" s="333"/>
      <c r="X153" s="333"/>
      <c r="Y153" s="333"/>
      <c r="Z153" s="333"/>
    </row>
    <row r="154" spans="1:26" ht="12.75">
      <c r="A154" s="333"/>
      <c r="B154" s="333"/>
      <c r="C154" s="377"/>
      <c r="D154" s="377"/>
      <c r="E154" s="377"/>
      <c r="F154" s="377"/>
      <c r="G154" s="378"/>
      <c r="H154" s="378"/>
      <c r="I154" s="333"/>
      <c r="J154" s="333"/>
      <c r="K154" s="333"/>
      <c r="L154" s="333"/>
      <c r="M154" s="333"/>
      <c r="N154" s="333"/>
      <c r="O154" s="333"/>
      <c r="P154" s="333"/>
      <c r="Q154" s="333"/>
      <c r="R154" s="333"/>
      <c r="S154" s="333"/>
      <c r="T154" s="333"/>
      <c r="U154" s="333"/>
      <c r="V154" s="333"/>
      <c r="W154" s="333"/>
      <c r="X154" s="333"/>
      <c r="Y154" s="333"/>
      <c r="Z154" s="333"/>
    </row>
    <row r="155" spans="1:26" ht="12.75">
      <c r="A155" s="333"/>
      <c r="B155" s="333"/>
      <c r="C155" s="377"/>
      <c r="D155" s="377"/>
      <c r="E155" s="377"/>
      <c r="F155" s="377"/>
      <c r="G155" s="378"/>
      <c r="H155" s="378"/>
      <c r="I155" s="333"/>
      <c r="J155" s="333"/>
      <c r="K155" s="333"/>
      <c r="L155" s="333"/>
      <c r="M155" s="333"/>
      <c r="N155" s="333"/>
      <c r="O155" s="333"/>
      <c r="P155" s="333"/>
      <c r="Q155" s="333"/>
      <c r="R155" s="333"/>
      <c r="S155" s="333"/>
      <c r="T155" s="333"/>
      <c r="U155" s="333"/>
      <c r="V155" s="333"/>
      <c r="W155" s="333"/>
      <c r="X155" s="333"/>
      <c r="Y155" s="333"/>
      <c r="Z155" s="333"/>
    </row>
    <row r="156" spans="1:26" ht="12.75">
      <c r="A156" s="333"/>
      <c r="B156" s="333"/>
      <c r="C156" s="377"/>
      <c r="D156" s="377"/>
      <c r="E156" s="377"/>
      <c r="F156" s="377"/>
      <c r="G156" s="378"/>
      <c r="H156" s="378"/>
      <c r="I156" s="333"/>
      <c r="J156" s="333"/>
      <c r="K156" s="333"/>
      <c r="L156" s="333"/>
      <c r="M156" s="333"/>
      <c r="N156" s="333"/>
      <c r="O156" s="333"/>
      <c r="P156" s="333"/>
      <c r="Q156" s="333"/>
      <c r="R156" s="333"/>
      <c r="S156" s="333"/>
      <c r="T156" s="333"/>
      <c r="U156" s="333"/>
      <c r="V156" s="333"/>
      <c r="W156" s="333"/>
      <c r="X156" s="333"/>
      <c r="Y156" s="333"/>
      <c r="Z156" s="333"/>
    </row>
    <row r="157" spans="1:26" ht="12.75">
      <c r="A157" s="333"/>
      <c r="B157" s="333"/>
      <c r="C157" s="377"/>
      <c r="D157" s="377"/>
      <c r="E157" s="377"/>
      <c r="F157" s="377"/>
      <c r="G157" s="378"/>
      <c r="H157" s="378"/>
      <c r="I157" s="333"/>
      <c r="J157" s="333"/>
      <c r="K157" s="333"/>
      <c r="L157" s="333"/>
      <c r="M157" s="333"/>
      <c r="N157" s="333"/>
      <c r="O157" s="333"/>
      <c r="P157" s="333"/>
      <c r="Q157" s="333"/>
      <c r="R157" s="333"/>
      <c r="S157" s="333"/>
      <c r="T157" s="333"/>
      <c r="U157" s="333"/>
      <c r="V157" s="333"/>
      <c r="W157" s="333"/>
      <c r="X157" s="333"/>
      <c r="Y157" s="333"/>
      <c r="Z157" s="333"/>
    </row>
    <row r="158" spans="1:26" ht="12.75">
      <c r="A158" s="333"/>
      <c r="B158" s="333"/>
      <c r="C158" s="377"/>
      <c r="D158" s="377"/>
      <c r="E158" s="377"/>
      <c r="F158" s="377"/>
      <c r="G158" s="378"/>
      <c r="H158" s="378"/>
      <c r="I158" s="333"/>
      <c r="J158" s="333"/>
      <c r="K158" s="333"/>
      <c r="L158" s="333"/>
      <c r="M158" s="333"/>
      <c r="N158" s="333"/>
      <c r="O158" s="333"/>
      <c r="P158" s="333"/>
      <c r="Q158" s="333"/>
      <c r="R158" s="333"/>
      <c r="S158" s="333"/>
      <c r="T158" s="333"/>
      <c r="U158" s="333"/>
      <c r="V158" s="333"/>
      <c r="W158" s="333"/>
      <c r="X158" s="333"/>
      <c r="Y158" s="333"/>
      <c r="Z158" s="333"/>
    </row>
    <row r="159" spans="1:26" ht="12.75">
      <c r="A159" s="333"/>
      <c r="B159" s="333"/>
      <c r="C159" s="377"/>
      <c r="D159" s="377"/>
      <c r="E159" s="377"/>
      <c r="F159" s="377"/>
      <c r="G159" s="378"/>
      <c r="H159" s="378"/>
      <c r="I159" s="333"/>
      <c r="J159" s="333"/>
      <c r="K159" s="333"/>
      <c r="L159" s="333"/>
      <c r="M159" s="333"/>
      <c r="N159" s="333"/>
      <c r="O159" s="333"/>
      <c r="P159" s="333"/>
      <c r="Q159" s="333"/>
      <c r="R159" s="333"/>
      <c r="S159" s="333"/>
      <c r="T159" s="333"/>
      <c r="U159" s="333"/>
      <c r="V159" s="333"/>
      <c r="W159" s="333"/>
      <c r="X159" s="333"/>
      <c r="Y159" s="333"/>
      <c r="Z159" s="333"/>
    </row>
    <row r="160" spans="1:26" ht="12.75">
      <c r="A160" s="333"/>
      <c r="B160" s="333"/>
      <c r="C160" s="377"/>
      <c r="D160" s="377"/>
      <c r="E160" s="377"/>
      <c r="F160" s="377"/>
      <c r="G160" s="378"/>
      <c r="H160" s="378"/>
      <c r="I160" s="333"/>
      <c r="J160" s="333"/>
      <c r="K160" s="333"/>
      <c r="L160" s="333"/>
      <c r="M160" s="333"/>
      <c r="N160" s="333"/>
      <c r="O160" s="333"/>
      <c r="P160" s="333"/>
      <c r="Q160" s="333"/>
      <c r="R160" s="333"/>
      <c r="S160" s="333"/>
      <c r="T160" s="333"/>
      <c r="U160" s="333"/>
      <c r="V160" s="333"/>
      <c r="W160" s="333"/>
      <c r="X160" s="333"/>
      <c r="Y160" s="333"/>
      <c r="Z160" s="333"/>
    </row>
    <row r="161" spans="1:26" ht="12.75">
      <c r="A161" s="333"/>
      <c r="B161" s="333"/>
      <c r="C161" s="377"/>
      <c r="D161" s="377"/>
      <c r="E161" s="377"/>
      <c r="F161" s="377"/>
      <c r="G161" s="378"/>
      <c r="H161" s="378"/>
      <c r="I161" s="333"/>
      <c r="J161" s="333"/>
      <c r="K161" s="333"/>
      <c r="L161" s="333"/>
      <c r="M161" s="333"/>
      <c r="N161" s="333"/>
      <c r="O161" s="333"/>
      <c r="P161" s="333"/>
      <c r="Q161" s="333"/>
      <c r="R161" s="333"/>
      <c r="S161" s="333"/>
      <c r="T161" s="333"/>
      <c r="U161" s="333"/>
      <c r="V161" s="333"/>
      <c r="W161" s="333"/>
      <c r="X161" s="333"/>
      <c r="Y161" s="333"/>
      <c r="Z161" s="333"/>
    </row>
    <row r="162" spans="1:26" ht="12.75">
      <c r="A162" s="333"/>
      <c r="B162" s="333"/>
      <c r="C162" s="377"/>
      <c r="D162" s="377"/>
      <c r="E162" s="377"/>
      <c r="F162" s="377"/>
      <c r="G162" s="378"/>
      <c r="H162" s="378"/>
      <c r="I162" s="333"/>
      <c r="J162" s="333"/>
      <c r="K162" s="333"/>
      <c r="L162" s="333"/>
      <c r="M162" s="333"/>
      <c r="N162" s="333"/>
      <c r="O162" s="333"/>
      <c r="P162" s="333"/>
      <c r="Q162" s="333"/>
      <c r="R162" s="333"/>
      <c r="S162" s="333"/>
      <c r="T162" s="333"/>
      <c r="U162" s="333"/>
      <c r="V162" s="333"/>
      <c r="W162" s="333"/>
      <c r="X162" s="333"/>
      <c r="Y162" s="333"/>
      <c r="Z162" s="333"/>
    </row>
    <row r="163" spans="1:26" ht="12.75">
      <c r="A163" s="333"/>
      <c r="B163" s="333"/>
      <c r="C163" s="377"/>
      <c r="D163" s="377"/>
      <c r="E163" s="377"/>
      <c r="F163" s="377"/>
      <c r="G163" s="378"/>
      <c r="H163" s="378"/>
      <c r="I163" s="333"/>
      <c r="J163" s="333"/>
      <c r="K163" s="333"/>
      <c r="L163" s="333"/>
      <c r="M163" s="333"/>
      <c r="N163" s="333"/>
      <c r="O163" s="333"/>
      <c r="P163" s="333"/>
      <c r="Q163" s="333"/>
      <c r="R163" s="333"/>
      <c r="S163" s="333"/>
      <c r="T163" s="333"/>
      <c r="U163" s="333"/>
      <c r="V163" s="333"/>
      <c r="W163" s="333"/>
      <c r="X163" s="333"/>
      <c r="Y163" s="333"/>
      <c r="Z163" s="333"/>
    </row>
    <row r="164" spans="1:26" ht="12.75">
      <c r="A164" s="333"/>
      <c r="B164" s="333"/>
      <c r="C164" s="377"/>
      <c r="D164" s="377"/>
      <c r="E164" s="377"/>
      <c r="F164" s="377"/>
      <c r="G164" s="378"/>
      <c r="H164" s="378"/>
      <c r="I164" s="333"/>
      <c r="J164" s="333"/>
      <c r="K164" s="333"/>
      <c r="L164" s="333"/>
      <c r="M164" s="333"/>
      <c r="N164" s="333"/>
      <c r="O164" s="333"/>
      <c r="P164" s="333"/>
      <c r="Q164" s="333"/>
      <c r="R164" s="333"/>
      <c r="S164" s="333"/>
      <c r="T164" s="333"/>
      <c r="U164" s="333"/>
      <c r="V164" s="333"/>
      <c r="W164" s="333"/>
      <c r="X164" s="333"/>
      <c r="Y164" s="333"/>
      <c r="Z164" s="333"/>
    </row>
    <row r="165" spans="1:26" ht="12.75">
      <c r="A165" s="333"/>
      <c r="B165" s="333"/>
      <c r="C165" s="377"/>
      <c r="D165" s="377"/>
      <c r="E165" s="377"/>
      <c r="F165" s="377"/>
      <c r="G165" s="378"/>
      <c r="H165" s="378"/>
      <c r="I165" s="333"/>
      <c r="J165" s="333"/>
      <c r="K165" s="333"/>
      <c r="L165" s="333"/>
      <c r="M165" s="333"/>
      <c r="N165" s="333"/>
      <c r="O165" s="333"/>
      <c r="P165" s="333"/>
      <c r="Q165" s="333"/>
      <c r="R165" s="333"/>
      <c r="S165" s="333"/>
      <c r="T165" s="333"/>
      <c r="U165" s="333"/>
      <c r="V165" s="333"/>
      <c r="W165" s="333"/>
      <c r="X165" s="333"/>
      <c r="Y165" s="333"/>
      <c r="Z165" s="333"/>
    </row>
    <row r="166" spans="1:26" ht="12.75">
      <c r="A166" s="333"/>
      <c r="B166" s="333"/>
      <c r="C166" s="377"/>
      <c r="D166" s="377"/>
      <c r="E166" s="377"/>
      <c r="F166" s="377"/>
      <c r="G166" s="378"/>
      <c r="H166" s="378"/>
      <c r="I166" s="333"/>
      <c r="J166" s="333"/>
      <c r="K166" s="333"/>
      <c r="L166" s="333"/>
      <c r="M166" s="333"/>
      <c r="N166" s="333"/>
      <c r="O166" s="333"/>
      <c r="P166" s="333"/>
      <c r="Q166" s="333"/>
      <c r="R166" s="333"/>
      <c r="S166" s="333"/>
      <c r="T166" s="333"/>
      <c r="U166" s="333"/>
      <c r="V166" s="333"/>
      <c r="W166" s="333"/>
      <c r="X166" s="333"/>
      <c r="Y166" s="333"/>
      <c r="Z166" s="333"/>
    </row>
    <row r="167" spans="1:26" ht="12.75">
      <c r="A167" s="333"/>
      <c r="B167" s="333"/>
      <c r="C167" s="377"/>
      <c r="D167" s="377"/>
      <c r="E167" s="377"/>
      <c r="F167" s="377"/>
      <c r="G167" s="378"/>
      <c r="H167" s="378"/>
      <c r="I167" s="333"/>
      <c r="J167" s="333"/>
      <c r="K167" s="333"/>
      <c r="L167" s="333"/>
      <c r="M167" s="333"/>
      <c r="N167" s="333"/>
      <c r="O167" s="333"/>
      <c r="P167" s="333"/>
      <c r="Q167" s="333"/>
      <c r="R167" s="333"/>
      <c r="S167" s="333"/>
      <c r="T167" s="333"/>
      <c r="U167" s="333"/>
      <c r="V167" s="333"/>
      <c r="W167" s="333"/>
      <c r="X167" s="333"/>
      <c r="Y167" s="333"/>
      <c r="Z167" s="333"/>
    </row>
    <row r="168" spans="1:26" ht="12.75">
      <c r="A168" s="333"/>
      <c r="B168" s="333"/>
      <c r="C168" s="377"/>
      <c r="D168" s="377"/>
      <c r="E168" s="377"/>
      <c r="F168" s="377"/>
      <c r="G168" s="378"/>
      <c r="H168" s="378"/>
      <c r="I168" s="333"/>
      <c r="J168" s="333"/>
      <c r="K168" s="333"/>
      <c r="L168" s="333"/>
      <c r="M168" s="333"/>
      <c r="N168" s="333"/>
      <c r="O168" s="333"/>
      <c r="P168" s="333"/>
      <c r="Q168" s="333"/>
      <c r="R168" s="333"/>
      <c r="S168" s="333"/>
      <c r="T168" s="333"/>
      <c r="U168" s="333"/>
      <c r="V168" s="333"/>
      <c r="W168" s="333"/>
      <c r="X168" s="333"/>
      <c r="Y168" s="333"/>
      <c r="Z168" s="333"/>
    </row>
    <row r="169" spans="1:26" ht="12.75">
      <c r="A169" s="333"/>
      <c r="B169" s="333"/>
      <c r="C169" s="377"/>
      <c r="D169" s="377"/>
      <c r="E169" s="377"/>
      <c r="F169" s="377"/>
      <c r="G169" s="378"/>
      <c r="H169" s="378"/>
      <c r="I169" s="333"/>
      <c r="J169" s="333"/>
      <c r="K169" s="333"/>
      <c r="L169" s="333"/>
      <c r="M169" s="333"/>
      <c r="N169" s="333"/>
      <c r="O169" s="333"/>
      <c r="P169" s="333"/>
      <c r="Q169" s="333"/>
      <c r="R169" s="333"/>
      <c r="S169" s="333"/>
      <c r="T169" s="333"/>
      <c r="U169" s="333"/>
      <c r="V169" s="333"/>
      <c r="W169" s="333"/>
      <c r="X169" s="333"/>
      <c r="Y169" s="333"/>
      <c r="Z169" s="333"/>
    </row>
    <row r="170" spans="1:26" ht="12.75">
      <c r="A170" s="333"/>
      <c r="B170" s="333"/>
      <c r="C170" s="377"/>
      <c r="D170" s="377"/>
      <c r="E170" s="377"/>
      <c r="F170" s="377"/>
      <c r="G170" s="378"/>
      <c r="H170" s="378"/>
      <c r="I170" s="333"/>
      <c r="J170" s="333"/>
      <c r="K170" s="333"/>
      <c r="L170" s="333"/>
      <c r="M170" s="333"/>
      <c r="N170" s="333"/>
      <c r="O170" s="333"/>
      <c r="P170" s="333"/>
      <c r="Q170" s="333"/>
      <c r="R170" s="333"/>
      <c r="S170" s="333"/>
      <c r="T170" s="333"/>
      <c r="U170" s="333"/>
      <c r="V170" s="333"/>
      <c r="W170" s="333"/>
      <c r="X170" s="333"/>
      <c r="Y170" s="333"/>
      <c r="Z170" s="333"/>
    </row>
    <row r="171" spans="1:26" ht="12.75">
      <c r="A171" s="333"/>
      <c r="B171" s="333"/>
      <c r="C171" s="377"/>
      <c r="D171" s="377"/>
      <c r="E171" s="377"/>
      <c r="F171" s="377"/>
      <c r="G171" s="378"/>
      <c r="H171" s="378"/>
      <c r="I171" s="333"/>
      <c r="J171" s="333"/>
      <c r="K171" s="333"/>
      <c r="L171" s="333"/>
      <c r="M171" s="333"/>
      <c r="N171" s="333"/>
      <c r="O171" s="333"/>
      <c r="P171" s="333"/>
      <c r="Q171" s="333"/>
      <c r="R171" s="333"/>
      <c r="S171" s="333"/>
      <c r="T171" s="333"/>
      <c r="U171" s="333"/>
      <c r="V171" s="333"/>
      <c r="W171" s="333"/>
      <c r="X171" s="333"/>
      <c r="Y171" s="333"/>
      <c r="Z171" s="333"/>
    </row>
    <row r="172" spans="1:26" ht="12.75">
      <c r="A172" s="333"/>
      <c r="B172" s="333"/>
      <c r="C172" s="377"/>
      <c r="D172" s="377"/>
      <c r="E172" s="377"/>
      <c r="F172" s="377"/>
      <c r="G172" s="378"/>
      <c r="H172" s="378"/>
      <c r="I172" s="333"/>
      <c r="J172" s="333"/>
      <c r="K172" s="333"/>
      <c r="L172" s="333"/>
      <c r="M172" s="333"/>
      <c r="N172" s="333"/>
      <c r="O172" s="333"/>
      <c r="P172" s="333"/>
      <c r="Q172" s="333"/>
      <c r="R172" s="333"/>
      <c r="S172" s="333"/>
      <c r="T172" s="333"/>
      <c r="U172" s="333"/>
      <c r="V172" s="333"/>
      <c r="W172" s="333"/>
      <c r="X172" s="333"/>
      <c r="Y172" s="333"/>
      <c r="Z172" s="333"/>
    </row>
    <row r="173" spans="1:26" ht="12.75">
      <c r="A173" s="333"/>
      <c r="B173" s="333"/>
      <c r="C173" s="377"/>
      <c r="D173" s="377"/>
      <c r="E173" s="377"/>
      <c r="F173" s="377"/>
      <c r="G173" s="378"/>
      <c r="H173" s="378"/>
      <c r="I173" s="333"/>
      <c r="J173" s="333"/>
      <c r="K173" s="333"/>
      <c r="L173" s="333"/>
      <c r="M173" s="333"/>
      <c r="N173" s="333"/>
      <c r="O173" s="333"/>
      <c r="P173" s="333"/>
      <c r="Q173" s="333"/>
      <c r="R173" s="333"/>
      <c r="S173" s="333"/>
      <c r="T173" s="333"/>
      <c r="U173" s="333"/>
      <c r="V173" s="333"/>
      <c r="W173" s="333"/>
      <c r="X173" s="333"/>
      <c r="Y173" s="333"/>
      <c r="Z173" s="333"/>
    </row>
    <row r="174" spans="1:26" ht="12.75">
      <c r="A174" s="333"/>
      <c r="B174" s="333"/>
      <c r="C174" s="377"/>
      <c r="D174" s="377"/>
      <c r="E174" s="377"/>
      <c r="F174" s="377"/>
      <c r="G174" s="378"/>
      <c r="H174" s="378"/>
      <c r="I174" s="333"/>
      <c r="J174" s="333"/>
      <c r="K174" s="333"/>
      <c r="L174" s="333"/>
      <c r="M174" s="333"/>
      <c r="N174" s="333"/>
      <c r="O174" s="333"/>
      <c r="P174" s="333"/>
      <c r="Q174" s="333"/>
      <c r="R174" s="333"/>
      <c r="S174" s="333"/>
      <c r="T174" s="333"/>
      <c r="U174" s="333"/>
      <c r="V174" s="333"/>
      <c r="W174" s="333"/>
      <c r="X174" s="333"/>
      <c r="Y174" s="333"/>
      <c r="Z174" s="333"/>
    </row>
    <row r="175" spans="1:26" ht="12.75">
      <c r="A175" s="333"/>
      <c r="B175" s="333"/>
      <c r="C175" s="377"/>
      <c r="D175" s="377"/>
      <c r="E175" s="377"/>
      <c r="F175" s="377"/>
      <c r="G175" s="378"/>
      <c r="H175" s="378"/>
      <c r="I175" s="333"/>
      <c r="J175" s="333"/>
      <c r="K175" s="333"/>
      <c r="L175" s="333"/>
      <c r="M175" s="333"/>
      <c r="N175" s="333"/>
      <c r="O175" s="333"/>
      <c r="P175" s="333"/>
      <c r="Q175" s="333"/>
      <c r="R175" s="333"/>
      <c r="S175" s="333"/>
      <c r="T175" s="333"/>
      <c r="U175" s="333"/>
      <c r="V175" s="333"/>
      <c r="W175" s="333"/>
      <c r="X175" s="333"/>
      <c r="Y175" s="333"/>
      <c r="Z175" s="333"/>
    </row>
    <row r="176" spans="1:26" ht="12.75">
      <c r="A176" s="333"/>
      <c r="B176" s="333"/>
      <c r="C176" s="377"/>
      <c r="D176" s="377"/>
      <c r="E176" s="377"/>
      <c r="F176" s="377"/>
      <c r="G176" s="378"/>
      <c r="H176" s="378"/>
      <c r="I176" s="333"/>
      <c r="J176" s="333"/>
      <c r="K176" s="333"/>
      <c r="L176" s="333"/>
      <c r="M176" s="333"/>
      <c r="N176" s="333"/>
      <c r="O176" s="333"/>
      <c r="P176" s="333"/>
      <c r="Q176" s="333"/>
      <c r="R176" s="333"/>
      <c r="S176" s="333"/>
      <c r="T176" s="333"/>
      <c r="U176" s="333"/>
      <c r="V176" s="333"/>
      <c r="W176" s="333"/>
      <c r="X176" s="333"/>
      <c r="Y176" s="333"/>
      <c r="Z176" s="333"/>
    </row>
    <row r="177" spans="1:26" ht="12.75">
      <c r="A177" s="333"/>
      <c r="B177" s="333"/>
      <c r="C177" s="377"/>
      <c r="D177" s="377"/>
      <c r="E177" s="377"/>
      <c r="F177" s="377"/>
      <c r="G177" s="378"/>
      <c r="H177" s="378"/>
      <c r="I177" s="333"/>
      <c r="J177" s="333"/>
      <c r="K177" s="333"/>
      <c r="L177" s="333"/>
      <c r="M177" s="333"/>
      <c r="N177" s="333"/>
      <c r="O177" s="333"/>
      <c r="P177" s="333"/>
      <c r="Q177" s="333"/>
      <c r="R177" s="333"/>
      <c r="S177" s="333"/>
      <c r="T177" s="333"/>
      <c r="U177" s="333"/>
      <c r="V177" s="333"/>
      <c r="W177" s="333"/>
      <c r="X177" s="333"/>
      <c r="Y177" s="333"/>
      <c r="Z177" s="333"/>
    </row>
    <row r="178" spans="1:26" ht="12.75">
      <c r="A178" s="333"/>
      <c r="B178" s="333"/>
      <c r="C178" s="377"/>
      <c r="D178" s="377"/>
      <c r="E178" s="377"/>
      <c r="F178" s="377"/>
      <c r="G178" s="378"/>
      <c r="H178" s="378"/>
      <c r="I178" s="333"/>
      <c r="J178" s="333"/>
      <c r="K178" s="333"/>
      <c r="L178" s="333"/>
      <c r="M178" s="333"/>
      <c r="N178" s="333"/>
      <c r="O178" s="333"/>
      <c r="P178" s="333"/>
      <c r="Q178" s="333"/>
      <c r="R178" s="333"/>
      <c r="S178" s="333"/>
      <c r="T178" s="333"/>
      <c r="U178" s="333"/>
      <c r="V178" s="333"/>
      <c r="W178" s="333"/>
      <c r="X178" s="333"/>
      <c r="Y178" s="333"/>
      <c r="Z178" s="333"/>
    </row>
    <row r="179" spans="1:26" ht="12.75">
      <c r="A179" s="333"/>
      <c r="B179" s="333"/>
      <c r="C179" s="377"/>
      <c r="D179" s="377"/>
      <c r="E179" s="377"/>
      <c r="F179" s="377"/>
      <c r="G179" s="378"/>
      <c r="H179" s="378"/>
      <c r="I179" s="333"/>
      <c r="J179" s="333"/>
      <c r="K179" s="333"/>
      <c r="L179" s="333"/>
      <c r="M179" s="333"/>
      <c r="N179" s="333"/>
      <c r="O179" s="333"/>
      <c r="P179" s="333"/>
      <c r="Q179" s="333"/>
      <c r="R179" s="333"/>
      <c r="S179" s="333"/>
      <c r="T179" s="333"/>
      <c r="U179" s="333"/>
      <c r="V179" s="333"/>
      <c r="W179" s="333"/>
      <c r="X179" s="333"/>
      <c r="Y179" s="333"/>
      <c r="Z179" s="333"/>
    </row>
    <row r="180" spans="1:26" ht="12.75">
      <c r="A180" s="333"/>
      <c r="B180" s="333"/>
      <c r="C180" s="377"/>
      <c r="D180" s="377"/>
      <c r="E180" s="377"/>
      <c r="F180" s="377"/>
      <c r="G180" s="378"/>
      <c r="H180" s="378"/>
      <c r="I180" s="333"/>
      <c r="J180" s="333"/>
      <c r="K180" s="333"/>
      <c r="L180" s="333"/>
      <c r="M180" s="333"/>
      <c r="N180" s="333"/>
      <c r="O180" s="333"/>
      <c r="P180" s="333"/>
      <c r="Q180" s="333"/>
      <c r="R180" s="333"/>
      <c r="S180" s="333"/>
      <c r="T180" s="333"/>
      <c r="U180" s="333"/>
      <c r="V180" s="333"/>
      <c r="W180" s="333"/>
      <c r="X180" s="333"/>
      <c r="Y180" s="333"/>
      <c r="Z180" s="333"/>
    </row>
    <row r="181" spans="1:26" ht="12.75">
      <c r="A181" s="333"/>
      <c r="B181" s="333"/>
      <c r="C181" s="377"/>
      <c r="D181" s="377"/>
      <c r="E181" s="377"/>
      <c r="F181" s="377"/>
      <c r="G181" s="378"/>
      <c r="H181" s="378"/>
      <c r="I181" s="333"/>
      <c r="J181" s="333"/>
      <c r="K181" s="333"/>
      <c r="L181" s="333"/>
      <c r="M181" s="333"/>
      <c r="N181" s="333"/>
      <c r="O181" s="333"/>
      <c r="P181" s="333"/>
      <c r="Q181" s="333"/>
      <c r="R181" s="333"/>
      <c r="S181" s="333"/>
      <c r="T181" s="333"/>
      <c r="U181" s="333"/>
      <c r="V181" s="333"/>
      <c r="W181" s="333"/>
      <c r="X181" s="333"/>
      <c r="Y181" s="333"/>
      <c r="Z181" s="333"/>
    </row>
    <row r="182" spans="1:26" ht="12.75">
      <c r="A182" s="333"/>
      <c r="B182" s="333"/>
      <c r="C182" s="377"/>
      <c r="D182" s="377"/>
      <c r="E182" s="377"/>
      <c r="F182" s="377"/>
      <c r="G182" s="378"/>
      <c r="H182" s="378"/>
      <c r="I182" s="333"/>
      <c r="J182" s="333"/>
      <c r="K182" s="333"/>
      <c r="L182" s="333"/>
      <c r="M182" s="333"/>
      <c r="N182" s="333"/>
      <c r="O182" s="333"/>
      <c r="P182" s="333"/>
      <c r="Q182" s="333"/>
      <c r="R182" s="333"/>
      <c r="S182" s="333"/>
      <c r="T182" s="333"/>
      <c r="U182" s="333"/>
      <c r="V182" s="333"/>
      <c r="W182" s="333"/>
      <c r="X182" s="333"/>
      <c r="Y182" s="333"/>
      <c r="Z182" s="333"/>
    </row>
    <row r="183" spans="1:26" ht="12.75">
      <c r="A183" s="333"/>
      <c r="B183" s="333"/>
      <c r="C183" s="377"/>
      <c r="D183" s="377"/>
      <c r="E183" s="377"/>
      <c r="F183" s="377"/>
      <c r="G183" s="378"/>
      <c r="H183" s="378"/>
      <c r="I183" s="333"/>
      <c r="J183" s="333"/>
      <c r="K183" s="333"/>
      <c r="L183" s="333"/>
      <c r="M183" s="333"/>
      <c r="N183" s="333"/>
      <c r="O183" s="333"/>
      <c r="P183" s="333"/>
      <c r="Q183" s="333"/>
      <c r="R183" s="333"/>
      <c r="S183" s="333"/>
      <c r="T183" s="333"/>
      <c r="U183" s="333"/>
      <c r="V183" s="333"/>
      <c r="W183" s="333"/>
      <c r="X183" s="333"/>
      <c r="Y183" s="333"/>
      <c r="Z183" s="333"/>
    </row>
    <row r="184" spans="1:26" ht="12.75">
      <c r="A184" s="333"/>
      <c r="B184" s="333"/>
      <c r="C184" s="377"/>
      <c r="D184" s="377"/>
      <c r="E184" s="377"/>
      <c r="F184" s="377"/>
      <c r="G184" s="378"/>
      <c r="H184" s="378"/>
      <c r="I184" s="333"/>
      <c r="J184" s="333"/>
      <c r="K184" s="333"/>
      <c r="L184" s="333"/>
      <c r="M184" s="333"/>
      <c r="N184" s="333"/>
      <c r="O184" s="333"/>
      <c r="P184" s="333"/>
      <c r="Q184" s="333"/>
      <c r="R184" s="333"/>
      <c r="S184" s="333"/>
      <c r="T184" s="333"/>
      <c r="U184" s="333"/>
      <c r="V184" s="333"/>
      <c r="W184" s="333"/>
      <c r="X184" s="333"/>
      <c r="Y184" s="333"/>
      <c r="Z184" s="333"/>
    </row>
    <row r="185" spans="1:26" ht="12.75">
      <c r="A185" s="333"/>
      <c r="B185" s="333"/>
      <c r="C185" s="377"/>
      <c r="D185" s="377"/>
      <c r="E185" s="377"/>
      <c r="F185" s="377"/>
      <c r="G185" s="378"/>
      <c r="H185" s="378"/>
      <c r="I185" s="333"/>
      <c r="J185" s="333"/>
      <c r="K185" s="333"/>
      <c r="L185" s="333"/>
      <c r="M185" s="333"/>
      <c r="N185" s="333"/>
      <c r="O185" s="333"/>
      <c r="P185" s="333"/>
      <c r="Q185" s="333"/>
      <c r="R185" s="333"/>
      <c r="S185" s="333"/>
      <c r="T185" s="333"/>
      <c r="U185" s="333"/>
      <c r="V185" s="333"/>
      <c r="W185" s="333"/>
      <c r="X185" s="333"/>
      <c r="Y185" s="333"/>
      <c r="Z185" s="333"/>
    </row>
    <row r="186" spans="1:26" ht="12.75">
      <c r="A186" s="333"/>
      <c r="B186" s="333"/>
      <c r="C186" s="377"/>
      <c r="D186" s="377"/>
      <c r="E186" s="377"/>
      <c r="F186" s="377"/>
      <c r="G186" s="378"/>
      <c r="H186" s="378"/>
      <c r="I186" s="333"/>
      <c r="J186" s="333"/>
      <c r="K186" s="333"/>
      <c r="L186" s="333"/>
      <c r="M186" s="333"/>
      <c r="N186" s="333"/>
      <c r="O186" s="333"/>
      <c r="P186" s="333"/>
      <c r="Q186" s="333"/>
      <c r="R186" s="333"/>
      <c r="S186" s="333"/>
      <c r="T186" s="333"/>
      <c r="U186" s="333"/>
      <c r="V186" s="333"/>
      <c r="W186" s="333"/>
      <c r="X186" s="333"/>
      <c r="Y186" s="333"/>
      <c r="Z186" s="333"/>
    </row>
    <row r="187" spans="1:26" ht="12.75">
      <c r="A187" s="333"/>
      <c r="B187" s="333"/>
      <c r="C187" s="377"/>
      <c r="D187" s="377"/>
      <c r="E187" s="377"/>
      <c r="F187" s="377"/>
      <c r="G187" s="378"/>
      <c r="H187" s="378"/>
      <c r="I187" s="333"/>
      <c r="J187" s="333"/>
      <c r="K187" s="333"/>
      <c r="L187" s="333"/>
      <c r="M187" s="333"/>
      <c r="N187" s="333"/>
      <c r="O187" s="333"/>
      <c r="P187" s="333"/>
      <c r="Q187" s="333"/>
      <c r="R187" s="333"/>
      <c r="S187" s="333"/>
      <c r="T187" s="333"/>
      <c r="U187" s="333"/>
      <c r="V187" s="333"/>
      <c r="W187" s="333"/>
      <c r="X187" s="333"/>
      <c r="Y187" s="333"/>
      <c r="Z187" s="333"/>
    </row>
    <row r="188" spans="1:26" ht="12.75">
      <c r="A188" s="333"/>
      <c r="B188" s="333"/>
      <c r="C188" s="377"/>
      <c r="D188" s="377"/>
      <c r="E188" s="377"/>
      <c r="F188" s="377"/>
      <c r="G188" s="378"/>
      <c r="H188" s="378"/>
      <c r="I188" s="333"/>
      <c r="J188" s="333"/>
      <c r="K188" s="333"/>
      <c r="L188" s="333"/>
      <c r="M188" s="333"/>
      <c r="N188" s="333"/>
      <c r="O188" s="333"/>
      <c r="P188" s="333"/>
      <c r="Q188" s="333"/>
      <c r="R188" s="333"/>
      <c r="S188" s="333"/>
      <c r="T188" s="333"/>
      <c r="U188" s="333"/>
      <c r="V188" s="333"/>
      <c r="W188" s="333"/>
      <c r="X188" s="333"/>
      <c r="Y188" s="333"/>
      <c r="Z188" s="333"/>
    </row>
    <row r="189" spans="1:26" ht="12.75">
      <c r="A189" s="333"/>
      <c r="B189" s="333"/>
      <c r="C189" s="377"/>
      <c r="D189" s="377"/>
      <c r="E189" s="377"/>
      <c r="F189" s="377"/>
      <c r="G189" s="378"/>
      <c r="H189" s="378"/>
      <c r="I189" s="333"/>
      <c r="J189" s="333"/>
      <c r="K189" s="333"/>
      <c r="L189" s="333"/>
      <c r="M189" s="333"/>
      <c r="N189" s="333"/>
      <c r="O189" s="333"/>
      <c r="P189" s="333"/>
      <c r="Q189" s="333"/>
      <c r="R189" s="333"/>
      <c r="S189" s="333"/>
      <c r="T189" s="333"/>
      <c r="U189" s="333"/>
      <c r="V189" s="333"/>
      <c r="W189" s="333"/>
      <c r="X189" s="333"/>
      <c r="Y189" s="333"/>
      <c r="Z189" s="333"/>
    </row>
    <row r="190" spans="1:26" ht="12.75">
      <c r="A190" s="333"/>
      <c r="B190" s="333"/>
      <c r="C190" s="377"/>
      <c r="D190" s="377"/>
      <c r="E190" s="377"/>
      <c r="F190" s="377"/>
      <c r="G190" s="378"/>
      <c r="H190" s="378"/>
      <c r="I190" s="333"/>
      <c r="J190" s="333"/>
      <c r="K190" s="333"/>
      <c r="L190" s="333"/>
      <c r="M190" s="333"/>
      <c r="N190" s="333"/>
      <c r="O190" s="333"/>
      <c r="P190" s="333"/>
      <c r="Q190" s="333"/>
      <c r="R190" s="333"/>
      <c r="S190" s="333"/>
      <c r="T190" s="333"/>
      <c r="U190" s="333"/>
      <c r="V190" s="333"/>
      <c r="W190" s="333"/>
      <c r="X190" s="333"/>
      <c r="Y190" s="333"/>
      <c r="Z190" s="333"/>
    </row>
    <row r="191" spans="1:26" ht="12.75">
      <c r="A191" s="333"/>
      <c r="B191" s="333"/>
      <c r="C191" s="377"/>
      <c r="D191" s="377"/>
      <c r="E191" s="377"/>
      <c r="F191" s="377"/>
      <c r="G191" s="378"/>
      <c r="H191" s="378"/>
      <c r="I191" s="333"/>
      <c r="J191" s="333"/>
      <c r="K191" s="333"/>
      <c r="L191" s="333"/>
      <c r="M191" s="333"/>
      <c r="N191" s="333"/>
      <c r="O191" s="333"/>
      <c r="P191" s="333"/>
      <c r="Q191" s="333"/>
      <c r="R191" s="333"/>
      <c r="S191" s="333"/>
      <c r="T191" s="333"/>
      <c r="U191" s="333"/>
      <c r="V191" s="333"/>
      <c r="W191" s="333"/>
      <c r="X191" s="333"/>
      <c r="Y191" s="333"/>
      <c r="Z191" s="333"/>
    </row>
    <row r="192" spans="1:26" ht="12.75">
      <c r="A192" s="333"/>
      <c r="B192" s="333"/>
      <c r="C192" s="377"/>
      <c r="D192" s="377"/>
      <c r="E192" s="377"/>
      <c r="F192" s="377"/>
      <c r="G192" s="378"/>
      <c r="H192" s="378"/>
      <c r="I192" s="333"/>
      <c r="J192" s="333"/>
      <c r="K192" s="333"/>
      <c r="L192" s="333"/>
      <c r="M192" s="333"/>
      <c r="N192" s="333"/>
      <c r="O192" s="333"/>
      <c r="P192" s="333"/>
      <c r="Q192" s="333"/>
      <c r="R192" s="333"/>
      <c r="S192" s="333"/>
      <c r="T192" s="333"/>
      <c r="U192" s="333"/>
      <c r="V192" s="333"/>
      <c r="W192" s="333"/>
      <c r="X192" s="333"/>
      <c r="Y192" s="333"/>
      <c r="Z192" s="333"/>
    </row>
    <row r="193" spans="1:26" ht="12.75">
      <c r="A193" s="333"/>
      <c r="B193" s="333"/>
      <c r="C193" s="377"/>
      <c r="D193" s="377"/>
      <c r="E193" s="377"/>
      <c r="F193" s="377"/>
      <c r="G193" s="378"/>
      <c r="H193" s="378"/>
      <c r="I193" s="333"/>
      <c r="J193" s="333"/>
      <c r="K193" s="333"/>
      <c r="L193" s="333"/>
      <c r="M193" s="333"/>
      <c r="N193" s="333"/>
      <c r="O193" s="333"/>
      <c r="P193" s="333"/>
      <c r="Q193" s="333"/>
      <c r="R193" s="333"/>
      <c r="S193" s="333"/>
      <c r="T193" s="333"/>
      <c r="U193" s="333"/>
      <c r="V193" s="333"/>
      <c r="W193" s="333"/>
      <c r="X193" s="333"/>
      <c r="Y193" s="333"/>
      <c r="Z193" s="333"/>
    </row>
    <row r="194" spans="1:26" ht="12.75">
      <c r="A194" s="333"/>
      <c r="B194" s="333"/>
      <c r="C194" s="377"/>
      <c r="D194" s="377"/>
      <c r="E194" s="377"/>
      <c r="F194" s="377"/>
      <c r="G194" s="378"/>
      <c r="H194" s="378"/>
      <c r="I194" s="333"/>
      <c r="J194" s="333"/>
      <c r="K194" s="333"/>
      <c r="L194" s="333"/>
      <c r="M194" s="333"/>
      <c r="N194" s="333"/>
      <c r="O194" s="333"/>
      <c r="P194" s="333"/>
      <c r="Q194" s="333"/>
      <c r="R194" s="333"/>
      <c r="S194" s="333"/>
      <c r="T194" s="333"/>
      <c r="U194" s="333"/>
      <c r="V194" s="333"/>
      <c r="W194" s="333"/>
      <c r="X194" s="333"/>
      <c r="Y194" s="333"/>
      <c r="Z194" s="333"/>
    </row>
    <row r="195" spans="1:26" ht="12.75">
      <c r="A195" s="333"/>
      <c r="B195" s="333"/>
      <c r="C195" s="377"/>
      <c r="D195" s="377"/>
      <c r="E195" s="377"/>
      <c r="F195" s="377"/>
      <c r="G195" s="378"/>
      <c r="H195" s="378"/>
      <c r="I195" s="333"/>
      <c r="J195" s="333"/>
      <c r="K195" s="333"/>
      <c r="L195" s="333"/>
      <c r="M195" s="333"/>
      <c r="N195" s="333"/>
      <c r="O195" s="333"/>
      <c r="P195" s="333"/>
      <c r="Q195" s="333"/>
      <c r="R195" s="333"/>
      <c r="S195" s="333"/>
      <c r="T195" s="333"/>
      <c r="U195" s="333"/>
      <c r="V195" s="333"/>
      <c r="W195" s="333"/>
      <c r="X195" s="333"/>
      <c r="Y195" s="333"/>
      <c r="Z195" s="333"/>
    </row>
    <row r="196" spans="1:26" ht="12.75">
      <c r="A196" s="333"/>
      <c r="B196" s="333"/>
      <c r="C196" s="377"/>
      <c r="D196" s="377"/>
      <c r="E196" s="377"/>
      <c r="F196" s="377"/>
      <c r="G196" s="378"/>
      <c r="H196" s="378"/>
      <c r="I196" s="333"/>
      <c r="J196" s="333"/>
      <c r="K196" s="333"/>
      <c r="L196" s="333"/>
      <c r="M196" s="333"/>
      <c r="N196" s="333"/>
      <c r="O196" s="333"/>
      <c r="P196" s="333"/>
      <c r="Q196" s="333"/>
      <c r="R196" s="333"/>
      <c r="S196" s="333"/>
      <c r="T196" s="333"/>
      <c r="U196" s="333"/>
      <c r="V196" s="333"/>
      <c r="W196" s="333"/>
      <c r="X196" s="333"/>
      <c r="Y196" s="333"/>
      <c r="Z196" s="333"/>
    </row>
    <row r="197" spans="1:26" ht="12.75">
      <c r="A197" s="333"/>
      <c r="B197" s="333"/>
      <c r="C197" s="377"/>
      <c r="D197" s="377"/>
      <c r="E197" s="377"/>
      <c r="F197" s="377"/>
      <c r="G197" s="378"/>
      <c r="H197" s="378"/>
      <c r="I197" s="333"/>
      <c r="J197" s="333"/>
      <c r="K197" s="333"/>
      <c r="L197" s="333"/>
      <c r="M197" s="333"/>
      <c r="N197" s="333"/>
      <c r="O197" s="333"/>
      <c r="P197" s="333"/>
      <c r="Q197" s="333"/>
      <c r="R197" s="333"/>
      <c r="S197" s="333"/>
      <c r="T197" s="333"/>
      <c r="U197" s="333"/>
      <c r="V197" s="333"/>
      <c r="W197" s="333"/>
      <c r="X197" s="333"/>
      <c r="Y197" s="333"/>
      <c r="Z197" s="333"/>
    </row>
    <row r="198" spans="1:26" ht="12.75">
      <c r="A198" s="333"/>
      <c r="B198" s="333"/>
      <c r="C198" s="377"/>
      <c r="D198" s="377"/>
      <c r="E198" s="377"/>
      <c r="F198" s="377"/>
      <c r="G198" s="378"/>
      <c r="H198" s="378"/>
      <c r="I198" s="333"/>
      <c r="J198" s="333"/>
      <c r="K198" s="333"/>
      <c r="L198" s="333"/>
      <c r="M198" s="333"/>
      <c r="N198" s="333"/>
      <c r="O198" s="333"/>
      <c r="P198" s="333"/>
      <c r="Q198" s="333"/>
      <c r="R198" s="333"/>
      <c r="S198" s="333"/>
      <c r="T198" s="333"/>
      <c r="U198" s="333"/>
      <c r="V198" s="333"/>
      <c r="W198" s="333"/>
      <c r="X198" s="333"/>
      <c r="Y198" s="333"/>
      <c r="Z198" s="333"/>
    </row>
    <row r="199" spans="1:26" ht="12.75">
      <c r="A199" s="333"/>
      <c r="B199" s="333"/>
      <c r="C199" s="377"/>
      <c r="D199" s="377"/>
      <c r="E199" s="377"/>
      <c r="F199" s="377"/>
      <c r="G199" s="378"/>
      <c r="H199" s="378"/>
      <c r="I199" s="333"/>
      <c r="J199" s="333"/>
      <c r="K199" s="333"/>
      <c r="L199" s="333"/>
      <c r="M199" s="333"/>
      <c r="N199" s="333"/>
      <c r="O199" s="333"/>
      <c r="P199" s="333"/>
      <c r="Q199" s="333"/>
      <c r="R199" s="333"/>
      <c r="S199" s="333"/>
      <c r="T199" s="333"/>
      <c r="U199" s="333"/>
      <c r="V199" s="333"/>
      <c r="W199" s="333"/>
      <c r="X199" s="333"/>
      <c r="Y199" s="333"/>
      <c r="Z199" s="333"/>
    </row>
    <row r="200" spans="1:26" ht="12.75">
      <c r="A200" s="333"/>
      <c r="B200" s="333"/>
      <c r="C200" s="377"/>
      <c r="D200" s="377"/>
      <c r="E200" s="377"/>
      <c r="F200" s="377"/>
      <c r="G200" s="378"/>
      <c r="H200" s="378"/>
      <c r="I200" s="333"/>
      <c r="J200" s="333"/>
      <c r="K200" s="333"/>
      <c r="L200" s="333"/>
      <c r="M200" s="333"/>
      <c r="N200" s="333"/>
      <c r="O200" s="333"/>
      <c r="P200" s="333"/>
      <c r="Q200" s="333"/>
      <c r="R200" s="333"/>
      <c r="S200" s="333"/>
      <c r="T200" s="333"/>
      <c r="U200" s="333"/>
      <c r="V200" s="333"/>
      <c r="W200" s="333"/>
      <c r="X200" s="333"/>
      <c r="Y200" s="333"/>
      <c r="Z200" s="333"/>
    </row>
    <row r="201" spans="1:26" ht="12.75">
      <c r="A201" s="333"/>
      <c r="B201" s="333"/>
      <c r="C201" s="377"/>
      <c r="D201" s="377"/>
      <c r="E201" s="377"/>
      <c r="F201" s="377"/>
      <c r="G201" s="378"/>
      <c r="H201" s="378"/>
      <c r="I201" s="333"/>
      <c r="J201" s="333"/>
      <c r="K201" s="333"/>
      <c r="L201" s="333"/>
      <c r="M201" s="333"/>
      <c r="N201" s="333"/>
      <c r="O201" s="333"/>
      <c r="P201" s="333"/>
      <c r="Q201" s="333"/>
      <c r="R201" s="333"/>
      <c r="S201" s="333"/>
      <c r="T201" s="333"/>
      <c r="U201" s="333"/>
      <c r="V201" s="333"/>
      <c r="W201" s="333"/>
      <c r="X201" s="333"/>
      <c r="Y201" s="333"/>
      <c r="Z201" s="333"/>
    </row>
    <row r="202" spans="1:26" ht="12.75">
      <c r="A202" s="333"/>
      <c r="B202" s="333"/>
      <c r="C202" s="377"/>
      <c r="D202" s="377"/>
      <c r="E202" s="377"/>
      <c r="F202" s="377"/>
      <c r="G202" s="378"/>
      <c r="H202" s="378"/>
      <c r="I202" s="333"/>
      <c r="J202" s="333"/>
      <c r="K202" s="333"/>
      <c r="L202" s="333"/>
      <c r="M202" s="333"/>
      <c r="N202" s="333"/>
      <c r="O202" s="333"/>
      <c r="P202" s="333"/>
      <c r="Q202" s="333"/>
      <c r="R202" s="333"/>
      <c r="S202" s="333"/>
      <c r="T202" s="333"/>
      <c r="U202" s="333"/>
      <c r="V202" s="333"/>
      <c r="W202" s="333"/>
      <c r="X202" s="333"/>
      <c r="Y202" s="333"/>
      <c r="Z202" s="333"/>
    </row>
    <row r="203" spans="1:26" ht="12.75">
      <c r="A203" s="333"/>
      <c r="B203" s="333"/>
      <c r="C203" s="377"/>
      <c r="D203" s="377"/>
      <c r="E203" s="377"/>
      <c r="F203" s="377"/>
      <c r="G203" s="378"/>
      <c r="H203" s="378"/>
      <c r="I203" s="333"/>
      <c r="J203" s="333"/>
      <c r="K203" s="333"/>
      <c r="L203" s="333"/>
      <c r="M203" s="333"/>
      <c r="N203" s="333"/>
      <c r="O203" s="333"/>
      <c r="P203" s="333"/>
      <c r="Q203" s="333"/>
      <c r="R203" s="333"/>
      <c r="S203" s="333"/>
      <c r="T203" s="333"/>
      <c r="U203" s="333"/>
      <c r="V203" s="333"/>
      <c r="W203" s="333"/>
      <c r="X203" s="333"/>
      <c r="Y203" s="333"/>
      <c r="Z203" s="333"/>
    </row>
    <row r="204" spans="1:26" ht="12.75">
      <c r="A204" s="333"/>
      <c r="B204" s="333"/>
      <c r="C204" s="377"/>
      <c r="D204" s="377"/>
      <c r="E204" s="377"/>
      <c r="F204" s="377"/>
      <c r="G204" s="378"/>
      <c r="H204" s="378"/>
      <c r="I204" s="333"/>
      <c r="J204" s="333"/>
      <c r="K204" s="333"/>
      <c r="L204" s="333"/>
      <c r="M204" s="333"/>
      <c r="N204" s="333"/>
      <c r="O204" s="333"/>
      <c r="P204" s="333"/>
      <c r="Q204" s="333"/>
      <c r="R204" s="333"/>
      <c r="S204" s="333"/>
      <c r="T204" s="333"/>
      <c r="U204" s="333"/>
      <c r="V204" s="333"/>
      <c r="W204" s="333"/>
      <c r="X204" s="333"/>
      <c r="Y204" s="333"/>
      <c r="Z204" s="333"/>
    </row>
    <row r="205" spans="1:26" ht="12.75">
      <c r="A205" s="333"/>
      <c r="B205" s="333"/>
      <c r="C205" s="377"/>
      <c r="D205" s="377"/>
      <c r="E205" s="377"/>
      <c r="F205" s="377"/>
      <c r="G205" s="378"/>
      <c r="H205" s="378"/>
      <c r="I205" s="333"/>
      <c r="J205" s="333"/>
      <c r="K205" s="333"/>
      <c r="L205" s="333"/>
      <c r="M205" s="333"/>
      <c r="N205" s="333"/>
      <c r="O205" s="333"/>
      <c r="P205" s="333"/>
      <c r="Q205" s="333"/>
      <c r="R205" s="333"/>
      <c r="S205" s="333"/>
      <c r="T205" s="333"/>
      <c r="U205" s="333"/>
      <c r="V205" s="333"/>
      <c r="W205" s="333"/>
      <c r="X205" s="333"/>
      <c r="Y205" s="333"/>
      <c r="Z205" s="333"/>
    </row>
    <row r="206" spans="1:26" ht="12.75">
      <c r="A206" s="333"/>
      <c r="B206" s="333"/>
      <c r="C206" s="377"/>
      <c r="D206" s="377"/>
      <c r="E206" s="377"/>
      <c r="F206" s="377"/>
      <c r="G206" s="378"/>
      <c r="H206" s="378"/>
      <c r="I206" s="333"/>
      <c r="J206" s="333"/>
      <c r="K206" s="333"/>
      <c r="L206" s="333"/>
      <c r="M206" s="333"/>
      <c r="N206" s="333"/>
      <c r="O206" s="333"/>
      <c r="P206" s="333"/>
      <c r="Q206" s="333"/>
      <c r="R206" s="333"/>
      <c r="S206" s="333"/>
      <c r="T206" s="333"/>
      <c r="U206" s="333"/>
      <c r="V206" s="333"/>
      <c r="W206" s="333"/>
      <c r="X206" s="333"/>
      <c r="Y206" s="333"/>
      <c r="Z206" s="333"/>
    </row>
    <row r="207" spans="1:26" ht="12.75">
      <c r="A207" s="333"/>
      <c r="B207" s="333"/>
      <c r="C207" s="377"/>
      <c r="D207" s="377"/>
      <c r="E207" s="377"/>
      <c r="F207" s="377"/>
      <c r="G207" s="378"/>
      <c r="H207" s="378"/>
      <c r="I207" s="333"/>
      <c r="J207" s="333"/>
      <c r="K207" s="333"/>
      <c r="L207" s="333"/>
      <c r="M207" s="333"/>
      <c r="N207" s="333"/>
      <c r="O207" s="333"/>
      <c r="P207" s="333"/>
      <c r="Q207" s="333"/>
      <c r="R207" s="333"/>
      <c r="S207" s="333"/>
      <c r="T207" s="333"/>
      <c r="U207" s="333"/>
      <c r="V207" s="333"/>
      <c r="W207" s="333"/>
      <c r="X207" s="333"/>
      <c r="Y207" s="333"/>
      <c r="Z207" s="333"/>
    </row>
    <row r="208" spans="1:26" ht="12.75">
      <c r="A208" s="333"/>
      <c r="B208" s="333"/>
      <c r="C208" s="377"/>
      <c r="D208" s="377"/>
      <c r="E208" s="377"/>
      <c r="F208" s="377"/>
      <c r="G208" s="378"/>
      <c r="H208" s="378"/>
      <c r="I208" s="333"/>
      <c r="J208" s="333"/>
      <c r="K208" s="333"/>
      <c r="L208" s="333"/>
      <c r="M208" s="333"/>
      <c r="N208" s="333"/>
      <c r="O208" s="333"/>
      <c r="P208" s="333"/>
      <c r="Q208" s="333"/>
      <c r="R208" s="333"/>
      <c r="S208" s="333"/>
      <c r="T208" s="333"/>
      <c r="U208" s="333"/>
      <c r="V208" s="333"/>
      <c r="W208" s="333"/>
      <c r="X208" s="333"/>
      <c r="Y208" s="333"/>
      <c r="Z208" s="333"/>
    </row>
    <row r="209" spans="1:26" ht="12.75">
      <c r="A209" s="333"/>
      <c r="B209" s="333"/>
      <c r="C209" s="377"/>
      <c r="D209" s="377"/>
      <c r="E209" s="377"/>
      <c r="F209" s="377"/>
      <c r="G209" s="378"/>
      <c r="H209" s="378"/>
      <c r="I209" s="333"/>
      <c r="J209" s="333"/>
      <c r="K209" s="333"/>
      <c r="L209" s="333"/>
      <c r="M209" s="333"/>
      <c r="N209" s="333"/>
      <c r="O209" s="333"/>
      <c r="P209" s="333"/>
      <c r="Q209" s="333"/>
      <c r="R209" s="333"/>
      <c r="S209" s="333"/>
      <c r="T209" s="333"/>
      <c r="U209" s="333"/>
      <c r="V209" s="333"/>
      <c r="W209" s="333"/>
      <c r="X209" s="333"/>
      <c r="Y209" s="333"/>
      <c r="Z209" s="333"/>
    </row>
    <row r="210" spans="1:26" ht="12.75">
      <c r="A210" s="333"/>
      <c r="B210" s="333"/>
      <c r="C210" s="377"/>
      <c r="D210" s="377"/>
      <c r="E210" s="377"/>
      <c r="F210" s="377"/>
      <c r="G210" s="378"/>
      <c r="H210" s="378"/>
      <c r="I210" s="333"/>
      <c r="J210" s="333"/>
      <c r="K210" s="333"/>
      <c r="L210" s="333"/>
      <c r="M210" s="333"/>
      <c r="N210" s="333"/>
      <c r="O210" s="333"/>
      <c r="P210" s="333"/>
      <c r="Q210" s="333"/>
      <c r="R210" s="333"/>
      <c r="S210" s="333"/>
      <c r="T210" s="333"/>
      <c r="U210" s="333"/>
      <c r="V210" s="333"/>
      <c r="W210" s="333"/>
      <c r="X210" s="333"/>
      <c r="Y210" s="333"/>
      <c r="Z210" s="333"/>
    </row>
    <row r="211" spans="1:26" ht="12.75">
      <c r="A211" s="333"/>
      <c r="B211" s="333"/>
      <c r="C211" s="377"/>
      <c r="D211" s="377"/>
      <c r="E211" s="377"/>
      <c r="F211" s="377"/>
      <c r="G211" s="378"/>
      <c r="H211" s="378"/>
      <c r="I211" s="333"/>
      <c r="J211" s="333"/>
      <c r="K211" s="333"/>
      <c r="L211" s="333"/>
      <c r="M211" s="333"/>
      <c r="N211" s="333"/>
      <c r="O211" s="333"/>
      <c r="P211" s="333"/>
      <c r="Q211" s="333"/>
      <c r="R211" s="333"/>
      <c r="S211" s="333"/>
      <c r="T211" s="333"/>
      <c r="U211" s="333"/>
      <c r="V211" s="333"/>
      <c r="W211" s="333"/>
      <c r="X211" s="333"/>
      <c r="Y211" s="333"/>
      <c r="Z211" s="333"/>
    </row>
    <row r="212" spans="1:26" ht="12.75">
      <c r="A212" s="333"/>
      <c r="B212" s="333"/>
      <c r="C212" s="377"/>
      <c r="D212" s="377"/>
      <c r="E212" s="377"/>
      <c r="F212" s="377"/>
      <c r="G212" s="378"/>
      <c r="H212" s="378"/>
      <c r="I212" s="333"/>
      <c r="J212" s="333"/>
      <c r="K212" s="333"/>
      <c r="L212" s="333"/>
      <c r="M212" s="333"/>
      <c r="N212" s="333"/>
      <c r="O212" s="333"/>
      <c r="P212" s="333"/>
      <c r="Q212" s="333"/>
      <c r="R212" s="333"/>
      <c r="S212" s="333"/>
      <c r="T212" s="333"/>
      <c r="U212" s="333"/>
      <c r="V212" s="333"/>
      <c r="W212" s="333"/>
      <c r="X212" s="333"/>
      <c r="Y212" s="333"/>
      <c r="Z212" s="333"/>
    </row>
    <row r="213" spans="1:26" ht="12.75">
      <c r="A213" s="333"/>
      <c r="B213" s="333"/>
      <c r="C213" s="377"/>
      <c r="D213" s="377"/>
      <c r="E213" s="377"/>
      <c r="F213" s="377"/>
      <c r="G213" s="378"/>
      <c r="H213" s="378"/>
      <c r="I213" s="333"/>
      <c r="J213" s="333"/>
      <c r="K213" s="333"/>
      <c r="L213" s="333"/>
      <c r="M213" s="333"/>
      <c r="N213" s="333"/>
      <c r="O213" s="333"/>
      <c r="P213" s="333"/>
      <c r="Q213" s="333"/>
      <c r="R213" s="333"/>
      <c r="S213" s="333"/>
      <c r="T213" s="333"/>
      <c r="U213" s="333"/>
      <c r="V213" s="333"/>
      <c r="W213" s="333"/>
      <c r="X213" s="333"/>
      <c r="Y213" s="333"/>
      <c r="Z213" s="333"/>
    </row>
    <row r="214" spans="1:26" ht="12.75">
      <c r="A214" s="333"/>
      <c r="B214" s="333"/>
      <c r="C214" s="377"/>
      <c r="D214" s="377"/>
      <c r="E214" s="377"/>
      <c r="F214" s="377"/>
      <c r="G214" s="378"/>
      <c r="H214" s="378"/>
      <c r="I214" s="333"/>
      <c r="J214" s="333"/>
      <c r="K214" s="333"/>
      <c r="L214" s="333"/>
      <c r="M214" s="333"/>
      <c r="N214" s="333"/>
      <c r="O214" s="333"/>
      <c r="P214" s="333"/>
      <c r="Q214" s="333"/>
      <c r="R214" s="333"/>
      <c r="S214" s="333"/>
      <c r="T214" s="333"/>
      <c r="U214" s="333"/>
      <c r="V214" s="333"/>
      <c r="W214" s="333"/>
      <c r="X214" s="333"/>
      <c r="Y214" s="333"/>
      <c r="Z214" s="333"/>
    </row>
    <row r="215" spans="1:26" ht="12.75">
      <c r="A215" s="333"/>
      <c r="B215" s="333"/>
      <c r="C215" s="377"/>
      <c r="D215" s="377"/>
      <c r="E215" s="377"/>
      <c r="F215" s="377"/>
      <c r="G215" s="378"/>
      <c r="H215" s="378"/>
      <c r="I215" s="333"/>
      <c r="J215" s="333"/>
      <c r="K215" s="333"/>
      <c r="L215" s="333"/>
      <c r="M215" s="333"/>
      <c r="N215" s="333"/>
      <c r="O215" s="333"/>
      <c r="P215" s="333"/>
      <c r="Q215" s="333"/>
      <c r="R215" s="333"/>
      <c r="S215" s="333"/>
      <c r="T215" s="333"/>
      <c r="U215" s="333"/>
      <c r="V215" s="333"/>
      <c r="W215" s="333"/>
      <c r="X215" s="333"/>
      <c r="Y215" s="333"/>
      <c r="Z215" s="333"/>
    </row>
    <row r="216" spans="1:26" ht="12.75">
      <c r="A216" s="333"/>
      <c r="B216" s="333"/>
      <c r="C216" s="377"/>
      <c r="D216" s="377"/>
      <c r="E216" s="377"/>
      <c r="F216" s="377"/>
      <c r="G216" s="378"/>
      <c r="H216" s="378"/>
      <c r="I216" s="333"/>
      <c r="J216" s="333"/>
      <c r="K216" s="333"/>
      <c r="L216" s="333"/>
      <c r="M216" s="333"/>
      <c r="N216" s="333"/>
      <c r="O216" s="333"/>
      <c r="P216" s="333"/>
      <c r="Q216" s="333"/>
      <c r="R216" s="333"/>
      <c r="S216" s="333"/>
      <c r="T216" s="333"/>
      <c r="U216" s="333"/>
      <c r="V216" s="333"/>
      <c r="W216" s="333"/>
      <c r="X216" s="333"/>
      <c r="Y216" s="333"/>
      <c r="Z216" s="333"/>
    </row>
    <row r="217" spans="1:26" ht="12.75">
      <c r="A217" s="333"/>
      <c r="B217" s="333"/>
      <c r="C217" s="377"/>
      <c r="D217" s="377"/>
      <c r="E217" s="377"/>
      <c r="F217" s="377"/>
      <c r="G217" s="378"/>
      <c r="H217" s="378"/>
      <c r="I217" s="333"/>
      <c r="J217" s="333"/>
      <c r="K217" s="333"/>
      <c r="L217" s="333"/>
      <c r="M217" s="333"/>
      <c r="N217" s="333"/>
      <c r="O217" s="333"/>
      <c r="P217" s="333"/>
      <c r="Q217" s="333"/>
      <c r="R217" s="333"/>
      <c r="S217" s="333"/>
      <c r="T217" s="333"/>
      <c r="U217" s="333"/>
      <c r="V217" s="333"/>
      <c r="W217" s="333"/>
      <c r="X217" s="333"/>
      <c r="Y217" s="333"/>
      <c r="Z217" s="333"/>
    </row>
    <row r="218" spans="1:26" ht="12.75">
      <c r="A218" s="333"/>
      <c r="B218" s="333"/>
      <c r="C218" s="377"/>
      <c r="D218" s="377"/>
      <c r="E218" s="377"/>
      <c r="F218" s="377"/>
      <c r="G218" s="378"/>
      <c r="H218" s="378"/>
      <c r="I218" s="333"/>
      <c r="J218" s="333"/>
      <c r="K218" s="333"/>
      <c r="L218" s="333"/>
      <c r="M218" s="333"/>
      <c r="N218" s="333"/>
      <c r="O218" s="333"/>
      <c r="P218" s="333"/>
      <c r="Q218" s="333"/>
      <c r="R218" s="333"/>
      <c r="S218" s="333"/>
      <c r="T218" s="333"/>
      <c r="U218" s="333"/>
      <c r="V218" s="333"/>
      <c r="W218" s="333"/>
      <c r="X218" s="333"/>
      <c r="Y218" s="333"/>
      <c r="Z218" s="333"/>
    </row>
    <row r="219" spans="1:26" ht="12.75">
      <c r="A219" s="333"/>
      <c r="B219" s="333"/>
      <c r="C219" s="377"/>
      <c r="D219" s="377"/>
      <c r="E219" s="377"/>
      <c r="F219" s="377"/>
      <c r="G219" s="378"/>
      <c r="H219" s="378"/>
      <c r="I219" s="333"/>
      <c r="J219" s="333"/>
      <c r="K219" s="333"/>
      <c r="L219" s="333"/>
      <c r="M219" s="333"/>
      <c r="N219" s="333"/>
      <c r="O219" s="333"/>
      <c r="P219" s="333"/>
      <c r="Q219" s="333"/>
      <c r="R219" s="333"/>
      <c r="S219" s="333"/>
      <c r="T219" s="333"/>
      <c r="U219" s="333"/>
      <c r="V219" s="333"/>
      <c r="W219" s="333"/>
      <c r="X219" s="333"/>
      <c r="Y219" s="333"/>
      <c r="Z219" s="333"/>
    </row>
    <row r="220" spans="1:26" ht="12.75">
      <c r="A220" s="333"/>
      <c r="B220" s="333"/>
      <c r="C220" s="377"/>
      <c r="D220" s="377"/>
      <c r="E220" s="377"/>
      <c r="F220" s="377"/>
      <c r="G220" s="378"/>
      <c r="H220" s="378"/>
      <c r="I220" s="333"/>
      <c r="J220" s="333"/>
      <c r="K220" s="333"/>
      <c r="L220" s="333"/>
      <c r="M220" s="333"/>
      <c r="N220" s="333"/>
      <c r="O220" s="333"/>
      <c r="P220" s="333"/>
      <c r="Q220" s="333"/>
      <c r="R220" s="333"/>
      <c r="S220" s="333"/>
      <c r="T220" s="333"/>
      <c r="U220" s="333"/>
      <c r="V220" s="333"/>
      <c r="W220" s="333"/>
      <c r="X220" s="333"/>
      <c r="Y220" s="333"/>
      <c r="Z220" s="333"/>
    </row>
    <row r="221" spans="1:26" ht="12.75">
      <c r="A221" s="333"/>
      <c r="B221" s="333"/>
      <c r="C221" s="377"/>
      <c r="D221" s="377"/>
      <c r="E221" s="377"/>
      <c r="F221" s="377"/>
      <c r="G221" s="378"/>
      <c r="H221" s="378"/>
      <c r="I221" s="333"/>
      <c r="J221" s="333"/>
      <c r="K221" s="333"/>
      <c r="L221" s="333"/>
      <c r="M221" s="333"/>
      <c r="N221" s="333"/>
      <c r="O221" s="333"/>
      <c r="P221" s="333"/>
      <c r="Q221" s="333"/>
      <c r="R221" s="333"/>
      <c r="S221" s="333"/>
      <c r="T221" s="333"/>
      <c r="U221" s="333"/>
      <c r="V221" s="333"/>
      <c r="W221" s="333"/>
      <c r="X221" s="333"/>
      <c r="Y221" s="333"/>
      <c r="Z221" s="333"/>
    </row>
    <row r="222" spans="1:26" ht="12.75">
      <c r="A222" s="333"/>
      <c r="B222" s="333"/>
      <c r="C222" s="377"/>
      <c r="D222" s="377"/>
      <c r="E222" s="377"/>
      <c r="F222" s="377"/>
      <c r="G222" s="378"/>
      <c r="H222" s="378"/>
      <c r="I222" s="333"/>
      <c r="J222" s="333"/>
      <c r="K222" s="333"/>
      <c r="L222" s="333"/>
      <c r="M222" s="333"/>
      <c r="N222" s="333"/>
      <c r="O222" s="333"/>
      <c r="P222" s="333"/>
      <c r="Q222" s="333"/>
      <c r="R222" s="333"/>
      <c r="S222" s="333"/>
      <c r="T222" s="333"/>
      <c r="U222" s="333"/>
      <c r="V222" s="333"/>
      <c r="W222" s="333"/>
      <c r="X222" s="333"/>
      <c r="Y222" s="333"/>
      <c r="Z222" s="333"/>
    </row>
    <row r="223" spans="1:26" ht="12.75">
      <c r="A223" s="333"/>
      <c r="B223" s="333"/>
      <c r="C223" s="377"/>
      <c r="D223" s="377"/>
      <c r="E223" s="377"/>
      <c r="F223" s="377"/>
      <c r="G223" s="378"/>
      <c r="H223" s="378"/>
      <c r="I223" s="333"/>
      <c r="J223" s="333"/>
      <c r="K223" s="333"/>
      <c r="L223" s="333"/>
      <c r="M223" s="333"/>
      <c r="N223" s="333"/>
      <c r="O223" s="333"/>
      <c r="P223" s="333"/>
      <c r="Q223" s="333"/>
      <c r="R223" s="333"/>
      <c r="S223" s="333"/>
      <c r="T223" s="333"/>
      <c r="U223" s="333"/>
      <c r="V223" s="333"/>
      <c r="W223" s="333"/>
      <c r="X223" s="333"/>
      <c r="Y223" s="333"/>
      <c r="Z223" s="333"/>
    </row>
    <row r="224" spans="1:26" ht="12.75">
      <c r="A224" s="333"/>
      <c r="B224" s="333"/>
      <c r="C224" s="377"/>
      <c r="D224" s="377"/>
      <c r="E224" s="377"/>
      <c r="F224" s="377"/>
      <c r="G224" s="378"/>
      <c r="H224" s="378"/>
      <c r="I224" s="333"/>
      <c r="J224" s="333"/>
      <c r="K224" s="333"/>
      <c r="L224" s="333"/>
      <c r="M224" s="333"/>
      <c r="N224" s="333"/>
      <c r="O224" s="333"/>
      <c r="P224" s="333"/>
      <c r="Q224" s="333"/>
      <c r="R224" s="333"/>
      <c r="S224" s="333"/>
      <c r="T224" s="333"/>
      <c r="U224" s="333"/>
      <c r="V224" s="333"/>
      <c r="W224" s="333"/>
      <c r="X224" s="333"/>
      <c r="Y224" s="333"/>
      <c r="Z224" s="333"/>
    </row>
    <row r="225" spans="1:26" ht="12.75">
      <c r="A225" s="333"/>
      <c r="B225" s="333"/>
      <c r="C225" s="377"/>
      <c r="D225" s="377"/>
      <c r="E225" s="377"/>
      <c r="F225" s="377"/>
      <c r="G225" s="378"/>
      <c r="H225" s="378"/>
      <c r="I225" s="333"/>
      <c r="J225" s="333"/>
      <c r="K225" s="333"/>
      <c r="L225" s="333"/>
      <c r="M225" s="333"/>
      <c r="N225" s="333"/>
      <c r="O225" s="333"/>
      <c r="P225" s="333"/>
      <c r="Q225" s="333"/>
      <c r="R225" s="333"/>
      <c r="S225" s="333"/>
      <c r="T225" s="333"/>
      <c r="U225" s="333"/>
      <c r="V225" s="333"/>
      <c r="W225" s="333"/>
      <c r="X225" s="333"/>
      <c r="Y225" s="333"/>
      <c r="Z225" s="333"/>
    </row>
    <row r="226" spans="1:26" ht="12.75">
      <c r="A226" s="333"/>
      <c r="B226" s="333"/>
      <c r="C226" s="377"/>
      <c r="D226" s="377"/>
      <c r="E226" s="377"/>
      <c r="F226" s="377"/>
      <c r="G226" s="378"/>
      <c r="H226" s="378"/>
      <c r="I226" s="333"/>
      <c r="J226" s="333"/>
      <c r="K226" s="333"/>
      <c r="L226" s="333"/>
      <c r="M226" s="333"/>
      <c r="N226" s="333"/>
      <c r="O226" s="333"/>
      <c r="P226" s="333"/>
      <c r="Q226" s="333"/>
      <c r="R226" s="333"/>
      <c r="S226" s="333"/>
      <c r="T226" s="333"/>
      <c r="U226" s="333"/>
      <c r="V226" s="333"/>
      <c r="W226" s="333"/>
      <c r="X226" s="333"/>
      <c r="Y226" s="333"/>
      <c r="Z226" s="333"/>
    </row>
    <row r="227" spans="1:26" ht="12.75">
      <c r="A227" s="333"/>
      <c r="B227" s="333"/>
      <c r="C227" s="377"/>
      <c r="D227" s="377"/>
      <c r="E227" s="377"/>
      <c r="F227" s="377"/>
      <c r="G227" s="378"/>
      <c r="H227" s="378"/>
      <c r="I227" s="333"/>
      <c r="J227" s="333"/>
      <c r="K227" s="333"/>
      <c r="L227" s="333"/>
      <c r="M227" s="333"/>
      <c r="N227" s="333"/>
      <c r="O227" s="333"/>
      <c r="P227" s="333"/>
      <c r="Q227" s="333"/>
      <c r="R227" s="333"/>
      <c r="S227" s="333"/>
      <c r="T227" s="333"/>
      <c r="U227" s="333"/>
      <c r="V227" s="333"/>
      <c r="W227" s="333"/>
      <c r="X227" s="333"/>
      <c r="Y227" s="333"/>
      <c r="Z227" s="333"/>
    </row>
    <row r="228" spans="1:26" ht="12.75">
      <c r="A228" s="333"/>
      <c r="B228" s="333"/>
      <c r="C228" s="377"/>
      <c r="D228" s="377"/>
      <c r="E228" s="377"/>
      <c r="F228" s="377"/>
      <c r="G228" s="378"/>
      <c r="H228" s="378"/>
      <c r="I228" s="333"/>
      <c r="J228" s="333"/>
      <c r="K228" s="333"/>
      <c r="L228" s="333"/>
      <c r="M228" s="333"/>
      <c r="N228" s="333"/>
      <c r="O228" s="333"/>
      <c r="P228" s="333"/>
      <c r="Q228" s="333"/>
      <c r="R228" s="333"/>
      <c r="S228" s="333"/>
      <c r="T228" s="333"/>
      <c r="U228" s="333"/>
      <c r="V228" s="333"/>
      <c r="W228" s="333"/>
      <c r="X228" s="333"/>
      <c r="Y228" s="333"/>
      <c r="Z228" s="333"/>
    </row>
    <row r="229" spans="1:26" ht="12.75">
      <c r="A229" s="333"/>
      <c r="B229" s="333"/>
      <c r="C229" s="377"/>
      <c r="D229" s="377"/>
      <c r="E229" s="377"/>
      <c r="F229" s="377"/>
      <c r="G229" s="378"/>
      <c r="H229" s="378"/>
      <c r="I229" s="333"/>
      <c r="J229" s="333"/>
      <c r="K229" s="333"/>
      <c r="L229" s="333"/>
      <c r="M229" s="333"/>
      <c r="N229" s="333"/>
      <c r="O229" s="333"/>
      <c r="P229" s="333"/>
      <c r="Q229" s="333"/>
      <c r="R229" s="333"/>
      <c r="S229" s="333"/>
      <c r="T229" s="333"/>
      <c r="U229" s="333"/>
      <c r="V229" s="333"/>
      <c r="W229" s="333"/>
      <c r="X229" s="333"/>
      <c r="Y229" s="333"/>
      <c r="Z229" s="333"/>
    </row>
    <row r="230" spans="1:26" ht="12.75">
      <c r="A230" s="333"/>
      <c r="B230" s="333"/>
      <c r="C230" s="377"/>
      <c r="D230" s="377"/>
      <c r="E230" s="377"/>
      <c r="F230" s="377"/>
      <c r="G230" s="378"/>
      <c r="H230" s="378"/>
      <c r="I230" s="333"/>
      <c r="J230" s="333"/>
      <c r="K230" s="333"/>
      <c r="L230" s="333"/>
      <c r="M230" s="333"/>
      <c r="N230" s="333"/>
      <c r="O230" s="333"/>
      <c r="P230" s="333"/>
      <c r="Q230" s="333"/>
      <c r="R230" s="333"/>
      <c r="S230" s="333"/>
      <c r="T230" s="333"/>
      <c r="U230" s="333"/>
      <c r="V230" s="333"/>
      <c r="W230" s="333"/>
      <c r="X230" s="333"/>
      <c r="Y230" s="333"/>
      <c r="Z230" s="333"/>
    </row>
    <row r="231" spans="1:26" ht="12.75">
      <c r="A231" s="333"/>
      <c r="B231" s="333"/>
      <c r="C231" s="377"/>
      <c r="D231" s="377"/>
      <c r="E231" s="377"/>
      <c r="F231" s="377"/>
      <c r="G231" s="378"/>
      <c r="H231" s="378"/>
      <c r="I231" s="333"/>
      <c r="J231" s="333"/>
      <c r="K231" s="333"/>
      <c r="L231" s="333"/>
      <c r="M231" s="333"/>
      <c r="N231" s="333"/>
      <c r="O231" s="333"/>
      <c r="P231" s="333"/>
      <c r="Q231" s="333"/>
      <c r="R231" s="333"/>
      <c r="S231" s="333"/>
      <c r="T231" s="333"/>
      <c r="U231" s="333"/>
      <c r="V231" s="333"/>
      <c r="W231" s="333"/>
      <c r="X231" s="333"/>
      <c r="Y231" s="333"/>
      <c r="Z231" s="333"/>
    </row>
    <row r="232" spans="1:26" ht="12.75">
      <c r="A232" s="333"/>
      <c r="B232" s="333"/>
      <c r="C232" s="377"/>
      <c r="D232" s="377"/>
      <c r="E232" s="377"/>
      <c r="F232" s="377"/>
      <c r="G232" s="378"/>
      <c r="H232" s="378"/>
      <c r="I232" s="333"/>
      <c r="J232" s="333"/>
      <c r="K232" s="333"/>
      <c r="L232" s="333"/>
      <c r="M232" s="333"/>
      <c r="N232" s="333"/>
      <c r="O232" s="333"/>
      <c r="P232" s="333"/>
      <c r="Q232" s="333"/>
      <c r="R232" s="333"/>
      <c r="S232" s="333"/>
      <c r="T232" s="333"/>
      <c r="U232" s="333"/>
      <c r="V232" s="333"/>
      <c r="W232" s="333"/>
      <c r="X232" s="333"/>
      <c r="Y232" s="333"/>
      <c r="Z232" s="333"/>
    </row>
    <row r="233" spans="1:26" ht="12.75">
      <c r="A233" s="333"/>
      <c r="B233" s="333"/>
      <c r="C233" s="377"/>
      <c r="D233" s="377"/>
      <c r="E233" s="377"/>
      <c r="F233" s="377"/>
      <c r="G233" s="378"/>
      <c r="H233" s="378"/>
      <c r="I233" s="333"/>
      <c r="J233" s="333"/>
      <c r="K233" s="333"/>
      <c r="L233" s="333"/>
      <c r="M233" s="333"/>
      <c r="N233" s="333"/>
      <c r="O233" s="333"/>
      <c r="P233" s="333"/>
      <c r="Q233" s="333"/>
      <c r="R233" s="333"/>
      <c r="S233" s="333"/>
      <c r="T233" s="333"/>
      <c r="U233" s="333"/>
      <c r="V233" s="333"/>
      <c r="W233" s="333"/>
      <c r="X233" s="333"/>
      <c r="Y233" s="333"/>
      <c r="Z233" s="333"/>
    </row>
    <row r="234" spans="1:26" ht="12.75">
      <c r="A234" s="333"/>
      <c r="B234" s="333"/>
      <c r="C234" s="377"/>
      <c r="D234" s="377"/>
      <c r="E234" s="377"/>
      <c r="F234" s="377"/>
      <c r="G234" s="378"/>
      <c r="H234" s="378"/>
      <c r="I234" s="333"/>
      <c r="J234" s="333"/>
      <c r="K234" s="333"/>
      <c r="L234" s="333"/>
      <c r="M234" s="333"/>
      <c r="N234" s="333"/>
      <c r="O234" s="333"/>
      <c r="P234" s="333"/>
      <c r="Q234" s="333"/>
      <c r="R234" s="333"/>
      <c r="S234" s="333"/>
      <c r="T234" s="333"/>
      <c r="U234" s="333"/>
      <c r="V234" s="333"/>
      <c r="W234" s="333"/>
      <c r="X234" s="333"/>
      <c r="Y234" s="333"/>
      <c r="Z234" s="333"/>
    </row>
    <row r="235" spans="1:26" ht="12.75">
      <c r="A235" s="333"/>
      <c r="B235" s="333"/>
      <c r="C235" s="377"/>
      <c r="D235" s="377"/>
      <c r="E235" s="377"/>
      <c r="F235" s="377"/>
      <c r="G235" s="378"/>
      <c r="H235" s="378"/>
      <c r="I235" s="333"/>
      <c r="J235" s="333"/>
      <c r="K235" s="333"/>
      <c r="L235" s="333"/>
      <c r="M235" s="333"/>
      <c r="N235" s="333"/>
      <c r="O235" s="333"/>
      <c r="P235" s="333"/>
      <c r="Q235" s="333"/>
      <c r="R235" s="333"/>
      <c r="S235" s="333"/>
      <c r="T235" s="333"/>
      <c r="U235" s="333"/>
      <c r="V235" s="333"/>
      <c r="W235" s="333"/>
      <c r="X235" s="333"/>
      <c r="Y235" s="333"/>
      <c r="Z235" s="333"/>
    </row>
    <row r="236" spans="1:26" ht="12.75">
      <c r="A236" s="333"/>
      <c r="B236" s="333"/>
      <c r="C236" s="377"/>
      <c r="D236" s="377"/>
      <c r="E236" s="377"/>
      <c r="F236" s="377"/>
      <c r="G236" s="378"/>
      <c r="H236" s="378"/>
      <c r="I236" s="333"/>
      <c r="J236" s="333"/>
      <c r="K236" s="333"/>
      <c r="L236" s="333"/>
      <c r="M236" s="333"/>
      <c r="N236" s="333"/>
      <c r="O236" s="333"/>
      <c r="P236" s="333"/>
      <c r="Q236" s="333"/>
      <c r="R236" s="333"/>
      <c r="S236" s="333"/>
      <c r="T236" s="333"/>
      <c r="U236" s="333"/>
      <c r="V236" s="333"/>
      <c r="W236" s="333"/>
      <c r="X236" s="333"/>
      <c r="Y236" s="333"/>
      <c r="Z236" s="333"/>
    </row>
    <row r="237" spans="1:26" ht="12.75">
      <c r="A237" s="333"/>
      <c r="B237" s="333"/>
      <c r="C237" s="377"/>
      <c r="D237" s="377"/>
      <c r="E237" s="377"/>
      <c r="F237" s="377"/>
      <c r="G237" s="378"/>
      <c r="H237" s="378"/>
      <c r="I237" s="333"/>
      <c r="J237" s="333"/>
      <c r="K237" s="333"/>
      <c r="L237" s="333"/>
      <c r="M237" s="333"/>
      <c r="N237" s="333"/>
      <c r="O237" s="333"/>
      <c r="P237" s="333"/>
      <c r="Q237" s="333"/>
      <c r="R237" s="333"/>
      <c r="S237" s="333"/>
      <c r="T237" s="333"/>
      <c r="U237" s="333"/>
      <c r="V237" s="333"/>
      <c r="W237" s="333"/>
      <c r="X237" s="333"/>
      <c r="Y237" s="333"/>
      <c r="Z237" s="333"/>
    </row>
    <row r="238" spans="1:26" ht="12.75">
      <c r="A238" s="333"/>
      <c r="B238" s="333"/>
      <c r="C238" s="377"/>
      <c r="D238" s="377"/>
      <c r="E238" s="377"/>
      <c r="F238" s="377"/>
      <c r="G238" s="378"/>
      <c r="H238" s="378"/>
      <c r="I238" s="333"/>
      <c r="J238" s="333"/>
      <c r="K238" s="333"/>
      <c r="L238" s="333"/>
      <c r="M238" s="333"/>
      <c r="N238" s="333"/>
      <c r="O238" s="333"/>
      <c r="P238" s="333"/>
      <c r="Q238" s="333"/>
      <c r="R238" s="333"/>
      <c r="S238" s="333"/>
      <c r="T238" s="333"/>
      <c r="U238" s="333"/>
      <c r="V238" s="333"/>
      <c r="W238" s="333"/>
      <c r="X238" s="333"/>
      <c r="Y238" s="333"/>
      <c r="Z238" s="333"/>
    </row>
    <row r="239" spans="1:26" ht="12.75">
      <c r="A239" s="333"/>
      <c r="B239" s="333"/>
      <c r="C239" s="377"/>
      <c r="D239" s="377"/>
      <c r="E239" s="377"/>
      <c r="F239" s="377"/>
      <c r="G239" s="378"/>
      <c r="H239" s="378"/>
      <c r="I239" s="333"/>
      <c r="J239" s="333"/>
      <c r="K239" s="333"/>
      <c r="L239" s="333"/>
      <c r="M239" s="333"/>
      <c r="N239" s="333"/>
      <c r="O239" s="333"/>
      <c r="P239" s="333"/>
      <c r="Q239" s="333"/>
      <c r="R239" s="333"/>
      <c r="S239" s="333"/>
      <c r="T239" s="333"/>
      <c r="U239" s="333"/>
      <c r="V239" s="333"/>
      <c r="W239" s="333"/>
      <c r="X239" s="333"/>
      <c r="Y239" s="333"/>
      <c r="Z239" s="333"/>
    </row>
    <row r="240" spans="1:26" ht="12.75">
      <c r="A240" s="333"/>
      <c r="B240" s="333"/>
      <c r="C240" s="377"/>
      <c r="D240" s="377"/>
      <c r="E240" s="377"/>
      <c r="F240" s="377"/>
      <c r="G240" s="378"/>
      <c r="H240" s="378"/>
      <c r="I240" s="333"/>
      <c r="J240" s="333"/>
      <c r="K240" s="333"/>
      <c r="L240" s="333"/>
      <c r="M240" s="333"/>
      <c r="N240" s="333"/>
      <c r="O240" s="333"/>
      <c r="P240" s="333"/>
      <c r="Q240" s="333"/>
      <c r="R240" s="333"/>
      <c r="S240" s="333"/>
      <c r="T240" s="333"/>
      <c r="U240" s="333"/>
      <c r="V240" s="333"/>
      <c r="W240" s="333"/>
      <c r="X240" s="333"/>
      <c r="Y240" s="333"/>
      <c r="Z240" s="333"/>
    </row>
    <row r="241" spans="1:26" ht="12.75">
      <c r="A241" s="333"/>
      <c r="B241" s="333"/>
      <c r="C241" s="377"/>
      <c r="D241" s="377"/>
      <c r="E241" s="377"/>
      <c r="F241" s="377"/>
      <c r="G241" s="378"/>
      <c r="H241" s="378"/>
      <c r="I241" s="333"/>
      <c r="J241" s="333"/>
      <c r="K241" s="333"/>
      <c r="L241" s="333"/>
      <c r="M241" s="333"/>
      <c r="N241" s="333"/>
      <c r="O241" s="333"/>
      <c r="P241" s="333"/>
      <c r="Q241" s="333"/>
      <c r="R241" s="333"/>
      <c r="S241" s="333"/>
      <c r="T241" s="333"/>
      <c r="U241" s="333"/>
      <c r="V241" s="333"/>
      <c r="W241" s="333"/>
      <c r="X241" s="333"/>
      <c r="Y241" s="333"/>
      <c r="Z241" s="333"/>
    </row>
    <row r="242" spans="1:26" ht="12.75">
      <c r="A242" s="333"/>
      <c r="B242" s="333"/>
      <c r="C242" s="377"/>
      <c r="D242" s="377"/>
      <c r="E242" s="377"/>
      <c r="F242" s="377"/>
      <c r="G242" s="378"/>
      <c r="H242" s="378"/>
      <c r="I242" s="333"/>
      <c r="J242" s="333"/>
      <c r="K242" s="333"/>
      <c r="L242" s="333"/>
      <c r="M242" s="333"/>
      <c r="N242" s="333"/>
      <c r="O242" s="333"/>
      <c r="P242" s="333"/>
      <c r="Q242" s="333"/>
      <c r="R242" s="333"/>
      <c r="S242" s="333"/>
      <c r="T242" s="333"/>
      <c r="U242" s="333"/>
      <c r="V242" s="333"/>
      <c r="W242" s="333"/>
      <c r="X242" s="333"/>
      <c r="Y242" s="333"/>
      <c r="Z242" s="333"/>
    </row>
    <row r="243" spans="1:26" ht="12.75">
      <c r="A243" s="333"/>
      <c r="B243" s="333"/>
      <c r="C243" s="377"/>
      <c r="D243" s="377"/>
      <c r="E243" s="377"/>
      <c r="F243" s="377"/>
      <c r="G243" s="378"/>
      <c r="H243" s="378"/>
      <c r="I243" s="333"/>
      <c r="J243" s="333"/>
      <c r="K243" s="333"/>
      <c r="L243" s="333"/>
      <c r="M243" s="333"/>
      <c r="N243" s="333"/>
      <c r="O243" s="333"/>
      <c r="P243" s="333"/>
      <c r="Q243" s="333"/>
      <c r="R243" s="333"/>
      <c r="S243" s="333"/>
      <c r="T243" s="333"/>
      <c r="U243" s="333"/>
      <c r="V243" s="333"/>
      <c r="W243" s="333"/>
      <c r="X243" s="333"/>
      <c r="Y243" s="333"/>
      <c r="Z243" s="333"/>
    </row>
    <row r="244" spans="1:26" ht="12.75">
      <c r="A244" s="333"/>
      <c r="B244" s="333"/>
      <c r="C244" s="377"/>
      <c r="D244" s="377"/>
      <c r="E244" s="377"/>
      <c r="F244" s="377"/>
      <c r="G244" s="378"/>
      <c r="H244" s="378"/>
      <c r="I244" s="333"/>
      <c r="J244" s="333"/>
      <c r="K244" s="333"/>
      <c r="L244" s="333"/>
      <c r="M244" s="333"/>
      <c r="N244" s="333"/>
      <c r="O244" s="333"/>
      <c r="P244" s="333"/>
      <c r="Q244" s="333"/>
      <c r="R244" s="333"/>
      <c r="S244" s="333"/>
      <c r="T244" s="333"/>
      <c r="U244" s="333"/>
      <c r="V244" s="333"/>
      <c r="W244" s="333"/>
      <c r="X244" s="333"/>
      <c r="Y244" s="333"/>
      <c r="Z244" s="333"/>
    </row>
    <row r="245" spans="1:26" ht="12.75">
      <c r="A245" s="333"/>
      <c r="B245" s="333"/>
      <c r="C245" s="377"/>
      <c r="D245" s="377"/>
      <c r="E245" s="377"/>
      <c r="F245" s="377"/>
      <c r="G245" s="378"/>
      <c r="H245" s="378"/>
      <c r="I245" s="333"/>
      <c r="J245" s="333"/>
      <c r="K245" s="333"/>
      <c r="L245" s="333"/>
      <c r="M245" s="333"/>
      <c r="N245" s="333"/>
      <c r="O245" s="333"/>
      <c r="P245" s="333"/>
      <c r="Q245" s="333"/>
      <c r="R245" s="333"/>
      <c r="S245" s="333"/>
      <c r="T245" s="333"/>
      <c r="U245" s="333"/>
      <c r="V245" s="333"/>
      <c r="W245" s="333"/>
      <c r="X245" s="333"/>
      <c r="Y245" s="333"/>
      <c r="Z245" s="333"/>
    </row>
    <row r="246" spans="1:26" ht="12.75">
      <c r="A246" s="333"/>
      <c r="B246" s="333"/>
      <c r="C246" s="377"/>
      <c r="D246" s="377"/>
      <c r="E246" s="377"/>
      <c r="F246" s="377"/>
      <c r="G246" s="378"/>
      <c r="H246" s="378"/>
      <c r="I246" s="333"/>
      <c r="J246" s="333"/>
      <c r="K246" s="333"/>
      <c r="L246" s="333"/>
      <c r="M246" s="333"/>
      <c r="N246" s="333"/>
      <c r="O246" s="333"/>
      <c r="P246" s="333"/>
      <c r="Q246" s="333"/>
      <c r="R246" s="333"/>
      <c r="S246" s="333"/>
      <c r="T246" s="333"/>
      <c r="U246" s="333"/>
      <c r="V246" s="333"/>
      <c r="W246" s="333"/>
      <c r="X246" s="333"/>
      <c r="Y246" s="333"/>
      <c r="Z246" s="333"/>
    </row>
    <row r="247" spans="1:26" ht="12.75">
      <c r="A247" s="333"/>
      <c r="B247" s="333"/>
      <c r="C247" s="377"/>
      <c r="D247" s="377"/>
      <c r="E247" s="377"/>
      <c r="F247" s="377"/>
      <c r="G247" s="378"/>
      <c r="H247" s="378"/>
      <c r="I247" s="333"/>
      <c r="J247" s="333"/>
      <c r="K247" s="333"/>
      <c r="L247" s="333"/>
      <c r="M247" s="333"/>
      <c r="N247" s="333"/>
      <c r="O247" s="333"/>
      <c r="P247" s="333"/>
      <c r="Q247" s="333"/>
      <c r="R247" s="333"/>
      <c r="S247" s="333"/>
      <c r="T247" s="333"/>
      <c r="U247" s="333"/>
      <c r="V247" s="333"/>
      <c r="W247" s="333"/>
      <c r="X247" s="333"/>
      <c r="Y247" s="333"/>
      <c r="Z247" s="333"/>
    </row>
    <row r="248" spans="1:26" ht="12.75">
      <c r="A248" s="333"/>
      <c r="B248" s="333"/>
      <c r="C248" s="377"/>
      <c r="D248" s="377"/>
      <c r="E248" s="377"/>
      <c r="F248" s="377"/>
      <c r="G248" s="378"/>
      <c r="H248" s="378"/>
      <c r="I248" s="333"/>
      <c r="J248" s="333"/>
      <c r="K248" s="333"/>
      <c r="L248" s="333"/>
      <c r="M248" s="333"/>
      <c r="N248" s="333"/>
      <c r="O248" s="333"/>
      <c r="P248" s="333"/>
      <c r="Q248" s="333"/>
      <c r="R248" s="333"/>
      <c r="S248" s="333"/>
      <c r="T248" s="333"/>
      <c r="U248" s="333"/>
      <c r="V248" s="333"/>
      <c r="W248" s="333"/>
      <c r="X248" s="333"/>
      <c r="Y248" s="333"/>
      <c r="Z248" s="333"/>
    </row>
    <row r="249" spans="1:26" ht="12.75">
      <c r="A249" s="333"/>
      <c r="B249" s="333"/>
      <c r="C249" s="377"/>
      <c r="D249" s="377"/>
      <c r="E249" s="377"/>
      <c r="F249" s="377"/>
      <c r="G249" s="378"/>
      <c r="H249" s="378"/>
      <c r="I249" s="333"/>
      <c r="J249" s="333"/>
      <c r="K249" s="333"/>
      <c r="L249" s="333"/>
      <c r="M249" s="333"/>
      <c r="N249" s="333"/>
      <c r="O249" s="333"/>
      <c r="P249" s="333"/>
      <c r="Q249" s="333"/>
      <c r="R249" s="333"/>
      <c r="S249" s="333"/>
      <c r="T249" s="333"/>
      <c r="U249" s="333"/>
      <c r="V249" s="333"/>
      <c r="W249" s="333"/>
      <c r="X249" s="333"/>
      <c r="Y249" s="333"/>
      <c r="Z249" s="333"/>
    </row>
    <row r="250" spans="1:26" ht="12.75">
      <c r="A250" s="333"/>
      <c r="B250" s="333"/>
      <c r="C250" s="377"/>
      <c r="D250" s="377"/>
      <c r="E250" s="377"/>
      <c r="F250" s="377"/>
      <c r="G250" s="378"/>
      <c r="H250" s="378"/>
      <c r="I250" s="333"/>
      <c r="J250" s="333"/>
      <c r="K250" s="333"/>
      <c r="L250" s="333"/>
      <c r="M250" s="333"/>
      <c r="N250" s="333"/>
      <c r="O250" s="333"/>
      <c r="P250" s="333"/>
      <c r="Q250" s="333"/>
      <c r="R250" s="333"/>
      <c r="S250" s="333"/>
      <c r="T250" s="333"/>
      <c r="U250" s="333"/>
      <c r="V250" s="333"/>
      <c r="W250" s="333"/>
      <c r="X250" s="333"/>
      <c r="Y250" s="333"/>
      <c r="Z250" s="333"/>
    </row>
    <row r="251" spans="1:26" ht="12.75">
      <c r="A251" s="333"/>
      <c r="B251" s="333"/>
      <c r="C251" s="377"/>
      <c r="D251" s="377"/>
      <c r="E251" s="377"/>
      <c r="F251" s="377"/>
      <c r="G251" s="378"/>
      <c r="H251" s="378"/>
      <c r="I251" s="333"/>
      <c r="J251" s="333"/>
      <c r="K251" s="333"/>
      <c r="L251" s="333"/>
      <c r="M251" s="333"/>
      <c r="N251" s="333"/>
      <c r="O251" s="333"/>
      <c r="P251" s="333"/>
      <c r="Q251" s="333"/>
      <c r="R251" s="333"/>
      <c r="S251" s="333"/>
      <c r="T251" s="333"/>
      <c r="U251" s="333"/>
      <c r="V251" s="333"/>
      <c r="W251" s="333"/>
      <c r="X251" s="333"/>
      <c r="Y251" s="333"/>
      <c r="Z251" s="333"/>
    </row>
    <row r="252" spans="1:26" ht="12.75">
      <c r="A252" s="333"/>
      <c r="B252" s="333"/>
      <c r="C252" s="377"/>
      <c r="D252" s="377"/>
      <c r="E252" s="377"/>
      <c r="F252" s="377"/>
      <c r="G252" s="378"/>
      <c r="H252" s="378"/>
      <c r="I252" s="333"/>
      <c r="J252" s="333"/>
      <c r="K252" s="333"/>
      <c r="L252" s="333"/>
      <c r="M252" s="333"/>
      <c r="N252" s="333"/>
      <c r="O252" s="333"/>
      <c r="P252" s="333"/>
      <c r="Q252" s="333"/>
      <c r="R252" s="333"/>
      <c r="S252" s="333"/>
      <c r="T252" s="333"/>
      <c r="U252" s="333"/>
      <c r="V252" s="333"/>
      <c r="W252" s="333"/>
      <c r="X252" s="333"/>
      <c r="Y252" s="333"/>
      <c r="Z252" s="333"/>
    </row>
    <row r="253" spans="1:26" ht="12.75">
      <c r="A253" s="333"/>
      <c r="B253" s="333"/>
      <c r="C253" s="377"/>
      <c r="D253" s="377"/>
      <c r="E253" s="377"/>
      <c r="F253" s="377"/>
      <c r="G253" s="378"/>
      <c r="H253" s="378"/>
      <c r="I253" s="333"/>
      <c r="J253" s="333"/>
      <c r="K253" s="333"/>
      <c r="L253" s="333"/>
      <c r="M253" s="333"/>
      <c r="N253" s="333"/>
      <c r="O253" s="333"/>
      <c r="P253" s="333"/>
      <c r="Q253" s="333"/>
      <c r="R253" s="333"/>
      <c r="S253" s="333"/>
      <c r="T253" s="333"/>
      <c r="U253" s="333"/>
      <c r="V253" s="333"/>
      <c r="W253" s="333"/>
      <c r="X253" s="333"/>
      <c r="Y253" s="333"/>
      <c r="Z253" s="333"/>
    </row>
    <row r="254" spans="1:26" ht="12.75">
      <c r="A254" s="333"/>
      <c r="B254" s="333"/>
      <c r="C254" s="377"/>
      <c r="D254" s="377"/>
      <c r="E254" s="377"/>
      <c r="F254" s="377"/>
      <c r="G254" s="378"/>
      <c r="H254" s="378"/>
      <c r="I254" s="333"/>
      <c r="J254" s="333"/>
      <c r="K254" s="333"/>
      <c r="L254" s="333"/>
      <c r="M254" s="333"/>
      <c r="N254" s="333"/>
      <c r="O254" s="333"/>
      <c r="P254" s="333"/>
      <c r="Q254" s="333"/>
      <c r="R254" s="333"/>
      <c r="S254" s="333"/>
      <c r="T254" s="333"/>
      <c r="U254" s="333"/>
      <c r="V254" s="333"/>
      <c r="W254" s="333"/>
      <c r="X254" s="333"/>
      <c r="Y254" s="333"/>
      <c r="Z254" s="333"/>
    </row>
    <row r="255" spans="1:26" ht="12.75">
      <c r="A255" s="333"/>
      <c r="B255" s="333"/>
      <c r="C255" s="377"/>
      <c r="D255" s="377"/>
      <c r="E255" s="377"/>
      <c r="F255" s="377"/>
      <c r="G255" s="378"/>
      <c r="H255" s="378"/>
      <c r="I255" s="333"/>
      <c r="J255" s="333"/>
      <c r="K255" s="333"/>
      <c r="L255" s="333"/>
      <c r="M255" s="333"/>
      <c r="N255" s="333"/>
      <c r="O255" s="333"/>
      <c r="P255" s="333"/>
      <c r="Q255" s="333"/>
      <c r="R255" s="333"/>
      <c r="S255" s="333"/>
      <c r="T255" s="333"/>
      <c r="U255" s="333"/>
      <c r="V255" s="333"/>
      <c r="W255" s="333"/>
      <c r="X255" s="333"/>
      <c r="Y255" s="333"/>
      <c r="Z255" s="333"/>
    </row>
    <row r="256" spans="1:26" ht="12.75">
      <c r="A256" s="333"/>
      <c r="B256" s="333"/>
      <c r="C256" s="377"/>
      <c r="D256" s="377"/>
      <c r="E256" s="377"/>
      <c r="F256" s="377"/>
      <c r="G256" s="378"/>
      <c r="H256" s="378"/>
      <c r="I256" s="333"/>
      <c r="J256" s="333"/>
      <c r="K256" s="333"/>
      <c r="L256" s="333"/>
      <c r="M256" s="333"/>
      <c r="N256" s="333"/>
      <c r="O256" s="333"/>
      <c r="P256" s="333"/>
      <c r="Q256" s="333"/>
      <c r="R256" s="333"/>
      <c r="S256" s="333"/>
      <c r="T256" s="333"/>
      <c r="U256" s="333"/>
      <c r="V256" s="333"/>
      <c r="W256" s="333"/>
      <c r="X256" s="333"/>
      <c r="Y256" s="333"/>
      <c r="Z256" s="333"/>
    </row>
    <row r="257" spans="1:26" ht="12.75">
      <c r="A257" s="333"/>
      <c r="B257" s="333"/>
      <c r="C257" s="377"/>
      <c r="D257" s="377"/>
      <c r="E257" s="377"/>
      <c r="F257" s="377"/>
      <c r="G257" s="378"/>
      <c r="H257" s="378"/>
      <c r="I257" s="333"/>
      <c r="J257" s="333"/>
      <c r="K257" s="333"/>
      <c r="L257" s="333"/>
      <c r="M257" s="333"/>
      <c r="N257" s="333"/>
      <c r="O257" s="333"/>
      <c r="P257" s="333"/>
      <c r="Q257" s="333"/>
      <c r="R257" s="333"/>
      <c r="S257" s="333"/>
      <c r="T257" s="333"/>
      <c r="U257" s="333"/>
      <c r="V257" s="333"/>
      <c r="W257" s="333"/>
      <c r="X257" s="333"/>
      <c r="Y257" s="333"/>
      <c r="Z257" s="333"/>
    </row>
    <row r="258" spans="1:26" ht="12.75">
      <c r="A258" s="333"/>
      <c r="B258" s="333"/>
      <c r="C258" s="377"/>
      <c r="D258" s="377"/>
      <c r="E258" s="377"/>
      <c r="F258" s="377"/>
      <c r="G258" s="378"/>
      <c r="H258" s="378"/>
      <c r="I258" s="333"/>
      <c r="J258" s="333"/>
      <c r="K258" s="333"/>
      <c r="L258" s="333"/>
      <c r="M258" s="333"/>
      <c r="N258" s="333"/>
      <c r="O258" s="333"/>
      <c r="P258" s="333"/>
      <c r="Q258" s="333"/>
      <c r="R258" s="333"/>
      <c r="S258" s="333"/>
      <c r="T258" s="333"/>
      <c r="U258" s="333"/>
      <c r="V258" s="333"/>
      <c r="W258" s="333"/>
      <c r="X258" s="333"/>
      <c r="Y258" s="333"/>
      <c r="Z258" s="333"/>
    </row>
    <row r="259" spans="1:26" ht="12.75">
      <c r="A259" s="333"/>
      <c r="B259" s="333"/>
      <c r="C259" s="377"/>
      <c r="D259" s="377"/>
      <c r="E259" s="377"/>
      <c r="F259" s="377"/>
      <c r="G259" s="378"/>
      <c r="H259" s="378"/>
      <c r="I259" s="333"/>
      <c r="J259" s="333"/>
      <c r="K259" s="333"/>
      <c r="L259" s="333"/>
      <c r="M259" s="333"/>
      <c r="N259" s="333"/>
      <c r="O259" s="333"/>
      <c r="P259" s="333"/>
      <c r="Q259" s="333"/>
      <c r="R259" s="333"/>
      <c r="S259" s="333"/>
      <c r="T259" s="333"/>
      <c r="U259" s="333"/>
      <c r="V259" s="333"/>
      <c r="W259" s="333"/>
      <c r="X259" s="333"/>
      <c r="Y259" s="333"/>
      <c r="Z259" s="333"/>
    </row>
    <row r="260" spans="1:26" ht="12.75">
      <c r="A260" s="333"/>
      <c r="B260" s="333"/>
      <c r="C260" s="377"/>
      <c r="D260" s="377"/>
      <c r="E260" s="377"/>
      <c r="F260" s="377"/>
      <c r="G260" s="378"/>
      <c r="H260" s="378"/>
      <c r="I260" s="333"/>
      <c r="J260" s="333"/>
      <c r="K260" s="333"/>
      <c r="L260" s="333"/>
      <c r="M260" s="333"/>
      <c r="N260" s="333"/>
      <c r="O260" s="333"/>
      <c r="P260" s="333"/>
      <c r="Q260" s="333"/>
      <c r="R260" s="333"/>
      <c r="S260" s="333"/>
      <c r="T260" s="333"/>
      <c r="U260" s="333"/>
      <c r="V260" s="333"/>
      <c r="W260" s="333"/>
      <c r="X260" s="333"/>
      <c r="Y260" s="333"/>
      <c r="Z260" s="333"/>
    </row>
    <row r="261" spans="1:26" ht="12.75">
      <c r="A261" s="333"/>
      <c r="B261" s="333"/>
      <c r="C261" s="377"/>
      <c r="D261" s="377"/>
      <c r="E261" s="377"/>
      <c r="F261" s="377"/>
      <c r="G261" s="378"/>
      <c r="H261" s="378"/>
      <c r="I261" s="333"/>
      <c r="J261" s="333"/>
      <c r="K261" s="333"/>
      <c r="L261" s="333"/>
      <c r="M261" s="333"/>
      <c r="N261" s="333"/>
      <c r="O261" s="333"/>
      <c r="P261" s="333"/>
      <c r="Q261" s="333"/>
      <c r="R261" s="333"/>
      <c r="S261" s="333"/>
      <c r="T261" s="333"/>
      <c r="U261" s="333"/>
      <c r="V261" s="333"/>
      <c r="W261" s="333"/>
      <c r="X261" s="333"/>
      <c r="Y261" s="333"/>
      <c r="Z261" s="333"/>
    </row>
    <row r="262" spans="1:26" ht="12.75">
      <c r="A262" s="333"/>
      <c r="B262" s="333"/>
      <c r="C262" s="377"/>
      <c r="D262" s="377"/>
      <c r="E262" s="377"/>
      <c r="F262" s="377"/>
      <c r="G262" s="378"/>
      <c r="H262" s="378"/>
      <c r="I262" s="333"/>
      <c r="J262" s="333"/>
      <c r="K262" s="333"/>
      <c r="L262" s="333"/>
      <c r="M262" s="333"/>
      <c r="N262" s="333"/>
      <c r="O262" s="333"/>
      <c r="P262" s="333"/>
      <c r="Q262" s="333"/>
      <c r="R262" s="333"/>
      <c r="S262" s="333"/>
      <c r="T262" s="333"/>
      <c r="U262" s="333"/>
      <c r="V262" s="333"/>
      <c r="W262" s="333"/>
      <c r="X262" s="333"/>
      <c r="Y262" s="333"/>
      <c r="Z262" s="333"/>
    </row>
    <row r="263" spans="1:26" ht="12.75">
      <c r="A263" s="333"/>
      <c r="B263" s="333"/>
      <c r="C263" s="377"/>
      <c r="D263" s="377"/>
      <c r="E263" s="377"/>
      <c r="F263" s="377"/>
      <c r="G263" s="378"/>
      <c r="H263" s="378"/>
      <c r="I263" s="333"/>
      <c r="J263" s="333"/>
      <c r="K263" s="333"/>
      <c r="L263" s="333"/>
      <c r="M263" s="333"/>
      <c r="N263" s="333"/>
      <c r="O263" s="333"/>
      <c r="P263" s="333"/>
      <c r="Q263" s="333"/>
      <c r="R263" s="333"/>
      <c r="S263" s="333"/>
      <c r="T263" s="333"/>
      <c r="U263" s="333"/>
      <c r="V263" s="333"/>
      <c r="W263" s="333"/>
      <c r="X263" s="333"/>
      <c r="Y263" s="333"/>
      <c r="Z263" s="333"/>
    </row>
    <row r="264" spans="1:26" ht="12.75">
      <c r="A264" s="333"/>
      <c r="B264" s="333"/>
      <c r="C264" s="377"/>
      <c r="D264" s="377"/>
      <c r="E264" s="377"/>
      <c r="F264" s="377"/>
      <c r="G264" s="378"/>
      <c r="H264" s="378"/>
      <c r="I264" s="333"/>
      <c r="J264" s="333"/>
      <c r="K264" s="333"/>
      <c r="L264" s="333"/>
      <c r="M264" s="333"/>
      <c r="N264" s="333"/>
      <c r="O264" s="333"/>
      <c r="P264" s="333"/>
      <c r="Q264" s="333"/>
      <c r="R264" s="333"/>
      <c r="S264" s="333"/>
      <c r="T264" s="333"/>
      <c r="U264" s="333"/>
      <c r="V264" s="333"/>
      <c r="W264" s="333"/>
      <c r="X264" s="333"/>
      <c r="Y264" s="333"/>
      <c r="Z264" s="333"/>
    </row>
    <row r="265" spans="1:26" ht="12.75">
      <c r="A265" s="333"/>
      <c r="B265" s="333"/>
      <c r="C265" s="377"/>
      <c r="D265" s="377"/>
      <c r="E265" s="377"/>
      <c r="F265" s="377"/>
      <c r="G265" s="378"/>
      <c r="H265" s="378"/>
      <c r="I265" s="333"/>
      <c r="J265" s="333"/>
      <c r="K265" s="333"/>
      <c r="L265" s="333"/>
      <c r="M265" s="333"/>
      <c r="N265" s="333"/>
      <c r="O265" s="333"/>
      <c r="P265" s="333"/>
      <c r="Q265" s="333"/>
      <c r="R265" s="333"/>
      <c r="S265" s="333"/>
      <c r="T265" s="333"/>
      <c r="U265" s="333"/>
      <c r="V265" s="333"/>
      <c r="W265" s="333"/>
      <c r="X265" s="333"/>
      <c r="Y265" s="333"/>
      <c r="Z265" s="333"/>
    </row>
    <row r="266" spans="1:26" ht="12.75">
      <c r="A266" s="333"/>
      <c r="B266" s="333"/>
      <c r="C266" s="377"/>
      <c r="D266" s="377"/>
      <c r="E266" s="377"/>
      <c r="F266" s="377"/>
      <c r="G266" s="378"/>
      <c r="H266" s="378"/>
      <c r="I266" s="333"/>
      <c r="J266" s="333"/>
      <c r="K266" s="333"/>
      <c r="L266" s="333"/>
      <c r="M266" s="333"/>
      <c r="N266" s="333"/>
      <c r="O266" s="333"/>
      <c r="P266" s="333"/>
      <c r="Q266" s="333"/>
      <c r="R266" s="333"/>
      <c r="S266" s="333"/>
      <c r="T266" s="333"/>
      <c r="U266" s="333"/>
      <c r="V266" s="333"/>
      <c r="W266" s="333"/>
      <c r="X266" s="333"/>
      <c r="Y266" s="333"/>
      <c r="Z266" s="333"/>
    </row>
    <row r="267" spans="1:26" ht="12.75">
      <c r="A267" s="333"/>
      <c r="B267" s="333"/>
      <c r="C267" s="377"/>
      <c r="D267" s="377"/>
      <c r="E267" s="377"/>
      <c r="F267" s="377"/>
      <c r="G267" s="378"/>
      <c r="H267" s="378"/>
      <c r="I267" s="333"/>
      <c r="J267" s="333"/>
      <c r="K267" s="333"/>
      <c r="L267" s="333"/>
      <c r="M267" s="333"/>
      <c r="N267" s="333"/>
      <c r="O267" s="333"/>
      <c r="P267" s="333"/>
      <c r="Q267" s="333"/>
      <c r="R267" s="333"/>
      <c r="S267" s="333"/>
      <c r="T267" s="333"/>
      <c r="U267" s="333"/>
      <c r="V267" s="333"/>
      <c r="W267" s="333"/>
      <c r="X267" s="333"/>
      <c r="Y267" s="333"/>
      <c r="Z267" s="333"/>
    </row>
    <row r="268" spans="1:26" ht="12.75">
      <c r="A268" s="333"/>
      <c r="B268" s="333"/>
      <c r="C268" s="377"/>
      <c r="D268" s="377"/>
      <c r="E268" s="377"/>
      <c r="F268" s="377"/>
      <c r="G268" s="378"/>
      <c r="H268" s="378"/>
      <c r="I268" s="333"/>
      <c r="J268" s="333"/>
      <c r="K268" s="333"/>
      <c r="L268" s="333"/>
      <c r="M268" s="333"/>
      <c r="N268" s="333"/>
      <c r="O268" s="333"/>
      <c r="P268" s="333"/>
      <c r="Q268" s="333"/>
      <c r="R268" s="333"/>
      <c r="S268" s="333"/>
      <c r="T268" s="333"/>
      <c r="U268" s="333"/>
      <c r="V268" s="333"/>
      <c r="W268" s="333"/>
      <c r="X268" s="333"/>
      <c r="Y268" s="333"/>
      <c r="Z268" s="333"/>
    </row>
    <row r="269" spans="1:26" ht="12.75">
      <c r="A269" s="333"/>
      <c r="B269" s="333"/>
      <c r="C269" s="377"/>
      <c r="D269" s="377"/>
      <c r="E269" s="377"/>
      <c r="F269" s="377"/>
      <c r="G269" s="378"/>
      <c r="H269" s="378"/>
      <c r="I269" s="333"/>
      <c r="J269" s="333"/>
      <c r="K269" s="333"/>
      <c r="L269" s="333"/>
      <c r="M269" s="333"/>
      <c r="N269" s="333"/>
      <c r="O269" s="333"/>
      <c r="P269" s="333"/>
      <c r="Q269" s="333"/>
      <c r="R269" s="333"/>
      <c r="S269" s="333"/>
      <c r="T269" s="333"/>
      <c r="U269" s="333"/>
      <c r="V269" s="333"/>
      <c r="W269" s="333"/>
      <c r="X269" s="333"/>
      <c r="Y269" s="333"/>
      <c r="Z269" s="333"/>
    </row>
    <row r="270" spans="1:26" ht="12.75">
      <c r="A270" s="333"/>
      <c r="B270" s="333"/>
      <c r="C270" s="377"/>
      <c r="D270" s="377"/>
      <c r="E270" s="377"/>
      <c r="F270" s="377"/>
      <c r="G270" s="378"/>
      <c r="H270" s="378"/>
      <c r="I270" s="333"/>
      <c r="J270" s="333"/>
      <c r="K270" s="333"/>
      <c r="L270" s="333"/>
      <c r="M270" s="333"/>
      <c r="N270" s="333"/>
      <c r="O270" s="333"/>
      <c r="P270" s="333"/>
      <c r="Q270" s="333"/>
      <c r="R270" s="333"/>
      <c r="S270" s="333"/>
      <c r="T270" s="333"/>
      <c r="U270" s="333"/>
      <c r="V270" s="333"/>
      <c r="W270" s="333"/>
      <c r="X270" s="333"/>
      <c r="Y270" s="333"/>
      <c r="Z270" s="333"/>
    </row>
    <row r="271" spans="1:26" ht="12.75">
      <c r="A271" s="333"/>
      <c r="B271" s="333"/>
      <c r="C271" s="377"/>
      <c r="D271" s="377"/>
      <c r="E271" s="377"/>
      <c r="F271" s="377"/>
      <c r="G271" s="378"/>
      <c r="H271" s="378"/>
      <c r="I271" s="333"/>
      <c r="J271" s="333"/>
      <c r="K271" s="333"/>
      <c r="L271" s="333"/>
      <c r="M271" s="333"/>
      <c r="N271" s="333"/>
      <c r="O271" s="333"/>
      <c r="P271" s="333"/>
      <c r="Q271" s="333"/>
      <c r="R271" s="333"/>
      <c r="S271" s="333"/>
      <c r="T271" s="333"/>
      <c r="U271" s="333"/>
      <c r="V271" s="333"/>
      <c r="W271" s="333"/>
      <c r="X271" s="333"/>
      <c r="Y271" s="333"/>
      <c r="Z271" s="333"/>
    </row>
    <row r="272" spans="1:26" ht="12.75">
      <c r="A272" s="333"/>
      <c r="B272" s="333"/>
      <c r="C272" s="377"/>
      <c r="D272" s="377"/>
      <c r="E272" s="377"/>
      <c r="F272" s="377"/>
      <c r="G272" s="378"/>
      <c r="H272" s="378"/>
      <c r="I272" s="333"/>
      <c r="J272" s="333"/>
      <c r="K272" s="333"/>
      <c r="L272" s="333"/>
      <c r="M272" s="333"/>
      <c r="N272" s="333"/>
      <c r="O272" s="333"/>
      <c r="P272" s="333"/>
      <c r="Q272" s="333"/>
      <c r="R272" s="333"/>
      <c r="S272" s="333"/>
      <c r="T272" s="333"/>
      <c r="U272" s="333"/>
      <c r="V272" s="333"/>
      <c r="W272" s="333"/>
      <c r="X272" s="333"/>
      <c r="Y272" s="333"/>
      <c r="Z272" s="333"/>
    </row>
    <row r="273" spans="1:26" ht="12.75">
      <c r="A273" s="333"/>
      <c r="B273" s="333"/>
      <c r="C273" s="377"/>
      <c r="D273" s="377"/>
      <c r="E273" s="377"/>
      <c r="F273" s="377"/>
      <c r="G273" s="378"/>
      <c r="H273" s="378"/>
      <c r="I273" s="333"/>
      <c r="J273" s="333"/>
      <c r="K273" s="333"/>
      <c r="L273" s="333"/>
      <c r="M273" s="333"/>
      <c r="N273" s="333"/>
      <c r="O273" s="333"/>
      <c r="P273" s="333"/>
      <c r="Q273" s="333"/>
      <c r="R273" s="333"/>
      <c r="S273" s="333"/>
      <c r="T273" s="333"/>
      <c r="U273" s="333"/>
      <c r="V273" s="333"/>
      <c r="W273" s="333"/>
      <c r="X273" s="333"/>
      <c r="Y273" s="333"/>
      <c r="Z273" s="333"/>
    </row>
    <row r="274" spans="1:26" ht="12.75">
      <c r="A274" s="333"/>
      <c r="B274" s="333"/>
      <c r="C274" s="377"/>
      <c r="D274" s="377"/>
      <c r="E274" s="377"/>
      <c r="F274" s="377"/>
      <c r="G274" s="378"/>
      <c r="H274" s="378"/>
      <c r="I274" s="333"/>
      <c r="J274" s="333"/>
      <c r="K274" s="333"/>
      <c r="L274" s="333"/>
      <c r="M274" s="333"/>
      <c r="N274" s="333"/>
      <c r="O274" s="333"/>
      <c r="P274" s="333"/>
      <c r="Q274" s="333"/>
      <c r="R274" s="333"/>
      <c r="S274" s="333"/>
      <c r="T274" s="333"/>
      <c r="U274" s="333"/>
      <c r="V274" s="333"/>
      <c r="W274" s="333"/>
      <c r="X274" s="333"/>
      <c r="Y274" s="333"/>
      <c r="Z274" s="333"/>
    </row>
    <row r="275" spans="1:26" ht="12.75">
      <c r="A275" s="333"/>
      <c r="B275" s="333"/>
      <c r="C275" s="377"/>
      <c r="D275" s="377"/>
      <c r="E275" s="377"/>
      <c r="F275" s="377"/>
      <c r="G275" s="378"/>
      <c r="H275" s="378"/>
      <c r="I275" s="333"/>
      <c r="J275" s="333"/>
      <c r="K275" s="333"/>
      <c r="L275" s="333"/>
      <c r="M275" s="333"/>
      <c r="N275" s="333"/>
      <c r="O275" s="333"/>
      <c r="P275" s="333"/>
      <c r="Q275" s="333"/>
      <c r="R275" s="333"/>
      <c r="S275" s="333"/>
      <c r="T275" s="333"/>
      <c r="U275" s="333"/>
      <c r="V275" s="333"/>
      <c r="W275" s="333"/>
      <c r="X275" s="333"/>
      <c r="Y275" s="333"/>
      <c r="Z275" s="333"/>
    </row>
    <row r="276" spans="1:26" ht="12.75">
      <c r="A276" s="333"/>
      <c r="B276" s="333"/>
      <c r="C276" s="377"/>
      <c r="D276" s="377"/>
      <c r="E276" s="377"/>
      <c r="F276" s="377"/>
      <c r="G276" s="378"/>
      <c r="H276" s="378"/>
      <c r="I276" s="333"/>
      <c r="J276" s="333"/>
      <c r="K276" s="333"/>
      <c r="L276" s="333"/>
      <c r="M276" s="333"/>
      <c r="N276" s="333"/>
      <c r="O276" s="333"/>
      <c r="P276" s="333"/>
      <c r="Q276" s="333"/>
      <c r="R276" s="333"/>
      <c r="S276" s="333"/>
      <c r="T276" s="333"/>
      <c r="U276" s="333"/>
      <c r="V276" s="333"/>
      <c r="W276" s="333"/>
      <c r="X276" s="333"/>
      <c r="Y276" s="333"/>
      <c r="Z276" s="333"/>
    </row>
    <row r="277" spans="1:26" ht="12.75">
      <c r="A277" s="333"/>
      <c r="B277" s="333"/>
      <c r="C277" s="377"/>
      <c r="D277" s="377"/>
      <c r="E277" s="377"/>
      <c r="F277" s="377"/>
      <c r="G277" s="378"/>
      <c r="H277" s="378"/>
      <c r="I277" s="333"/>
      <c r="J277" s="333"/>
      <c r="K277" s="333"/>
      <c r="L277" s="333"/>
      <c r="M277" s="333"/>
      <c r="N277" s="333"/>
      <c r="O277" s="333"/>
      <c r="P277" s="333"/>
      <c r="Q277" s="333"/>
      <c r="R277" s="333"/>
      <c r="S277" s="333"/>
      <c r="T277" s="333"/>
      <c r="U277" s="333"/>
      <c r="V277" s="333"/>
      <c r="W277" s="333"/>
      <c r="X277" s="333"/>
      <c r="Y277" s="333"/>
      <c r="Z277" s="333"/>
    </row>
    <row r="278" spans="1:26" ht="12.75">
      <c r="A278" s="333"/>
      <c r="B278" s="333"/>
      <c r="C278" s="377"/>
      <c r="D278" s="377"/>
      <c r="E278" s="377"/>
      <c r="F278" s="377"/>
      <c r="G278" s="378"/>
      <c r="H278" s="378"/>
      <c r="I278" s="333"/>
      <c r="J278" s="333"/>
      <c r="K278" s="333"/>
      <c r="L278" s="333"/>
      <c r="M278" s="333"/>
      <c r="N278" s="333"/>
      <c r="O278" s="333"/>
      <c r="P278" s="333"/>
      <c r="Q278" s="333"/>
      <c r="R278" s="333"/>
      <c r="S278" s="333"/>
      <c r="T278" s="333"/>
      <c r="U278" s="333"/>
      <c r="V278" s="333"/>
      <c r="W278" s="333"/>
      <c r="X278" s="333"/>
      <c r="Y278" s="333"/>
      <c r="Z278" s="333"/>
    </row>
    <row r="279" spans="1:26" ht="12.75">
      <c r="A279" s="333"/>
      <c r="B279" s="333"/>
      <c r="C279" s="377"/>
      <c r="D279" s="377"/>
      <c r="E279" s="377"/>
      <c r="F279" s="377"/>
      <c r="G279" s="378"/>
      <c r="H279" s="378"/>
      <c r="I279" s="333"/>
      <c r="J279" s="333"/>
      <c r="K279" s="333"/>
      <c r="L279" s="333"/>
      <c r="M279" s="333"/>
      <c r="N279" s="333"/>
      <c r="O279" s="333"/>
      <c r="P279" s="333"/>
      <c r="Q279" s="333"/>
      <c r="R279" s="333"/>
      <c r="S279" s="333"/>
      <c r="T279" s="333"/>
      <c r="U279" s="333"/>
      <c r="V279" s="333"/>
      <c r="W279" s="333"/>
      <c r="X279" s="333"/>
      <c r="Y279" s="333"/>
      <c r="Z279" s="333"/>
    </row>
    <row r="280" spans="1:26" ht="12.75">
      <c r="A280" s="333"/>
      <c r="B280" s="333"/>
      <c r="C280" s="377"/>
      <c r="D280" s="377"/>
      <c r="E280" s="377"/>
      <c r="F280" s="377"/>
      <c r="G280" s="378"/>
      <c r="H280" s="378"/>
      <c r="I280" s="333"/>
      <c r="J280" s="333"/>
      <c r="K280" s="333"/>
      <c r="L280" s="333"/>
      <c r="M280" s="333"/>
      <c r="N280" s="333"/>
      <c r="O280" s="333"/>
      <c r="P280" s="333"/>
      <c r="Q280" s="333"/>
      <c r="R280" s="333"/>
      <c r="S280" s="333"/>
      <c r="T280" s="333"/>
      <c r="U280" s="333"/>
      <c r="V280" s="333"/>
      <c r="W280" s="333"/>
      <c r="X280" s="333"/>
      <c r="Y280" s="333"/>
      <c r="Z280" s="333"/>
    </row>
    <row r="281" spans="1:26" ht="12.75">
      <c r="A281" s="333"/>
      <c r="B281" s="333"/>
      <c r="C281" s="377"/>
      <c r="D281" s="377"/>
      <c r="E281" s="377"/>
      <c r="F281" s="377"/>
      <c r="G281" s="378"/>
      <c r="H281" s="378"/>
      <c r="I281" s="333"/>
      <c r="J281" s="333"/>
      <c r="K281" s="333"/>
      <c r="L281" s="333"/>
      <c r="M281" s="333"/>
      <c r="N281" s="333"/>
      <c r="O281" s="333"/>
      <c r="P281" s="333"/>
      <c r="Q281" s="333"/>
      <c r="R281" s="333"/>
      <c r="S281" s="333"/>
      <c r="T281" s="333"/>
      <c r="U281" s="333"/>
      <c r="V281" s="333"/>
      <c r="W281" s="333"/>
      <c r="X281" s="333"/>
      <c r="Y281" s="333"/>
      <c r="Z281" s="333"/>
    </row>
    <row r="282" spans="1:26" ht="12.75">
      <c r="A282" s="333"/>
      <c r="B282" s="333"/>
      <c r="C282" s="377"/>
      <c r="D282" s="377"/>
      <c r="E282" s="377"/>
      <c r="F282" s="377"/>
      <c r="G282" s="378"/>
      <c r="H282" s="378"/>
      <c r="I282" s="333"/>
      <c r="J282" s="333"/>
      <c r="K282" s="333"/>
      <c r="L282" s="333"/>
      <c r="M282" s="333"/>
      <c r="N282" s="333"/>
      <c r="O282" s="333"/>
      <c r="P282" s="333"/>
      <c r="Q282" s="333"/>
      <c r="R282" s="333"/>
      <c r="S282" s="333"/>
      <c r="T282" s="333"/>
      <c r="U282" s="333"/>
      <c r="V282" s="333"/>
      <c r="W282" s="333"/>
      <c r="X282" s="333"/>
      <c r="Y282" s="333"/>
      <c r="Z282" s="333"/>
    </row>
    <row r="283" spans="1:26" ht="12.75">
      <c r="A283" s="333"/>
      <c r="B283" s="333"/>
      <c r="C283" s="377"/>
      <c r="D283" s="377"/>
      <c r="E283" s="377"/>
      <c r="F283" s="377"/>
      <c r="G283" s="378"/>
      <c r="H283" s="378"/>
      <c r="I283" s="333"/>
      <c r="J283" s="333"/>
      <c r="K283" s="333"/>
      <c r="L283" s="333"/>
      <c r="M283" s="333"/>
      <c r="N283" s="333"/>
      <c r="O283" s="333"/>
      <c r="P283" s="333"/>
      <c r="Q283" s="333"/>
      <c r="R283" s="333"/>
      <c r="S283" s="333"/>
      <c r="T283" s="333"/>
      <c r="U283" s="333"/>
      <c r="V283" s="333"/>
      <c r="W283" s="333"/>
      <c r="X283" s="333"/>
      <c r="Y283" s="333"/>
      <c r="Z283" s="333"/>
    </row>
    <row r="284" spans="1:26" ht="12.75">
      <c r="A284" s="333"/>
      <c r="B284" s="333"/>
      <c r="C284" s="377"/>
      <c r="D284" s="377"/>
      <c r="E284" s="377"/>
      <c r="F284" s="377"/>
      <c r="G284" s="378"/>
      <c r="H284" s="378"/>
      <c r="I284" s="333"/>
      <c r="J284" s="333"/>
      <c r="K284" s="333"/>
      <c r="L284" s="333"/>
      <c r="M284" s="333"/>
      <c r="N284" s="333"/>
      <c r="O284" s="333"/>
      <c r="P284" s="333"/>
      <c r="Q284" s="333"/>
      <c r="R284" s="333"/>
      <c r="S284" s="333"/>
      <c r="T284" s="333"/>
      <c r="U284" s="333"/>
      <c r="V284" s="333"/>
      <c r="W284" s="333"/>
      <c r="X284" s="333"/>
      <c r="Y284" s="333"/>
      <c r="Z284" s="333"/>
    </row>
    <row r="285" spans="1:26" ht="12.75">
      <c r="A285" s="333"/>
      <c r="B285" s="333"/>
      <c r="C285" s="377"/>
      <c r="D285" s="377"/>
      <c r="E285" s="377"/>
      <c r="F285" s="377"/>
      <c r="G285" s="378"/>
      <c r="H285" s="378"/>
      <c r="I285" s="333"/>
      <c r="J285" s="333"/>
      <c r="K285" s="333"/>
      <c r="L285" s="333"/>
      <c r="M285" s="333"/>
      <c r="N285" s="333"/>
      <c r="O285" s="333"/>
      <c r="P285" s="333"/>
      <c r="Q285" s="333"/>
      <c r="R285" s="333"/>
      <c r="S285" s="333"/>
      <c r="T285" s="333"/>
      <c r="U285" s="333"/>
      <c r="V285" s="333"/>
      <c r="W285" s="333"/>
      <c r="X285" s="333"/>
      <c r="Y285" s="333"/>
      <c r="Z285" s="333"/>
    </row>
    <row r="286" spans="1:26" ht="12.75">
      <c r="A286" s="333"/>
      <c r="B286" s="333"/>
      <c r="C286" s="377"/>
      <c r="D286" s="377"/>
      <c r="E286" s="377"/>
      <c r="F286" s="377"/>
      <c r="G286" s="378"/>
      <c r="H286" s="378"/>
      <c r="I286" s="333"/>
      <c r="J286" s="333"/>
      <c r="K286" s="333"/>
      <c r="L286" s="333"/>
      <c r="M286" s="333"/>
      <c r="N286" s="333"/>
      <c r="O286" s="333"/>
      <c r="P286" s="333"/>
      <c r="Q286" s="333"/>
      <c r="R286" s="333"/>
      <c r="S286" s="333"/>
      <c r="T286" s="333"/>
      <c r="U286" s="333"/>
      <c r="V286" s="333"/>
      <c r="W286" s="333"/>
      <c r="X286" s="333"/>
      <c r="Y286" s="333"/>
      <c r="Z286" s="333"/>
    </row>
    <row r="287" spans="1:26" ht="12.75">
      <c r="A287" s="333"/>
      <c r="B287" s="333"/>
      <c r="C287" s="377"/>
      <c r="D287" s="377"/>
      <c r="E287" s="377"/>
      <c r="F287" s="377"/>
      <c r="G287" s="378"/>
      <c r="H287" s="378"/>
      <c r="I287" s="333"/>
      <c r="J287" s="333"/>
      <c r="K287" s="333"/>
      <c r="L287" s="333"/>
      <c r="M287" s="333"/>
      <c r="N287" s="333"/>
      <c r="O287" s="333"/>
      <c r="P287" s="333"/>
      <c r="Q287" s="333"/>
      <c r="R287" s="333"/>
      <c r="S287" s="333"/>
      <c r="T287" s="333"/>
      <c r="U287" s="333"/>
      <c r="V287" s="333"/>
      <c r="W287" s="333"/>
      <c r="X287" s="333"/>
      <c r="Y287" s="333"/>
      <c r="Z287" s="333"/>
    </row>
    <row r="288" spans="1:26" ht="12.75">
      <c r="A288" s="333"/>
      <c r="B288" s="333"/>
      <c r="C288" s="377"/>
      <c r="D288" s="377"/>
      <c r="E288" s="377"/>
      <c r="F288" s="377"/>
      <c r="G288" s="378"/>
      <c r="H288" s="378"/>
      <c r="I288" s="333"/>
      <c r="J288" s="333"/>
      <c r="K288" s="333"/>
      <c r="L288" s="333"/>
      <c r="M288" s="333"/>
      <c r="N288" s="333"/>
      <c r="O288" s="333"/>
      <c r="P288" s="333"/>
      <c r="Q288" s="333"/>
      <c r="R288" s="333"/>
      <c r="S288" s="333"/>
      <c r="T288" s="333"/>
      <c r="U288" s="333"/>
      <c r="V288" s="333"/>
      <c r="W288" s="333"/>
      <c r="X288" s="333"/>
      <c r="Y288" s="333"/>
      <c r="Z288" s="333"/>
    </row>
    <row r="289" spans="1:26" ht="12.75">
      <c r="A289" s="333"/>
      <c r="B289" s="333"/>
      <c r="C289" s="377"/>
      <c r="D289" s="377"/>
      <c r="E289" s="377"/>
      <c r="F289" s="377"/>
      <c r="G289" s="378"/>
      <c r="H289" s="378"/>
      <c r="I289" s="333"/>
      <c r="J289" s="333"/>
      <c r="K289" s="333"/>
      <c r="L289" s="333"/>
      <c r="M289" s="333"/>
      <c r="N289" s="333"/>
      <c r="O289" s="333"/>
      <c r="P289" s="333"/>
      <c r="Q289" s="333"/>
      <c r="R289" s="333"/>
      <c r="S289" s="333"/>
      <c r="T289" s="333"/>
      <c r="U289" s="333"/>
      <c r="V289" s="333"/>
      <c r="W289" s="333"/>
      <c r="X289" s="333"/>
      <c r="Y289" s="333"/>
      <c r="Z289" s="333"/>
    </row>
    <row r="290" spans="1:26" ht="12.75">
      <c r="A290" s="333"/>
      <c r="B290" s="333"/>
      <c r="C290" s="377"/>
      <c r="D290" s="377"/>
      <c r="E290" s="377"/>
      <c r="F290" s="377"/>
      <c r="G290" s="378"/>
      <c r="H290" s="378"/>
      <c r="I290" s="333"/>
      <c r="J290" s="333"/>
      <c r="K290" s="333"/>
      <c r="L290" s="333"/>
      <c r="M290" s="333"/>
      <c r="N290" s="333"/>
      <c r="O290" s="333"/>
      <c r="P290" s="333"/>
      <c r="Q290" s="333"/>
      <c r="R290" s="333"/>
      <c r="S290" s="333"/>
      <c r="T290" s="333"/>
      <c r="U290" s="333"/>
      <c r="V290" s="333"/>
      <c r="W290" s="333"/>
      <c r="X290" s="333"/>
      <c r="Y290" s="333"/>
      <c r="Z290" s="333"/>
    </row>
    <row r="291" spans="1:26" ht="12.75">
      <c r="A291" s="333"/>
      <c r="B291" s="333"/>
      <c r="C291" s="377"/>
      <c r="D291" s="377"/>
      <c r="E291" s="377"/>
      <c r="F291" s="377"/>
      <c r="G291" s="378"/>
      <c r="H291" s="378"/>
      <c r="I291" s="333"/>
      <c r="J291" s="333"/>
      <c r="K291" s="333"/>
      <c r="L291" s="333"/>
      <c r="M291" s="333"/>
      <c r="N291" s="333"/>
      <c r="O291" s="333"/>
      <c r="P291" s="333"/>
      <c r="Q291" s="333"/>
      <c r="R291" s="333"/>
      <c r="S291" s="333"/>
      <c r="T291" s="333"/>
      <c r="U291" s="333"/>
      <c r="V291" s="333"/>
      <c r="W291" s="333"/>
      <c r="X291" s="333"/>
      <c r="Y291" s="333"/>
      <c r="Z291" s="333"/>
    </row>
    <row r="292" spans="1:26" ht="12.75">
      <c r="A292" s="333"/>
      <c r="B292" s="333"/>
      <c r="C292" s="377"/>
      <c r="D292" s="377"/>
      <c r="E292" s="377"/>
      <c r="F292" s="377"/>
      <c r="G292" s="378"/>
      <c r="H292" s="378"/>
      <c r="I292" s="333"/>
      <c r="J292" s="333"/>
      <c r="K292" s="333"/>
      <c r="L292" s="333"/>
      <c r="M292" s="333"/>
      <c r="N292" s="333"/>
      <c r="O292" s="333"/>
      <c r="P292" s="333"/>
      <c r="Q292" s="333"/>
      <c r="R292" s="333"/>
      <c r="S292" s="333"/>
      <c r="T292" s="333"/>
      <c r="U292" s="333"/>
      <c r="V292" s="333"/>
      <c r="W292" s="333"/>
      <c r="X292" s="333"/>
      <c r="Y292" s="333"/>
      <c r="Z292" s="333"/>
    </row>
    <row r="293" spans="1:26" ht="12.75">
      <c r="A293" s="333"/>
      <c r="B293" s="333"/>
      <c r="C293" s="377"/>
      <c r="D293" s="377"/>
      <c r="E293" s="377"/>
      <c r="F293" s="377"/>
      <c r="G293" s="378"/>
      <c r="H293" s="378"/>
      <c r="I293" s="333"/>
      <c r="J293" s="333"/>
      <c r="K293" s="333"/>
      <c r="L293" s="333"/>
      <c r="M293" s="333"/>
      <c r="N293" s="333"/>
      <c r="O293" s="333"/>
      <c r="P293" s="333"/>
      <c r="Q293" s="333"/>
      <c r="R293" s="333"/>
      <c r="S293" s="333"/>
      <c r="T293" s="333"/>
      <c r="U293" s="333"/>
      <c r="V293" s="333"/>
      <c r="W293" s="333"/>
      <c r="X293" s="333"/>
      <c r="Y293" s="333"/>
      <c r="Z293" s="333"/>
    </row>
    <row r="294" spans="1:26" ht="12.75">
      <c r="A294" s="333"/>
      <c r="B294" s="333"/>
      <c r="C294" s="377"/>
      <c r="D294" s="377"/>
      <c r="E294" s="377"/>
      <c r="F294" s="377"/>
      <c r="G294" s="378"/>
      <c r="H294" s="378"/>
      <c r="I294" s="333"/>
      <c r="J294" s="333"/>
      <c r="K294" s="333"/>
      <c r="L294" s="333"/>
      <c r="M294" s="333"/>
      <c r="N294" s="333"/>
      <c r="O294" s="333"/>
      <c r="P294" s="333"/>
      <c r="Q294" s="333"/>
      <c r="R294" s="333"/>
      <c r="S294" s="333"/>
      <c r="T294" s="333"/>
      <c r="U294" s="333"/>
      <c r="V294" s="333"/>
      <c r="W294" s="333"/>
      <c r="X294" s="333"/>
      <c r="Y294" s="333"/>
      <c r="Z294" s="333"/>
    </row>
    <row r="295" spans="1:26" ht="12.75">
      <c r="A295" s="333"/>
      <c r="B295" s="333"/>
      <c r="C295" s="377"/>
      <c r="D295" s="377"/>
      <c r="E295" s="377"/>
      <c r="F295" s="377"/>
      <c r="G295" s="378"/>
      <c r="H295" s="378"/>
      <c r="I295" s="333"/>
      <c r="J295" s="333"/>
      <c r="K295" s="333"/>
      <c r="L295" s="333"/>
      <c r="M295" s="333"/>
      <c r="N295" s="333"/>
      <c r="O295" s="333"/>
      <c r="P295" s="333"/>
      <c r="Q295" s="333"/>
      <c r="R295" s="333"/>
      <c r="S295" s="333"/>
      <c r="T295" s="333"/>
      <c r="U295" s="333"/>
      <c r="V295" s="333"/>
      <c r="W295" s="333"/>
      <c r="X295" s="333"/>
      <c r="Y295" s="333"/>
      <c r="Z295" s="333"/>
    </row>
    <row r="296" spans="1:26" ht="12.75">
      <c r="A296" s="333"/>
      <c r="B296" s="333"/>
      <c r="C296" s="377"/>
      <c r="D296" s="377"/>
      <c r="E296" s="377"/>
      <c r="F296" s="377"/>
      <c r="G296" s="378"/>
      <c r="H296" s="378"/>
      <c r="I296" s="333"/>
      <c r="J296" s="333"/>
      <c r="K296" s="333"/>
      <c r="L296" s="333"/>
      <c r="M296" s="333"/>
      <c r="N296" s="333"/>
      <c r="O296" s="333"/>
      <c r="P296" s="333"/>
      <c r="Q296" s="333"/>
      <c r="R296" s="333"/>
      <c r="S296" s="333"/>
      <c r="T296" s="333"/>
      <c r="U296" s="333"/>
      <c r="V296" s="333"/>
      <c r="W296" s="333"/>
      <c r="X296" s="333"/>
      <c r="Y296" s="333"/>
      <c r="Z296" s="333"/>
    </row>
    <row r="297" spans="1:26" ht="12.75">
      <c r="A297" s="333"/>
      <c r="B297" s="333"/>
      <c r="C297" s="377"/>
      <c r="D297" s="377"/>
      <c r="E297" s="377"/>
      <c r="F297" s="377"/>
      <c r="G297" s="378"/>
      <c r="H297" s="378"/>
      <c r="I297" s="333"/>
      <c r="J297" s="333"/>
      <c r="K297" s="333"/>
      <c r="L297" s="333"/>
      <c r="M297" s="333"/>
      <c r="N297" s="333"/>
      <c r="O297" s="333"/>
      <c r="P297" s="333"/>
      <c r="Q297" s="333"/>
      <c r="R297" s="333"/>
      <c r="S297" s="333"/>
      <c r="T297" s="333"/>
      <c r="U297" s="333"/>
      <c r="V297" s="333"/>
      <c r="W297" s="333"/>
      <c r="X297" s="333"/>
      <c r="Y297" s="333"/>
      <c r="Z297" s="333"/>
    </row>
    <row r="298" spans="1:26" ht="12.75">
      <c r="A298" s="333"/>
      <c r="B298" s="333"/>
      <c r="C298" s="377"/>
      <c r="D298" s="377"/>
      <c r="E298" s="377"/>
      <c r="F298" s="377"/>
      <c r="G298" s="378"/>
      <c r="H298" s="378"/>
      <c r="I298" s="333"/>
      <c r="J298" s="333"/>
      <c r="K298" s="333"/>
      <c r="L298" s="333"/>
      <c r="M298" s="333"/>
      <c r="N298" s="333"/>
      <c r="O298" s="333"/>
      <c r="P298" s="333"/>
      <c r="Q298" s="333"/>
      <c r="R298" s="333"/>
      <c r="S298" s="333"/>
      <c r="T298" s="333"/>
      <c r="U298" s="333"/>
      <c r="V298" s="333"/>
      <c r="W298" s="333"/>
      <c r="X298" s="333"/>
      <c r="Y298" s="333"/>
      <c r="Z298" s="333"/>
    </row>
    <row r="299" spans="1:26" ht="12.75">
      <c r="A299" s="333"/>
      <c r="B299" s="333"/>
      <c r="C299" s="377"/>
      <c r="D299" s="377"/>
      <c r="E299" s="377"/>
      <c r="F299" s="377"/>
      <c r="G299" s="378"/>
      <c r="H299" s="378"/>
      <c r="I299" s="333"/>
      <c r="J299" s="333"/>
      <c r="K299" s="333"/>
      <c r="L299" s="333"/>
      <c r="M299" s="333"/>
      <c r="N299" s="333"/>
      <c r="O299" s="333"/>
      <c r="P299" s="333"/>
      <c r="Q299" s="333"/>
      <c r="R299" s="333"/>
      <c r="S299" s="333"/>
      <c r="T299" s="333"/>
      <c r="U299" s="333"/>
      <c r="V299" s="333"/>
      <c r="W299" s="333"/>
      <c r="X299" s="333"/>
      <c r="Y299" s="333"/>
      <c r="Z299" s="333"/>
    </row>
    <row r="300" spans="1:26" ht="12.75">
      <c r="A300" s="333"/>
      <c r="B300" s="333"/>
      <c r="C300" s="377"/>
      <c r="D300" s="377"/>
      <c r="E300" s="377"/>
      <c r="F300" s="377"/>
      <c r="G300" s="378"/>
      <c r="H300" s="378"/>
      <c r="I300" s="333"/>
      <c r="J300" s="333"/>
      <c r="K300" s="333"/>
      <c r="L300" s="333"/>
      <c r="M300" s="333"/>
      <c r="N300" s="333"/>
      <c r="O300" s="333"/>
      <c r="P300" s="333"/>
      <c r="Q300" s="333"/>
      <c r="R300" s="333"/>
      <c r="S300" s="333"/>
      <c r="T300" s="333"/>
      <c r="U300" s="333"/>
      <c r="V300" s="333"/>
      <c r="W300" s="333"/>
      <c r="X300" s="333"/>
      <c r="Y300" s="333"/>
      <c r="Z300" s="333"/>
    </row>
    <row r="301" spans="1:26" ht="12.75">
      <c r="A301" s="333"/>
      <c r="B301" s="333"/>
      <c r="C301" s="377"/>
      <c r="D301" s="377"/>
      <c r="E301" s="377"/>
      <c r="F301" s="377"/>
      <c r="G301" s="378"/>
      <c r="H301" s="378"/>
      <c r="I301" s="333"/>
      <c r="J301" s="333"/>
      <c r="K301" s="333"/>
      <c r="L301" s="333"/>
      <c r="M301" s="333"/>
      <c r="N301" s="333"/>
      <c r="O301" s="333"/>
      <c r="P301" s="333"/>
      <c r="Q301" s="333"/>
      <c r="R301" s="333"/>
      <c r="S301" s="333"/>
      <c r="T301" s="333"/>
      <c r="U301" s="333"/>
      <c r="V301" s="333"/>
      <c r="W301" s="333"/>
      <c r="X301" s="333"/>
      <c r="Y301" s="333"/>
      <c r="Z301" s="333"/>
    </row>
    <row r="302" spans="1:26" ht="12.75">
      <c r="A302" s="333"/>
      <c r="B302" s="333"/>
      <c r="C302" s="377"/>
      <c r="D302" s="377"/>
      <c r="E302" s="377"/>
      <c r="F302" s="377"/>
      <c r="G302" s="378"/>
      <c r="H302" s="378"/>
      <c r="I302" s="333"/>
      <c r="J302" s="333"/>
      <c r="K302" s="333"/>
      <c r="L302" s="333"/>
      <c r="M302" s="333"/>
      <c r="N302" s="333"/>
      <c r="O302" s="333"/>
      <c r="P302" s="333"/>
      <c r="Q302" s="333"/>
      <c r="R302" s="333"/>
      <c r="S302" s="333"/>
      <c r="T302" s="333"/>
      <c r="U302" s="333"/>
      <c r="V302" s="333"/>
      <c r="W302" s="333"/>
      <c r="X302" s="333"/>
      <c r="Y302" s="333"/>
      <c r="Z302" s="333"/>
    </row>
    <row r="303" spans="1:26" ht="12.75">
      <c r="A303" s="333"/>
      <c r="B303" s="333"/>
      <c r="C303" s="377"/>
      <c r="D303" s="377"/>
      <c r="E303" s="377"/>
      <c r="F303" s="377"/>
      <c r="G303" s="378"/>
      <c r="H303" s="378"/>
      <c r="I303" s="333"/>
      <c r="J303" s="333"/>
      <c r="K303" s="333"/>
      <c r="L303" s="333"/>
      <c r="M303" s="333"/>
      <c r="N303" s="333"/>
      <c r="O303" s="333"/>
      <c r="P303" s="333"/>
      <c r="Q303" s="333"/>
      <c r="R303" s="333"/>
      <c r="S303" s="333"/>
      <c r="T303" s="333"/>
      <c r="U303" s="333"/>
      <c r="V303" s="333"/>
      <c r="W303" s="333"/>
      <c r="X303" s="333"/>
      <c r="Y303" s="333"/>
      <c r="Z303" s="333"/>
    </row>
    <row r="304" spans="1:26" ht="12.75">
      <c r="A304" s="333"/>
      <c r="B304" s="333"/>
      <c r="C304" s="377"/>
      <c r="D304" s="377"/>
      <c r="E304" s="377"/>
      <c r="F304" s="377"/>
      <c r="G304" s="378"/>
      <c r="H304" s="378"/>
      <c r="I304" s="333"/>
      <c r="J304" s="333"/>
      <c r="K304" s="333"/>
      <c r="L304" s="333"/>
      <c r="M304" s="333"/>
      <c r="N304" s="333"/>
      <c r="O304" s="333"/>
      <c r="P304" s="333"/>
      <c r="Q304" s="333"/>
      <c r="R304" s="333"/>
      <c r="S304" s="333"/>
      <c r="T304" s="333"/>
      <c r="U304" s="333"/>
      <c r="V304" s="333"/>
      <c r="W304" s="333"/>
      <c r="X304" s="333"/>
      <c r="Y304" s="333"/>
      <c r="Z304" s="333"/>
    </row>
    <row r="305" spans="1:26" ht="12.75">
      <c r="A305" s="333"/>
      <c r="B305" s="333"/>
      <c r="C305" s="377"/>
      <c r="D305" s="377"/>
      <c r="E305" s="377"/>
      <c r="F305" s="377"/>
      <c r="G305" s="378"/>
      <c r="H305" s="378"/>
      <c r="I305" s="333"/>
      <c r="J305" s="333"/>
      <c r="K305" s="333"/>
      <c r="L305" s="333"/>
      <c r="M305" s="333"/>
      <c r="N305" s="333"/>
      <c r="O305" s="333"/>
      <c r="P305" s="333"/>
      <c r="Q305" s="333"/>
      <c r="R305" s="333"/>
      <c r="S305" s="333"/>
      <c r="T305" s="333"/>
      <c r="U305" s="333"/>
      <c r="V305" s="333"/>
      <c r="W305" s="333"/>
      <c r="X305" s="333"/>
      <c r="Y305" s="333"/>
      <c r="Z305" s="333"/>
    </row>
    <row r="306" spans="1:26" ht="12.75">
      <c r="A306" s="333"/>
      <c r="B306" s="333"/>
      <c r="C306" s="377"/>
      <c r="D306" s="377"/>
      <c r="E306" s="377"/>
      <c r="F306" s="377"/>
      <c r="G306" s="378"/>
      <c r="H306" s="378"/>
      <c r="I306" s="333"/>
      <c r="J306" s="333"/>
      <c r="K306" s="333"/>
      <c r="L306" s="333"/>
      <c r="M306" s="333"/>
      <c r="N306" s="333"/>
      <c r="O306" s="333"/>
      <c r="P306" s="333"/>
      <c r="Q306" s="333"/>
      <c r="R306" s="333"/>
      <c r="S306" s="333"/>
      <c r="T306" s="333"/>
      <c r="U306" s="333"/>
      <c r="V306" s="333"/>
      <c r="W306" s="333"/>
      <c r="X306" s="333"/>
      <c r="Y306" s="333"/>
      <c r="Z306" s="333"/>
    </row>
    <row r="307" spans="1:26" ht="12.75">
      <c r="A307" s="333"/>
      <c r="B307" s="333"/>
      <c r="C307" s="377"/>
      <c r="D307" s="377"/>
      <c r="E307" s="377"/>
      <c r="F307" s="377"/>
      <c r="G307" s="378"/>
      <c r="H307" s="378"/>
      <c r="I307" s="333"/>
      <c r="J307" s="333"/>
      <c r="K307" s="333"/>
      <c r="L307" s="333"/>
      <c r="M307" s="333"/>
      <c r="N307" s="333"/>
      <c r="O307" s="333"/>
      <c r="P307" s="333"/>
      <c r="Q307" s="333"/>
      <c r="R307" s="333"/>
      <c r="S307" s="333"/>
      <c r="T307" s="333"/>
      <c r="U307" s="333"/>
      <c r="V307" s="333"/>
      <c r="W307" s="333"/>
      <c r="X307" s="333"/>
      <c r="Y307" s="333"/>
      <c r="Z307" s="333"/>
    </row>
    <row r="308" spans="1:26" ht="12.75">
      <c r="A308" s="333"/>
      <c r="B308" s="333"/>
      <c r="C308" s="377"/>
      <c r="D308" s="377"/>
      <c r="E308" s="377"/>
      <c r="F308" s="377"/>
      <c r="G308" s="378"/>
      <c r="H308" s="378"/>
      <c r="I308" s="333"/>
      <c r="J308" s="333"/>
      <c r="K308" s="333"/>
      <c r="L308" s="333"/>
      <c r="M308" s="333"/>
      <c r="N308" s="333"/>
      <c r="O308" s="333"/>
      <c r="P308" s="333"/>
      <c r="Q308" s="333"/>
      <c r="R308" s="333"/>
      <c r="S308" s="333"/>
      <c r="T308" s="333"/>
      <c r="U308" s="333"/>
      <c r="V308" s="333"/>
      <c r="W308" s="333"/>
      <c r="X308" s="333"/>
      <c r="Y308" s="333"/>
      <c r="Z308" s="333"/>
    </row>
    <row r="309" spans="1:26" ht="12.75">
      <c r="A309" s="333"/>
      <c r="B309" s="333"/>
      <c r="C309" s="377"/>
      <c r="D309" s="377"/>
      <c r="E309" s="377"/>
      <c r="F309" s="377"/>
      <c r="G309" s="378"/>
      <c r="H309" s="378"/>
      <c r="I309" s="333"/>
      <c r="J309" s="333"/>
      <c r="K309" s="333"/>
      <c r="L309" s="333"/>
      <c r="M309" s="333"/>
      <c r="N309" s="333"/>
      <c r="O309" s="333"/>
      <c r="P309" s="333"/>
      <c r="Q309" s="333"/>
      <c r="R309" s="333"/>
      <c r="S309" s="333"/>
      <c r="T309" s="333"/>
      <c r="U309" s="333"/>
      <c r="V309" s="333"/>
      <c r="W309" s="333"/>
      <c r="X309" s="333"/>
      <c r="Y309" s="333"/>
      <c r="Z309" s="333"/>
    </row>
    <row r="310" spans="1:26" ht="12.75">
      <c r="A310" s="333"/>
      <c r="B310" s="333"/>
      <c r="C310" s="377"/>
      <c r="D310" s="377"/>
      <c r="E310" s="377"/>
      <c r="F310" s="377"/>
      <c r="G310" s="378"/>
      <c r="H310" s="378"/>
      <c r="I310" s="333"/>
      <c r="J310" s="333"/>
      <c r="K310" s="333"/>
      <c r="L310" s="333"/>
      <c r="M310" s="333"/>
      <c r="N310" s="333"/>
      <c r="O310" s="333"/>
      <c r="P310" s="333"/>
      <c r="Q310" s="333"/>
      <c r="R310" s="333"/>
      <c r="S310" s="333"/>
      <c r="T310" s="333"/>
      <c r="U310" s="333"/>
      <c r="V310" s="333"/>
      <c r="W310" s="333"/>
      <c r="X310" s="333"/>
      <c r="Y310" s="333"/>
      <c r="Z310" s="333"/>
    </row>
    <row r="311" spans="1:26" ht="12.75">
      <c r="A311" s="333"/>
      <c r="B311" s="333"/>
      <c r="C311" s="377"/>
      <c r="D311" s="377"/>
      <c r="E311" s="377"/>
      <c r="F311" s="377"/>
      <c r="G311" s="378"/>
      <c r="H311" s="378"/>
      <c r="I311" s="333"/>
      <c r="J311" s="333"/>
      <c r="K311" s="333"/>
      <c r="L311" s="333"/>
      <c r="M311" s="333"/>
      <c r="N311" s="333"/>
      <c r="O311" s="333"/>
      <c r="P311" s="333"/>
      <c r="Q311" s="333"/>
      <c r="R311" s="333"/>
      <c r="S311" s="333"/>
      <c r="T311" s="333"/>
      <c r="U311" s="333"/>
      <c r="V311" s="333"/>
      <c r="W311" s="333"/>
      <c r="X311" s="333"/>
      <c r="Y311" s="333"/>
      <c r="Z311" s="333"/>
    </row>
    <row r="312" spans="1:26" ht="12.75">
      <c r="A312" s="333"/>
      <c r="B312" s="333"/>
      <c r="C312" s="377"/>
      <c r="D312" s="377"/>
      <c r="E312" s="377"/>
      <c r="F312" s="377"/>
      <c r="G312" s="378"/>
      <c r="H312" s="378"/>
      <c r="I312" s="333"/>
      <c r="J312" s="333"/>
      <c r="K312" s="333"/>
      <c r="L312" s="333"/>
      <c r="M312" s="333"/>
      <c r="N312" s="333"/>
      <c r="O312" s="333"/>
      <c r="P312" s="333"/>
      <c r="Q312" s="333"/>
      <c r="R312" s="333"/>
      <c r="S312" s="333"/>
      <c r="T312" s="333"/>
      <c r="U312" s="333"/>
      <c r="V312" s="333"/>
      <c r="W312" s="333"/>
      <c r="X312" s="333"/>
      <c r="Y312" s="333"/>
      <c r="Z312" s="333"/>
    </row>
    <row r="313" spans="1:26" ht="12.75">
      <c r="A313" s="333"/>
      <c r="B313" s="333"/>
      <c r="C313" s="377"/>
      <c r="D313" s="377"/>
      <c r="E313" s="377"/>
      <c r="F313" s="377"/>
      <c r="G313" s="378"/>
      <c r="H313" s="378"/>
      <c r="I313" s="333"/>
      <c r="J313" s="333"/>
      <c r="K313" s="333"/>
      <c r="L313" s="333"/>
      <c r="M313" s="333"/>
      <c r="N313" s="333"/>
      <c r="O313" s="333"/>
      <c r="P313" s="333"/>
      <c r="Q313" s="333"/>
      <c r="R313" s="333"/>
      <c r="S313" s="333"/>
      <c r="T313" s="333"/>
      <c r="U313" s="333"/>
      <c r="V313" s="333"/>
      <c r="W313" s="333"/>
      <c r="X313" s="333"/>
      <c r="Y313" s="333"/>
      <c r="Z313" s="333"/>
    </row>
    <row r="314" spans="1:26" ht="12.75">
      <c r="A314" s="333"/>
      <c r="B314" s="333"/>
      <c r="C314" s="377"/>
      <c r="D314" s="377"/>
      <c r="E314" s="377"/>
      <c r="F314" s="377"/>
      <c r="G314" s="378"/>
      <c r="H314" s="378"/>
      <c r="I314" s="333"/>
      <c r="J314" s="333"/>
      <c r="K314" s="333"/>
      <c r="L314" s="333"/>
      <c r="M314" s="333"/>
      <c r="N314" s="333"/>
      <c r="O314" s="333"/>
      <c r="P314" s="333"/>
      <c r="Q314" s="333"/>
      <c r="R314" s="333"/>
      <c r="S314" s="333"/>
      <c r="T314" s="333"/>
      <c r="U314" s="333"/>
      <c r="V314" s="333"/>
      <c r="W314" s="333"/>
      <c r="X314" s="333"/>
      <c r="Y314" s="333"/>
      <c r="Z314" s="333"/>
    </row>
    <row r="315" spans="1:26" ht="12.75">
      <c r="A315" s="333"/>
      <c r="B315" s="333"/>
      <c r="C315" s="377"/>
      <c r="D315" s="377"/>
      <c r="E315" s="377"/>
      <c r="F315" s="377"/>
      <c r="G315" s="378"/>
      <c r="H315" s="378"/>
      <c r="I315" s="333"/>
      <c r="J315" s="333"/>
      <c r="K315" s="333"/>
      <c r="L315" s="333"/>
      <c r="M315" s="333"/>
      <c r="N315" s="333"/>
      <c r="O315" s="333"/>
      <c r="P315" s="333"/>
      <c r="Q315" s="333"/>
      <c r="R315" s="333"/>
      <c r="S315" s="333"/>
      <c r="T315" s="333"/>
      <c r="U315" s="333"/>
      <c r="V315" s="333"/>
      <c r="W315" s="333"/>
      <c r="X315" s="333"/>
      <c r="Y315" s="333"/>
      <c r="Z315" s="333"/>
    </row>
    <row r="316" spans="1:26" ht="12.75">
      <c r="A316" s="333"/>
      <c r="B316" s="333"/>
      <c r="C316" s="377"/>
      <c r="D316" s="377"/>
      <c r="E316" s="377"/>
      <c r="F316" s="377"/>
      <c r="G316" s="378"/>
      <c r="H316" s="378"/>
      <c r="I316" s="333"/>
      <c r="J316" s="333"/>
      <c r="K316" s="333"/>
      <c r="L316" s="333"/>
      <c r="M316" s="333"/>
      <c r="N316" s="333"/>
      <c r="O316" s="333"/>
      <c r="P316" s="333"/>
      <c r="Q316" s="333"/>
      <c r="R316" s="333"/>
      <c r="S316" s="333"/>
      <c r="T316" s="333"/>
      <c r="U316" s="333"/>
      <c r="V316" s="333"/>
      <c r="W316" s="333"/>
      <c r="X316" s="333"/>
      <c r="Y316" s="333"/>
      <c r="Z316" s="333"/>
    </row>
    <row r="317" spans="1:26" ht="12.75">
      <c r="A317" s="333"/>
      <c r="B317" s="333"/>
      <c r="C317" s="377"/>
      <c r="D317" s="377"/>
      <c r="E317" s="377"/>
      <c r="F317" s="377"/>
      <c r="G317" s="378"/>
      <c r="H317" s="378"/>
      <c r="I317" s="333"/>
      <c r="J317" s="333"/>
      <c r="K317" s="333"/>
      <c r="L317" s="333"/>
      <c r="M317" s="333"/>
      <c r="N317" s="333"/>
      <c r="O317" s="333"/>
      <c r="P317" s="333"/>
      <c r="Q317" s="333"/>
      <c r="R317" s="333"/>
      <c r="S317" s="333"/>
      <c r="T317" s="333"/>
      <c r="U317" s="333"/>
      <c r="V317" s="333"/>
      <c r="W317" s="333"/>
      <c r="X317" s="333"/>
      <c r="Y317" s="333"/>
      <c r="Z317" s="333"/>
    </row>
    <row r="318" spans="1:26" ht="12.75">
      <c r="A318" s="333"/>
      <c r="B318" s="333"/>
      <c r="C318" s="377"/>
      <c r="D318" s="377"/>
      <c r="E318" s="377"/>
      <c r="F318" s="377"/>
      <c r="G318" s="378"/>
      <c r="H318" s="378"/>
      <c r="I318" s="333"/>
      <c r="J318" s="333"/>
      <c r="K318" s="333"/>
      <c r="L318" s="333"/>
      <c r="M318" s="333"/>
      <c r="N318" s="333"/>
      <c r="O318" s="333"/>
      <c r="P318" s="333"/>
      <c r="Q318" s="333"/>
      <c r="R318" s="333"/>
      <c r="S318" s="333"/>
      <c r="T318" s="333"/>
      <c r="U318" s="333"/>
      <c r="V318" s="333"/>
      <c r="W318" s="333"/>
      <c r="X318" s="333"/>
      <c r="Y318" s="333"/>
      <c r="Z318" s="333"/>
    </row>
    <row r="319" spans="1:26" ht="12.75">
      <c r="A319" s="333"/>
      <c r="B319" s="333"/>
      <c r="C319" s="377"/>
      <c r="D319" s="377"/>
      <c r="E319" s="377"/>
      <c r="F319" s="377"/>
      <c r="G319" s="378"/>
      <c r="H319" s="378"/>
      <c r="I319" s="333"/>
      <c r="J319" s="333"/>
      <c r="K319" s="333"/>
      <c r="L319" s="333"/>
      <c r="M319" s="333"/>
      <c r="N319" s="333"/>
      <c r="O319" s="333"/>
      <c r="P319" s="333"/>
      <c r="Q319" s="333"/>
      <c r="R319" s="333"/>
      <c r="S319" s="333"/>
      <c r="T319" s="333"/>
      <c r="U319" s="333"/>
      <c r="V319" s="333"/>
      <c r="W319" s="333"/>
      <c r="X319" s="333"/>
      <c r="Y319" s="333"/>
      <c r="Z319" s="333"/>
    </row>
    <row r="320" spans="1:26" ht="12.75">
      <c r="A320" s="333"/>
      <c r="B320" s="333"/>
      <c r="C320" s="377"/>
      <c r="D320" s="377"/>
      <c r="E320" s="377"/>
      <c r="F320" s="377"/>
      <c r="G320" s="378"/>
      <c r="H320" s="378"/>
      <c r="I320" s="333"/>
      <c r="J320" s="333"/>
      <c r="K320" s="333"/>
      <c r="L320" s="333"/>
      <c r="M320" s="333"/>
      <c r="N320" s="333"/>
      <c r="O320" s="333"/>
      <c r="P320" s="333"/>
      <c r="Q320" s="333"/>
      <c r="R320" s="333"/>
      <c r="S320" s="333"/>
      <c r="T320" s="333"/>
      <c r="U320" s="333"/>
      <c r="V320" s="333"/>
      <c r="W320" s="333"/>
      <c r="X320" s="333"/>
      <c r="Y320" s="333"/>
      <c r="Z320" s="333"/>
    </row>
    <row r="321" spans="1:26" ht="12.75">
      <c r="A321" s="333"/>
      <c r="B321" s="333"/>
      <c r="C321" s="377"/>
      <c r="D321" s="377"/>
      <c r="E321" s="377"/>
      <c r="F321" s="377"/>
      <c r="G321" s="378"/>
      <c r="H321" s="378"/>
      <c r="I321" s="333"/>
      <c r="J321" s="333"/>
      <c r="K321" s="333"/>
      <c r="L321" s="333"/>
      <c r="M321" s="333"/>
      <c r="N321" s="333"/>
      <c r="O321" s="333"/>
      <c r="P321" s="333"/>
      <c r="Q321" s="333"/>
      <c r="R321" s="333"/>
      <c r="S321" s="333"/>
      <c r="T321" s="333"/>
      <c r="U321" s="333"/>
      <c r="V321" s="333"/>
      <c r="W321" s="333"/>
      <c r="X321" s="333"/>
      <c r="Y321" s="333"/>
      <c r="Z321" s="333"/>
    </row>
    <row r="322" spans="1:26" ht="12.75">
      <c r="A322" s="333"/>
      <c r="B322" s="333"/>
      <c r="C322" s="377"/>
      <c r="D322" s="377"/>
      <c r="E322" s="377"/>
      <c r="F322" s="377"/>
      <c r="G322" s="378"/>
      <c r="H322" s="378"/>
      <c r="I322" s="333"/>
      <c r="J322" s="333"/>
      <c r="K322" s="333"/>
      <c r="L322" s="333"/>
      <c r="M322" s="333"/>
      <c r="N322" s="333"/>
      <c r="O322" s="333"/>
      <c r="P322" s="333"/>
      <c r="Q322" s="333"/>
      <c r="R322" s="333"/>
      <c r="S322" s="333"/>
      <c r="T322" s="333"/>
      <c r="U322" s="333"/>
      <c r="V322" s="333"/>
      <c r="W322" s="333"/>
      <c r="X322" s="333"/>
      <c r="Y322" s="333"/>
      <c r="Z322" s="333"/>
    </row>
    <row r="323" spans="1:26" ht="12.75">
      <c r="A323" s="333"/>
      <c r="B323" s="333"/>
      <c r="C323" s="377"/>
      <c r="D323" s="377"/>
      <c r="E323" s="377"/>
      <c r="F323" s="377"/>
      <c r="G323" s="378"/>
      <c r="H323" s="378"/>
      <c r="I323" s="333"/>
      <c r="J323" s="333"/>
      <c r="K323" s="333"/>
      <c r="L323" s="333"/>
      <c r="M323" s="333"/>
      <c r="N323" s="333"/>
      <c r="O323" s="333"/>
      <c r="P323" s="333"/>
      <c r="Q323" s="333"/>
      <c r="R323" s="333"/>
      <c r="S323" s="333"/>
      <c r="T323" s="333"/>
      <c r="U323" s="333"/>
      <c r="V323" s="333"/>
      <c r="W323" s="333"/>
      <c r="X323" s="333"/>
      <c r="Y323" s="333"/>
      <c r="Z323" s="333"/>
    </row>
    <row r="324" spans="1:26" ht="12.75">
      <c r="A324" s="333"/>
      <c r="B324" s="333"/>
      <c r="C324" s="377"/>
      <c r="D324" s="377"/>
      <c r="E324" s="377"/>
      <c r="F324" s="377"/>
      <c r="G324" s="378"/>
      <c r="H324" s="378"/>
      <c r="I324" s="333"/>
      <c r="J324" s="333"/>
      <c r="K324" s="333"/>
      <c r="L324" s="333"/>
      <c r="M324" s="333"/>
      <c r="N324" s="333"/>
      <c r="O324" s="333"/>
      <c r="P324" s="333"/>
      <c r="Q324" s="333"/>
      <c r="R324" s="333"/>
      <c r="S324" s="333"/>
      <c r="T324" s="333"/>
      <c r="U324" s="333"/>
      <c r="V324" s="333"/>
      <c r="W324" s="333"/>
      <c r="X324" s="333"/>
      <c r="Y324" s="333"/>
      <c r="Z324" s="333"/>
    </row>
    <row r="325" spans="1:26" ht="12.75">
      <c r="A325" s="333"/>
      <c r="B325" s="333"/>
      <c r="C325" s="377"/>
      <c r="D325" s="377"/>
      <c r="E325" s="377"/>
      <c r="F325" s="377"/>
      <c r="G325" s="378"/>
      <c r="H325" s="378"/>
      <c r="I325" s="333"/>
      <c r="J325" s="333"/>
      <c r="K325" s="333"/>
      <c r="L325" s="333"/>
      <c r="M325" s="333"/>
      <c r="N325" s="333"/>
      <c r="O325" s="333"/>
      <c r="P325" s="333"/>
      <c r="Q325" s="333"/>
      <c r="R325" s="333"/>
      <c r="S325" s="333"/>
      <c r="T325" s="333"/>
      <c r="U325" s="333"/>
      <c r="V325" s="333"/>
      <c r="W325" s="333"/>
      <c r="X325" s="333"/>
      <c r="Y325" s="333"/>
      <c r="Z325" s="333"/>
    </row>
    <row r="326" spans="1:26" ht="12.75">
      <c r="A326" s="333"/>
      <c r="B326" s="333"/>
      <c r="C326" s="377"/>
      <c r="D326" s="377"/>
      <c r="E326" s="377"/>
      <c r="F326" s="377"/>
      <c r="G326" s="378"/>
      <c r="H326" s="378"/>
      <c r="I326" s="333"/>
      <c r="J326" s="333"/>
      <c r="K326" s="333"/>
      <c r="L326" s="333"/>
      <c r="M326" s="333"/>
      <c r="N326" s="333"/>
      <c r="O326" s="333"/>
      <c r="P326" s="333"/>
      <c r="Q326" s="333"/>
      <c r="R326" s="333"/>
      <c r="S326" s="333"/>
      <c r="T326" s="333"/>
      <c r="U326" s="333"/>
      <c r="V326" s="333"/>
      <c r="W326" s="333"/>
      <c r="X326" s="333"/>
      <c r="Y326" s="333"/>
      <c r="Z326" s="333"/>
    </row>
    <row r="327" spans="1:26" ht="12.75">
      <c r="A327" s="333"/>
      <c r="B327" s="333"/>
      <c r="C327" s="377"/>
      <c r="D327" s="377"/>
      <c r="E327" s="377"/>
      <c r="F327" s="377"/>
      <c r="G327" s="378"/>
      <c r="H327" s="378"/>
      <c r="I327" s="333"/>
      <c r="J327" s="333"/>
      <c r="K327" s="333"/>
      <c r="L327" s="333"/>
      <c r="M327" s="333"/>
      <c r="N327" s="333"/>
      <c r="O327" s="333"/>
      <c r="P327" s="333"/>
      <c r="Q327" s="333"/>
      <c r="R327" s="333"/>
      <c r="S327" s="333"/>
      <c r="T327" s="333"/>
      <c r="U327" s="333"/>
      <c r="V327" s="333"/>
      <c r="W327" s="333"/>
      <c r="X327" s="333"/>
      <c r="Y327" s="333"/>
      <c r="Z327" s="333"/>
    </row>
    <row r="328" spans="1:26" ht="12.75">
      <c r="A328" s="333"/>
      <c r="B328" s="333"/>
      <c r="C328" s="377"/>
      <c r="D328" s="377"/>
      <c r="E328" s="377"/>
      <c r="F328" s="377"/>
      <c r="G328" s="378"/>
      <c r="H328" s="378"/>
      <c r="I328" s="333"/>
      <c r="J328" s="333"/>
      <c r="K328" s="333"/>
      <c r="L328" s="333"/>
      <c r="M328" s="333"/>
      <c r="N328" s="333"/>
      <c r="O328" s="333"/>
      <c r="P328" s="333"/>
      <c r="Q328" s="333"/>
      <c r="R328" s="333"/>
      <c r="S328" s="333"/>
      <c r="T328" s="333"/>
      <c r="U328" s="333"/>
      <c r="V328" s="333"/>
      <c r="W328" s="333"/>
      <c r="X328" s="333"/>
      <c r="Y328" s="333"/>
      <c r="Z328" s="333"/>
    </row>
    <row r="329" spans="1:26" ht="12.75">
      <c r="A329" s="333"/>
      <c r="B329" s="333"/>
      <c r="C329" s="377"/>
      <c r="D329" s="377"/>
      <c r="E329" s="377"/>
      <c r="F329" s="377"/>
      <c r="G329" s="378"/>
      <c r="H329" s="378"/>
      <c r="I329" s="333"/>
      <c r="J329" s="333"/>
      <c r="K329" s="333"/>
      <c r="L329" s="333"/>
      <c r="M329" s="333"/>
      <c r="N329" s="333"/>
      <c r="O329" s="333"/>
      <c r="P329" s="333"/>
      <c r="Q329" s="333"/>
      <c r="R329" s="333"/>
      <c r="S329" s="333"/>
      <c r="T329" s="333"/>
      <c r="U329" s="333"/>
      <c r="V329" s="333"/>
      <c r="W329" s="333"/>
      <c r="X329" s="333"/>
      <c r="Y329" s="333"/>
      <c r="Z329" s="333"/>
    </row>
    <row r="330" spans="1:26" ht="12.75">
      <c r="A330" s="333"/>
      <c r="B330" s="333"/>
      <c r="C330" s="377"/>
      <c r="D330" s="377"/>
      <c r="E330" s="377"/>
      <c r="F330" s="377"/>
      <c r="G330" s="378"/>
      <c r="H330" s="378"/>
      <c r="I330" s="333"/>
      <c r="J330" s="333"/>
      <c r="K330" s="333"/>
      <c r="L330" s="333"/>
      <c r="M330" s="333"/>
      <c r="N330" s="333"/>
      <c r="O330" s="333"/>
      <c r="P330" s="333"/>
      <c r="Q330" s="333"/>
      <c r="R330" s="333"/>
      <c r="S330" s="333"/>
      <c r="T330" s="333"/>
      <c r="U330" s="333"/>
      <c r="V330" s="333"/>
      <c r="W330" s="333"/>
      <c r="X330" s="333"/>
      <c r="Y330" s="333"/>
      <c r="Z330" s="333"/>
    </row>
    <row r="331" spans="1:26" ht="12.75">
      <c r="A331" s="333"/>
      <c r="B331" s="333"/>
      <c r="C331" s="377"/>
      <c r="D331" s="377"/>
      <c r="E331" s="377"/>
      <c r="F331" s="377"/>
      <c r="G331" s="378"/>
      <c r="H331" s="378"/>
      <c r="I331" s="333"/>
      <c r="J331" s="333"/>
      <c r="K331" s="333"/>
      <c r="L331" s="333"/>
      <c r="M331" s="333"/>
      <c r="N331" s="333"/>
      <c r="O331" s="333"/>
      <c r="P331" s="333"/>
      <c r="Q331" s="333"/>
      <c r="R331" s="333"/>
      <c r="S331" s="333"/>
      <c r="T331" s="333"/>
      <c r="U331" s="333"/>
      <c r="V331" s="333"/>
      <c r="W331" s="333"/>
      <c r="X331" s="333"/>
      <c r="Y331" s="333"/>
      <c r="Z331" s="333"/>
    </row>
    <row r="332" spans="1:26" ht="12.75">
      <c r="A332" s="333"/>
      <c r="B332" s="333"/>
      <c r="C332" s="377"/>
      <c r="D332" s="377"/>
      <c r="E332" s="377"/>
      <c r="F332" s="377"/>
      <c r="G332" s="378"/>
      <c r="H332" s="378"/>
      <c r="I332" s="333"/>
      <c r="J332" s="333"/>
      <c r="K332" s="333"/>
      <c r="L332" s="333"/>
      <c r="M332" s="333"/>
      <c r="N332" s="333"/>
      <c r="O332" s="333"/>
      <c r="P332" s="333"/>
      <c r="Q332" s="333"/>
      <c r="R332" s="333"/>
      <c r="S332" s="333"/>
      <c r="T332" s="333"/>
      <c r="U332" s="333"/>
      <c r="V332" s="333"/>
      <c r="W332" s="333"/>
      <c r="X332" s="333"/>
      <c r="Y332" s="333"/>
      <c r="Z332" s="333"/>
    </row>
    <row r="333" spans="1:26" ht="12.75">
      <c r="A333" s="333"/>
      <c r="B333" s="333"/>
      <c r="C333" s="377"/>
      <c r="D333" s="377"/>
      <c r="E333" s="377"/>
      <c r="F333" s="377"/>
      <c r="G333" s="378"/>
      <c r="H333" s="378"/>
      <c r="I333" s="333"/>
      <c r="J333" s="333"/>
      <c r="K333" s="333"/>
      <c r="L333" s="333"/>
      <c r="M333" s="333"/>
      <c r="N333" s="333"/>
      <c r="O333" s="333"/>
      <c r="P333" s="333"/>
      <c r="Q333" s="333"/>
      <c r="R333" s="333"/>
      <c r="S333" s="333"/>
      <c r="T333" s="333"/>
      <c r="U333" s="333"/>
      <c r="V333" s="333"/>
      <c r="W333" s="333"/>
      <c r="X333" s="333"/>
      <c r="Y333" s="333"/>
      <c r="Z333" s="333"/>
    </row>
    <row r="334" spans="1:26" ht="12.75">
      <c r="A334" s="333"/>
      <c r="B334" s="333"/>
      <c r="C334" s="377"/>
      <c r="D334" s="377"/>
      <c r="E334" s="377"/>
      <c r="F334" s="377"/>
      <c r="G334" s="378"/>
      <c r="H334" s="378"/>
      <c r="I334" s="333"/>
      <c r="J334" s="333"/>
      <c r="K334" s="333"/>
      <c r="L334" s="333"/>
      <c r="M334" s="333"/>
      <c r="N334" s="333"/>
      <c r="O334" s="333"/>
      <c r="P334" s="333"/>
      <c r="Q334" s="333"/>
      <c r="R334" s="333"/>
      <c r="S334" s="333"/>
      <c r="T334" s="333"/>
      <c r="U334" s="333"/>
      <c r="V334" s="333"/>
      <c r="W334" s="333"/>
      <c r="X334" s="333"/>
      <c r="Y334" s="333"/>
      <c r="Z334" s="333"/>
    </row>
    <row r="335" spans="1:26" ht="12.75">
      <c r="A335" s="333"/>
      <c r="B335" s="333"/>
      <c r="C335" s="377"/>
      <c r="D335" s="377"/>
      <c r="E335" s="377"/>
      <c r="F335" s="377"/>
      <c r="G335" s="378"/>
      <c r="H335" s="378"/>
      <c r="I335" s="333"/>
      <c r="J335" s="333"/>
      <c r="K335" s="333"/>
      <c r="L335" s="333"/>
      <c r="M335" s="333"/>
      <c r="N335" s="333"/>
      <c r="O335" s="333"/>
      <c r="P335" s="333"/>
      <c r="Q335" s="333"/>
      <c r="R335" s="333"/>
      <c r="S335" s="333"/>
      <c r="T335" s="333"/>
      <c r="U335" s="333"/>
      <c r="V335" s="333"/>
      <c r="W335" s="333"/>
      <c r="X335" s="333"/>
      <c r="Y335" s="333"/>
      <c r="Z335" s="333"/>
    </row>
    <row r="336" spans="1:26" ht="12.75">
      <c r="A336" s="333"/>
      <c r="B336" s="333"/>
      <c r="C336" s="377"/>
      <c r="D336" s="377"/>
      <c r="E336" s="377"/>
      <c r="F336" s="377"/>
      <c r="G336" s="378"/>
      <c r="H336" s="378"/>
      <c r="I336" s="333"/>
      <c r="J336" s="333"/>
      <c r="K336" s="333"/>
      <c r="L336" s="333"/>
      <c r="M336" s="333"/>
      <c r="N336" s="333"/>
      <c r="O336" s="333"/>
      <c r="P336" s="333"/>
      <c r="Q336" s="333"/>
      <c r="R336" s="333"/>
      <c r="S336" s="333"/>
      <c r="T336" s="333"/>
      <c r="U336" s="333"/>
      <c r="V336" s="333"/>
      <c r="W336" s="333"/>
      <c r="X336" s="333"/>
      <c r="Y336" s="333"/>
      <c r="Z336" s="333"/>
    </row>
    <row r="337" spans="1:26" ht="12.75">
      <c r="A337" s="333"/>
      <c r="B337" s="333"/>
      <c r="C337" s="377"/>
      <c r="D337" s="377"/>
      <c r="E337" s="377"/>
      <c r="F337" s="377"/>
      <c r="G337" s="378"/>
      <c r="H337" s="378"/>
      <c r="I337" s="333"/>
      <c r="J337" s="333"/>
      <c r="K337" s="333"/>
      <c r="L337" s="333"/>
      <c r="M337" s="333"/>
      <c r="N337" s="333"/>
      <c r="O337" s="333"/>
      <c r="P337" s="333"/>
      <c r="Q337" s="333"/>
      <c r="R337" s="333"/>
      <c r="S337" s="333"/>
      <c r="T337" s="333"/>
      <c r="U337" s="333"/>
      <c r="V337" s="333"/>
      <c r="W337" s="333"/>
      <c r="X337" s="333"/>
      <c r="Y337" s="333"/>
      <c r="Z337" s="333"/>
    </row>
    <row r="338" spans="1:26" ht="12.75">
      <c r="A338" s="333"/>
      <c r="B338" s="333"/>
      <c r="C338" s="377"/>
      <c r="D338" s="377"/>
      <c r="E338" s="377"/>
      <c r="F338" s="377"/>
      <c r="G338" s="378"/>
      <c r="H338" s="378"/>
      <c r="I338" s="333"/>
      <c r="J338" s="333"/>
      <c r="K338" s="333"/>
      <c r="L338" s="333"/>
      <c r="M338" s="333"/>
      <c r="N338" s="333"/>
      <c r="O338" s="333"/>
      <c r="P338" s="333"/>
      <c r="Q338" s="333"/>
      <c r="R338" s="333"/>
      <c r="S338" s="333"/>
      <c r="T338" s="333"/>
      <c r="U338" s="333"/>
      <c r="V338" s="333"/>
      <c r="W338" s="333"/>
      <c r="X338" s="333"/>
      <c r="Y338" s="333"/>
      <c r="Z338" s="333"/>
    </row>
    <row r="339" spans="1:26" ht="12.75">
      <c r="A339" s="333"/>
      <c r="B339" s="333"/>
      <c r="C339" s="377"/>
      <c r="D339" s="377"/>
      <c r="E339" s="377"/>
      <c r="F339" s="377"/>
      <c r="G339" s="378"/>
      <c r="H339" s="378"/>
      <c r="I339" s="333"/>
      <c r="J339" s="333"/>
      <c r="K339" s="333"/>
      <c r="L339" s="333"/>
      <c r="M339" s="333"/>
      <c r="N339" s="333"/>
      <c r="O339" s="333"/>
      <c r="P339" s="333"/>
      <c r="Q339" s="333"/>
      <c r="R339" s="333"/>
      <c r="S339" s="333"/>
      <c r="T339" s="333"/>
      <c r="U339" s="333"/>
      <c r="V339" s="333"/>
      <c r="W339" s="333"/>
      <c r="X339" s="333"/>
      <c r="Y339" s="333"/>
      <c r="Z339" s="333"/>
    </row>
    <row r="340" spans="1:26" ht="12.75">
      <c r="A340" s="333"/>
      <c r="B340" s="333"/>
      <c r="C340" s="377"/>
      <c r="D340" s="377"/>
      <c r="E340" s="377"/>
      <c r="F340" s="377"/>
      <c r="G340" s="378"/>
      <c r="H340" s="378"/>
      <c r="I340" s="333"/>
      <c r="J340" s="333"/>
      <c r="K340" s="333"/>
      <c r="L340" s="333"/>
      <c r="M340" s="333"/>
      <c r="N340" s="333"/>
      <c r="O340" s="333"/>
      <c r="P340" s="333"/>
      <c r="Q340" s="333"/>
      <c r="R340" s="333"/>
      <c r="S340" s="333"/>
      <c r="T340" s="333"/>
      <c r="U340" s="333"/>
      <c r="V340" s="333"/>
      <c r="W340" s="333"/>
      <c r="X340" s="333"/>
      <c r="Y340" s="333"/>
      <c r="Z340" s="333"/>
    </row>
    <row r="341" spans="1:26" ht="12.75">
      <c r="A341" s="333"/>
      <c r="B341" s="333"/>
      <c r="C341" s="377"/>
      <c r="D341" s="377"/>
      <c r="E341" s="377"/>
      <c r="F341" s="377"/>
      <c r="G341" s="378"/>
      <c r="H341" s="378"/>
      <c r="I341" s="333"/>
      <c r="J341" s="333"/>
      <c r="K341" s="333"/>
      <c r="L341" s="333"/>
      <c r="M341" s="333"/>
      <c r="N341" s="333"/>
      <c r="O341" s="333"/>
      <c r="P341" s="333"/>
      <c r="Q341" s="333"/>
      <c r="R341" s="333"/>
      <c r="S341" s="333"/>
      <c r="T341" s="333"/>
      <c r="U341" s="333"/>
      <c r="V341" s="333"/>
      <c r="W341" s="333"/>
      <c r="X341" s="333"/>
      <c r="Y341" s="333"/>
      <c r="Z341" s="333"/>
    </row>
    <row r="342" spans="1:26" ht="12.75">
      <c r="A342" s="333"/>
      <c r="B342" s="333"/>
      <c r="C342" s="377"/>
      <c r="D342" s="377"/>
      <c r="E342" s="377"/>
      <c r="F342" s="377"/>
      <c r="G342" s="378"/>
      <c r="H342" s="378"/>
      <c r="I342" s="333"/>
      <c r="J342" s="333"/>
      <c r="K342" s="333"/>
      <c r="L342" s="333"/>
      <c r="M342" s="333"/>
      <c r="N342" s="333"/>
      <c r="O342" s="333"/>
      <c r="P342" s="333"/>
      <c r="Q342" s="333"/>
      <c r="R342" s="333"/>
      <c r="S342" s="333"/>
      <c r="T342" s="333"/>
      <c r="U342" s="333"/>
      <c r="V342" s="333"/>
      <c r="W342" s="333"/>
      <c r="X342" s="333"/>
      <c r="Y342" s="333"/>
      <c r="Z342" s="333"/>
    </row>
    <row r="343" spans="1:26" ht="12.75">
      <c r="A343" s="333"/>
      <c r="B343" s="333"/>
      <c r="C343" s="377"/>
      <c r="D343" s="377"/>
      <c r="E343" s="377"/>
      <c r="F343" s="377"/>
      <c r="G343" s="378"/>
      <c r="H343" s="378"/>
      <c r="I343" s="333"/>
      <c r="J343" s="333"/>
      <c r="K343" s="333"/>
      <c r="L343" s="333"/>
      <c r="M343" s="333"/>
      <c r="N343" s="333"/>
      <c r="O343" s="333"/>
      <c r="P343" s="333"/>
      <c r="Q343" s="333"/>
      <c r="R343" s="333"/>
      <c r="S343" s="333"/>
      <c r="T343" s="333"/>
      <c r="U343" s="333"/>
      <c r="V343" s="333"/>
      <c r="W343" s="333"/>
      <c r="X343" s="333"/>
      <c r="Y343" s="333"/>
      <c r="Z343" s="333"/>
    </row>
    <row r="344" spans="1:26" ht="12.75">
      <c r="A344" s="333"/>
      <c r="B344" s="333"/>
      <c r="C344" s="377"/>
      <c r="D344" s="377"/>
      <c r="E344" s="377"/>
      <c r="F344" s="377"/>
      <c r="G344" s="378"/>
      <c r="H344" s="378"/>
      <c r="I344" s="333"/>
      <c r="J344" s="333"/>
      <c r="K344" s="333"/>
      <c r="L344" s="333"/>
      <c r="M344" s="333"/>
      <c r="N344" s="333"/>
      <c r="O344" s="333"/>
      <c r="P344" s="333"/>
      <c r="Q344" s="333"/>
      <c r="R344" s="333"/>
      <c r="S344" s="333"/>
      <c r="T344" s="333"/>
      <c r="U344" s="333"/>
      <c r="V344" s="333"/>
      <c r="W344" s="333"/>
      <c r="X344" s="333"/>
      <c r="Y344" s="333"/>
      <c r="Z344" s="333"/>
    </row>
    <row r="345" spans="1:26" ht="12.75">
      <c r="A345" s="333"/>
      <c r="B345" s="333"/>
      <c r="C345" s="377"/>
      <c r="D345" s="377"/>
      <c r="E345" s="377"/>
      <c r="F345" s="377"/>
      <c r="G345" s="378"/>
      <c r="H345" s="378"/>
      <c r="I345" s="333"/>
      <c r="J345" s="333"/>
      <c r="K345" s="333"/>
      <c r="L345" s="333"/>
      <c r="M345" s="333"/>
      <c r="N345" s="333"/>
      <c r="O345" s="333"/>
      <c r="P345" s="333"/>
      <c r="Q345" s="333"/>
      <c r="R345" s="333"/>
      <c r="S345" s="333"/>
      <c r="T345" s="333"/>
      <c r="U345" s="333"/>
      <c r="V345" s="333"/>
      <c r="W345" s="333"/>
      <c r="X345" s="333"/>
      <c r="Y345" s="333"/>
      <c r="Z345" s="333"/>
    </row>
    <row r="346" spans="1:26" ht="12.75">
      <c r="A346" s="333"/>
      <c r="B346" s="333"/>
      <c r="C346" s="377"/>
      <c r="D346" s="377"/>
      <c r="E346" s="377"/>
      <c r="F346" s="377"/>
      <c r="G346" s="378"/>
      <c r="H346" s="378"/>
      <c r="I346" s="333"/>
      <c r="J346" s="333"/>
      <c r="K346" s="333"/>
      <c r="L346" s="333"/>
      <c r="M346" s="333"/>
      <c r="N346" s="333"/>
      <c r="O346" s="333"/>
      <c r="P346" s="333"/>
      <c r="Q346" s="333"/>
      <c r="R346" s="333"/>
      <c r="S346" s="333"/>
      <c r="T346" s="333"/>
      <c r="U346" s="333"/>
      <c r="V346" s="333"/>
      <c r="W346" s="333"/>
      <c r="X346" s="333"/>
      <c r="Y346" s="333"/>
      <c r="Z346" s="333"/>
    </row>
    <row r="347" spans="1:26" ht="12.75">
      <c r="A347" s="333"/>
      <c r="B347" s="333"/>
      <c r="C347" s="377"/>
      <c r="D347" s="377"/>
      <c r="E347" s="377"/>
      <c r="F347" s="377"/>
      <c r="G347" s="378"/>
      <c r="H347" s="378"/>
      <c r="I347" s="333"/>
      <c r="J347" s="333"/>
      <c r="K347" s="333"/>
      <c r="L347" s="333"/>
      <c r="M347" s="333"/>
      <c r="N347" s="333"/>
      <c r="O347" s="333"/>
      <c r="P347" s="333"/>
      <c r="Q347" s="333"/>
      <c r="R347" s="333"/>
      <c r="S347" s="333"/>
      <c r="T347" s="333"/>
      <c r="U347" s="333"/>
      <c r="V347" s="333"/>
      <c r="W347" s="333"/>
      <c r="X347" s="333"/>
      <c r="Y347" s="333"/>
      <c r="Z347" s="333"/>
    </row>
    <row r="348" spans="1:26" ht="12.75">
      <c r="A348" s="333"/>
      <c r="B348" s="333"/>
      <c r="C348" s="377"/>
      <c r="D348" s="377"/>
      <c r="E348" s="377"/>
      <c r="F348" s="377"/>
      <c r="G348" s="378"/>
      <c r="H348" s="378"/>
      <c r="I348" s="333"/>
      <c r="J348" s="333"/>
      <c r="K348" s="333"/>
      <c r="L348" s="333"/>
      <c r="M348" s="333"/>
      <c r="N348" s="333"/>
      <c r="O348" s="333"/>
      <c r="P348" s="333"/>
      <c r="Q348" s="333"/>
      <c r="R348" s="333"/>
      <c r="S348" s="333"/>
      <c r="T348" s="333"/>
      <c r="U348" s="333"/>
      <c r="V348" s="333"/>
      <c r="W348" s="333"/>
      <c r="X348" s="333"/>
      <c r="Y348" s="333"/>
      <c r="Z348" s="333"/>
    </row>
    <row r="349" spans="1:26" ht="12.75">
      <c r="A349" s="333"/>
      <c r="B349" s="333"/>
      <c r="C349" s="377"/>
      <c r="D349" s="377"/>
      <c r="E349" s="377"/>
      <c r="F349" s="377"/>
      <c r="G349" s="378"/>
      <c r="H349" s="378"/>
      <c r="I349" s="333"/>
      <c r="J349" s="333"/>
      <c r="K349" s="333"/>
      <c r="L349" s="333"/>
      <c r="M349" s="333"/>
      <c r="N349" s="333"/>
      <c r="O349" s="333"/>
      <c r="P349" s="333"/>
      <c r="Q349" s="333"/>
      <c r="R349" s="333"/>
      <c r="S349" s="333"/>
      <c r="T349" s="333"/>
      <c r="U349" s="333"/>
      <c r="V349" s="333"/>
      <c r="W349" s="333"/>
      <c r="X349" s="333"/>
      <c r="Y349" s="333"/>
      <c r="Z349" s="333"/>
    </row>
    <row r="350" spans="1:26" ht="12.75">
      <c r="A350" s="333"/>
      <c r="B350" s="333"/>
      <c r="C350" s="377"/>
      <c r="D350" s="377"/>
      <c r="E350" s="377"/>
      <c r="F350" s="377"/>
      <c r="G350" s="378"/>
      <c r="H350" s="378"/>
      <c r="I350" s="333"/>
      <c r="J350" s="333"/>
      <c r="K350" s="333"/>
      <c r="L350" s="333"/>
      <c r="M350" s="333"/>
      <c r="N350" s="333"/>
      <c r="O350" s="333"/>
      <c r="P350" s="333"/>
      <c r="Q350" s="333"/>
      <c r="R350" s="333"/>
      <c r="S350" s="333"/>
      <c r="T350" s="333"/>
      <c r="U350" s="333"/>
      <c r="V350" s="333"/>
      <c r="W350" s="333"/>
      <c r="X350" s="333"/>
      <c r="Y350" s="333"/>
      <c r="Z350" s="333"/>
    </row>
    <row r="351" spans="1:26" ht="12.75">
      <c r="A351" s="333"/>
      <c r="B351" s="333"/>
      <c r="C351" s="377"/>
      <c r="D351" s="377"/>
      <c r="E351" s="377"/>
      <c r="F351" s="377"/>
      <c r="G351" s="378"/>
      <c r="H351" s="378"/>
      <c r="I351" s="333"/>
      <c r="J351" s="333"/>
      <c r="K351" s="333"/>
      <c r="L351" s="333"/>
      <c r="M351" s="333"/>
      <c r="N351" s="333"/>
      <c r="O351" s="333"/>
      <c r="P351" s="333"/>
      <c r="Q351" s="333"/>
      <c r="R351" s="333"/>
      <c r="S351" s="333"/>
      <c r="T351" s="333"/>
      <c r="U351" s="333"/>
      <c r="V351" s="333"/>
      <c r="W351" s="333"/>
      <c r="X351" s="333"/>
      <c r="Y351" s="333"/>
      <c r="Z351" s="333"/>
    </row>
    <row r="352" spans="1:26" ht="12.75">
      <c r="A352" s="333"/>
      <c r="B352" s="333"/>
      <c r="C352" s="377"/>
      <c r="D352" s="377"/>
      <c r="E352" s="377"/>
      <c r="F352" s="377"/>
      <c r="G352" s="378"/>
      <c r="H352" s="378"/>
      <c r="I352" s="333"/>
      <c r="J352" s="333"/>
      <c r="K352" s="333"/>
      <c r="L352" s="333"/>
      <c r="M352" s="333"/>
      <c r="N352" s="333"/>
      <c r="O352" s="333"/>
      <c r="P352" s="333"/>
      <c r="Q352" s="333"/>
      <c r="R352" s="333"/>
      <c r="S352" s="333"/>
      <c r="T352" s="333"/>
      <c r="U352" s="333"/>
      <c r="V352" s="333"/>
      <c r="W352" s="333"/>
      <c r="X352" s="333"/>
      <c r="Y352" s="333"/>
      <c r="Z352" s="333"/>
    </row>
    <row r="353" spans="1:26" ht="12.75">
      <c r="A353" s="333"/>
      <c r="B353" s="333"/>
      <c r="C353" s="377"/>
      <c r="D353" s="377"/>
      <c r="E353" s="377"/>
      <c r="F353" s="377"/>
      <c r="G353" s="378"/>
      <c r="H353" s="378"/>
      <c r="I353" s="333"/>
      <c r="J353" s="333"/>
      <c r="K353" s="333"/>
      <c r="L353" s="333"/>
      <c r="M353" s="333"/>
      <c r="N353" s="333"/>
      <c r="O353" s="333"/>
      <c r="P353" s="333"/>
      <c r="Q353" s="333"/>
      <c r="R353" s="333"/>
      <c r="S353" s="333"/>
      <c r="T353" s="333"/>
      <c r="U353" s="333"/>
      <c r="V353" s="333"/>
      <c r="W353" s="333"/>
      <c r="X353" s="333"/>
      <c r="Y353" s="333"/>
      <c r="Z353" s="333"/>
    </row>
    <row r="354" spans="1:26" ht="12.75">
      <c r="A354" s="333"/>
      <c r="B354" s="333"/>
      <c r="C354" s="377"/>
      <c r="D354" s="377"/>
      <c r="E354" s="377"/>
      <c r="F354" s="377"/>
      <c r="G354" s="378"/>
      <c r="H354" s="378"/>
      <c r="I354" s="333"/>
      <c r="J354" s="333"/>
      <c r="K354" s="333"/>
      <c r="L354" s="333"/>
      <c r="M354" s="333"/>
      <c r="N354" s="333"/>
      <c r="O354" s="333"/>
      <c r="P354" s="333"/>
      <c r="Q354" s="333"/>
      <c r="R354" s="333"/>
      <c r="S354" s="333"/>
      <c r="T354" s="333"/>
      <c r="U354" s="333"/>
      <c r="V354" s="333"/>
      <c r="W354" s="333"/>
      <c r="X354" s="333"/>
      <c r="Y354" s="333"/>
      <c r="Z354" s="333"/>
    </row>
    <row r="355" spans="1:26" ht="12.75">
      <c r="A355" s="333"/>
      <c r="B355" s="333"/>
      <c r="C355" s="377"/>
      <c r="D355" s="377"/>
      <c r="E355" s="377"/>
      <c r="F355" s="377"/>
      <c r="G355" s="378"/>
      <c r="H355" s="378"/>
      <c r="I355" s="333"/>
      <c r="J355" s="333"/>
      <c r="K355" s="333"/>
      <c r="L355" s="333"/>
      <c r="M355" s="333"/>
      <c r="N355" s="333"/>
      <c r="O355" s="333"/>
      <c r="P355" s="333"/>
      <c r="Q355" s="333"/>
      <c r="R355" s="333"/>
      <c r="S355" s="333"/>
      <c r="T355" s="333"/>
      <c r="U355" s="333"/>
      <c r="V355" s="333"/>
      <c r="W355" s="333"/>
      <c r="X355" s="333"/>
      <c r="Y355" s="333"/>
      <c r="Z355" s="333"/>
    </row>
    <row r="356" spans="1:26" ht="12.75">
      <c r="A356" s="333"/>
      <c r="B356" s="333"/>
      <c r="C356" s="377"/>
      <c r="D356" s="377"/>
      <c r="E356" s="377"/>
      <c r="F356" s="377"/>
      <c r="G356" s="378"/>
      <c r="H356" s="378"/>
      <c r="I356" s="333"/>
      <c r="J356" s="333"/>
      <c r="K356" s="333"/>
      <c r="L356" s="333"/>
      <c r="M356" s="333"/>
      <c r="N356" s="333"/>
      <c r="O356" s="333"/>
      <c r="P356" s="333"/>
      <c r="Q356" s="333"/>
      <c r="R356" s="333"/>
      <c r="S356" s="333"/>
      <c r="T356" s="333"/>
      <c r="U356" s="333"/>
      <c r="V356" s="333"/>
      <c r="W356" s="333"/>
      <c r="X356" s="333"/>
      <c r="Y356" s="333"/>
      <c r="Z356" s="333"/>
    </row>
    <row r="357" spans="1:26" ht="12.75">
      <c r="A357" s="333"/>
      <c r="B357" s="333"/>
      <c r="C357" s="377"/>
      <c r="D357" s="377"/>
      <c r="E357" s="377"/>
      <c r="F357" s="377"/>
      <c r="G357" s="378"/>
      <c r="H357" s="378"/>
      <c r="I357" s="333"/>
      <c r="J357" s="333"/>
      <c r="K357" s="333"/>
      <c r="L357" s="333"/>
      <c r="M357" s="333"/>
      <c r="N357" s="333"/>
      <c r="O357" s="333"/>
      <c r="P357" s="333"/>
      <c r="Q357" s="333"/>
      <c r="R357" s="333"/>
      <c r="S357" s="333"/>
      <c r="T357" s="333"/>
      <c r="U357" s="333"/>
      <c r="V357" s="333"/>
      <c r="W357" s="333"/>
      <c r="X357" s="333"/>
      <c r="Y357" s="333"/>
      <c r="Z357" s="333"/>
    </row>
    <row r="358" spans="1:26" ht="12.75">
      <c r="A358" s="333"/>
      <c r="B358" s="333"/>
      <c r="C358" s="377"/>
      <c r="D358" s="377"/>
      <c r="E358" s="377"/>
      <c r="F358" s="377"/>
      <c r="G358" s="378"/>
      <c r="H358" s="378"/>
      <c r="I358" s="333"/>
      <c r="J358" s="333"/>
      <c r="K358" s="333"/>
      <c r="L358" s="333"/>
      <c r="M358" s="333"/>
      <c r="N358" s="333"/>
      <c r="O358" s="333"/>
      <c r="P358" s="333"/>
      <c r="Q358" s="333"/>
      <c r="R358" s="333"/>
      <c r="S358" s="333"/>
      <c r="T358" s="333"/>
      <c r="U358" s="333"/>
      <c r="V358" s="333"/>
      <c r="W358" s="333"/>
      <c r="X358" s="333"/>
      <c r="Y358" s="333"/>
      <c r="Z358" s="333"/>
    </row>
    <row r="359" spans="1:26" ht="12.75">
      <c r="A359" s="333"/>
      <c r="B359" s="333"/>
      <c r="C359" s="377"/>
      <c r="D359" s="377"/>
      <c r="E359" s="377"/>
      <c r="F359" s="377"/>
      <c r="G359" s="378"/>
      <c r="H359" s="378"/>
      <c r="I359" s="333"/>
      <c r="J359" s="333"/>
      <c r="K359" s="333"/>
      <c r="L359" s="333"/>
      <c r="M359" s="333"/>
      <c r="N359" s="333"/>
      <c r="O359" s="333"/>
      <c r="P359" s="333"/>
      <c r="Q359" s="333"/>
      <c r="R359" s="333"/>
      <c r="S359" s="333"/>
      <c r="T359" s="333"/>
      <c r="U359" s="333"/>
      <c r="V359" s="333"/>
      <c r="W359" s="333"/>
      <c r="X359" s="333"/>
      <c r="Y359" s="333"/>
      <c r="Z359" s="333"/>
    </row>
    <row r="360" spans="1:26" ht="12.75">
      <c r="A360" s="333"/>
      <c r="B360" s="333"/>
      <c r="C360" s="377"/>
      <c r="D360" s="377"/>
      <c r="E360" s="377"/>
      <c r="F360" s="377"/>
      <c r="G360" s="378"/>
      <c r="H360" s="378"/>
      <c r="I360" s="333"/>
      <c r="J360" s="333"/>
      <c r="K360" s="333"/>
      <c r="L360" s="333"/>
      <c r="M360" s="333"/>
      <c r="N360" s="333"/>
      <c r="O360" s="333"/>
      <c r="P360" s="333"/>
      <c r="Q360" s="333"/>
      <c r="R360" s="333"/>
      <c r="S360" s="333"/>
      <c r="T360" s="333"/>
      <c r="U360" s="333"/>
      <c r="V360" s="333"/>
      <c r="W360" s="333"/>
      <c r="X360" s="333"/>
      <c r="Y360" s="333"/>
      <c r="Z360" s="333"/>
    </row>
    <row r="361" spans="1:26" ht="12.75">
      <c r="A361" s="333"/>
      <c r="B361" s="333"/>
      <c r="C361" s="377"/>
      <c r="D361" s="377"/>
      <c r="E361" s="377"/>
      <c r="F361" s="377"/>
      <c r="G361" s="378"/>
      <c r="H361" s="378"/>
      <c r="I361" s="333"/>
      <c r="J361" s="333"/>
      <c r="K361" s="333"/>
      <c r="L361" s="333"/>
      <c r="M361" s="333"/>
      <c r="N361" s="333"/>
      <c r="O361" s="333"/>
      <c r="P361" s="333"/>
      <c r="Q361" s="333"/>
      <c r="R361" s="333"/>
      <c r="S361" s="333"/>
      <c r="T361" s="333"/>
      <c r="U361" s="333"/>
      <c r="V361" s="333"/>
      <c r="W361" s="333"/>
      <c r="X361" s="333"/>
      <c r="Y361" s="333"/>
      <c r="Z361" s="333"/>
    </row>
    <row r="362" spans="1:26" ht="12.75">
      <c r="A362" s="333"/>
      <c r="B362" s="333"/>
      <c r="C362" s="377"/>
      <c r="D362" s="377"/>
      <c r="E362" s="377"/>
      <c r="F362" s="377"/>
      <c r="G362" s="378"/>
      <c r="H362" s="378"/>
      <c r="I362" s="333"/>
      <c r="J362" s="333"/>
      <c r="K362" s="333"/>
      <c r="L362" s="333"/>
      <c r="M362" s="333"/>
      <c r="N362" s="333"/>
      <c r="O362" s="333"/>
      <c r="P362" s="333"/>
      <c r="Q362" s="333"/>
      <c r="R362" s="333"/>
      <c r="S362" s="333"/>
      <c r="T362" s="333"/>
      <c r="U362" s="333"/>
      <c r="V362" s="333"/>
      <c r="W362" s="333"/>
      <c r="X362" s="333"/>
      <c r="Y362" s="333"/>
      <c r="Z362" s="333"/>
    </row>
    <row r="363" spans="1:26" ht="12.75">
      <c r="A363" s="333"/>
      <c r="B363" s="333"/>
      <c r="C363" s="377"/>
      <c r="D363" s="377"/>
      <c r="E363" s="377"/>
      <c r="F363" s="377"/>
      <c r="G363" s="378"/>
      <c r="H363" s="378"/>
      <c r="I363" s="333"/>
      <c r="J363" s="333"/>
      <c r="K363" s="333"/>
      <c r="L363" s="333"/>
      <c r="M363" s="333"/>
      <c r="N363" s="333"/>
      <c r="O363" s="333"/>
      <c r="P363" s="333"/>
      <c r="Q363" s="333"/>
      <c r="R363" s="333"/>
      <c r="S363" s="333"/>
      <c r="T363" s="333"/>
      <c r="U363" s="333"/>
      <c r="V363" s="333"/>
      <c r="W363" s="333"/>
      <c r="X363" s="333"/>
      <c r="Y363" s="333"/>
      <c r="Z363" s="333"/>
    </row>
    <row r="364" spans="1:26" ht="12.75">
      <c r="A364" s="333"/>
      <c r="B364" s="333"/>
      <c r="C364" s="377"/>
      <c r="D364" s="377"/>
      <c r="E364" s="377"/>
      <c r="F364" s="377"/>
      <c r="G364" s="378"/>
      <c r="H364" s="378"/>
      <c r="I364" s="333"/>
      <c r="J364" s="333"/>
      <c r="K364" s="333"/>
      <c r="L364" s="333"/>
      <c r="M364" s="333"/>
      <c r="N364" s="333"/>
      <c r="O364" s="333"/>
      <c r="P364" s="333"/>
      <c r="Q364" s="333"/>
      <c r="R364" s="333"/>
      <c r="S364" s="333"/>
      <c r="T364" s="333"/>
      <c r="U364" s="333"/>
      <c r="V364" s="333"/>
      <c r="W364" s="333"/>
      <c r="X364" s="333"/>
      <c r="Y364" s="333"/>
      <c r="Z364" s="333"/>
    </row>
    <row r="365" spans="1:26" ht="12.75">
      <c r="A365" s="333"/>
      <c r="B365" s="333"/>
      <c r="C365" s="377"/>
      <c r="D365" s="377"/>
      <c r="E365" s="377"/>
      <c r="F365" s="377"/>
      <c r="G365" s="378"/>
      <c r="H365" s="378"/>
      <c r="I365" s="333"/>
      <c r="J365" s="333"/>
      <c r="K365" s="333"/>
      <c r="L365" s="333"/>
      <c r="M365" s="333"/>
      <c r="N365" s="333"/>
      <c r="O365" s="333"/>
      <c r="P365" s="333"/>
      <c r="Q365" s="333"/>
      <c r="R365" s="333"/>
      <c r="S365" s="333"/>
      <c r="T365" s="333"/>
      <c r="U365" s="333"/>
      <c r="V365" s="333"/>
      <c r="W365" s="333"/>
      <c r="X365" s="333"/>
      <c r="Y365" s="333"/>
      <c r="Z365" s="333"/>
    </row>
    <row r="366" spans="1:26" ht="12.75">
      <c r="A366" s="333"/>
      <c r="B366" s="333"/>
      <c r="C366" s="377"/>
      <c r="D366" s="377"/>
      <c r="E366" s="377"/>
      <c r="F366" s="377"/>
      <c r="G366" s="378"/>
      <c r="H366" s="378"/>
      <c r="I366" s="333"/>
      <c r="J366" s="333"/>
      <c r="K366" s="333"/>
      <c r="L366" s="333"/>
      <c r="M366" s="333"/>
      <c r="N366" s="333"/>
      <c r="O366" s="333"/>
      <c r="P366" s="333"/>
      <c r="Q366" s="333"/>
      <c r="R366" s="333"/>
      <c r="S366" s="333"/>
      <c r="T366" s="333"/>
      <c r="U366" s="333"/>
      <c r="V366" s="333"/>
      <c r="W366" s="333"/>
      <c r="X366" s="333"/>
      <c r="Y366" s="333"/>
      <c r="Z366" s="333"/>
    </row>
    <row r="367" spans="1:26" ht="12.75">
      <c r="A367" s="333"/>
      <c r="B367" s="333"/>
      <c r="C367" s="377"/>
      <c r="D367" s="377"/>
      <c r="E367" s="377"/>
      <c r="F367" s="377"/>
      <c r="G367" s="378"/>
      <c r="H367" s="378"/>
      <c r="I367" s="333"/>
      <c r="J367" s="333"/>
      <c r="K367" s="333"/>
      <c r="L367" s="333"/>
      <c r="M367" s="333"/>
      <c r="N367" s="333"/>
      <c r="O367" s="333"/>
      <c r="P367" s="333"/>
      <c r="Q367" s="333"/>
      <c r="R367" s="333"/>
      <c r="S367" s="333"/>
      <c r="T367" s="333"/>
      <c r="U367" s="333"/>
      <c r="V367" s="333"/>
      <c r="W367" s="333"/>
      <c r="X367" s="333"/>
      <c r="Y367" s="333"/>
      <c r="Z367" s="333"/>
    </row>
    <row r="368" spans="1:26" ht="12.75">
      <c r="A368" s="333"/>
      <c r="B368" s="333"/>
      <c r="C368" s="377"/>
      <c r="D368" s="377"/>
      <c r="E368" s="377"/>
      <c r="F368" s="377"/>
      <c r="G368" s="378"/>
      <c r="H368" s="378"/>
      <c r="I368" s="333"/>
      <c r="J368" s="333"/>
      <c r="K368" s="333"/>
      <c r="L368" s="333"/>
      <c r="M368" s="333"/>
      <c r="N368" s="333"/>
      <c r="O368" s="333"/>
      <c r="P368" s="333"/>
      <c r="Q368" s="333"/>
      <c r="R368" s="333"/>
      <c r="S368" s="333"/>
      <c r="T368" s="333"/>
      <c r="U368" s="333"/>
      <c r="V368" s="333"/>
      <c r="W368" s="333"/>
      <c r="X368" s="333"/>
      <c r="Y368" s="333"/>
      <c r="Z368" s="333"/>
    </row>
    <row r="369" spans="1:26" ht="12.75">
      <c r="A369" s="333"/>
      <c r="B369" s="333"/>
      <c r="C369" s="377"/>
      <c r="D369" s="377"/>
      <c r="E369" s="377"/>
      <c r="F369" s="377"/>
      <c r="G369" s="378"/>
      <c r="H369" s="378"/>
      <c r="I369" s="333"/>
      <c r="J369" s="333"/>
      <c r="K369" s="333"/>
      <c r="L369" s="333"/>
      <c r="M369" s="333"/>
      <c r="N369" s="333"/>
      <c r="O369" s="333"/>
      <c r="P369" s="333"/>
      <c r="Q369" s="333"/>
      <c r="R369" s="333"/>
      <c r="S369" s="333"/>
      <c r="T369" s="333"/>
      <c r="U369" s="333"/>
      <c r="V369" s="333"/>
      <c r="W369" s="333"/>
      <c r="X369" s="333"/>
      <c r="Y369" s="333"/>
      <c r="Z369" s="333"/>
    </row>
    <row r="370" spans="1:26" ht="12.75">
      <c r="A370" s="333"/>
      <c r="B370" s="333"/>
      <c r="C370" s="377"/>
      <c r="D370" s="377"/>
      <c r="E370" s="377"/>
      <c r="F370" s="377"/>
      <c r="G370" s="378"/>
      <c r="H370" s="378"/>
      <c r="I370" s="333"/>
      <c r="J370" s="333"/>
      <c r="K370" s="333"/>
      <c r="L370" s="333"/>
      <c r="M370" s="333"/>
      <c r="N370" s="333"/>
      <c r="O370" s="333"/>
      <c r="P370" s="333"/>
      <c r="Q370" s="333"/>
      <c r="R370" s="333"/>
      <c r="S370" s="333"/>
      <c r="T370" s="333"/>
      <c r="U370" s="333"/>
      <c r="V370" s="333"/>
      <c r="W370" s="333"/>
      <c r="X370" s="333"/>
      <c r="Y370" s="333"/>
      <c r="Z370" s="333"/>
    </row>
    <row r="371" spans="1:26" ht="12.75">
      <c r="A371" s="333"/>
      <c r="B371" s="333"/>
      <c r="C371" s="377"/>
      <c r="D371" s="377"/>
      <c r="E371" s="377"/>
      <c r="F371" s="377"/>
      <c r="G371" s="378"/>
      <c r="H371" s="378"/>
      <c r="I371" s="333"/>
      <c r="J371" s="333"/>
      <c r="K371" s="333"/>
      <c r="L371" s="333"/>
      <c r="M371" s="333"/>
      <c r="N371" s="333"/>
      <c r="O371" s="333"/>
      <c r="P371" s="333"/>
      <c r="Q371" s="333"/>
      <c r="R371" s="333"/>
      <c r="S371" s="333"/>
      <c r="T371" s="333"/>
      <c r="U371" s="333"/>
      <c r="V371" s="333"/>
      <c r="W371" s="333"/>
      <c r="X371" s="333"/>
      <c r="Y371" s="333"/>
      <c r="Z371" s="333"/>
    </row>
    <row r="372" spans="1:26" ht="12.75">
      <c r="A372" s="333"/>
      <c r="B372" s="333"/>
      <c r="C372" s="377"/>
      <c r="D372" s="377"/>
      <c r="E372" s="377"/>
      <c r="F372" s="377"/>
      <c r="G372" s="378"/>
      <c r="H372" s="378"/>
      <c r="I372" s="333"/>
      <c r="J372" s="333"/>
      <c r="K372" s="333"/>
      <c r="L372" s="333"/>
      <c r="M372" s="333"/>
      <c r="N372" s="333"/>
      <c r="O372" s="333"/>
      <c r="P372" s="333"/>
      <c r="Q372" s="333"/>
      <c r="R372" s="333"/>
      <c r="S372" s="333"/>
      <c r="T372" s="333"/>
      <c r="U372" s="333"/>
      <c r="V372" s="333"/>
      <c r="W372" s="333"/>
      <c r="X372" s="333"/>
      <c r="Y372" s="333"/>
      <c r="Z372" s="333"/>
    </row>
    <row r="373" spans="1:26" ht="12.75">
      <c r="A373" s="333"/>
      <c r="B373" s="333"/>
      <c r="C373" s="377"/>
      <c r="D373" s="377"/>
      <c r="E373" s="377"/>
      <c r="F373" s="377"/>
      <c r="G373" s="378"/>
      <c r="H373" s="378"/>
      <c r="I373" s="333"/>
      <c r="J373" s="333"/>
      <c r="K373" s="333"/>
      <c r="L373" s="333"/>
      <c r="M373" s="333"/>
      <c r="N373" s="333"/>
      <c r="O373" s="333"/>
      <c r="P373" s="333"/>
      <c r="Q373" s="333"/>
      <c r="R373" s="333"/>
      <c r="S373" s="333"/>
      <c r="T373" s="333"/>
      <c r="U373" s="333"/>
      <c r="V373" s="333"/>
      <c r="W373" s="333"/>
      <c r="X373" s="333"/>
      <c r="Y373" s="333"/>
      <c r="Z373" s="333"/>
    </row>
    <row r="374" spans="1:26" ht="12.75">
      <c r="A374" s="333"/>
      <c r="B374" s="333"/>
      <c r="C374" s="377"/>
      <c r="D374" s="377"/>
      <c r="E374" s="377"/>
      <c r="F374" s="377"/>
      <c r="G374" s="378"/>
      <c r="H374" s="378"/>
      <c r="I374" s="333"/>
      <c r="J374" s="333"/>
      <c r="K374" s="333"/>
      <c r="L374" s="333"/>
      <c r="M374" s="333"/>
      <c r="N374" s="333"/>
      <c r="O374" s="333"/>
      <c r="P374" s="333"/>
      <c r="Q374" s="333"/>
      <c r="R374" s="333"/>
      <c r="S374" s="333"/>
      <c r="T374" s="333"/>
      <c r="U374" s="333"/>
      <c r="V374" s="333"/>
      <c r="W374" s="333"/>
      <c r="X374" s="333"/>
      <c r="Y374" s="333"/>
      <c r="Z374" s="333"/>
    </row>
    <row r="375" spans="1:26" ht="12.75">
      <c r="A375" s="333"/>
      <c r="B375" s="333"/>
      <c r="C375" s="377"/>
      <c r="D375" s="377"/>
      <c r="E375" s="377"/>
      <c r="F375" s="377"/>
      <c r="G375" s="378"/>
      <c r="H375" s="378"/>
      <c r="I375" s="333"/>
      <c r="J375" s="333"/>
      <c r="K375" s="333"/>
      <c r="L375" s="333"/>
      <c r="M375" s="333"/>
      <c r="N375" s="333"/>
      <c r="O375" s="333"/>
      <c r="P375" s="333"/>
      <c r="Q375" s="333"/>
      <c r="R375" s="333"/>
      <c r="S375" s="333"/>
      <c r="T375" s="333"/>
      <c r="U375" s="333"/>
      <c r="V375" s="333"/>
      <c r="W375" s="333"/>
      <c r="X375" s="333"/>
      <c r="Y375" s="333"/>
      <c r="Z375" s="333"/>
    </row>
    <row r="376" spans="1:26" ht="12.75">
      <c r="A376" s="333"/>
      <c r="B376" s="333"/>
      <c r="C376" s="377"/>
      <c r="D376" s="377"/>
      <c r="E376" s="377"/>
      <c r="F376" s="377"/>
      <c r="G376" s="378"/>
      <c r="H376" s="378"/>
      <c r="I376" s="333"/>
      <c r="J376" s="333"/>
      <c r="K376" s="333"/>
      <c r="L376" s="333"/>
      <c r="M376" s="333"/>
      <c r="N376" s="333"/>
      <c r="O376" s="333"/>
      <c r="P376" s="333"/>
      <c r="Q376" s="333"/>
      <c r="R376" s="333"/>
      <c r="S376" s="333"/>
      <c r="T376" s="333"/>
      <c r="U376" s="333"/>
      <c r="V376" s="333"/>
      <c r="W376" s="333"/>
      <c r="X376" s="333"/>
      <c r="Y376" s="333"/>
      <c r="Z376" s="333"/>
    </row>
    <row r="377" spans="1:26" ht="12.75">
      <c r="A377" s="333"/>
      <c r="B377" s="333"/>
      <c r="C377" s="377"/>
      <c r="D377" s="377"/>
      <c r="E377" s="377"/>
      <c r="F377" s="377"/>
      <c r="G377" s="378"/>
      <c r="H377" s="378"/>
      <c r="I377" s="333"/>
      <c r="J377" s="333"/>
      <c r="K377" s="333"/>
      <c r="L377" s="333"/>
      <c r="M377" s="333"/>
      <c r="N377" s="333"/>
      <c r="O377" s="333"/>
      <c r="P377" s="333"/>
      <c r="Q377" s="333"/>
      <c r="R377" s="333"/>
      <c r="S377" s="333"/>
      <c r="T377" s="333"/>
      <c r="U377" s="333"/>
      <c r="V377" s="333"/>
      <c r="W377" s="333"/>
      <c r="X377" s="333"/>
      <c r="Y377" s="333"/>
      <c r="Z377" s="333"/>
    </row>
    <row r="378" spans="1:26" ht="12.75">
      <c r="A378" s="333"/>
      <c r="B378" s="333"/>
      <c r="C378" s="377"/>
      <c r="D378" s="377"/>
      <c r="E378" s="377"/>
      <c r="F378" s="377"/>
      <c r="G378" s="378"/>
      <c r="H378" s="378"/>
      <c r="I378" s="333"/>
      <c r="J378" s="333"/>
      <c r="K378" s="333"/>
      <c r="L378" s="333"/>
      <c r="M378" s="333"/>
      <c r="N378" s="333"/>
      <c r="O378" s="333"/>
      <c r="P378" s="333"/>
      <c r="Q378" s="333"/>
      <c r="R378" s="333"/>
      <c r="S378" s="333"/>
      <c r="T378" s="333"/>
      <c r="U378" s="333"/>
      <c r="V378" s="333"/>
      <c r="W378" s="333"/>
      <c r="X378" s="333"/>
      <c r="Y378" s="333"/>
      <c r="Z378" s="333"/>
    </row>
    <row r="379" spans="1:26" ht="12.75">
      <c r="A379" s="333"/>
      <c r="B379" s="333"/>
      <c r="C379" s="377"/>
      <c r="D379" s="377"/>
      <c r="E379" s="377"/>
      <c r="F379" s="377"/>
      <c r="G379" s="378"/>
      <c r="H379" s="378"/>
      <c r="I379" s="333"/>
      <c r="J379" s="333"/>
      <c r="K379" s="333"/>
      <c r="L379" s="333"/>
      <c r="M379" s="333"/>
      <c r="N379" s="333"/>
      <c r="O379" s="333"/>
      <c r="P379" s="333"/>
      <c r="Q379" s="333"/>
      <c r="R379" s="333"/>
      <c r="S379" s="333"/>
      <c r="T379" s="333"/>
      <c r="U379" s="333"/>
      <c r="V379" s="333"/>
      <c r="W379" s="333"/>
      <c r="X379" s="333"/>
      <c r="Y379" s="333"/>
      <c r="Z379" s="333"/>
    </row>
    <row r="380" spans="1:26" ht="12.75">
      <c r="A380" s="333"/>
      <c r="B380" s="333"/>
      <c r="C380" s="377"/>
      <c r="D380" s="377"/>
      <c r="E380" s="377"/>
      <c r="F380" s="377"/>
      <c r="G380" s="378"/>
      <c r="H380" s="378"/>
      <c r="I380" s="333"/>
      <c r="J380" s="333"/>
      <c r="K380" s="333"/>
      <c r="L380" s="333"/>
      <c r="M380" s="333"/>
      <c r="N380" s="333"/>
      <c r="O380" s="333"/>
      <c r="P380" s="333"/>
      <c r="Q380" s="333"/>
      <c r="R380" s="333"/>
      <c r="S380" s="333"/>
      <c r="T380" s="333"/>
      <c r="U380" s="333"/>
      <c r="V380" s="333"/>
      <c r="W380" s="333"/>
      <c r="X380" s="333"/>
      <c r="Y380" s="333"/>
      <c r="Z380" s="333"/>
    </row>
    <row r="381" spans="1:26" ht="12.75">
      <c r="A381" s="333"/>
      <c r="B381" s="333"/>
      <c r="C381" s="377"/>
      <c r="D381" s="377"/>
      <c r="E381" s="377"/>
      <c r="F381" s="377"/>
      <c r="G381" s="378"/>
      <c r="H381" s="378"/>
      <c r="I381" s="333"/>
      <c r="J381" s="333"/>
      <c r="K381" s="333"/>
      <c r="L381" s="333"/>
      <c r="M381" s="333"/>
      <c r="N381" s="333"/>
      <c r="O381" s="333"/>
      <c r="P381" s="333"/>
      <c r="Q381" s="333"/>
      <c r="R381" s="333"/>
      <c r="S381" s="333"/>
      <c r="T381" s="333"/>
      <c r="U381" s="333"/>
      <c r="V381" s="333"/>
      <c r="W381" s="333"/>
      <c r="X381" s="333"/>
      <c r="Y381" s="333"/>
      <c r="Z381" s="333"/>
    </row>
    <row r="382" spans="1:26" ht="12.75">
      <c r="A382" s="333"/>
      <c r="B382" s="333"/>
      <c r="C382" s="377"/>
      <c r="D382" s="377"/>
      <c r="E382" s="377"/>
      <c r="F382" s="377"/>
      <c r="G382" s="378"/>
      <c r="H382" s="378"/>
      <c r="I382" s="333"/>
      <c r="J382" s="333"/>
      <c r="K382" s="333"/>
      <c r="L382" s="333"/>
      <c r="M382" s="333"/>
      <c r="N382" s="333"/>
      <c r="O382" s="333"/>
      <c r="P382" s="333"/>
      <c r="Q382" s="333"/>
      <c r="R382" s="333"/>
      <c r="S382" s="333"/>
      <c r="T382" s="333"/>
      <c r="U382" s="333"/>
      <c r="V382" s="333"/>
      <c r="W382" s="333"/>
      <c r="X382" s="333"/>
      <c r="Y382" s="333"/>
      <c r="Z382" s="333"/>
    </row>
    <row r="383" spans="1:26" ht="12.75">
      <c r="A383" s="333"/>
      <c r="B383" s="333"/>
      <c r="C383" s="377"/>
      <c r="D383" s="377"/>
      <c r="E383" s="377"/>
      <c r="F383" s="377"/>
      <c r="G383" s="378"/>
      <c r="H383" s="378"/>
      <c r="I383" s="333"/>
      <c r="J383" s="333"/>
      <c r="K383" s="333"/>
      <c r="L383" s="333"/>
      <c r="M383" s="333"/>
      <c r="N383" s="333"/>
      <c r="O383" s="333"/>
      <c r="P383" s="333"/>
      <c r="Q383" s="333"/>
      <c r="R383" s="333"/>
      <c r="S383" s="333"/>
      <c r="T383" s="333"/>
      <c r="U383" s="333"/>
      <c r="V383" s="333"/>
      <c r="W383" s="333"/>
      <c r="X383" s="333"/>
      <c r="Y383" s="333"/>
      <c r="Z383" s="333"/>
    </row>
    <row r="384" spans="1:26" ht="12.75">
      <c r="A384" s="333"/>
      <c r="B384" s="333"/>
      <c r="C384" s="377"/>
      <c r="D384" s="377"/>
      <c r="E384" s="377"/>
      <c r="F384" s="377"/>
      <c r="G384" s="378"/>
      <c r="H384" s="378"/>
      <c r="I384" s="333"/>
      <c r="J384" s="333"/>
      <c r="K384" s="333"/>
      <c r="L384" s="333"/>
      <c r="M384" s="333"/>
      <c r="N384" s="333"/>
      <c r="O384" s="333"/>
      <c r="P384" s="333"/>
      <c r="Q384" s="333"/>
      <c r="R384" s="333"/>
      <c r="S384" s="333"/>
      <c r="T384" s="333"/>
      <c r="U384" s="333"/>
      <c r="V384" s="333"/>
      <c r="W384" s="333"/>
      <c r="X384" s="333"/>
      <c r="Y384" s="333"/>
      <c r="Z384" s="333"/>
    </row>
    <row r="385" spans="1:26" ht="12.75">
      <c r="A385" s="333"/>
      <c r="B385" s="333"/>
      <c r="C385" s="377"/>
      <c r="D385" s="377"/>
      <c r="E385" s="377"/>
      <c r="F385" s="377"/>
      <c r="G385" s="378"/>
      <c r="H385" s="378"/>
      <c r="I385" s="333"/>
      <c r="J385" s="333"/>
      <c r="K385" s="333"/>
      <c r="L385" s="333"/>
      <c r="M385" s="333"/>
      <c r="N385" s="333"/>
      <c r="O385" s="333"/>
      <c r="P385" s="333"/>
      <c r="Q385" s="333"/>
      <c r="R385" s="333"/>
      <c r="S385" s="333"/>
      <c r="T385" s="333"/>
      <c r="U385" s="333"/>
      <c r="V385" s="333"/>
      <c r="W385" s="333"/>
      <c r="X385" s="333"/>
      <c r="Y385" s="333"/>
      <c r="Z385" s="333"/>
    </row>
    <row r="386" spans="1:26" ht="12.75">
      <c r="A386" s="333"/>
      <c r="B386" s="333"/>
      <c r="C386" s="377"/>
      <c r="D386" s="377"/>
      <c r="E386" s="377"/>
      <c r="F386" s="377"/>
      <c r="G386" s="378"/>
      <c r="H386" s="378"/>
      <c r="I386" s="333"/>
      <c r="J386" s="333"/>
      <c r="K386" s="333"/>
      <c r="L386" s="333"/>
      <c r="M386" s="333"/>
      <c r="N386" s="333"/>
      <c r="O386" s="333"/>
      <c r="P386" s="333"/>
      <c r="Q386" s="333"/>
      <c r="R386" s="333"/>
      <c r="S386" s="333"/>
      <c r="T386" s="333"/>
      <c r="U386" s="333"/>
      <c r="V386" s="333"/>
      <c r="W386" s="333"/>
      <c r="X386" s="333"/>
      <c r="Y386" s="333"/>
      <c r="Z386" s="333"/>
    </row>
    <row r="387" spans="1:26" ht="12.75">
      <c r="A387" s="333"/>
      <c r="B387" s="333"/>
      <c r="C387" s="377"/>
      <c r="D387" s="377"/>
      <c r="E387" s="377"/>
      <c r="F387" s="377"/>
      <c r="G387" s="378"/>
      <c r="H387" s="378"/>
      <c r="I387" s="333"/>
      <c r="J387" s="333"/>
      <c r="K387" s="333"/>
      <c r="L387" s="333"/>
      <c r="M387" s="333"/>
      <c r="N387" s="333"/>
      <c r="O387" s="333"/>
      <c r="P387" s="333"/>
      <c r="Q387" s="333"/>
      <c r="R387" s="333"/>
      <c r="S387" s="333"/>
      <c r="T387" s="333"/>
      <c r="U387" s="333"/>
      <c r="V387" s="333"/>
      <c r="W387" s="333"/>
      <c r="X387" s="333"/>
      <c r="Y387" s="333"/>
      <c r="Z387" s="333"/>
    </row>
    <row r="388" spans="1:26" ht="12.75">
      <c r="A388" s="333"/>
      <c r="B388" s="333"/>
      <c r="C388" s="377"/>
      <c r="D388" s="377"/>
      <c r="E388" s="377"/>
      <c r="F388" s="377"/>
      <c r="G388" s="378"/>
      <c r="H388" s="378"/>
      <c r="I388" s="333"/>
      <c r="J388" s="333"/>
      <c r="K388" s="333"/>
      <c r="L388" s="333"/>
      <c r="M388" s="333"/>
      <c r="N388" s="333"/>
      <c r="O388" s="333"/>
      <c r="P388" s="333"/>
      <c r="Q388" s="333"/>
      <c r="R388" s="333"/>
      <c r="S388" s="333"/>
      <c r="T388" s="333"/>
      <c r="U388" s="333"/>
      <c r="V388" s="333"/>
      <c r="W388" s="333"/>
      <c r="X388" s="333"/>
      <c r="Y388" s="333"/>
      <c r="Z388" s="333"/>
    </row>
    <row r="389" spans="1:26" ht="12.75">
      <c r="A389" s="333"/>
      <c r="B389" s="333"/>
      <c r="C389" s="377"/>
      <c r="D389" s="377"/>
      <c r="E389" s="377"/>
      <c r="F389" s="377"/>
      <c r="G389" s="378"/>
      <c r="H389" s="378"/>
      <c r="I389" s="333"/>
      <c r="J389" s="333"/>
      <c r="K389" s="333"/>
      <c r="L389" s="333"/>
      <c r="M389" s="333"/>
      <c r="N389" s="333"/>
      <c r="O389" s="333"/>
      <c r="P389" s="333"/>
      <c r="Q389" s="333"/>
      <c r="R389" s="333"/>
      <c r="S389" s="333"/>
      <c r="T389" s="333"/>
      <c r="U389" s="333"/>
      <c r="V389" s="333"/>
      <c r="W389" s="333"/>
      <c r="X389" s="333"/>
      <c r="Y389" s="333"/>
      <c r="Z389" s="333"/>
    </row>
    <row r="390" spans="1:26" ht="12.75">
      <c r="A390" s="333"/>
      <c r="B390" s="333"/>
      <c r="C390" s="377"/>
      <c r="D390" s="377"/>
      <c r="E390" s="377"/>
      <c r="F390" s="377"/>
      <c r="G390" s="378"/>
      <c r="H390" s="378"/>
      <c r="I390" s="333"/>
      <c r="J390" s="333"/>
      <c r="K390" s="333"/>
      <c r="L390" s="333"/>
      <c r="M390" s="333"/>
      <c r="N390" s="333"/>
      <c r="O390" s="333"/>
      <c r="P390" s="333"/>
      <c r="Q390" s="333"/>
      <c r="R390" s="333"/>
      <c r="S390" s="333"/>
      <c r="T390" s="333"/>
      <c r="U390" s="333"/>
      <c r="V390" s="333"/>
      <c r="W390" s="333"/>
      <c r="X390" s="333"/>
      <c r="Y390" s="333"/>
      <c r="Z390" s="333"/>
    </row>
    <row r="391" spans="1:26" ht="12.75">
      <c r="A391" s="333"/>
      <c r="B391" s="333"/>
      <c r="C391" s="377"/>
      <c r="D391" s="377"/>
      <c r="E391" s="377"/>
      <c r="F391" s="377"/>
      <c r="G391" s="378"/>
      <c r="H391" s="378"/>
      <c r="I391" s="333"/>
      <c r="J391" s="333"/>
      <c r="K391" s="333"/>
      <c r="L391" s="333"/>
      <c r="M391" s="333"/>
      <c r="N391" s="333"/>
      <c r="O391" s="333"/>
      <c r="P391" s="333"/>
      <c r="Q391" s="333"/>
      <c r="R391" s="333"/>
      <c r="S391" s="333"/>
      <c r="T391" s="333"/>
      <c r="U391" s="333"/>
      <c r="V391" s="333"/>
      <c r="W391" s="333"/>
      <c r="X391" s="333"/>
      <c r="Y391" s="333"/>
      <c r="Z391" s="333"/>
    </row>
    <row r="392" spans="1:26" ht="12.75">
      <c r="A392" s="333"/>
      <c r="B392" s="333"/>
      <c r="C392" s="377"/>
      <c r="D392" s="377"/>
      <c r="E392" s="377"/>
      <c r="F392" s="377"/>
      <c r="G392" s="378"/>
      <c r="H392" s="378"/>
      <c r="I392" s="333"/>
      <c r="J392" s="333"/>
      <c r="K392" s="333"/>
      <c r="L392" s="333"/>
      <c r="M392" s="333"/>
      <c r="N392" s="333"/>
      <c r="O392" s="333"/>
      <c r="P392" s="333"/>
      <c r="Q392" s="333"/>
      <c r="R392" s="333"/>
      <c r="S392" s="333"/>
      <c r="T392" s="333"/>
      <c r="U392" s="333"/>
      <c r="V392" s="333"/>
      <c r="W392" s="333"/>
      <c r="X392" s="333"/>
      <c r="Y392" s="333"/>
      <c r="Z392" s="333"/>
    </row>
    <row r="393" spans="1:26" ht="12.75">
      <c r="A393" s="333"/>
      <c r="B393" s="333"/>
      <c r="C393" s="377"/>
      <c r="D393" s="377"/>
      <c r="E393" s="377"/>
      <c r="F393" s="377"/>
      <c r="G393" s="378"/>
      <c r="H393" s="378"/>
      <c r="I393" s="333"/>
      <c r="J393" s="333"/>
      <c r="K393" s="333"/>
      <c r="L393" s="333"/>
      <c r="M393" s="333"/>
      <c r="N393" s="333"/>
      <c r="O393" s="333"/>
      <c r="P393" s="333"/>
      <c r="Q393" s="333"/>
      <c r="R393" s="333"/>
      <c r="S393" s="333"/>
      <c r="T393" s="333"/>
      <c r="U393" s="333"/>
      <c r="V393" s="333"/>
      <c r="W393" s="333"/>
      <c r="X393" s="333"/>
      <c r="Y393" s="333"/>
      <c r="Z393" s="333"/>
    </row>
    <row r="394" spans="1:26" ht="12.75">
      <c r="A394" s="333"/>
      <c r="B394" s="333"/>
      <c r="C394" s="377"/>
      <c r="D394" s="377"/>
      <c r="E394" s="377"/>
      <c r="F394" s="377"/>
      <c r="G394" s="378"/>
      <c r="H394" s="378"/>
      <c r="I394" s="333"/>
      <c r="J394" s="333"/>
      <c r="K394" s="333"/>
      <c r="L394" s="333"/>
      <c r="M394" s="333"/>
      <c r="N394" s="333"/>
      <c r="O394" s="333"/>
      <c r="P394" s="333"/>
      <c r="Q394" s="333"/>
      <c r="R394" s="333"/>
      <c r="S394" s="333"/>
      <c r="T394" s="333"/>
      <c r="U394" s="333"/>
      <c r="V394" s="333"/>
      <c r="W394" s="333"/>
      <c r="X394" s="333"/>
      <c r="Y394" s="333"/>
      <c r="Z394" s="333"/>
    </row>
    <row r="395" spans="1:26" ht="12.75">
      <c r="A395" s="333"/>
      <c r="B395" s="333"/>
      <c r="C395" s="377"/>
      <c r="D395" s="377"/>
      <c r="E395" s="377"/>
      <c r="F395" s="377"/>
      <c r="G395" s="378"/>
      <c r="H395" s="378"/>
      <c r="I395" s="333"/>
      <c r="J395" s="333"/>
      <c r="K395" s="333"/>
      <c r="L395" s="333"/>
      <c r="M395" s="333"/>
      <c r="N395" s="333"/>
      <c r="O395" s="333"/>
      <c r="P395" s="333"/>
      <c r="Q395" s="333"/>
      <c r="R395" s="333"/>
      <c r="S395" s="333"/>
      <c r="T395" s="333"/>
      <c r="U395" s="333"/>
      <c r="V395" s="333"/>
      <c r="W395" s="333"/>
      <c r="X395" s="333"/>
      <c r="Y395" s="333"/>
      <c r="Z395" s="333"/>
    </row>
    <row r="396" spans="1:26" ht="12.75">
      <c r="A396" s="333"/>
      <c r="B396" s="333"/>
      <c r="C396" s="377"/>
      <c r="D396" s="377"/>
      <c r="E396" s="377"/>
      <c r="F396" s="377"/>
      <c r="G396" s="378"/>
      <c r="H396" s="378"/>
      <c r="I396" s="333"/>
      <c r="J396" s="333"/>
      <c r="K396" s="333"/>
      <c r="L396" s="333"/>
      <c r="M396" s="333"/>
      <c r="N396" s="333"/>
      <c r="O396" s="333"/>
      <c r="P396" s="333"/>
      <c r="Q396" s="333"/>
      <c r="R396" s="333"/>
      <c r="S396" s="333"/>
      <c r="T396" s="333"/>
      <c r="U396" s="333"/>
      <c r="V396" s="333"/>
      <c r="W396" s="333"/>
      <c r="X396" s="333"/>
      <c r="Y396" s="333"/>
      <c r="Z396" s="333"/>
    </row>
    <row r="397" spans="1:26" ht="12.75">
      <c r="A397" s="333"/>
      <c r="B397" s="333"/>
      <c r="C397" s="377"/>
      <c r="D397" s="377"/>
      <c r="E397" s="377"/>
      <c r="F397" s="377"/>
      <c r="G397" s="378"/>
      <c r="H397" s="378"/>
      <c r="I397" s="333"/>
      <c r="J397" s="333"/>
      <c r="K397" s="333"/>
      <c r="L397" s="333"/>
      <c r="M397" s="333"/>
      <c r="N397" s="333"/>
      <c r="O397" s="333"/>
      <c r="P397" s="333"/>
      <c r="Q397" s="333"/>
      <c r="R397" s="333"/>
      <c r="S397" s="333"/>
      <c r="T397" s="333"/>
      <c r="U397" s="333"/>
      <c r="V397" s="333"/>
      <c r="W397" s="333"/>
      <c r="X397" s="333"/>
      <c r="Y397" s="333"/>
      <c r="Z397" s="333"/>
    </row>
    <row r="398" spans="1:26" ht="12.75">
      <c r="A398" s="333"/>
      <c r="B398" s="333"/>
      <c r="C398" s="377"/>
      <c r="D398" s="377"/>
      <c r="E398" s="377"/>
      <c r="F398" s="377"/>
      <c r="G398" s="378"/>
      <c r="H398" s="378"/>
      <c r="I398" s="333"/>
      <c r="J398" s="333"/>
      <c r="K398" s="333"/>
      <c r="L398" s="333"/>
      <c r="M398" s="333"/>
      <c r="N398" s="333"/>
      <c r="O398" s="333"/>
      <c r="P398" s="333"/>
      <c r="Q398" s="333"/>
      <c r="R398" s="333"/>
      <c r="S398" s="333"/>
      <c r="T398" s="333"/>
      <c r="U398" s="333"/>
      <c r="V398" s="333"/>
      <c r="W398" s="333"/>
      <c r="X398" s="333"/>
      <c r="Y398" s="333"/>
      <c r="Z398" s="333"/>
    </row>
    <row r="399" spans="1:26" ht="12.75">
      <c r="A399" s="333"/>
      <c r="B399" s="333"/>
      <c r="C399" s="377"/>
      <c r="D399" s="377"/>
      <c r="E399" s="377"/>
      <c r="F399" s="377"/>
      <c r="G399" s="378"/>
      <c r="H399" s="378"/>
      <c r="I399" s="333"/>
      <c r="J399" s="333"/>
      <c r="K399" s="333"/>
      <c r="L399" s="333"/>
      <c r="M399" s="333"/>
      <c r="N399" s="333"/>
      <c r="O399" s="333"/>
      <c r="P399" s="333"/>
      <c r="Q399" s="333"/>
      <c r="R399" s="333"/>
      <c r="S399" s="333"/>
      <c r="T399" s="333"/>
      <c r="U399" s="333"/>
      <c r="V399" s="333"/>
      <c r="W399" s="333"/>
      <c r="X399" s="333"/>
      <c r="Y399" s="333"/>
      <c r="Z399" s="333"/>
    </row>
    <row r="400" spans="1:26" ht="12.75">
      <c r="A400" s="333"/>
      <c r="B400" s="333"/>
      <c r="C400" s="377"/>
      <c r="D400" s="377"/>
      <c r="E400" s="377"/>
      <c r="F400" s="377"/>
      <c r="G400" s="378"/>
      <c r="H400" s="378"/>
      <c r="I400" s="333"/>
      <c r="J400" s="333"/>
      <c r="K400" s="333"/>
      <c r="L400" s="333"/>
      <c r="M400" s="333"/>
      <c r="N400" s="333"/>
      <c r="O400" s="333"/>
      <c r="P400" s="333"/>
      <c r="Q400" s="333"/>
      <c r="R400" s="333"/>
      <c r="S400" s="333"/>
      <c r="T400" s="333"/>
      <c r="U400" s="333"/>
      <c r="V400" s="333"/>
      <c r="W400" s="333"/>
      <c r="X400" s="333"/>
      <c r="Y400" s="333"/>
      <c r="Z400" s="333"/>
    </row>
    <row r="401" spans="1:26" ht="12.75">
      <c r="A401" s="333"/>
      <c r="B401" s="333"/>
      <c r="C401" s="377"/>
      <c r="D401" s="377"/>
      <c r="E401" s="377"/>
      <c r="F401" s="377"/>
      <c r="G401" s="378"/>
      <c r="H401" s="378"/>
      <c r="I401" s="333"/>
      <c r="J401" s="333"/>
      <c r="K401" s="333"/>
      <c r="L401" s="333"/>
      <c r="M401" s="333"/>
      <c r="N401" s="333"/>
      <c r="O401" s="333"/>
      <c r="P401" s="333"/>
      <c r="Q401" s="333"/>
      <c r="R401" s="333"/>
      <c r="S401" s="333"/>
      <c r="T401" s="333"/>
      <c r="U401" s="333"/>
      <c r="V401" s="333"/>
      <c r="W401" s="333"/>
      <c r="X401" s="333"/>
      <c r="Y401" s="333"/>
      <c r="Z401" s="333"/>
    </row>
    <row r="402" spans="1:26" ht="12.75">
      <c r="A402" s="333"/>
      <c r="B402" s="333"/>
      <c r="C402" s="377"/>
      <c r="D402" s="377"/>
      <c r="E402" s="377"/>
      <c r="F402" s="377"/>
      <c r="G402" s="378"/>
      <c r="H402" s="378"/>
      <c r="I402" s="333"/>
      <c r="J402" s="333"/>
      <c r="K402" s="333"/>
      <c r="L402" s="333"/>
      <c r="M402" s="333"/>
      <c r="N402" s="333"/>
      <c r="O402" s="333"/>
      <c r="P402" s="333"/>
      <c r="Q402" s="333"/>
      <c r="R402" s="333"/>
      <c r="S402" s="333"/>
      <c r="T402" s="333"/>
      <c r="U402" s="333"/>
      <c r="V402" s="333"/>
      <c r="W402" s="333"/>
      <c r="X402" s="333"/>
      <c r="Y402" s="333"/>
      <c r="Z402" s="333"/>
    </row>
    <row r="403" spans="1:26" ht="12.75">
      <c r="A403" s="333"/>
      <c r="B403" s="333"/>
      <c r="C403" s="377"/>
      <c r="D403" s="377"/>
      <c r="E403" s="377"/>
      <c r="F403" s="377"/>
      <c r="G403" s="378"/>
      <c r="H403" s="378"/>
      <c r="I403" s="333"/>
      <c r="J403" s="333"/>
      <c r="K403" s="333"/>
      <c r="L403" s="333"/>
      <c r="M403" s="333"/>
      <c r="N403" s="333"/>
      <c r="O403" s="333"/>
      <c r="P403" s="333"/>
      <c r="Q403" s="333"/>
      <c r="R403" s="333"/>
      <c r="S403" s="333"/>
      <c r="T403" s="333"/>
      <c r="U403" s="333"/>
      <c r="V403" s="333"/>
      <c r="W403" s="333"/>
      <c r="X403" s="333"/>
      <c r="Y403" s="333"/>
      <c r="Z403" s="333"/>
    </row>
    <row r="404" spans="1:26" ht="12.75">
      <c r="A404" s="333"/>
      <c r="B404" s="333"/>
      <c r="C404" s="377"/>
      <c r="D404" s="377"/>
      <c r="E404" s="377"/>
      <c r="F404" s="377"/>
      <c r="G404" s="378"/>
      <c r="H404" s="378"/>
      <c r="I404" s="333"/>
      <c r="J404" s="333"/>
      <c r="K404" s="333"/>
      <c r="L404" s="333"/>
      <c r="M404" s="333"/>
      <c r="N404" s="333"/>
      <c r="O404" s="333"/>
      <c r="P404" s="333"/>
      <c r="Q404" s="333"/>
      <c r="R404" s="333"/>
      <c r="S404" s="333"/>
      <c r="T404" s="333"/>
      <c r="U404" s="333"/>
      <c r="V404" s="333"/>
      <c r="W404" s="333"/>
      <c r="X404" s="333"/>
      <c r="Y404" s="333"/>
      <c r="Z404" s="333"/>
    </row>
    <row r="405" spans="1:26" ht="12.75">
      <c r="A405" s="333"/>
      <c r="B405" s="333"/>
      <c r="C405" s="377"/>
      <c r="D405" s="377"/>
      <c r="E405" s="377"/>
      <c r="F405" s="377"/>
      <c r="G405" s="378"/>
      <c r="H405" s="378"/>
      <c r="I405" s="333"/>
      <c r="J405" s="333"/>
      <c r="K405" s="333"/>
      <c r="L405" s="333"/>
      <c r="M405" s="333"/>
      <c r="N405" s="333"/>
      <c r="O405" s="333"/>
      <c r="P405" s="333"/>
      <c r="Q405" s="333"/>
      <c r="R405" s="333"/>
      <c r="S405" s="333"/>
      <c r="T405" s="333"/>
      <c r="U405" s="333"/>
      <c r="V405" s="333"/>
      <c r="W405" s="333"/>
      <c r="X405" s="333"/>
      <c r="Y405" s="333"/>
      <c r="Z405" s="333"/>
    </row>
    <row r="406" spans="1:26" ht="12.75">
      <c r="A406" s="333"/>
      <c r="B406" s="333"/>
      <c r="C406" s="377"/>
      <c r="D406" s="377"/>
      <c r="E406" s="377"/>
      <c r="F406" s="377"/>
      <c r="G406" s="378"/>
      <c r="H406" s="378"/>
      <c r="I406" s="333"/>
      <c r="J406" s="333"/>
      <c r="K406" s="333"/>
      <c r="L406" s="333"/>
      <c r="M406" s="333"/>
      <c r="N406" s="333"/>
      <c r="O406" s="333"/>
      <c r="P406" s="333"/>
      <c r="Q406" s="333"/>
      <c r="R406" s="333"/>
      <c r="S406" s="333"/>
      <c r="T406" s="333"/>
      <c r="U406" s="333"/>
      <c r="V406" s="333"/>
      <c r="W406" s="333"/>
      <c r="X406" s="333"/>
      <c r="Y406" s="333"/>
      <c r="Z406" s="333"/>
    </row>
    <row r="407" spans="1:26" ht="12.75">
      <c r="A407" s="333"/>
      <c r="B407" s="333"/>
      <c r="C407" s="377"/>
      <c r="D407" s="377"/>
      <c r="E407" s="377"/>
      <c r="F407" s="377"/>
      <c r="G407" s="378"/>
      <c r="H407" s="378"/>
      <c r="I407" s="333"/>
      <c r="J407" s="333"/>
      <c r="K407" s="333"/>
      <c r="L407" s="333"/>
      <c r="M407" s="333"/>
      <c r="N407" s="333"/>
      <c r="O407" s="333"/>
      <c r="P407" s="333"/>
      <c r="Q407" s="333"/>
      <c r="R407" s="333"/>
      <c r="S407" s="333"/>
      <c r="T407" s="333"/>
      <c r="U407" s="333"/>
      <c r="V407" s="333"/>
      <c r="W407" s="333"/>
      <c r="X407" s="333"/>
      <c r="Y407" s="333"/>
      <c r="Z407" s="333"/>
    </row>
    <row r="408" spans="1:26" ht="12.75">
      <c r="A408" s="333"/>
      <c r="B408" s="333"/>
      <c r="C408" s="377"/>
      <c r="D408" s="377"/>
      <c r="E408" s="377"/>
      <c r="F408" s="377"/>
      <c r="G408" s="378"/>
      <c r="H408" s="378"/>
      <c r="I408" s="333"/>
      <c r="J408" s="333"/>
      <c r="K408" s="333"/>
      <c r="L408" s="333"/>
      <c r="M408" s="333"/>
      <c r="N408" s="333"/>
      <c r="O408" s="333"/>
      <c r="P408" s="333"/>
      <c r="Q408" s="333"/>
      <c r="R408" s="333"/>
      <c r="S408" s="333"/>
      <c r="T408" s="333"/>
      <c r="U408" s="333"/>
      <c r="V408" s="333"/>
      <c r="W408" s="333"/>
      <c r="X408" s="333"/>
      <c r="Y408" s="333"/>
      <c r="Z408" s="333"/>
    </row>
    <row r="409" spans="1:26" ht="12.75">
      <c r="A409" s="333"/>
      <c r="B409" s="333"/>
      <c r="C409" s="377"/>
      <c r="D409" s="377"/>
      <c r="E409" s="377"/>
      <c r="F409" s="377"/>
      <c r="G409" s="378"/>
      <c r="H409" s="378"/>
      <c r="I409" s="333"/>
      <c r="J409" s="333"/>
      <c r="K409" s="333"/>
      <c r="L409" s="333"/>
      <c r="M409" s="333"/>
      <c r="N409" s="333"/>
      <c r="O409" s="333"/>
      <c r="P409" s="333"/>
      <c r="Q409" s="333"/>
      <c r="R409" s="333"/>
      <c r="S409" s="333"/>
      <c r="T409" s="333"/>
      <c r="U409" s="333"/>
      <c r="V409" s="333"/>
      <c r="W409" s="333"/>
      <c r="X409" s="333"/>
      <c r="Y409" s="333"/>
      <c r="Z409" s="333"/>
    </row>
    <row r="410" spans="1:26" ht="12.75">
      <c r="A410" s="333"/>
      <c r="B410" s="333"/>
      <c r="C410" s="377"/>
      <c r="D410" s="377"/>
      <c r="E410" s="377"/>
      <c r="F410" s="377"/>
      <c r="G410" s="378"/>
      <c r="H410" s="378"/>
      <c r="I410" s="333"/>
      <c r="J410" s="333"/>
      <c r="K410" s="333"/>
      <c r="L410" s="333"/>
      <c r="M410" s="333"/>
      <c r="N410" s="333"/>
      <c r="O410" s="333"/>
      <c r="P410" s="333"/>
      <c r="Q410" s="333"/>
      <c r="R410" s="333"/>
      <c r="S410" s="333"/>
      <c r="T410" s="333"/>
      <c r="U410" s="333"/>
      <c r="V410" s="333"/>
      <c r="W410" s="333"/>
      <c r="X410" s="333"/>
      <c r="Y410" s="333"/>
      <c r="Z410" s="333"/>
    </row>
    <row r="411" spans="1:26" ht="12.75">
      <c r="A411" s="333"/>
      <c r="B411" s="333"/>
      <c r="C411" s="377"/>
      <c r="D411" s="377"/>
      <c r="E411" s="377"/>
      <c r="F411" s="377"/>
      <c r="G411" s="378"/>
      <c r="H411" s="378"/>
      <c r="I411" s="333"/>
      <c r="J411" s="333"/>
      <c r="K411" s="333"/>
      <c r="L411" s="333"/>
      <c r="M411" s="333"/>
      <c r="N411" s="333"/>
      <c r="O411" s="333"/>
      <c r="P411" s="333"/>
      <c r="Q411" s="333"/>
      <c r="R411" s="333"/>
      <c r="S411" s="333"/>
      <c r="T411" s="333"/>
      <c r="U411" s="333"/>
      <c r="V411" s="333"/>
      <c r="W411" s="333"/>
      <c r="X411" s="333"/>
      <c r="Y411" s="333"/>
      <c r="Z411" s="333"/>
    </row>
    <row r="412" spans="1:26" ht="12.75">
      <c r="A412" s="333"/>
      <c r="B412" s="333"/>
      <c r="C412" s="377"/>
      <c r="D412" s="377"/>
      <c r="E412" s="377"/>
      <c r="F412" s="377"/>
      <c r="G412" s="378"/>
      <c r="H412" s="378"/>
      <c r="I412" s="333"/>
      <c r="J412" s="333"/>
      <c r="K412" s="333"/>
      <c r="L412" s="333"/>
      <c r="M412" s="333"/>
      <c r="N412" s="333"/>
      <c r="O412" s="333"/>
      <c r="P412" s="333"/>
      <c r="Q412" s="333"/>
      <c r="R412" s="333"/>
      <c r="S412" s="333"/>
      <c r="T412" s="333"/>
      <c r="U412" s="333"/>
      <c r="V412" s="333"/>
      <c r="W412" s="333"/>
      <c r="X412" s="333"/>
      <c r="Y412" s="333"/>
      <c r="Z412" s="333"/>
    </row>
    <row r="413" spans="1:26" ht="12.75">
      <c r="A413" s="333"/>
      <c r="B413" s="333"/>
      <c r="C413" s="377"/>
      <c r="D413" s="377"/>
      <c r="E413" s="377"/>
      <c r="F413" s="377"/>
      <c r="G413" s="378"/>
      <c r="H413" s="378"/>
      <c r="I413" s="333"/>
      <c r="J413" s="333"/>
      <c r="K413" s="333"/>
      <c r="L413" s="333"/>
      <c r="M413" s="333"/>
      <c r="N413" s="333"/>
      <c r="O413" s="333"/>
      <c r="P413" s="333"/>
      <c r="Q413" s="333"/>
      <c r="R413" s="333"/>
      <c r="S413" s="333"/>
      <c r="T413" s="333"/>
      <c r="U413" s="333"/>
      <c r="V413" s="333"/>
      <c r="W413" s="333"/>
      <c r="X413" s="333"/>
      <c r="Y413" s="333"/>
      <c r="Z413" s="333"/>
    </row>
    <row r="414" spans="1:26" ht="12.75">
      <c r="A414" s="333"/>
      <c r="B414" s="333"/>
      <c r="C414" s="377"/>
      <c r="D414" s="377"/>
      <c r="E414" s="377"/>
      <c r="F414" s="377"/>
      <c r="G414" s="378"/>
      <c r="H414" s="378"/>
      <c r="I414" s="333"/>
      <c r="J414" s="333"/>
      <c r="K414" s="333"/>
      <c r="L414" s="333"/>
      <c r="M414" s="333"/>
      <c r="N414" s="333"/>
      <c r="O414" s="333"/>
      <c r="P414" s="333"/>
      <c r="Q414" s="333"/>
      <c r="R414" s="333"/>
      <c r="S414" s="333"/>
      <c r="T414" s="333"/>
      <c r="U414" s="333"/>
      <c r="V414" s="333"/>
      <c r="W414" s="333"/>
      <c r="X414" s="333"/>
      <c r="Y414" s="333"/>
      <c r="Z414" s="333"/>
    </row>
    <row r="415" spans="1:26" ht="12.75">
      <c r="A415" s="333"/>
      <c r="B415" s="333"/>
      <c r="C415" s="377"/>
      <c r="D415" s="377"/>
      <c r="E415" s="377"/>
      <c r="F415" s="377"/>
      <c r="G415" s="378"/>
      <c r="H415" s="378"/>
      <c r="I415" s="333"/>
      <c r="J415" s="333"/>
      <c r="K415" s="333"/>
      <c r="L415" s="333"/>
      <c r="M415" s="333"/>
      <c r="N415" s="333"/>
      <c r="O415" s="333"/>
      <c r="P415" s="333"/>
      <c r="Q415" s="333"/>
      <c r="R415" s="333"/>
      <c r="S415" s="333"/>
      <c r="T415" s="333"/>
      <c r="U415" s="333"/>
      <c r="V415" s="333"/>
      <c r="W415" s="333"/>
      <c r="X415" s="333"/>
      <c r="Y415" s="333"/>
      <c r="Z415" s="333"/>
    </row>
    <row r="416" spans="1:26" ht="12.75">
      <c r="A416" s="333"/>
      <c r="B416" s="333"/>
      <c r="C416" s="377"/>
      <c r="D416" s="377"/>
      <c r="E416" s="377"/>
      <c r="F416" s="377"/>
      <c r="G416" s="378"/>
      <c r="H416" s="378"/>
      <c r="I416" s="333"/>
      <c r="J416" s="333"/>
      <c r="K416" s="333"/>
      <c r="L416" s="333"/>
      <c r="M416" s="333"/>
      <c r="N416" s="333"/>
      <c r="O416" s="333"/>
      <c r="P416" s="333"/>
      <c r="Q416" s="333"/>
      <c r="R416" s="333"/>
      <c r="S416" s="333"/>
      <c r="T416" s="333"/>
      <c r="U416" s="333"/>
      <c r="V416" s="333"/>
      <c r="W416" s="333"/>
      <c r="X416" s="333"/>
      <c r="Y416" s="333"/>
      <c r="Z416" s="333"/>
    </row>
    <row r="417" spans="1:26" ht="12.75">
      <c r="A417" s="333"/>
      <c r="B417" s="333"/>
      <c r="C417" s="377"/>
      <c r="D417" s="377"/>
      <c r="E417" s="377"/>
      <c r="F417" s="377"/>
      <c r="G417" s="378"/>
      <c r="H417" s="378"/>
      <c r="I417" s="333"/>
      <c r="J417" s="333"/>
      <c r="K417" s="333"/>
      <c r="L417" s="333"/>
      <c r="M417" s="333"/>
      <c r="N417" s="333"/>
      <c r="O417" s="333"/>
      <c r="P417" s="333"/>
      <c r="Q417" s="333"/>
      <c r="R417" s="333"/>
      <c r="S417" s="333"/>
      <c r="T417" s="333"/>
      <c r="U417" s="333"/>
      <c r="V417" s="333"/>
      <c r="W417" s="333"/>
      <c r="X417" s="333"/>
      <c r="Y417" s="333"/>
      <c r="Z417" s="333"/>
    </row>
    <row r="418" spans="1:26" ht="12.75">
      <c r="A418" s="333"/>
      <c r="B418" s="333"/>
      <c r="C418" s="377"/>
      <c r="D418" s="377"/>
      <c r="E418" s="377"/>
      <c r="F418" s="377"/>
      <c r="G418" s="378"/>
      <c r="H418" s="378"/>
      <c r="I418" s="333"/>
      <c r="J418" s="333"/>
      <c r="K418" s="333"/>
      <c r="L418" s="333"/>
      <c r="M418" s="333"/>
      <c r="N418" s="333"/>
      <c r="O418" s="333"/>
      <c r="P418" s="333"/>
      <c r="Q418" s="333"/>
      <c r="R418" s="333"/>
      <c r="S418" s="333"/>
      <c r="T418" s="333"/>
      <c r="U418" s="333"/>
      <c r="V418" s="333"/>
      <c r="W418" s="333"/>
      <c r="X418" s="333"/>
      <c r="Y418" s="333"/>
      <c r="Z418" s="333"/>
    </row>
    <row r="419" spans="1:26" ht="12.75">
      <c r="A419" s="333"/>
      <c r="B419" s="333"/>
      <c r="C419" s="377"/>
      <c r="D419" s="377"/>
      <c r="E419" s="377"/>
      <c r="F419" s="377"/>
      <c r="G419" s="378"/>
      <c r="H419" s="378"/>
      <c r="I419" s="333"/>
      <c r="J419" s="333"/>
      <c r="K419" s="333"/>
      <c r="L419" s="333"/>
      <c r="M419" s="333"/>
      <c r="N419" s="333"/>
      <c r="O419" s="333"/>
      <c r="P419" s="333"/>
      <c r="Q419" s="333"/>
      <c r="R419" s="333"/>
      <c r="S419" s="333"/>
      <c r="T419" s="333"/>
      <c r="U419" s="333"/>
      <c r="V419" s="333"/>
      <c r="W419" s="333"/>
      <c r="X419" s="333"/>
      <c r="Y419" s="333"/>
      <c r="Z419" s="333"/>
    </row>
    <row r="420" spans="1:26" ht="12.75">
      <c r="A420" s="333"/>
      <c r="B420" s="333"/>
      <c r="C420" s="377"/>
      <c r="D420" s="377"/>
      <c r="E420" s="377"/>
      <c r="F420" s="377"/>
      <c r="G420" s="378"/>
      <c r="H420" s="378"/>
      <c r="I420" s="333"/>
      <c r="J420" s="333"/>
      <c r="K420" s="333"/>
      <c r="L420" s="333"/>
      <c r="M420" s="333"/>
      <c r="N420" s="333"/>
      <c r="O420" s="333"/>
      <c r="P420" s="333"/>
      <c r="Q420" s="333"/>
      <c r="R420" s="333"/>
      <c r="S420" s="333"/>
      <c r="T420" s="333"/>
      <c r="U420" s="333"/>
      <c r="V420" s="333"/>
      <c r="W420" s="333"/>
      <c r="X420" s="333"/>
      <c r="Y420" s="333"/>
      <c r="Z420" s="333"/>
    </row>
    <row r="421" spans="1:26" ht="12.75">
      <c r="A421" s="333"/>
      <c r="B421" s="333"/>
      <c r="C421" s="377"/>
      <c r="D421" s="377"/>
      <c r="E421" s="377"/>
      <c r="F421" s="377"/>
      <c r="G421" s="378"/>
      <c r="H421" s="378"/>
      <c r="I421" s="333"/>
      <c r="J421" s="333"/>
      <c r="K421" s="333"/>
      <c r="L421" s="333"/>
      <c r="M421" s="333"/>
      <c r="N421" s="333"/>
      <c r="O421" s="333"/>
      <c r="P421" s="333"/>
      <c r="Q421" s="333"/>
      <c r="R421" s="333"/>
      <c r="S421" s="333"/>
      <c r="T421" s="333"/>
      <c r="U421" s="333"/>
      <c r="V421" s="333"/>
      <c r="W421" s="333"/>
      <c r="X421" s="333"/>
      <c r="Y421" s="333"/>
      <c r="Z421" s="333"/>
    </row>
    <row r="422" spans="1:26" ht="12.75">
      <c r="A422" s="333"/>
      <c r="B422" s="333"/>
      <c r="C422" s="377"/>
      <c r="D422" s="377"/>
      <c r="E422" s="377"/>
      <c r="F422" s="377"/>
      <c r="G422" s="378"/>
      <c r="H422" s="378"/>
      <c r="I422" s="333"/>
      <c r="J422" s="333"/>
      <c r="K422" s="333"/>
      <c r="L422" s="333"/>
      <c r="M422" s="333"/>
      <c r="N422" s="333"/>
      <c r="O422" s="333"/>
      <c r="P422" s="333"/>
      <c r="Q422" s="333"/>
      <c r="R422" s="333"/>
      <c r="S422" s="333"/>
      <c r="T422" s="333"/>
      <c r="U422" s="333"/>
      <c r="V422" s="333"/>
      <c r="W422" s="333"/>
      <c r="X422" s="333"/>
      <c r="Y422" s="333"/>
      <c r="Z422" s="333"/>
    </row>
    <row r="423" spans="1:26" ht="12.75">
      <c r="A423" s="333"/>
      <c r="B423" s="333"/>
      <c r="C423" s="377"/>
      <c r="D423" s="377"/>
      <c r="E423" s="377"/>
      <c r="F423" s="377"/>
      <c r="G423" s="378"/>
      <c r="H423" s="378"/>
      <c r="I423" s="333"/>
      <c r="J423" s="333"/>
      <c r="K423" s="333"/>
      <c r="L423" s="333"/>
      <c r="M423" s="333"/>
      <c r="N423" s="333"/>
      <c r="O423" s="333"/>
      <c r="P423" s="333"/>
      <c r="Q423" s="333"/>
      <c r="R423" s="333"/>
      <c r="S423" s="333"/>
      <c r="T423" s="333"/>
      <c r="U423" s="333"/>
      <c r="V423" s="333"/>
      <c r="W423" s="333"/>
      <c r="X423" s="333"/>
      <c r="Y423" s="333"/>
      <c r="Z423" s="333"/>
    </row>
    <row r="424" spans="1:26" ht="12.75">
      <c r="A424" s="333"/>
      <c r="B424" s="333"/>
      <c r="C424" s="377"/>
      <c r="D424" s="377"/>
      <c r="E424" s="377"/>
      <c r="F424" s="377"/>
      <c r="G424" s="378"/>
      <c r="H424" s="378"/>
      <c r="I424" s="333"/>
      <c r="J424" s="333"/>
      <c r="K424" s="333"/>
      <c r="L424" s="333"/>
      <c r="M424" s="333"/>
      <c r="N424" s="333"/>
      <c r="O424" s="333"/>
      <c r="P424" s="333"/>
      <c r="Q424" s="333"/>
      <c r="R424" s="333"/>
      <c r="S424" s="333"/>
      <c r="T424" s="333"/>
      <c r="U424" s="333"/>
      <c r="V424" s="333"/>
      <c r="W424" s="333"/>
      <c r="X424" s="333"/>
      <c r="Y424" s="333"/>
      <c r="Z424" s="333"/>
    </row>
    <row r="425" spans="1:26" ht="12.75">
      <c r="A425" s="333"/>
      <c r="B425" s="333"/>
      <c r="C425" s="377"/>
      <c r="D425" s="377"/>
      <c r="E425" s="377"/>
      <c r="F425" s="377"/>
      <c r="G425" s="378"/>
      <c r="H425" s="378"/>
      <c r="I425" s="333"/>
      <c r="J425" s="333"/>
      <c r="K425" s="333"/>
      <c r="L425" s="333"/>
      <c r="M425" s="333"/>
      <c r="N425" s="333"/>
      <c r="O425" s="333"/>
      <c r="P425" s="333"/>
      <c r="Q425" s="333"/>
      <c r="R425" s="333"/>
      <c r="S425" s="333"/>
      <c r="T425" s="333"/>
      <c r="U425" s="333"/>
      <c r="V425" s="333"/>
      <c r="W425" s="333"/>
      <c r="X425" s="333"/>
      <c r="Y425" s="333"/>
      <c r="Z425" s="333"/>
    </row>
    <row r="426" spans="1:26" ht="12.75">
      <c r="A426" s="333"/>
      <c r="B426" s="333"/>
      <c r="C426" s="377"/>
      <c r="D426" s="377"/>
      <c r="E426" s="377"/>
      <c r="F426" s="377"/>
      <c r="G426" s="378"/>
      <c r="H426" s="378"/>
      <c r="I426" s="333"/>
      <c r="J426" s="333"/>
      <c r="K426" s="333"/>
      <c r="L426" s="333"/>
      <c r="M426" s="333"/>
      <c r="N426" s="333"/>
      <c r="O426" s="333"/>
      <c r="P426" s="333"/>
      <c r="Q426" s="333"/>
      <c r="R426" s="333"/>
      <c r="S426" s="333"/>
      <c r="T426" s="333"/>
      <c r="U426" s="333"/>
      <c r="V426" s="333"/>
      <c r="W426" s="333"/>
      <c r="X426" s="333"/>
      <c r="Y426" s="333"/>
      <c r="Z426" s="333"/>
    </row>
    <row r="427" spans="1:26" ht="12.75">
      <c r="A427" s="333"/>
      <c r="B427" s="333"/>
      <c r="C427" s="377"/>
      <c r="D427" s="377"/>
      <c r="E427" s="377"/>
      <c r="F427" s="377"/>
      <c r="G427" s="378"/>
      <c r="H427" s="378"/>
      <c r="I427" s="333"/>
      <c r="J427" s="333"/>
      <c r="K427" s="333"/>
      <c r="L427" s="333"/>
      <c r="M427" s="333"/>
      <c r="N427" s="333"/>
      <c r="O427" s="333"/>
      <c r="P427" s="333"/>
      <c r="Q427" s="333"/>
      <c r="R427" s="333"/>
      <c r="S427" s="333"/>
      <c r="T427" s="333"/>
      <c r="U427" s="333"/>
      <c r="V427" s="333"/>
      <c r="W427" s="333"/>
      <c r="X427" s="333"/>
      <c r="Y427" s="333"/>
      <c r="Z427" s="333"/>
    </row>
    <row r="428" spans="1:26" ht="12.75">
      <c r="A428" s="333"/>
      <c r="B428" s="333"/>
      <c r="C428" s="377"/>
      <c r="D428" s="377"/>
      <c r="E428" s="377"/>
      <c r="F428" s="377"/>
      <c r="G428" s="378"/>
      <c r="H428" s="378"/>
      <c r="I428" s="333"/>
      <c r="J428" s="333"/>
      <c r="K428" s="333"/>
      <c r="L428" s="333"/>
      <c r="M428" s="333"/>
      <c r="N428" s="333"/>
      <c r="O428" s="333"/>
      <c r="P428" s="333"/>
      <c r="Q428" s="333"/>
      <c r="R428" s="333"/>
      <c r="S428" s="333"/>
      <c r="T428" s="333"/>
      <c r="U428" s="333"/>
      <c r="V428" s="333"/>
      <c r="W428" s="333"/>
      <c r="X428" s="333"/>
      <c r="Y428" s="333"/>
      <c r="Z428" s="333"/>
    </row>
    <row r="429" spans="1:26" ht="12.75">
      <c r="A429" s="333"/>
      <c r="B429" s="333"/>
      <c r="C429" s="377"/>
      <c r="D429" s="377"/>
      <c r="E429" s="377"/>
      <c r="F429" s="377"/>
      <c r="G429" s="378"/>
      <c r="H429" s="378"/>
      <c r="I429" s="333"/>
      <c r="J429" s="333"/>
      <c r="K429" s="333"/>
      <c r="L429" s="333"/>
      <c r="M429" s="333"/>
      <c r="N429" s="333"/>
      <c r="O429" s="333"/>
      <c r="P429" s="333"/>
      <c r="Q429" s="333"/>
      <c r="R429" s="333"/>
      <c r="S429" s="333"/>
      <c r="T429" s="333"/>
      <c r="U429" s="333"/>
      <c r="V429" s="333"/>
      <c r="W429" s="333"/>
      <c r="X429" s="333"/>
      <c r="Y429" s="333"/>
      <c r="Z429" s="333"/>
    </row>
    <row r="430" spans="1:26" ht="12.75">
      <c r="A430" s="333"/>
      <c r="B430" s="333"/>
      <c r="C430" s="377"/>
      <c r="D430" s="377"/>
      <c r="E430" s="377"/>
      <c r="F430" s="377"/>
      <c r="G430" s="378"/>
      <c r="H430" s="378"/>
      <c r="I430" s="333"/>
      <c r="J430" s="333"/>
      <c r="K430" s="333"/>
      <c r="L430" s="333"/>
      <c r="M430" s="333"/>
      <c r="N430" s="333"/>
      <c r="O430" s="333"/>
      <c r="P430" s="333"/>
      <c r="Q430" s="333"/>
      <c r="R430" s="333"/>
      <c r="S430" s="333"/>
      <c r="T430" s="333"/>
      <c r="U430" s="333"/>
      <c r="V430" s="333"/>
      <c r="W430" s="333"/>
      <c r="X430" s="333"/>
      <c r="Y430" s="333"/>
      <c r="Z430" s="333"/>
    </row>
    <row r="431" spans="1:26" ht="12.75">
      <c r="A431" s="333"/>
      <c r="B431" s="333"/>
      <c r="C431" s="377"/>
      <c r="D431" s="377"/>
      <c r="E431" s="377"/>
      <c r="F431" s="377"/>
      <c r="G431" s="378"/>
      <c r="H431" s="378"/>
      <c r="I431" s="333"/>
      <c r="J431" s="333"/>
      <c r="K431" s="333"/>
      <c r="L431" s="333"/>
      <c r="M431" s="333"/>
      <c r="N431" s="333"/>
      <c r="O431" s="333"/>
      <c r="P431" s="333"/>
      <c r="Q431" s="333"/>
      <c r="R431" s="333"/>
      <c r="S431" s="333"/>
      <c r="T431" s="333"/>
      <c r="U431" s="333"/>
      <c r="V431" s="333"/>
      <c r="W431" s="333"/>
      <c r="X431" s="333"/>
      <c r="Y431" s="333"/>
      <c r="Z431" s="333"/>
    </row>
    <row r="432" spans="1:26" ht="12.75">
      <c r="A432" s="333"/>
      <c r="B432" s="333"/>
      <c r="C432" s="377"/>
      <c r="D432" s="377"/>
      <c r="E432" s="377"/>
      <c r="F432" s="377"/>
      <c r="G432" s="378"/>
      <c r="H432" s="378"/>
      <c r="I432" s="333"/>
      <c r="J432" s="333"/>
      <c r="K432" s="333"/>
      <c r="L432" s="333"/>
      <c r="M432" s="333"/>
      <c r="N432" s="333"/>
      <c r="O432" s="333"/>
      <c r="P432" s="333"/>
      <c r="Q432" s="333"/>
      <c r="R432" s="333"/>
      <c r="S432" s="333"/>
      <c r="T432" s="333"/>
      <c r="U432" s="333"/>
      <c r="V432" s="333"/>
      <c r="W432" s="333"/>
      <c r="X432" s="333"/>
      <c r="Y432" s="333"/>
      <c r="Z432" s="333"/>
    </row>
    <row r="433" spans="1:26" ht="12.75">
      <c r="A433" s="333"/>
      <c r="B433" s="333"/>
      <c r="C433" s="377"/>
      <c r="D433" s="377"/>
      <c r="E433" s="377"/>
      <c r="F433" s="377"/>
      <c r="G433" s="378"/>
      <c r="H433" s="378"/>
      <c r="I433" s="333"/>
      <c r="J433" s="333"/>
      <c r="K433" s="333"/>
      <c r="L433" s="333"/>
      <c r="M433" s="333"/>
      <c r="N433" s="333"/>
      <c r="O433" s="333"/>
      <c r="P433" s="333"/>
      <c r="Q433" s="333"/>
      <c r="R433" s="333"/>
      <c r="S433" s="333"/>
      <c r="T433" s="333"/>
      <c r="U433" s="333"/>
      <c r="V433" s="333"/>
      <c r="W433" s="333"/>
      <c r="X433" s="333"/>
      <c r="Y433" s="333"/>
      <c r="Z433" s="333"/>
    </row>
    <row r="434" spans="1:26" ht="12.75">
      <c r="A434" s="333"/>
      <c r="B434" s="333"/>
      <c r="C434" s="377"/>
      <c r="D434" s="377"/>
      <c r="E434" s="377"/>
      <c r="F434" s="377"/>
      <c r="G434" s="378"/>
      <c r="H434" s="378"/>
      <c r="I434" s="333"/>
      <c r="J434" s="333"/>
      <c r="K434" s="333"/>
      <c r="L434" s="333"/>
      <c r="M434" s="333"/>
      <c r="N434" s="333"/>
      <c r="O434" s="333"/>
      <c r="P434" s="333"/>
      <c r="Q434" s="333"/>
      <c r="R434" s="333"/>
      <c r="S434" s="333"/>
      <c r="T434" s="333"/>
      <c r="U434" s="333"/>
      <c r="V434" s="333"/>
      <c r="W434" s="333"/>
      <c r="X434" s="333"/>
      <c r="Y434" s="333"/>
      <c r="Z434" s="333"/>
    </row>
    <row r="435" spans="1:26" ht="12.75">
      <c r="A435" s="333"/>
      <c r="B435" s="333"/>
      <c r="C435" s="377"/>
      <c r="D435" s="377"/>
      <c r="E435" s="377"/>
      <c r="F435" s="377"/>
      <c r="G435" s="378"/>
      <c r="H435" s="378"/>
      <c r="I435" s="333"/>
      <c r="J435" s="333"/>
      <c r="K435" s="333"/>
      <c r="L435" s="333"/>
      <c r="M435" s="333"/>
      <c r="N435" s="333"/>
      <c r="O435" s="333"/>
      <c r="P435" s="333"/>
      <c r="Q435" s="333"/>
      <c r="R435" s="333"/>
      <c r="S435" s="333"/>
      <c r="T435" s="333"/>
      <c r="U435" s="333"/>
      <c r="V435" s="333"/>
      <c r="W435" s="333"/>
      <c r="X435" s="333"/>
      <c r="Y435" s="333"/>
      <c r="Z435" s="333"/>
    </row>
    <row r="436" spans="1:26" ht="12.75">
      <c r="A436" s="333"/>
      <c r="B436" s="333"/>
      <c r="C436" s="377"/>
      <c r="D436" s="377"/>
      <c r="E436" s="377"/>
      <c r="F436" s="377"/>
      <c r="G436" s="378"/>
      <c r="H436" s="378"/>
      <c r="I436" s="333"/>
      <c r="J436" s="333"/>
      <c r="K436" s="333"/>
      <c r="L436" s="333"/>
      <c r="M436" s="333"/>
      <c r="N436" s="333"/>
      <c r="O436" s="333"/>
      <c r="P436" s="333"/>
      <c r="Q436" s="333"/>
      <c r="R436" s="333"/>
      <c r="S436" s="333"/>
      <c r="T436" s="333"/>
      <c r="U436" s="333"/>
      <c r="V436" s="333"/>
      <c r="W436" s="333"/>
      <c r="X436" s="333"/>
      <c r="Y436" s="333"/>
      <c r="Z436" s="333"/>
    </row>
    <row r="437" spans="1:26" ht="12.75">
      <c r="A437" s="333"/>
      <c r="B437" s="333"/>
      <c r="C437" s="377"/>
      <c r="D437" s="377"/>
      <c r="E437" s="377"/>
      <c r="F437" s="377"/>
      <c r="G437" s="378"/>
      <c r="H437" s="378"/>
      <c r="I437" s="333"/>
      <c r="J437" s="333"/>
      <c r="K437" s="333"/>
      <c r="L437" s="333"/>
      <c r="M437" s="333"/>
      <c r="N437" s="333"/>
      <c r="O437" s="333"/>
      <c r="P437" s="333"/>
      <c r="Q437" s="333"/>
      <c r="R437" s="333"/>
      <c r="S437" s="333"/>
      <c r="T437" s="333"/>
      <c r="U437" s="333"/>
      <c r="V437" s="333"/>
      <c r="W437" s="333"/>
      <c r="X437" s="333"/>
      <c r="Y437" s="333"/>
      <c r="Z437" s="333"/>
    </row>
    <row r="438" spans="1:26" ht="12.75">
      <c r="A438" s="333"/>
      <c r="B438" s="333"/>
      <c r="C438" s="377"/>
      <c r="D438" s="377"/>
      <c r="E438" s="377"/>
      <c r="F438" s="377"/>
      <c r="G438" s="378"/>
      <c r="H438" s="378"/>
      <c r="I438" s="333"/>
      <c r="J438" s="333"/>
      <c r="K438" s="333"/>
      <c r="L438" s="333"/>
      <c r="M438" s="333"/>
      <c r="N438" s="333"/>
      <c r="O438" s="333"/>
      <c r="P438" s="333"/>
      <c r="Q438" s="333"/>
      <c r="R438" s="333"/>
      <c r="S438" s="333"/>
      <c r="T438" s="333"/>
      <c r="U438" s="333"/>
      <c r="V438" s="333"/>
      <c r="W438" s="333"/>
      <c r="X438" s="333"/>
      <c r="Y438" s="333"/>
      <c r="Z438" s="333"/>
    </row>
    <row r="439" spans="1:26" ht="12.75">
      <c r="A439" s="333"/>
      <c r="B439" s="333"/>
      <c r="C439" s="377"/>
      <c r="D439" s="377"/>
      <c r="E439" s="377"/>
      <c r="F439" s="377"/>
      <c r="G439" s="378"/>
      <c r="H439" s="378"/>
      <c r="I439" s="333"/>
      <c r="J439" s="333"/>
      <c r="K439" s="333"/>
      <c r="L439" s="333"/>
      <c r="M439" s="333"/>
      <c r="N439" s="333"/>
      <c r="O439" s="333"/>
      <c r="P439" s="333"/>
      <c r="Q439" s="333"/>
      <c r="R439" s="333"/>
      <c r="S439" s="333"/>
      <c r="T439" s="333"/>
      <c r="U439" s="333"/>
      <c r="V439" s="333"/>
      <c r="W439" s="333"/>
      <c r="X439" s="333"/>
      <c r="Y439" s="333"/>
      <c r="Z439" s="333"/>
    </row>
    <row r="440" spans="1:26" ht="12.75">
      <c r="A440" s="333"/>
      <c r="B440" s="333"/>
      <c r="C440" s="377"/>
      <c r="D440" s="377"/>
      <c r="E440" s="377"/>
      <c r="F440" s="377"/>
      <c r="G440" s="378"/>
      <c r="H440" s="378"/>
      <c r="I440" s="333"/>
      <c r="J440" s="333"/>
      <c r="K440" s="333"/>
      <c r="L440" s="333"/>
      <c r="M440" s="333"/>
      <c r="N440" s="333"/>
      <c r="O440" s="333"/>
      <c r="P440" s="333"/>
      <c r="Q440" s="333"/>
      <c r="R440" s="333"/>
      <c r="S440" s="333"/>
      <c r="T440" s="333"/>
      <c r="U440" s="333"/>
      <c r="V440" s="333"/>
      <c r="W440" s="333"/>
      <c r="X440" s="333"/>
      <c r="Y440" s="333"/>
      <c r="Z440" s="333"/>
    </row>
    <row r="441" spans="1:26" ht="12.75">
      <c r="A441" s="333"/>
      <c r="B441" s="333"/>
      <c r="C441" s="377"/>
      <c r="D441" s="377"/>
      <c r="E441" s="377"/>
      <c r="F441" s="377"/>
      <c r="G441" s="378"/>
      <c r="H441" s="378"/>
      <c r="I441" s="333"/>
      <c r="J441" s="333"/>
      <c r="K441" s="333"/>
      <c r="L441" s="333"/>
      <c r="M441" s="333"/>
      <c r="N441" s="333"/>
      <c r="O441" s="333"/>
      <c r="P441" s="333"/>
      <c r="Q441" s="333"/>
      <c r="R441" s="333"/>
      <c r="S441" s="333"/>
      <c r="T441" s="333"/>
      <c r="U441" s="333"/>
      <c r="V441" s="333"/>
      <c r="W441" s="333"/>
      <c r="X441" s="333"/>
      <c r="Y441" s="333"/>
      <c r="Z441" s="333"/>
    </row>
    <row r="442" spans="1:26" ht="12.75">
      <c r="A442" s="333"/>
      <c r="B442" s="333"/>
      <c r="C442" s="377"/>
      <c r="D442" s="377"/>
      <c r="E442" s="377"/>
      <c r="F442" s="377"/>
      <c r="G442" s="378"/>
      <c r="H442" s="378"/>
      <c r="I442" s="333"/>
      <c r="J442" s="333"/>
      <c r="K442" s="333"/>
      <c r="L442" s="333"/>
      <c r="M442" s="333"/>
      <c r="N442" s="333"/>
      <c r="O442" s="333"/>
      <c r="P442" s="333"/>
      <c r="Q442" s="333"/>
      <c r="R442" s="333"/>
      <c r="S442" s="333"/>
      <c r="T442" s="333"/>
      <c r="U442" s="333"/>
      <c r="V442" s="333"/>
      <c r="W442" s="333"/>
      <c r="X442" s="333"/>
      <c r="Y442" s="333"/>
      <c r="Z442" s="333"/>
    </row>
    <row r="443" spans="1:26" ht="12.75">
      <c r="A443" s="333"/>
      <c r="B443" s="333"/>
      <c r="C443" s="377"/>
      <c r="D443" s="377"/>
      <c r="E443" s="377"/>
      <c r="F443" s="377"/>
      <c r="G443" s="378"/>
      <c r="H443" s="378"/>
      <c r="I443" s="333"/>
      <c r="J443" s="333"/>
      <c r="K443" s="333"/>
      <c r="L443" s="333"/>
      <c r="M443" s="333"/>
      <c r="N443" s="333"/>
      <c r="O443" s="333"/>
      <c r="P443" s="333"/>
      <c r="Q443" s="333"/>
      <c r="R443" s="333"/>
      <c r="S443" s="333"/>
      <c r="T443" s="333"/>
      <c r="U443" s="333"/>
      <c r="V443" s="333"/>
      <c r="W443" s="333"/>
      <c r="X443" s="333"/>
      <c r="Y443" s="333"/>
      <c r="Z443" s="333"/>
    </row>
    <row r="444" spans="1:26" ht="12.75">
      <c r="A444" s="333"/>
      <c r="B444" s="333"/>
      <c r="C444" s="377"/>
      <c r="D444" s="377"/>
      <c r="E444" s="377"/>
      <c r="F444" s="377"/>
      <c r="G444" s="378"/>
      <c r="H444" s="378"/>
      <c r="I444" s="333"/>
      <c r="J444" s="333"/>
      <c r="K444" s="333"/>
      <c r="L444" s="333"/>
      <c r="M444" s="333"/>
      <c r="N444" s="333"/>
      <c r="O444" s="333"/>
      <c r="P444" s="333"/>
      <c r="Q444" s="333"/>
      <c r="R444" s="333"/>
      <c r="S444" s="333"/>
      <c r="T444" s="333"/>
      <c r="U444" s="333"/>
      <c r="V444" s="333"/>
      <c r="W444" s="333"/>
      <c r="X444" s="333"/>
      <c r="Y444" s="333"/>
      <c r="Z444" s="333"/>
    </row>
    <row r="445" spans="1:26" ht="12.75">
      <c r="A445" s="333"/>
      <c r="B445" s="333"/>
      <c r="C445" s="377"/>
      <c r="D445" s="377"/>
      <c r="E445" s="377"/>
      <c r="F445" s="377"/>
      <c r="G445" s="378"/>
      <c r="H445" s="378"/>
      <c r="I445" s="333"/>
      <c r="J445" s="333"/>
      <c r="K445" s="333"/>
      <c r="L445" s="333"/>
      <c r="M445" s="333"/>
      <c r="N445" s="333"/>
      <c r="O445" s="333"/>
      <c r="P445" s="333"/>
      <c r="Q445" s="333"/>
      <c r="R445" s="333"/>
      <c r="S445" s="333"/>
      <c r="T445" s="333"/>
      <c r="U445" s="333"/>
      <c r="V445" s="333"/>
      <c r="W445" s="333"/>
      <c r="X445" s="333"/>
      <c r="Y445" s="333"/>
      <c r="Z445" s="333"/>
    </row>
    <row r="446" spans="1:26" ht="12.75">
      <c r="A446" s="333"/>
      <c r="B446" s="333"/>
      <c r="C446" s="377"/>
      <c r="D446" s="377"/>
      <c r="E446" s="377"/>
      <c r="F446" s="377"/>
      <c r="G446" s="378"/>
      <c r="H446" s="378"/>
      <c r="I446" s="333"/>
      <c r="J446" s="333"/>
      <c r="K446" s="333"/>
      <c r="L446" s="333"/>
      <c r="M446" s="333"/>
      <c r="N446" s="333"/>
      <c r="O446" s="333"/>
      <c r="P446" s="333"/>
      <c r="Q446" s="333"/>
      <c r="R446" s="333"/>
      <c r="S446" s="333"/>
      <c r="T446" s="333"/>
      <c r="U446" s="333"/>
      <c r="V446" s="333"/>
      <c r="W446" s="333"/>
      <c r="X446" s="333"/>
      <c r="Y446" s="333"/>
      <c r="Z446" s="333"/>
    </row>
    <row r="447" spans="1:26" ht="12.75">
      <c r="A447" s="333"/>
      <c r="B447" s="333"/>
      <c r="C447" s="377"/>
      <c r="D447" s="377"/>
      <c r="E447" s="377"/>
      <c r="F447" s="377"/>
      <c r="G447" s="378"/>
      <c r="H447" s="378"/>
      <c r="I447" s="333"/>
      <c r="J447" s="333"/>
      <c r="K447" s="333"/>
      <c r="L447" s="333"/>
      <c r="M447" s="333"/>
      <c r="N447" s="333"/>
      <c r="O447" s="333"/>
      <c r="P447" s="333"/>
      <c r="Q447" s="333"/>
      <c r="R447" s="333"/>
      <c r="S447" s="333"/>
      <c r="T447" s="333"/>
      <c r="U447" s="333"/>
      <c r="V447" s="333"/>
      <c r="W447" s="333"/>
      <c r="X447" s="333"/>
      <c r="Y447" s="333"/>
      <c r="Z447" s="333"/>
    </row>
    <row r="448" spans="1:26" ht="12.75">
      <c r="A448" s="333"/>
      <c r="B448" s="333"/>
      <c r="C448" s="377"/>
      <c r="D448" s="377"/>
      <c r="E448" s="377"/>
      <c r="F448" s="377"/>
      <c r="G448" s="378"/>
      <c r="H448" s="378"/>
      <c r="I448" s="333"/>
      <c r="J448" s="333"/>
      <c r="K448" s="333"/>
      <c r="L448" s="333"/>
      <c r="M448" s="333"/>
      <c r="N448" s="333"/>
      <c r="O448" s="333"/>
      <c r="P448" s="333"/>
      <c r="Q448" s="333"/>
      <c r="R448" s="333"/>
      <c r="S448" s="333"/>
      <c r="T448" s="333"/>
      <c r="U448" s="333"/>
      <c r="V448" s="333"/>
      <c r="W448" s="333"/>
      <c r="X448" s="333"/>
      <c r="Y448" s="333"/>
      <c r="Z448" s="333"/>
    </row>
    <row r="449" spans="1:26" ht="12.75">
      <c r="A449" s="333"/>
      <c r="B449" s="333"/>
      <c r="C449" s="377"/>
      <c r="D449" s="377"/>
      <c r="E449" s="377"/>
      <c r="F449" s="377"/>
      <c r="G449" s="378"/>
      <c r="H449" s="378"/>
      <c r="I449" s="333"/>
      <c r="J449" s="333"/>
      <c r="K449" s="333"/>
      <c r="L449" s="333"/>
      <c r="M449" s="333"/>
      <c r="N449" s="333"/>
      <c r="O449" s="333"/>
      <c r="P449" s="333"/>
      <c r="Q449" s="333"/>
      <c r="R449" s="333"/>
      <c r="S449" s="333"/>
      <c r="T449" s="333"/>
      <c r="U449" s="333"/>
      <c r="V449" s="333"/>
      <c r="W449" s="333"/>
      <c r="X449" s="333"/>
      <c r="Y449" s="333"/>
      <c r="Z449" s="333"/>
    </row>
    <row r="450" spans="1:26" ht="12.75">
      <c r="A450" s="333"/>
      <c r="B450" s="333"/>
      <c r="C450" s="377"/>
      <c r="D450" s="377"/>
      <c r="E450" s="377"/>
      <c r="F450" s="377"/>
      <c r="G450" s="378"/>
      <c r="H450" s="378"/>
      <c r="I450" s="333"/>
      <c r="J450" s="333"/>
      <c r="K450" s="333"/>
      <c r="L450" s="333"/>
      <c r="M450" s="333"/>
      <c r="N450" s="333"/>
      <c r="O450" s="333"/>
      <c r="P450" s="333"/>
      <c r="Q450" s="333"/>
      <c r="R450" s="333"/>
      <c r="S450" s="333"/>
      <c r="T450" s="333"/>
      <c r="U450" s="333"/>
      <c r="V450" s="333"/>
      <c r="W450" s="333"/>
      <c r="X450" s="333"/>
      <c r="Y450" s="333"/>
      <c r="Z450" s="333"/>
    </row>
    <row r="451" spans="1:26" ht="12.75">
      <c r="A451" s="333"/>
      <c r="B451" s="333"/>
      <c r="C451" s="377"/>
      <c r="D451" s="377"/>
      <c r="E451" s="377"/>
      <c r="F451" s="377"/>
      <c r="G451" s="378"/>
      <c r="H451" s="378"/>
      <c r="I451" s="333"/>
      <c r="J451" s="333"/>
      <c r="K451" s="333"/>
      <c r="L451" s="333"/>
      <c r="M451" s="333"/>
      <c r="N451" s="333"/>
      <c r="O451" s="333"/>
      <c r="P451" s="333"/>
      <c r="Q451" s="333"/>
      <c r="R451" s="333"/>
      <c r="S451" s="333"/>
      <c r="T451" s="333"/>
      <c r="U451" s="333"/>
      <c r="V451" s="333"/>
      <c r="W451" s="333"/>
      <c r="X451" s="333"/>
      <c r="Y451" s="333"/>
      <c r="Z451" s="333"/>
    </row>
    <row r="452" spans="1:26" ht="12.75">
      <c r="A452" s="333"/>
      <c r="B452" s="333"/>
      <c r="C452" s="377"/>
      <c r="D452" s="377"/>
      <c r="E452" s="377"/>
      <c r="F452" s="377"/>
      <c r="G452" s="378"/>
      <c r="H452" s="378"/>
      <c r="I452" s="333"/>
      <c r="J452" s="333"/>
      <c r="K452" s="333"/>
      <c r="L452" s="333"/>
      <c r="M452" s="333"/>
      <c r="N452" s="333"/>
      <c r="O452" s="333"/>
      <c r="P452" s="333"/>
      <c r="Q452" s="333"/>
      <c r="R452" s="333"/>
      <c r="S452" s="333"/>
      <c r="T452" s="333"/>
      <c r="U452" s="333"/>
      <c r="V452" s="333"/>
      <c r="W452" s="333"/>
      <c r="X452" s="333"/>
      <c r="Y452" s="333"/>
      <c r="Z452" s="333"/>
    </row>
    <row r="453" spans="1:26" ht="12.75">
      <c r="A453" s="333"/>
      <c r="B453" s="333"/>
      <c r="C453" s="377"/>
      <c r="D453" s="377"/>
      <c r="E453" s="377"/>
      <c r="F453" s="377"/>
      <c r="G453" s="378"/>
      <c r="H453" s="378"/>
      <c r="I453" s="333"/>
      <c r="J453" s="333"/>
      <c r="K453" s="333"/>
      <c r="L453" s="333"/>
      <c r="M453" s="333"/>
      <c r="N453" s="333"/>
      <c r="O453" s="333"/>
      <c r="P453" s="333"/>
      <c r="Q453" s="333"/>
      <c r="R453" s="333"/>
      <c r="S453" s="333"/>
      <c r="T453" s="333"/>
      <c r="U453" s="333"/>
      <c r="V453" s="333"/>
      <c r="W453" s="333"/>
      <c r="X453" s="333"/>
      <c r="Y453" s="333"/>
      <c r="Z453" s="333"/>
    </row>
    <row r="454" spans="1:26" ht="12.75">
      <c r="A454" s="333"/>
      <c r="B454" s="333"/>
      <c r="C454" s="377"/>
      <c r="D454" s="377"/>
      <c r="E454" s="377"/>
      <c r="F454" s="377"/>
      <c r="G454" s="378"/>
      <c r="H454" s="378"/>
      <c r="I454" s="333"/>
      <c r="J454" s="333"/>
      <c r="K454" s="333"/>
      <c r="L454" s="333"/>
      <c r="M454" s="333"/>
      <c r="N454" s="333"/>
      <c r="O454" s="333"/>
      <c r="P454" s="333"/>
      <c r="Q454" s="333"/>
      <c r="R454" s="333"/>
      <c r="S454" s="333"/>
      <c r="T454" s="333"/>
      <c r="U454" s="333"/>
      <c r="V454" s="333"/>
      <c r="W454" s="333"/>
      <c r="X454" s="333"/>
      <c r="Y454" s="333"/>
      <c r="Z454" s="333"/>
    </row>
    <row r="455" spans="1:26" ht="12.75">
      <c r="A455" s="333"/>
      <c r="B455" s="333"/>
      <c r="C455" s="377"/>
      <c r="D455" s="377"/>
      <c r="E455" s="377"/>
      <c r="F455" s="377"/>
      <c r="G455" s="378"/>
      <c r="H455" s="378"/>
      <c r="I455" s="333"/>
      <c r="J455" s="333"/>
      <c r="K455" s="333"/>
      <c r="L455" s="333"/>
      <c r="M455" s="333"/>
      <c r="N455" s="333"/>
      <c r="O455" s="333"/>
      <c r="P455" s="333"/>
      <c r="Q455" s="333"/>
      <c r="R455" s="333"/>
      <c r="S455" s="333"/>
      <c r="T455" s="333"/>
      <c r="U455" s="333"/>
      <c r="V455" s="333"/>
      <c r="W455" s="333"/>
      <c r="X455" s="333"/>
      <c r="Y455" s="333"/>
      <c r="Z455" s="333"/>
    </row>
    <row r="456" spans="1:26" ht="12.75">
      <c r="A456" s="333"/>
      <c r="B456" s="333"/>
      <c r="C456" s="377"/>
      <c r="D456" s="377"/>
      <c r="E456" s="377"/>
      <c r="F456" s="377"/>
      <c r="G456" s="378"/>
      <c r="H456" s="378"/>
      <c r="I456" s="333"/>
      <c r="J456" s="333"/>
      <c r="K456" s="333"/>
      <c r="L456" s="333"/>
      <c r="M456" s="333"/>
      <c r="N456" s="333"/>
      <c r="O456" s="333"/>
      <c r="P456" s="333"/>
      <c r="Q456" s="333"/>
      <c r="R456" s="333"/>
      <c r="S456" s="333"/>
      <c r="T456" s="333"/>
      <c r="U456" s="333"/>
      <c r="V456" s="333"/>
      <c r="W456" s="333"/>
      <c r="X456" s="333"/>
      <c r="Y456" s="333"/>
      <c r="Z456" s="333"/>
    </row>
    <row r="457" spans="1:26" ht="12.75">
      <c r="A457" s="333"/>
      <c r="B457" s="333"/>
      <c r="C457" s="377"/>
      <c r="D457" s="377"/>
      <c r="E457" s="377"/>
      <c r="F457" s="377"/>
      <c r="G457" s="378"/>
      <c r="H457" s="378"/>
      <c r="I457" s="333"/>
      <c r="J457" s="333"/>
      <c r="K457" s="333"/>
      <c r="L457" s="333"/>
      <c r="M457" s="333"/>
      <c r="N457" s="333"/>
      <c r="O457" s="333"/>
      <c r="P457" s="333"/>
      <c r="Q457" s="333"/>
      <c r="R457" s="333"/>
      <c r="S457" s="333"/>
      <c r="T457" s="333"/>
      <c r="U457" s="333"/>
      <c r="V457" s="333"/>
      <c r="W457" s="333"/>
      <c r="X457" s="333"/>
      <c r="Y457" s="333"/>
      <c r="Z457" s="333"/>
    </row>
    <row r="458" spans="1:26" ht="12.75">
      <c r="A458" s="333"/>
      <c r="B458" s="333"/>
      <c r="C458" s="377"/>
      <c r="D458" s="377"/>
      <c r="E458" s="377"/>
      <c r="F458" s="377"/>
      <c r="G458" s="378"/>
      <c r="H458" s="378"/>
      <c r="I458" s="333"/>
      <c r="J458" s="333"/>
      <c r="K458" s="333"/>
      <c r="L458" s="333"/>
      <c r="M458" s="333"/>
      <c r="N458" s="333"/>
      <c r="O458" s="333"/>
      <c r="P458" s="333"/>
      <c r="Q458" s="333"/>
      <c r="R458" s="333"/>
      <c r="S458" s="333"/>
      <c r="T458" s="333"/>
      <c r="U458" s="333"/>
      <c r="V458" s="333"/>
      <c r="W458" s="333"/>
      <c r="X458" s="333"/>
      <c r="Y458" s="333"/>
      <c r="Z458" s="333"/>
    </row>
    <row r="459" spans="1:26" ht="12.75">
      <c r="A459" s="333"/>
      <c r="B459" s="333"/>
      <c r="C459" s="377"/>
      <c r="D459" s="377"/>
      <c r="E459" s="377"/>
      <c r="F459" s="377"/>
      <c r="G459" s="378"/>
      <c r="H459" s="378"/>
      <c r="I459" s="333"/>
      <c r="J459" s="333"/>
      <c r="K459" s="333"/>
      <c r="L459" s="333"/>
      <c r="M459" s="333"/>
      <c r="N459" s="333"/>
      <c r="O459" s="333"/>
      <c r="P459" s="333"/>
      <c r="Q459" s="333"/>
      <c r="R459" s="333"/>
      <c r="S459" s="333"/>
      <c r="T459" s="333"/>
      <c r="U459" s="333"/>
      <c r="V459" s="333"/>
      <c r="W459" s="333"/>
      <c r="X459" s="333"/>
      <c r="Y459" s="333"/>
      <c r="Z459" s="333"/>
    </row>
    <row r="460" spans="1:26" ht="12.75">
      <c r="A460" s="333"/>
      <c r="B460" s="333"/>
      <c r="C460" s="377"/>
      <c r="D460" s="377"/>
      <c r="E460" s="377"/>
      <c r="F460" s="377"/>
      <c r="G460" s="378"/>
      <c r="H460" s="378"/>
      <c r="I460" s="333"/>
      <c r="J460" s="333"/>
      <c r="K460" s="333"/>
      <c r="L460" s="333"/>
      <c r="M460" s="333"/>
      <c r="N460" s="333"/>
      <c r="O460" s="333"/>
      <c r="P460" s="333"/>
      <c r="Q460" s="333"/>
      <c r="R460" s="333"/>
      <c r="S460" s="333"/>
      <c r="T460" s="333"/>
      <c r="U460" s="333"/>
      <c r="V460" s="333"/>
      <c r="W460" s="333"/>
      <c r="X460" s="333"/>
      <c r="Y460" s="333"/>
      <c r="Z460" s="333"/>
    </row>
    <row r="461" spans="1:26" ht="12.75">
      <c r="A461" s="333"/>
      <c r="B461" s="333"/>
      <c r="C461" s="377"/>
      <c r="D461" s="377"/>
      <c r="E461" s="377"/>
      <c r="F461" s="377"/>
      <c r="G461" s="378"/>
      <c r="H461" s="378"/>
      <c r="I461" s="333"/>
      <c r="J461" s="333"/>
      <c r="K461" s="333"/>
      <c r="L461" s="333"/>
      <c r="M461" s="333"/>
      <c r="N461" s="333"/>
      <c r="O461" s="333"/>
      <c r="P461" s="333"/>
      <c r="Q461" s="333"/>
      <c r="R461" s="333"/>
      <c r="S461" s="333"/>
      <c r="T461" s="333"/>
      <c r="U461" s="333"/>
      <c r="V461" s="333"/>
      <c r="W461" s="333"/>
      <c r="X461" s="333"/>
      <c r="Y461" s="333"/>
      <c r="Z461" s="333"/>
    </row>
    <row r="462" spans="1:26" ht="12.75">
      <c r="A462" s="333"/>
      <c r="B462" s="333"/>
      <c r="C462" s="377"/>
      <c r="D462" s="377"/>
      <c r="E462" s="377"/>
      <c r="F462" s="377"/>
      <c r="G462" s="378"/>
      <c r="H462" s="378"/>
      <c r="I462" s="333"/>
      <c r="J462" s="333"/>
      <c r="K462" s="333"/>
      <c r="L462" s="333"/>
      <c r="M462" s="333"/>
      <c r="N462" s="333"/>
      <c r="O462" s="333"/>
      <c r="P462" s="333"/>
      <c r="Q462" s="333"/>
      <c r="R462" s="333"/>
      <c r="S462" s="333"/>
      <c r="T462" s="333"/>
      <c r="U462" s="333"/>
      <c r="V462" s="333"/>
      <c r="W462" s="333"/>
      <c r="X462" s="333"/>
      <c r="Y462" s="333"/>
      <c r="Z462" s="333"/>
    </row>
    <row r="463" spans="1:26" ht="12.75">
      <c r="A463" s="333"/>
      <c r="B463" s="333"/>
      <c r="C463" s="377"/>
      <c r="D463" s="377"/>
      <c r="E463" s="377"/>
      <c r="F463" s="377"/>
      <c r="G463" s="378"/>
      <c r="H463" s="378"/>
      <c r="I463" s="333"/>
      <c r="J463" s="333"/>
      <c r="K463" s="333"/>
      <c r="L463" s="333"/>
      <c r="M463" s="333"/>
      <c r="N463" s="333"/>
      <c r="O463" s="333"/>
      <c r="P463" s="333"/>
      <c r="Q463" s="333"/>
      <c r="R463" s="333"/>
      <c r="S463" s="333"/>
      <c r="T463" s="333"/>
      <c r="U463" s="333"/>
      <c r="V463" s="333"/>
      <c r="W463" s="333"/>
      <c r="X463" s="333"/>
      <c r="Y463" s="333"/>
      <c r="Z463" s="333"/>
    </row>
    <row r="464" spans="1:26" ht="12.75">
      <c r="A464" s="333"/>
      <c r="B464" s="333"/>
      <c r="C464" s="377"/>
      <c r="D464" s="377"/>
      <c r="E464" s="377"/>
      <c r="F464" s="377"/>
      <c r="G464" s="378"/>
      <c r="H464" s="378"/>
      <c r="I464" s="333"/>
      <c r="J464" s="333"/>
      <c r="K464" s="333"/>
      <c r="L464" s="333"/>
      <c r="M464" s="333"/>
      <c r="N464" s="333"/>
      <c r="O464" s="333"/>
      <c r="P464" s="333"/>
      <c r="Q464" s="333"/>
      <c r="R464" s="333"/>
      <c r="S464" s="333"/>
      <c r="T464" s="333"/>
      <c r="U464" s="333"/>
      <c r="V464" s="333"/>
      <c r="W464" s="333"/>
      <c r="X464" s="333"/>
      <c r="Y464" s="333"/>
      <c r="Z464" s="333"/>
    </row>
    <row r="465" spans="1:26" ht="12.75">
      <c r="A465" s="333"/>
      <c r="B465" s="333"/>
      <c r="C465" s="377"/>
      <c r="D465" s="377"/>
      <c r="E465" s="377"/>
      <c r="F465" s="377"/>
      <c r="G465" s="378"/>
      <c r="H465" s="378"/>
      <c r="I465" s="333"/>
      <c r="J465" s="333"/>
      <c r="K465" s="333"/>
      <c r="L465" s="333"/>
      <c r="M465" s="333"/>
      <c r="N465" s="333"/>
      <c r="O465" s="333"/>
      <c r="P465" s="333"/>
      <c r="Q465" s="333"/>
      <c r="R465" s="333"/>
      <c r="S465" s="333"/>
      <c r="T465" s="333"/>
      <c r="U465" s="333"/>
      <c r="V465" s="333"/>
      <c r="W465" s="333"/>
      <c r="X465" s="333"/>
      <c r="Y465" s="333"/>
      <c r="Z465" s="333"/>
    </row>
    <row r="466" spans="1:26" ht="12.75">
      <c r="A466" s="333"/>
      <c r="B466" s="333"/>
      <c r="C466" s="377"/>
      <c r="D466" s="377"/>
      <c r="E466" s="377"/>
      <c r="F466" s="377"/>
      <c r="G466" s="378"/>
      <c r="H466" s="378"/>
      <c r="I466" s="333"/>
      <c r="J466" s="333"/>
      <c r="K466" s="333"/>
      <c r="L466" s="333"/>
      <c r="M466" s="333"/>
      <c r="N466" s="333"/>
      <c r="O466" s="333"/>
      <c r="P466" s="333"/>
      <c r="Q466" s="333"/>
      <c r="R466" s="333"/>
      <c r="S466" s="333"/>
      <c r="T466" s="333"/>
      <c r="U466" s="333"/>
      <c r="V466" s="333"/>
      <c r="W466" s="333"/>
      <c r="X466" s="333"/>
      <c r="Y466" s="333"/>
      <c r="Z466" s="333"/>
    </row>
    <row r="467" spans="1:26" ht="12.75">
      <c r="A467" s="333"/>
      <c r="B467" s="333"/>
      <c r="C467" s="377"/>
      <c r="D467" s="377"/>
      <c r="E467" s="377"/>
      <c r="F467" s="377"/>
      <c r="G467" s="378"/>
      <c r="H467" s="378"/>
      <c r="I467" s="333"/>
      <c r="J467" s="333"/>
      <c r="K467" s="333"/>
      <c r="L467" s="333"/>
      <c r="M467" s="333"/>
      <c r="N467" s="333"/>
      <c r="O467" s="333"/>
      <c r="P467" s="333"/>
      <c r="Q467" s="333"/>
      <c r="R467" s="333"/>
      <c r="S467" s="333"/>
      <c r="T467" s="333"/>
      <c r="U467" s="333"/>
      <c r="V467" s="333"/>
      <c r="W467" s="333"/>
      <c r="X467" s="333"/>
      <c r="Y467" s="333"/>
      <c r="Z467" s="333"/>
    </row>
    <row r="468" spans="1:26" ht="12.75">
      <c r="A468" s="333"/>
      <c r="B468" s="333"/>
      <c r="C468" s="377"/>
      <c r="D468" s="377"/>
      <c r="E468" s="377"/>
      <c r="F468" s="377"/>
      <c r="G468" s="378"/>
      <c r="H468" s="378"/>
      <c r="I468" s="333"/>
      <c r="J468" s="333"/>
      <c r="K468" s="333"/>
      <c r="L468" s="333"/>
      <c r="M468" s="333"/>
      <c r="N468" s="333"/>
      <c r="O468" s="333"/>
      <c r="P468" s="333"/>
      <c r="Q468" s="333"/>
      <c r="R468" s="333"/>
      <c r="S468" s="333"/>
      <c r="T468" s="333"/>
      <c r="U468" s="333"/>
      <c r="V468" s="333"/>
      <c r="W468" s="333"/>
      <c r="X468" s="333"/>
      <c r="Y468" s="333"/>
      <c r="Z468" s="333"/>
    </row>
    <row r="469" spans="1:26" ht="12.75">
      <c r="A469" s="333"/>
      <c r="B469" s="333"/>
      <c r="C469" s="377"/>
      <c r="D469" s="377"/>
      <c r="E469" s="377"/>
      <c r="F469" s="377"/>
      <c r="G469" s="378"/>
      <c r="H469" s="378"/>
      <c r="I469" s="333"/>
      <c r="J469" s="333"/>
      <c r="K469" s="333"/>
      <c r="L469" s="333"/>
      <c r="M469" s="333"/>
      <c r="N469" s="333"/>
      <c r="O469" s="333"/>
      <c r="P469" s="333"/>
      <c r="Q469" s="333"/>
      <c r="R469" s="333"/>
      <c r="S469" s="333"/>
      <c r="T469" s="333"/>
      <c r="U469" s="333"/>
      <c r="V469" s="333"/>
      <c r="W469" s="333"/>
      <c r="X469" s="333"/>
      <c r="Y469" s="333"/>
      <c r="Z469" s="333"/>
    </row>
    <row r="470" spans="1:26" ht="12.75">
      <c r="A470" s="333"/>
      <c r="B470" s="333"/>
      <c r="C470" s="377"/>
      <c r="D470" s="377"/>
      <c r="E470" s="377"/>
      <c r="F470" s="377"/>
      <c r="G470" s="378"/>
      <c r="H470" s="378"/>
      <c r="I470" s="333"/>
      <c r="J470" s="333"/>
      <c r="K470" s="333"/>
      <c r="L470" s="333"/>
      <c r="M470" s="333"/>
      <c r="N470" s="333"/>
      <c r="O470" s="333"/>
      <c r="P470" s="333"/>
      <c r="Q470" s="333"/>
      <c r="R470" s="333"/>
      <c r="S470" s="333"/>
      <c r="T470" s="333"/>
      <c r="U470" s="333"/>
      <c r="V470" s="333"/>
      <c r="W470" s="333"/>
      <c r="X470" s="333"/>
      <c r="Y470" s="333"/>
      <c r="Z470" s="333"/>
    </row>
    <row r="471" spans="1:26" ht="12.75">
      <c r="A471" s="333"/>
      <c r="B471" s="333"/>
      <c r="C471" s="377"/>
      <c r="D471" s="377"/>
      <c r="E471" s="377"/>
      <c r="F471" s="377"/>
      <c r="G471" s="378"/>
      <c r="H471" s="378"/>
      <c r="I471" s="333"/>
      <c r="J471" s="333"/>
      <c r="K471" s="333"/>
      <c r="L471" s="333"/>
      <c r="M471" s="333"/>
      <c r="N471" s="333"/>
      <c r="O471" s="333"/>
      <c r="P471" s="333"/>
      <c r="Q471" s="333"/>
      <c r="R471" s="333"/>
      <c r="S471" s="333"/>
      <c r="T471" s="333"/>
      <c r="U471" s="333"/>
      <c r="V471" s="333"/>
      <c r="W471" s="333"/>
      <c r="X471" s="333"/>
      <c r="Y471" s="333"/>
      <c r="Z471" s="333"/>
    </row>
    <row r="472" spans="1:26" ht="12.75">
      <c r="A472" s="333"/>
      <c r="B472" s="333"/>
      <c r="C472" s="377"/>
      <c r="D472" s="377"/>
      <c r="E472" s="377"/>
      <c r="F472" s="377"/>
      <c r="G472" s="378"/>
      <c r="H472" s="378"/>
      <c r="I472" s="333"/>
      <c r="J472" s="333"/>
      <c r="K472" s="333"/>
      <c r="L472" s="333"/>
      <c r="M472" s="333"/>
      <c r="N472" s="333"/>
      <c r="O472" s="333"/>
      <c r="P472" s="333"/>
      <c r="Q472" s="333"/>
      <c r="R472" s="333"/>
      <c r="S472" s="333"/>
      <c r="T472" s="333"/>
      <c r="U472" s="333"/>
      <c r="V472" s="333"/>
      <c r="W472" s="333"/>
      <c r="X472" s="333"/>
      <c r="Y472" s="333"/>
      <c r="Z472" s="333"/>
    </row>
    <row r="473" spans="1:26" ht="12.75">
      <c r="A473" s="333"/>
      <c r="B473" s="333"/>
      <c r="C473" s="377"/>
      <c r="D473" s="377"/>
      <c r="E473" s="377"/>
      <c r="F473" s="377"/>
      <c r="G473" s="378"/>
      <c r="H473" s="378"/>
      <c r="I473" s="333"/>
      <c r="J473" s="333"/>
      <c r="K473" s="333"/>
      <c r="L473" s="333"/>
      <c r="M473" s="333"/>
      <c r="N473" s="333"/>
      <c r="O473" s="333"/>
      <c r="P473" s="333"/>
      <c r="Q473" s="333"/>
      <c r="R473" s="333"/>
      <c r="S473" s="333"/>
      <c r="T473" s="333"/>
      <c r="U473" s="333"/>
      <c r="V473" s="333"/>
      <c r="W473" s="333"/>
      <c r="X473" s="333"/>
      <c r="Y473" s="333"/>
      <c r="Z473" s="333"/>
    </row>
    <row r="474" spans="1:26" ht="12.75">
      <c r="A474" s="333"/>
      <c r="B474" s="333"/>
      <c r="C474" s="377"/>
      <c r="D474" s="377"/>
      <c r="E474" s="377"/>
      <c r="F474" s="377"/>
      <c r="G474" s="378"/>
      <c r="H474" s="378"/>
      <c r="I474" s="333"/>
      <c r="J474" s="333"/>
      <c r="K474" s="333"/>
      <c r="L474" s="333"/>
      <c r="M474" s="333"/>
      <c r="N474" s="333"/>
      <c r="O474" s="333"/>
      <c r="P474" s="333"/>
      <c r="Q474" s="333"/>
      <c r="R474" s="333"/>
      <c r="S474" s="333"/>
      <c r="T474" s="333"/>
      <c r="U474" s="333"/>
      <c r="V474" s="333"/>
      <c r="W474" s="333"/>
      <c r="X474" s="333"/>
      <c r="Y474" s="333"/>
      <c r="Z474" s="333"/>
    </row>
    <row r="475" spans="1:26" ht="12.75">
      <c r="A475" s="333"/>
      <c r="B475" s="333"/>
      <c r="C475" s="377"/>
      <c r="D475" s="377"/>
      <c r="E475" s="377"/>
      <c r="F475" s="377"/>
      <c r="G475" s="378"/>
      <c r="H475" s="378"/>
      <c r="I475" s="333"/>
      <c r="J475" s="333"/>
      <c r="K475" s="333"/>
      <c r="L475" s="333"/>
      <c r="M475" s="333"/>
      <c r="N475" s="333"/>
      <c r="O475" s="333"/>
      <c r="P475" s="333"/>
      <c r="Q475" s="333"/>
      <c r="R475" s="333"/>
      <c r="S475" s="333"/>
      <c r="T475" s="333"/>
      <c r="U475" s="333"/>
      <c r="V475" s="333"/>
      <c r="W475" s="333"/>
      <c r="X475" s="333"/>
      <c r="Y475" s="333"/>
      <c r="Z475" s="333"/>
    </row>
    <row r="476" spans="1:26" ht="12.75">
      <c r="A476" s="333"/>
      <c r="B476" s="333"/>
      <c r="C476" s="377"/>
      <c r="D476" s="377"/>
      <c r="E476" s="377"/>
      <c r="F476" s="377"/>
      <c r="G476" s="378"/>
      <c r="H476" s="378"/>
      <c r="I476" s="333"/>
      <c r="J476" s="333"/>
      <c r="K476" s="333"/>
      <c r="L476" s="333"/>
      <c r="M476" s="333"/>
      <c r="N476" s="333"/>
      <c r="O476" s="333"/>
      <c r="P476" s="333"/>
      <c r="Q476" s="333"/>
      <c r="R476" s="333"/>
      <c r="S476" s="333"/>
      <c r="T476" s="333"/>
      <c r="U476" s="333"/>
      <c r="V476" s="333"/>
      <c r="W476" s="333"/>
      <c r="X476" s="333"/>
      <c r="Y476" s="333"/>
      <c r="Z476" s="333"/>
    </row>
    <row r="477" spans="1:26" ht="12.75">
      <c r="A477" s="333"/>
      <c r="B477" s="333"/>
      <c r="C477" s="377"/>
      <c r="D477" s="377"/>
      <c r="E477" s="377"/>
      <c r="F477" s="377"/>
      <c r="G477" s="378"/>
      <c r="H477" s="378"/>
      <c r="I477" s="333"/>
      <c r="J477" s="333"/>
      <c r="K477" s="333"/>
      <c r="L477" s="333"/>
      <c r="M477" s="333"/>
      <c r="N477" s="333"/>
      <c r="O477" s="333"/>
      <c r="P477" s="333"/>
      <c r="Q477" s="333"/>
      <c r="R477" s="333"/>
      <c r="S477" s="333"/>
      <c r="T477" s="333"/>
      <c r="U477" s="333"/>
      <c r="V477" s="333"/>
      <c r="W477" s="333"/>
      <c r="X477" s="333"/>
      <c r="Y477" s="333"/>
      <c r="Z477" s="333"/>
    </row>
    <row r="478" spans="1:26" ht="12.75">
      <c r="A478" s="333"/>
      <c r="B478" s="333"/>
      <c r="C478" s="377"/>
      <c r="D478" s="377"/>
      <c r="E478" s="377"/>
      <c r="F478" s="377"/>
      <c r="G478" s="378"/>
      <c r="H478" s="378"/>
      <c r="I478" s="333"/>
      <c r="J478" s="333"/>
      <c r="K478" s="333"/>
      <c r="L478" s="333"/>
      <c r="M478" s="333"/>
      <c r="N478" s="333"/>
      <c r="O478" s="333"/>
      <c r="P478" s="333"/>
      <c r="Q478" s="333"/>
      <c r="R478" s="333"/>
      <c r="S478" s="333"/>
      <c r="T478" s="333"/>
      <c r="U478" s="333"/>
      <c r="V478" s="333"/>
      <c r="W478" s="333"/>
      <c r="X478" s="333"/>
      <c r="Y478" s="333"/>
      <c r="Z478" s="333"/>
    </row>
    <row r="479" spans="1:26" ht="12.75">
      <c r="A479" s="333"/>
      <c r="B479" s="333"/>
      <c r="C479" s="377"/>
      <c r="D479" s="377"/>
      <c r="E479" s="377"/>
      <c r="F479" s="377"/>
      <c r="G479" s="378"/>
      <c r="H479" s="378"/>
      <c r="I479" s="333"/>
      <c r="J479" s="333"/>
      <c r="K479" s="333"/>
      <c r="L479" s="333"/>
      <c r="M479" s="333"/>
      <c r="N479" s="333"/>
      <c r="O479" s="333"/>
      <c r="P479" s="333"/>
      <c r="Q479" s="333"/>
      <c r="R479" s="333"/>
      <c r="S479" s="333"/>
      <c r="T479" s="333"/>
      <c r="U479" s="333"/>
      <c r="V479" s="333"/>
      <c r="W479" s="333"/>
      <c r="X479" s="333"/>
      <c r="Y479" s="333"/>
      <c r="Z479" s="333"/>
    </row>
    <row r="480" spans="1:26" ht="12.75">
      <c r="A480" s="333"/>
      <c r="B480" s="333"/>
      <c r="C480" s="377"/>
      <c r="D480" s="377"/>
      <c r="E480" s="377"/>
      <c r="F480" s="377"/>
      <c r="G480" s="378"/>
      <c r="H480" s="378"/>
      <c r="I480" s="333"/>
      <c r="J480" s="333"/>
      <c r="K480" s="333"/>
      <c r="L480" s="333"/>
      <c r="M480" s="333"/>
      <c r="N480" s="333"/>
      <c r="O480" s="333"/>
      <c r="P480" s="333"/>
      <c r="Q480" s="333"/>
      <c r="R480" s="333"/>
      <c r="S480" s="333"/>
      <c r="T480" s="333"/>
      <c r="U480" s="333"/>
      <c r="V480" s="333"/>
      <c r="W480" s="333"/>
      <c r="X480" s="333"/>
      <c r="Y480" s="333"/>
      <c r="Z480" s="333"/>
    </row>
    <row r="481" spans="1:26" ht="12.75">
      <c r="A481" s="333"/>
      <c r="B481" s="333"/>
      <c r="C481" s="377"/>
      <c r="D481" s="377"/>
      <c r="E481" s="377"/>
      <c r="F481" s="377"/>
      <c r="G481" s="378"/>
      <c r="H481" s="378"/>
      <c r="I481" s="333"/>
      <c r="J481" s="333"/>
      <c r="K481" s="333"/>
      <c r="L481" s="333"/>
      <c r="M481" s="333"/>
      <c r="N481" s="333"/>
      <c r="O481" s="333"/>
      <c r="P481" s="333"/>
      <c r="Q481" s="333"/>
      <c r="R481" s="333"/>
      <c r="S481" s="333"/>
      <c r="T481" s="333"/>
      <c r="U481" s="333"/>
      <c r="V481" s="333"/>
      <c r="W481" s="333"/>
      <c r="X481" s="333"/>
      <c r="Y481" s="333"/>
      <c r="Z481" s="333"/>
    </row>
    <row r="482" spans="1:26" ht="12.75">
      <c r="A482" s="333"/>
      <c r="B482" s="333"/>
      <c r="C482" s="377"/>
      <c r="D482" s="377"/>
      <c r="E482" s="377"/>
      <c r="F482" s="377"/>
      <c r="G482" s="378"/>
      <c r="H482" s="378"/>
      <c r="I482" s="333"/>
      <c r="J482" s="333"/>
      <c r="K482" s="333"/>
      <c r="L482" s="333"/>
      <c r="M482" s="333"/>
      <c r="N482" s="333"/>
      <c r="O482" s="333"/>
      <c r="P482" s="333"/>
      <c r="Q482" s="333"/>
      <c r="R482" s="333"/>
      <c r="S482" s="333"/>
      <c r="T482" s="333"/>
      <c r="U482" s="333"/>
      <c r="V482" s="333"/>
      <c r="W482" s="333"/>
      <c r="X482" s="333"/>
      <c r="Y482" s="333"/>
      <c r="Z482" s="333"/>
    </row>
    <row r="483" spans="1:26" ht="12.75">
      <c r="A483" s="333"/>
      <c r="B483" s="333"/>
      <c r="C483" s="377"/>
      <c r="D483" s="377"/>
      <c r="E483" s="377"/>
      <c r="F483" s="377"/>
      <c r="G483" s="378"/>
      <c r="H483" s="378"/>
      <c r="I483" s="333"/>
      <c r="J483" s="333"/>
      <c r="K483" s="333"/>
      <c r="L483" s="333"/>
      <c r="M483" s="333"/>
      <c r="N483" s="333"/>
      <c r="O483" s="333"/>
      <c r="P483" s="333"/>
      <c r="Q483" s="333"/>
      <c r="R483" s="333"/>
      <c r="S483" s="333"/>
      <c r="T483" s="333"/>
      <c r="U483" s="333"/>
      <c r="V483" s="333"/>
      <c r="W483" s="333"/>
      <c r="X483" s="333"/>
      <c r="Y483" s="333"/>
      <c r="Z483" s="333"/>
    </row>
    <row r="484" spans="1:26" ht="12.75">
      <c r="A484" s="333"/>
      <c r="B484" s="333"/>
      <c r="C484" s="377"/>
      <c r="D484" s="377"/>
      <c r="E484" s="377"/>
      <c r="F484" s="377"/>
      <c r="G484" s="378"/>
      <c r="H484" s="378"/>
      <c r="I484" s="333"/>
      <c r="J484" s="333"/>
      <c r="K484" s="333"/>
      <c r="L484" s="333"/>
      <c r="M484" s="333"/>
      <c r="N484" s="333"/>
      <c r="O484" s="333"/>
      <c r="P484" s="333"/>
      <c r="Q484" s="333"/>
      <c r="R484" s="333"/>
      <c r="S484" s="333"/>
      <c r="T484" s="333"/>
      <c r="U484" s="333"/>
      <c r="V484" s="333"/>
      <c r="W484" s="333"/>
      <c r="X484" s="333"/>
      <c r="Y484" s="333"/>
      <c r="Z484" s="333"/>
    </row>
    <row r="485" spans="1:26" ht="12.75">
      <c r="A485" s="333"/>
      <c r="B485" s="333"/>
      <c r="C485" s="377"/>
      <c r="D485" s="377"/>
      <c r="E485" s="377"/>
      <c r="F485" s="377"/>
      <c r="G485" s="378"/>
      <c r="H485" s="378"/>
      <c r="I485" s="333"/>
      <c r="J485" s="333"/>
      <c r="K485" s="333"/>
      <c r="L485" s="333"/>
      <c r="M485" s="333"/>
      <c r="N485" s="333"/>
      <c r="O485" s="333"/>
      <c r="P485" s="333"/>
      <c r="Q485" s="333"/>
      <c r="R485" s="333"/>
      <c r="S485" s="333"/>
      <c r="T485" s="333"/>
      <c r="U485" s="333"/>
      <c r="V485" s="333"/>
      <c r="W485" s="333"/>
      <c r="X485" s="333"/>
      <c r="Y485" s="333"/>
      <c r="Z485" s="333"/>
    </row>
    <row r="486" spans="1:26" ht="12.75">
      <c r="A486" s="333"/>
      <c r="B486" s="333"/>
      <c r="C486" s="377"/>
      <c r="D486" s="377"/>
      <c r="E486" s="377"/>
      <c r="F486" s="377"/>
      <c r="G486" s="378"/>
      <c r="H486" s="378"/>
      <c r="I486" s="333"/>
      <c r="J486" s="333"/>
      <c r="K486" s="333"/>
      <c r="L486" s="333"/>
      <c r="M486" s="333"/>
      <c r="N486" s="333"/>
      <c r="O486" s="333"/>
      <c r="P486" s="333"/>
      <c r="Q486" s="333"/>
      <c r="R486" s="333"/>
      <c r="S486" s="333"/>
      <c r="T486" s="333"/>
      <c r="U486" s="333"/>
      <c r="V486" s="333"/>
      <c r="W486" s="333"/>
      <c r="X486" s="333"/>
      <c r="Y486" s="333"/>
      <c r="Z486" s="333"/>
    </row>
    <row r="487" spans="1:26" ht="12.75">
      <c r="A487" s="333"/>
      <c r="B487" s="333"/>
      <c r="C487" s="377"/>
      <c r="D487" s="377"/>
      <c r="E487" s="377"/>
      <c r="F487" s="377"/>
      <c r="G487" s="378"/>
      <c r="H487" s="378"/>
      <c r="I487" s="333"/>
      <c r="J487" s="333"/>
      <c r="K487" s="333"/>
      <c r="L487" s="333"/>
      <c r="M487" s="333"/>
      <c r="N487" s="333"/>
      <c r="O487" s="333"/>
      <c r="P487" s="333"/>
      <c r="Q487" s="333"/>
      <c r="R487" s="333"/>
      <c r="S487" s="333"/>
      <c r="T487" s="333"/>
      <c r="U487" s="333"/>
      <c r="V487" s="333"/>
      <c r="W487" s="333"/>
      <c r="X487" s="333"/>
      <c r="Y487" s="333"/>
      <c r="Z487" s="333"/>
    </row>
    <row r="488" spans="1:26" ht="12.75">
      <c r="A488" s="333"/>
      <c r="B488" s="333"/>
      <c r="C488" s="377"/>
      <c r="D488" s="377"/>
      <c r="E488" s="377"/>
      <c r="F488" s="377"/>
      <c r="G488" s="378"/>
      <c r="H488" s="378"/>
      <c r="I488" s="333"/>
      <c r="J488" s="333"/>
      <c r="K488" s="333"/>
      <c r="L488" s="333"/>
      <c r="M488" s="333"/>
      <c r="N488" s="333"/>
      <c r="O488" s="333"/>
      <c r="P488" s="333"/>
      <c r="Q488" s="333"/>
      <c r="R488" s="333"/>
      <c r="S488" s="333"/>
      <c r="T488" s="333"/>
      <c r="U488" s="333"/>
      <c r="V488" s="333"/>
      <c r="W488" s="333"/>
      <c r="X488" s="333"/>
      <c r="Y488" s="333"/>
      <c r="Z488" s="333"/>
    </row>
    <row r="489" spans="1:26" ht="12.75">
      <c r="A489" s="333"/>
      <c r="B489" s="333"/>
      <c r="C489" s="377"/>
      <c r="D489" s="377"/>
      <c r="E489" s="377"/>
      <c r="F489" s="377"/>
      <c r="G489" s="378"/>
      <c r="H489" s="378"/>
      <c r="I489" s="333"/>
      <c r="J489" s="333"/>
      <c r="K489" s="333"/>
      <c r="L489" s="333"/>
      <c r="M489" s="333"/>
      <c r="N489" s="333"/>
      <c r="O489" s="333"/>
      <c r="P489" s="333"/>
      <c r="Q489" s="333"/>
      <c r="R489" s="333"/>
      <c r="S489" s="333"/>
      <c r="T489" s="333"/>
      <c r="U489" s="333"/>
      <c r="V489" s="333"/>
      <c r="W489" s="333"/>
      <c r="X489" s="333"/>
      <c r="Y489" s="333"/>
      <c r="Z489" s="333"/>
    </row>
    <row r="490" spans="1:26" ht="12.75">
      <c r="A490" s="333"/>
      <c r="B490" s="333"/>
      <c r="C490" s="377"/>
      <c r="D490" s="377"/>
      <c r="E490" s="377"/>
      <c r="F490" s="377"/>
      <c r="G490" s="378"/>
      <c r="H490" s="378"/>
      <c r="I490" s="333"/>
      <c r="J490" s="333"/>
      <c r="K490" s="333"/>
      <c r="L490" s="333"/>
      <c r="M490" s="333"/>
      <c r="N490" s="333"/>
      <c r="O490" s="333"/>
      <c r="P490" s="333"/>
      <c r="Q490" s="333"/>
      <c r="R490" s="333"/>
      <c r="S490" s="333"/>
      <c r="T490" s="333"/>
      <c r="U490" s="333"/>
      <c r="V490" s="333"/>
      <c r="W490" s="333"/>
      <c r="X490" s="333"/>
      <c r="Y490" s="333"/>
      <c r="Z490" s="333"/>
    </row>
    <row r="491" spans="1:26" ht="12.75">
      <c r="A491" s="333"/>
      <c r="B491" s="333"/>
      <c r="C491" s="377"/>
      <c r="D491" s="377"/>
      <c r="E491" s="377"/>
      <c r="F491" s="377"/>
      <c r="G491" s="378"/>
      <c r="H491" s="378"/>
      <c r="I491" s="333"/>
      <c r="J491" s="333"/>
      <c r="K491" s="333"/>
      <c r="L491" s="333"/>
      <c r="M491" s="333"/>
      <c r="N491" s="333"/>
      <c r="O491" s="333"/>
      <c r="P491" s="333"/>
      <c r="Q491" s="333"/>
      <c r="R491" s="333"/>
      <c r="S491" s="333"/>
      <c r="T491" s="333"/>
      <c r="U491" s="333"/>
      <c r="V491" s="333"/>
      <c r="W491" s="333"/>
      <c r="X491" s="333"/>
      <c r="Y491" s="333"/>
      <c r="Z491" s="333"/>
    </row>
    <row r="492" spans="1:26" ht="12.75">
      <c r="A492" s="333"/>
      <c r="B492" s="333"/>
      <c r="C492" s="377"/>
      <c r="D492" s="377"/>
      <c r="E492" s="377"/>
      <c r="F492" s="377"/>
      <c r="G492" s="378"/>
      <c r="H492" s="378"/>
      <c r="I492" s="333"/>
      <c r="J492" s="333"/>
      <c r="K492" s="333"/>
      <c r="L492" s="333"/>
      <c r="M492" s="333"/>
      <c r="N492" s="333"/>
      <c r="O492" s="333"/>
      <c r="P492" s="333"/>
      <c r="Q492" s="333"/>
      <c r="R492" s="333"/>
      <c r="S492" s="333"/>
      <c r="T492" s="333"/>
      <c r="U492" s="333"/>
      <c r="V492" s="333"/>
      <c r="W492" s="333"/>
      <c r="X492" s="333"/>
      <c r="Y492" s="333"/>
      <c r="Z492" s="333"/>
    </row>
    <row r="493" spans="1:26" ht="12.75">
      <c r="A493" s="333"/>
      <c r="B493" s="333"/>
      <c r="C493" s="377"/>
      <c r="D493" s="377"/>
      <c r="E493" s="377"/>
      <c r="F493" s="377"/>
      <c r="G493" s="378"/>
      <c r="H493" s="378"/>
      <c r="I493" s="333"/>
      <c r="J493" s="333"/>
      <c r="K493" s="333"/>
      <c r="L493" s="333"/>
      <c r="M493" s="333"/>
      <c r="N493" s="333"/>
      <c r="O493" s="333"/>
      <c r="P493" s="333"/>
      <c r="Q493" s="333"/>
      <c r="R493" s="333"/>
      <c r="S493" s="333"/>
      <c r="T493" s="333"/>
      <c r="U493" s="333"/>
      <c r="V493" s="333"/>
      <c r="W493" s="333"/>
      <c r="X493" s="333"/>
      <c r="Y493" s="333"/>
      <c r="Z493" s="333"/>
    </row>
    <row r="494" spans="1:26" ht="12.75">
      <c r="A494" s="333"/>
      <c r="B494" s="333"/>
      <c r="C494" s="377"/>
      <c r="D494" s="377"/>
      <c r="E494" s="377"/>
      <c r="F494" s="377"/>
      <c r="G494" s="378"/>
      <c r="H494" s="378"/>
      <c r="I494" s="333"/>
      <c r="J494" s="333"/>
      <c r="K494" s="333"/>
      <c r="L494" s="333"/>
      <c r="M494" s="333"/>
      <c r="N494" s="333"/>
      <c r="O494" s="333"/>
      <c r="P494" s="333"/>
      <c r="Q494" s="333"/>
      <c r="R494" s="333"/>
      <c r="S494" s="333"/>
      <c r="T494" s="333"/>
      <c r="U494" s="333"/>
      <c r="V494" s="333"/>
      <c r="W494" s="333"/>
      <c r="X494" s="333"/>
      <c r="Y494" s="333"/>
      <c r="Z494" s="333"/>
    </row>
    <row r="495" spans="1:26" ht="12.75">
      <c r="A495" s="333"/>
      <c r="B495" s="333"/>
      <c r="C495" s="377"/>
      <c r="D495" s="377"/>
      <c r="E495" s="377"/>
      <c r="F495" s="377"/>
      <c r="G495" s="378"/>
      <c r="H495" s="378"/>
      <c r="I495" s="333"/>
      <c r="J495" s="333"/>
      <c r="K495" s="333"/>
      <c r="L495" s="333"/>
      <c r="M495" s="333"/>
      <c r="N495" s="333"/>
      <c r="O495" s="333"/>
      <c r="P495" s="333"/>
      <c r="Q495" s="333"/>
      <c r="R495" s="333"/>
      <c r="S495" s="333"/>
      <c r="T495" s="333"/>
      <c r="U495" s="333"/>
      <c r="V495" s="333"/>
      <c r="W495" s="333"/>
      <c r="X495" s="333"/>
      <c r="Y495" s="333"/>
      <c r="Z495" s="333"/>
    </row>
    <row r="496" spans="1:26" ht="12.75">
      <c r="A496" s="333"/>
      <c r="B496" s="333"/>
      <c r="C496" s="377"/>
      <c r="D496" s="377"/>
      <c r="E496" s="377"/>
      <c r="F496" s="377"/>
      <c r="G496" s="378"/>
      <c r="H496" s="378"/>
      <c r="I496" s="333"/>
      <c r="J496" s="333"/>
      <c r="K496" s="333"/>
      <c r="L496" s="333"/>
      <c r="M496" s="333"/>
      <c r="N496" s="333"/>
      <c r="O496" s="333"/>
      <c r="P496" s="333"/>
      <c r="Q496" s="333"/>
      <c r="R496" s="333"/>
      <c r="S496" s="333"/>
      <c r="T496" s="333"/>
      <c r="U496" s="333"/>
      <c r="V496" s="333"/>
      <c r="W496" s="333"/>
      <c r="X496" s="333"/>
      <c r="Y496" s="333"/>
      <c r="Z496" s="333"/>
    </row>
    <row r="497" spans="1:26" ht="12.75">
      <c r="A497" s="333"/>
      <c r="B497" s="333"/>
      <c r="C497" s="377"/>
      <c r="D497" s="377"/>
      <c r="E497" s="377"/>
      <c r="F497" s="377"/>
      <c r="G497" s="378"/>
      <c r="H497" s="378"/>
      <c r="I497" s="333"/>
      <c r="J497" s="333"/>
      <c r="K497" s="333"/>
      <c r="L497" s="333"/>
      <c r="M497" s="333"/>
      <c r="N497" s="333"/>
      <c r="O497" s="333"/>
      <c r="P497" s="333"/>
      <c r="Q497" s="333"/>
      <c r="R497" s="333"/>
      <c r="S497" s="333"/>
      <c r="T497" s="333"/>
      <c r="U497" s="333"/>
      <c r="V497" s="333"/>
      <c r="W497" s="333"/>
      <c r="X497" s="333"/>
      <c r="Y497" s="333"/>
      <c r="Z497" s="333"/>
    </row>
    <row r="498" spans="1:26" ht="12.75">
      <c r="A498" s="333"/>
      <c r="B498" s="333"/>
      <c r="C498" s="377"/>
      <c r="D498" s="377"/>
      <c r="E498" s="377"/>
      <c r="F498" s="377"/>
      <c r="G498" s="378"/>
      <c r="H498" s="378"/>
      <c r="I498" s="333"/>
      <c r="J498" s="333"/>
      <c r="K498" s="333"/>
      <c r="L498" s="333"/>
      <c r="M498" s="333"/>
      <c r="N498" s="333"/>
      <c r="O498" s="333"/>
      <c r="P498" s="333"/>
      <c r="Q498" s="333"/>
      <c r="R498" s="333"/>
      <c r="S498" s="333"/>
      <c r="T498" s="333"/>
      <c r="U498" s="333"/>
      <c r="V498" s="333"/>
      <c r="W498" s="333"/>
      <c r="X498" s="333"/>
      <c r="Y498" s="333"/>
      <c r="Z498" s="333"/>
    </row>
    <row r="499" spans="1:26" ht="12.75">
      <c r="A499" s="333"/>
      <c r="B499" s="333"/>
      <c r="C499" s="377"/>
      <c r="D499" s="377"/>
      <c r="E499" s="377"/>
      <c r="F499" s="377"/>
      <c r="G499" s="378"/>
      <c r="H499" s="378"/>
      <c r="I499" s="333"/>
      <c r="J499" s="333"/>
      <c r="K499" s="333"/>
      <c r="L499" s="333"/>
      <c r="M499" s="333"/>
      <c r="N499" s="333"/>
      <c r="O499" s="333"/>
      <c r="P499" s="333"/>
      <c r="Q499" s="333"/>
      <c r="R499" s="333"/>
      <c r="S499" s="333"/>
      <c r="T499" s="333"/>
      <c r="U499" s="333"/>
      <c r="V499" s="333"/>
      <c r="W499" s="333"/>
      <c r="X499" s="333"/>
      <c r="Y499" s="333"/>
      <c r="Z499" s="333"/>
    </row>
    <row r="500" spans="1:26" ht="12.75">
      <c r="A500" s="333"/>
      <c r="B500" s="333"/>
      <c r="C500" s="377"/>
      <c r="D500" s="377"/>
      <c r="E500" s="377"/>
      <c r="F500" s="377"/>
      <c r="G500" s="378"/>
      <c r="H500" s="378"/>
      <c r="I500" s="333"/>
      <c r="J500" s="333"/>
      <c r="K500" s="333"/>
      <c r="L500" s="333"/>
      <c r="M500" s="333"/>
      <c r="N500" s="333"/>
      <c r="O500" s="333"/>
      <c r="P500" s="333"/>
      <c r="Q500" s="333"/>
      <c r="R500" s="333"/>
      <c r="S500" s="333"/>
      <c r="T500" s="333"/>
      <c r="U500" s="333"/>
      <c r="V500" s="333"/>
      <c r="W500" s="333"/>
      <c r="X500" s="333"/>
      <c r="Y500" s="333"/>
      <c r="Z500" s="333"/>
    </row>
    <row r="501" spans="1:26" ht="12.75">
      <c r="A501" s="333"/>
      <c r="B501" s="333"/>
      <c r="C501" s="377"/>
      <c r="D501" s="377"/>
      <c r="E501" s="377"/>
      <c r="F501" s="377"/>
      <c r="G501" s="378"/>
      <c r="H501" s="378"/>
      <c r="I501" s="333"/>
      <c r="J501" s="333"/>
      <c r="K501" s="333"/>
      <c r="L501" s="333"/>
      <c r="M501" s="333"/>
      <c r="N501" s="333"/>
      <c r="O501" s="333"/>
      <c r="P501" s="333"/>
      <c r="Q501" s="333"/>
      <c r="R501" s="333"/>
      <c r="S501" s="333"/>
      <c r="T501" s="333"/>
      <c r="U501" s="333"/>
      <c r="V501" s="333"/>
      <c r="W501" s="333"/>
      <c r="X501" s="333"/>
      <c r="Y501" s="333"/>
      <c r="Z501" s="333"/>
    </row>
    <row r="502" spans="1:26" ht="12.75">
      <c r="A502" s="333"/>
      <c r="B502" s="333"/>
      <c r="C502" s="377"/>
      <c r="D502" s="377"/>
      <c r="E502" s="377"/>
      <c r="F502" s="377"/>
      <c r="G502" s="378"/>
      <c r="H502" s="378"/>
      <c r="I502" s="333"/>
      <c r="J502" s="333"/>
      <c r="K502" s="333"/>
      <c r="L502" s="333"/>
      <c r="M502" s="333"/>
      <c r="N502" s="333"/>
      <c r="O502" s="333"/>
      <c r="P502" s="333"/>
      <c r="Q502" s="333"/>
      <c r="R502" s="333"/>
      <c r="S502" s="333"/>
      <c r="T502" s="333"/>
      <c r="U502" s="333"/>
      <c r="V502" s="333"/>
      <c r="W502" s="333"/>
      <c r="X502" s="333"/>
      <c r="Y502" s="333"/>
      <c r="Z502" s="333"/>
    </row>
    <row r="503" spans="1:26" ht="12.75">
      <c r="A503" s="333"/>
      <c r="B503" s="333"/>
      <c r="C503" s="377"/>
      <c r="D503" s="377"/>
      <c r="E503" s="377"/>
      <c r="F503" s="377"/>
      <c r="G503" s="378"/>
      <c r="H503" s="378"/>
      <c r="I503" s="333"/>
      <c r="J503" s="333"/>
      <c r="K503" s="333"/>
      <c r="L503" s="333"/>
      <c r="M503" s="333"/>
      <c r="N503" s="333"/>
      <c r="O503" s="333"/>
      <c r="P503" s="333"/>
      <c r="Q503" s="333"/>
      <c r="R503" s="333"/>
      <c r="S503" s="333"/>
      <c r="T503" s="333"/>
      <c r="U503" s="333"/>
      <c r="V503" s="333"/>
      <c r="W503" s="333"/>
      <c r="X503" s="333"/>
      <c r="Y503" s="333"/>
      <c r="Z503" s="333"/>
    </row>
    <row r="504" spans="1:26" ht="12.75">
      <c r="A504" s="333"/>
      <c r="B504" s="333"/>
      <c r="C504" s="377"/>
      <c r="D504" s="377"/>
      <c r="E504" s="377"/>
      <c r="F504" s="377"/>
      <c r="G504" s="378"/>
      <c r="H504" s="378"/>
      <c r="I504" s="333"/>
      <c r="J504" s="333"/>
      <c r="K504" s="333"/>
      <c r="L504" s="333"/>
      <c r="M504" s="333"/>
      <c r="N504" s="333"/>
      <c r="O504" s="333"/>
      <c r="P504" s="333"/>
      <c r="Q504" s="333"/>
      <c r="R504" s="333"/>
      <c r="S504" s="333"/>
      <c r="T504" s="333"/>
      <c r="U504" s="333"/>
      <c r="V504" s="333"/>
      <c r="W504" s="333"/>
      <c r="X504" s="333"/>
      <c r="Y504" s="333"/>
      <c r="Z504" s="333"/>
    </row>
    <row r="505" spans="1:26" ht="12.75">
      <c r="A505" s="333"/>
      <c r="B505" s="333"/>
      <c r="C505" s="377"/>
      <c r="D505" s="377"/>
      <c r="E505" s="377"/>
      <c r="F505" s="377"/>
      <c r="G505" s="378"/>
      <c r="H505" s="378"/>
      <c r="I505" s="333"/>
      <c r="J505" s="333"/>
      <c r="K505" s="333"/>
      <c r="L505" s="333"/>
      <c r="M505" s="333"/>
      <c r="N505" s="333"/>
      <c r="O505" s="333"/>
      <c r="P505" s="333"/>
      <c r="Q505" s="333"/>
      <c r="R505" s="333"/>
      <c r="S505" s="333"/>
      <c r="T505" s="333"/>
      <c r="U505" s="333"/>
      <c r="V505" s="333"/>
      <c r="W505" s="333"/>
      <c r="X505" s="333"/>
      <c r="Y505" s="333"/>
      <c r="Z505" s="333"/>
    </row>
    <row r="506" spans="1:26" ht="12.75">
      <c r="A506" s="333"/>
      <c r="B506" s="333"/>
      <c r="C506" s="377"/>
      <c r="D506" s="377"/>
      <c r="E506" s="377"/>
      <c r="F506" s="377"/>
      <c r="G506" s="378"/>
      <c r="H506" s="378"/>
      <c r="I506" s="333"/>
      <c r="J506" s="333"/>
      <c r="K506" s="333"/>
      <c r="L506" s="333"/>
      <c r="M506" s="333"/>
      <c r="N506" s="333"/>
      <c r="O506" s="333"/>
      <c r="P506" s="333"/>
      <c r="Q506" s="333"/>
      <c r="R506" s="333"/>
      <c r="S506" s="333"/>
      <c r="T506" s="333"/>
      <c r="U506" s="333"/>
      <c r="V506" s="333"/>
      <c r="W506" s="333"/>
      <c r="X506" s="333"/>
      <c r="Y506" s="333"/>
      <c r="Z506" s="333"/>
    </row>
    <row r="507" spans="1:26" ht="12.75">
      <c r="A507" s="333"/>
      <c r="B507" s="333"/>
      <c r="C507" s="377"/>
      <c r="D507" s="377"/>
      <c r="E507" s="377"/>
      <c r="F507" s="377"/>
      <c r="G507" s="378"/>
      <c r="H507" s="378"/>
      <c r="I507" s="333"/>
      <c r="J507" s="333"/>
      <c r="K507" s="333"/>
      <c r="L507" s="333"/>
      <c r="M507" s="333"/>
      <c r="N507" s="333"/>
      <c r="O507" s="333"/>
      <c r="P507" s="333"/>
      <c r="Q507" s="333"/>
      <c r="R507" s="333"/>
      <c r="S507" s="333"/>
      <c r="T507" s="333"/>
      <c r="U507" s="333"/>
      <c r="V507" s="333"/>
      <c r="W507" s="333"/>
      <c r="X507" s="333"/>
      <c r="Y507" s="333"/>
      <c r="Z507" s="333"/>
    </row>
    <row r="508" spans="1:26" ht="12.75">
      <c r="A508" s="333"/>
      <c r="B508" s="333"/>
      <c r="C508" s="377"/>
      <c r="D508" s="377"/>
      <c r="E508" s="377"/>
      <c r="F508" s="377"/>
      <c r="G508" s="378"/>
      <c r="H508" s="378"/>
      <c r="I508" s="333"/>
      <c r="J508" s="333"/>
      <c r="K508" s="333"/>
      <c r="L508" s="333"/>
      <c r="M508" s="333"/>
      <c r="N508" s="333"/>
      <c r="O508" s="333"/>
      <c r="P508" s="333"/>
      <c r="Q508" s="333"/>
      <c r="R508" s="333"/>
      <c r="S508" s="333"/>
      <c r="T508" s="333"/>
      <c r="U508" s="333"/>
      <c r="V508" s="333"/>
      <c r="W508" s="333"/>
      <c r="X508" s="333"/>
      <c r="Y508" s="333"/>
      <c r="Z508" s="333"/>
    </row>
    <row r="509" spans="1:26" ht="12.75">
      <c r="A509" s="333"/>
      <c r="B509" s="333"/>
      <c r="C509" s="377"/>
      <c r="D509" s="377"/>
      <c r="E509" s="377"/>
      <c r="F509" s="377"/>
      <c r="G509" s="378"/>
      <c r="H509" s="378"/>
      <c r="I509" s="333"/>
      <c r="J509" s="333"/>
      <c r="K509" s="333"/>
      <c r="L509" s="333"/>
      <c r="M509" s="333"/>
      <c r="N509" s="333"/>
      <c r="O509" s="333"/>
      <c r="P509" s="333"/>
      <c r="Q509" s="333"/>
      <c r="R509" s="333"/>
      <c r="S509" s="333"/>
      <c r="T509" s="333"/>
      <c r="U509" s="333"/>
      <c r="V509" s="333"/>
      <c r="W509" s="333"/>
      <c r="X509" s="333"/>
      <c r="Y509" s="333"/>
      <c r="Z509" s="333"/>
    </row>
    <row r="510" spans="1:26" ht="12.75">
      <c r="A510" s="333"/>
      <c r="B510" s="333"/>
      <c r="C510" s="377"/>
      <c r="D510" s="377"/>
      <c r="E510" s="377"/>
      <c r="F510" s="377"/>
      <c r="G510" s="378"/>
      <c r="H510" s="378"/>
      <c r="I510" s="333"/>
      <c r="J510" s="333"/>
      <c r="K510" s="333"/>
      <c r="L510" s="333"/>
      <c r="M510" s="333"/>
      <c r="N510" s="333"/>
      <c r="O510" s="333"/>
      <c r="P510" s="333"/>
      <c r="Q510" s="333"/>
      <c r="R510" s="333"/>
      <c r="S510" s="333"/>
      <c r="T510" s="333"/>
      <c r="U510" s="333"/>
      <c r="V510" s="333"/>
      <c r="W510" s="333"/>
      <c r="X510" s="333"/>
      <c r="Y510" s="333"/>
      <c r="Z510" s="333"/>
    </row>
    <row r="511" spans="1:26" ht="12.75">
      <c r="A511" s="333"/>
      <c r="B511" s="333"/>
      <c r="C511" s="377"/>
      <c r="D511" s="377"/>
      <c r="E511" s="377"/>
      <c r="F511" s="377"/>
      <c r="G511" s="378"/>
      <c r="H511" s="378"/>
      <c r="I511" s="333"/>
      <c r="J511" s="333"/>
      <c r="K511" s="333"/>
      <c r="L511" s="333"/>
      <c r="M511" s="333"/>
      <c r="N511" s="333"/>
      <c r="O511" s="333"/>
      <c r="P511" s="333"/>
      <c r="Q511" s="333"/>
      <c r="R511" s="333"/>
      <c r="S511" s="333"/>
      <c r="T511" s="333"/>
      <c r="U511" s="333"/>
      <c r="V511" s="333"/>
      <c r="W511" s="333"/>
      <c r="X511" s="333"/>
      <c r="Y511" s="333"/>
      <c r="Z511" s="333"/>
    </row>
    <row r="512" spans="1:26" ht="12.75">
      <c r="A512" s="333"/>
      <c r="B512" s="333"/>
      <c r="C512" s="377"/>
      <c r="D512" s="377"/>
      <c r="E512" s="377"/>
      <c r="F512" s="377"/>
      <c r="G512" s="378"/>
      <c r="H512" s="378"/>
      <c r="I512" s="333"/>
      <c r="J512" s="333"/>
      <c r="K512" s="333"/>
      <c r="L512" s="333"/>
      <c r="M512" s="333"/>
      <c r="N512" s="333"/>
      <c r="O512" s="333"/>
      <c r="P512" s="333"/>
      <c r="Q512" s="333"/>
      <c r="R512" s="333"/>
      <c r="S512" s="333"/>
      <c r="T512" s="333"/>
      <c r="U512" s="333"/>
      <c r="V512" s="333"/>
      <c r="W512" s="333"/>
      <c r="X512" s="333"/>
      <c r="Y512" s="333"/>
      <c r="Z512" s="333"/>
    </row>
    <row r="513" spans="1:26" ht="12.75">
      <c r="A513" s="333"/>
      <c r="B513" s="333"/>
      <c r="C513" s="377"/>
      <c r="D513" s="377"/>
      <c r="E513" s="377"/>
      <c r="F513" s="377"/>
      <c r="G513" s="378"/>
      <c r="H513" s="378"/>
      <c r="I513" s="333"/>
      <c r="J513" s="333"/>
      <c r="K513" s="333"/>
      <c r="L513" s="333"/>
      <c r="M513" s="333"/>
      <c r="N513" s="333"/>
      <c r="O513" s="333"/>
      <c r="P513" s="333"/>
      <c r="Q513" s="333"/>
      <c r="R513" s="333"/>
      <c r="S513" s="333"/>
      <c r="T513" s="333"/>
      <c r="U513" s="333"/>
      <c r="V513" s="333"/>
      <c r="W513" s="333"/>
      <c r="X513" s="333"/>
      <c r="Y513" s="333"/>
      <c r="Z513" s="333"/>
    </row>
    <row r="514" spans="1:26" ht="12.75">
      <c r="A514" s="333"/>
      <c r="B514" s="333"/>
      <c r="C514" s="377"/>
      <c r="D514" s="377"/>
      <c r="E514" s="377"/>
      <c r="F514" s="377"/>
      <c r="G514" s="378"/>
      <c r="H514" s="378"/>
      <c r="I514" s="333"/>
      <c r="J514" s="333"/>
      <c r="K514" s="333"/>
      <c r="L514" s="333"/>
      <c r="M514" s="333"/>
      <c r="N514" s="333"/>
      <c r="O514" s="333"/>
      <c r="P514" s="333"/>
      <c r="Q514" s="333"/>
      <c r="R514" s="333"/>
      <c r="S514" s="333"/>
      <c r="T514" s="333"/>
      <c r="U514" s="333"/>
      <c r="V514" s="333"/>
      <c r="W514" s="333"/>
      <c r="X514" s="333"/>
      <c r="Y514" s="333"/>
      <c r="Z514" s="333"/>
    </row>
    <row r="515" spans="1:26" ht="12.75">
      <c r="A515" s="333"/>
      <c r="B515" s="333"/>
      <c r="C515" s="377"/>
      <c r="D515" s="377"/>
      <c r="E515" s="377"/>
      <c r="F515" s="377"/>
      <c r="G515" s="378"/>
      <c r="H515" s="378"/>
      <c r="I515" s="333"/>
      <c r="J515" s="333"/>
      <c r="K515" s="333"/>
      <c r="L515" s="333"/>
      <c r="M515" s="333"/>
      <c r="N515" s="333"/>
      <c r="O515" s="333"/>
      <c r="P515" s="333"/>
      <c r="Q515" s="333"/>
      <c r="R515" s="333"/>
      <c r="S515" s="333"/>
      <c r="T515" s="333"/>
      <c r="U515" s="333"/>
      <c r="V515" s="333"/>
      <c r="W515" s="333"/>
      <c r="X515" s="333"/>
      <c r="Y515" s="333"/>
      <c r="Z515" s="333"/>
    </row>
    <row r="516" spans="1:26" ht="12.75">
      <c r="A516" s="333"/>
      <c r="B516" s="333"/>
      <c r="C516" s="377"/>
      <c r="D516" s="377"/>
      <c r="E516" s="377"/>
      <c r="F516" s="377"/>
      <c r="G516" s="378"/>
      <c r="H516" s="378"/>
      <c r="I516" s="333"/>
      <c r="J516" s="333"/>
      <c r="K516" s="333"/>
      <c r="L516" s="333"/>
      <c r="M516" s="333"/>
      <c r="N516" s="333"/>
      <c r="O516" s="333"/>
      <c r="P516" s="333"/>
      <c r="Q516" s="333"/>
      <c r="R516" s="333"/>
      <c r="S516" s="333"/>
      <c r="T516" s="333"/>
      <c r="U516" s="333"/>
      <c r="V516" s="333"/>
      <c r="W516" s="333"/>
      <c r="X516" s="333"/>
      <c r="Y516" s="333"/>
      <c r="Z516" s="333"/>
    </row>
    <row r="517" spans="1:26" ht="12.75">
      <c r="A517" s="333"/>
      <c r="B517" s="333"/>
      <c r="C517" s="377"/>
      <c r="D517" s="377"/>
      <c r="E517" s="377"/>
      <c r="F517" s="377"/>
      <c r="G517" s="378"/>
      <c r="H517" s="378"/>
      <c r="I517" s="333"/>
      <c r="J517" s="333"/>
      <c r="K517" s="333"/>
      <c r="L517" s="333"/>
      <c r="M517" s="333"/>
      <c r="N517" s="333"/>
      <c r="O517" s="333"/>
      <c r="P517" s="333"/>
      <c r="Q517" s="333"/>
      <c r="R517" s="333"/>
      <c r="S517" s="333"/>
      <c r="T517" s="333"/>
      <c r="U517" s="333"/>
      <c r="V517" s="333"/>
      <c r="W517" s="333"/>
      <c r="X517" s="333"/>
      <c r="Y517" s="333"/>
      <c r="Z517" s="333"/>
    </row>
    <row r="518" spans="1:26" ht="12.75">
      <c r="A518" s="333"/>
      <c r="B518" s="333"/>
      <c r="C518" s="377"/>
      <c r="D518" s="377"/>
      <c r="E518" s="377"/>
      <c r="F518" s="377"/>
      <c r="G518" s="378"/>
      <c r="H518" s="378"/>
      <c r="I518" s="333"/>
      <c r="J518" s="333"/>
      <c r="K518" s="333"/>
      <c r="L518" s="333"/>
      <c r="M518" s="333"/>
      <c r="N518" s="333"/>
      <c r="O518" s="333"/>
      <c r="P518" s="333"/>
      <c r="Q518" s="333"/>
      <c r="R518" s="333"/>
      <c r="S518" s="333"/>
      <c r="T518" s="333"/>
      <c r="U518" s="333"/>
      <c r="V518" s="333"/>
      <c r="W518" s="333"/>
      <c r="X518" s="333"/>
      <c r="Y518" s="333"/>
      <c r="Z518" s="333"/>
    </row>
    <row r="519" spans="1:26" ht="12.75">
      <c r="A519" s="333"/>
      <c r="B519" s="333"/>
      <c r="C519" s="377"/>
      <c r="D519" s="377"/>
      <c r="E519" s="377"/>
      <c r="F519" s="377"/>
      <c r="G519" s="378"/>
      <c r="H519" s="378"/>
      <c r="I519" s="333"/>
      <c r="J519" s="333"/>
      <c r="K519" s="333"/>
      <c r="L519" s="333"/>
      <c r="M519" s="333"/>
      <c r="N519" s="333"/>
      <c r="O519" s="333"/>
      <c r="P519" s="333"/>
      <c r="Q519" s="333"/>
      <c r="R519" s="333"/>
      <c r="S519" s="333"/>
      <c r="T519" s="333"/>
      <c r="U519" s="333"/>
      <c r="V519" s="333"/>
      <c r="W519" s="333"/>
      <c r="X519" s="333"/>
      <c r="Y519" s="333"/>
      <c r="Z519" s="333"/>
    </row>
    <row r="520" spans="1:26" ht="12.75">
      <c r="A520" s="333"/>
      <c r="B520" s="333"/>
      <c r="C520" s="377"/>
      <c r="D520" s="377"/>
      <c r="E520" s="377"/>
      <c r="F520" s="377"/>
      <c r="G520" s="378"/>
      <c r="H520" s="378"/>
      <c r="I520" s="333"/>
      <c r="J520" s="333"/>
      <c r="K520" s="333"/>
      <c r="L520" s="333"/>
      <c r="M520" s="333"/>
      <c r="N520" s="333"/>
      <c r="O520" s="333"/>
      <c r="P520" s="333"/>
      <c r="Q520" s="333"/>
      <c r="R520" s="333"/>
      <c r="S520" s="333"/>
      <c r="T520" s="333"/>
      <c r="U520" s="333"/>
      <c r="V520" s="333"/>
      <c r="W520" s="333"/>
      <c r="X520" s="333"/>
      <c r="Y520" s="333"/>
      <c r="Z520" s="333"/>
    </row>
    <row r="521" spans="1:26" ht="12.75">
      <c r="A521" s="333"/>
      <c r="B521" s="333"/>
      <c r="C521" s="377"/>
      <c r="D521" s="377"/>
      <c r="E521" s="377"/>
      <c r="F521" s="377"/>
      <c r="G521" s="378"/>
      <c r="H521" s="378"/>
      <c r="I521" s="333"/>
      <c r="J521" s="333"/>
      <c r="K521" s="333"/>
      <c r="L521" s="333"/>
      <c r="M521" s="333"/>
      <c r="N521" s="333"/>
      <c r="O521" s="333"/>
      <c r="P521" s="333"/>
      <c r="Q521" s="333"/>
      <c r="R521" s="333"/>
      <c r="S521" s="333"/>
      <c r="T521" s="333"/>
      <c r="U521" s="333"/>
      <c r="V521" s="333"/>
      <c r="W521" s="333"/>
      <c r="X521" s="333"/>
      <c r="Y521" s="333"/>
      <c r="Z521" s="333"/>
    </row>
    <row r="522" spans="1:26" ht="12.75">
      <c r="A522" s="333"/>
      <c r="B522" s="333"/>
      <c r="C522" s="377"/>
      <c r="D522" s="377"/>
      <c r="E522" s="377"/>
      <c r="F522" s="377"/>
      <c r="G522" s="378"/>
      <c r="H522" s="378"/>
      <c r="I522" s="333"/>
      <c r="J522" s="333"/>
      <c r="K522" s="333"/>
      <c r="L522" s="333"/>
      <c r="M522" s="333"/>
      <c r="N522" s="333"/>
      <c r="O522" s="333"/>
      <c r="P522" s="333"/>
      <c r="Q522" s="333"/>
      <c r="R522" s="333"/>
      <c r="S522" s="333"/>
      <c r="T522" s="333"/>
      <c r="U522" s="333"/>
      <c r="V522" s="333"/>
      <c r="W522" s="333"/>
      <c r="X522" s="333"/>
      <c r="Y522" s="333"/>
      <c r="Z522" s="333"/>
    </row>
    <row r="523" spans="1:26" ht="12.75">
      <c r="A523" s="333"/>
      <c r="B523" s="333"/>
      <c r="C523" s="377"/>
      <c r="D523" s="377"/>
      <c r="E523" s="377"/>
      <c r="F523" s="377"/>
      <c r="G523" s="378"/>
      <c r="H523" s="378"/>
      <c r="I523" s="333"/>
      <c r="J523" s="333"/>
      <c r="K523" s="333"/>
      <c r="L523" s="333"/>
      <c r="M523" s="333"/>
      <c r="N523" s="333"/>
      <c r="O523" s="333"/>
      <c r="P523" s="333"/>
      <c r="Q523" s="333"/>
      <c r="R523" s="333"/>
      <c r="S523" s="333"/>
      <c r="T523" s="333"/>
      <c r="U523" s="333"/>
      <c r="V523" s="333"/>
      <c r="W523" s="333"/>
      <c r="X523" s="333"/>
      <c r="Y523" s="333"/>
      <c r="Z523" s="333"/>
    </row>
    <row r="524" spans="1:26" ht="12.75">
      <c r="A524" s="333"/>
      <c r="B524" s="333"/>
      <c r="C524" s="377"/>
      <c r="D524" s="377"/>
      <c r="E524" s="377"/>
      <c r="F524" s="377"/>
      <c r="G524" s="378"/>
      <c r="H524" s="378"/>
      <c r="I524" s="333"/>
      <c r="J524" s="333"/>
      <c r="K524" s="333"/>
      <c r="L524" s="333"/>
      <c r="M524" s="333"/>
      <c r="N524" s="333"/>
      <c r="O524" s="333"/>
      <c r="P524" s="333"/>
      <c r="Q524" s="333"/>
      <c r="R524" s="333"/>
      <c r="S524" s="333"/>
      <c r="T524" s="333"/>
      <c r="U524" s="333"/>
      <c r="V524" s="333"/>
      <c r="W524" s="333"/>
      <c r="X524" s="333"/>
      <c r="Y524" s="333"/>
      <c r="Z524" s="333"/>
    </row>
    <row r="525" spans="1:26" ht="12.75">
      <c r="A525" s="333"/>
      <c r="B525" s="333"/>
      <c r="C525" s="377"/>
      <c r="D525" s="377"/>
      <c r="E525" s="377"/>
      <c r="F525" s="377"/>
      <c r="G525" s="378"/>
      <c r="H525" s="378"/>
      <c r="I525" s="333"/>
      <c r="J525" s="333"/>
      <c r="K525" s="333"/>
      <c r="L525" s="333"/>
      <c r="M525" s="333"/>
      <c r="N525" s="333"/>
      <c r="O525" s="333"/>
      <c r="P525" s="333"/>
      <c r="Q525" s="333"/>
      <c r="R525" s="333"/>
      <c r="S525" s="333"/>
      <c r="T525" s="333"/>
      <c r="U525" s="333"/>
      <c r="V525" s="333"/>
      <c r="W525" s="333"/>
      <c r="X525" s="333"/>
      <c r="Y525" s="333"/>
      <c r="Z525" s="333"/>
    </row>
    <row r="526" spans="1:26" ht="12.75">
      <c r="A526" s="333"/>
      <c r="B526" s="333"/>
      <c r="C526" s="377"/>
      <c r="D526" s="377"/>
      <c r="E526" s="377"/>
      <c r="F526" s="377"/>
      <c r="G526" s="378"/>
      <c r="H526" s="378"/>
      <c r="I526" s="333"/>
      <c r="J526" s="333"/>
      <c r="K526" s="333"/>
      <c r="L526" s="333"/>
      <c r="M526" s="333"/>
      <c r="N526" s="333"/>
      <c r="O526" s="333"/>
      <c r="P526" s="333"/>
      <c r="Q526" s="333"/>
      <c r="R526" s="333"/>
      <c r="S526" s="333"/>
      <c r="T526" s="333"/>
      <c r="U526" s="333"/>
      <c r="V526" s="333"/>
      <c r="W526" s="333"/>
      <c r="X526" s="333"/>
      <c r="Y526" s="333"/>
      <c r="Z526" s="333"/>
    </row>
    <row r="527" spans="1:26" ht="12.75">
      <c r="A527" s="333"/>
      <c r="B527" s="333"/>
      <c r="C527" s="377"/>
      <c r="D527" s="377"/>
      <c r="E527" s="377"/>
      <c r="F527" s="377"/>
      <c r="G527" s="378"/>
      <c r="H527" s="378"/>
      <c r="I527" s="333"/>
      <c r="J527" s="333"/>
      <c r="K527" s="333"/>
      <c r="L527" s="333"/>
      <c r="M527" s="333"/>
      <c r="N527" s="333"/>
      <c r="O527" s="333"/>
      <c r="P527" s="333"/>
      <c r="Q527" s="333"/>
      <c r="R527" s="333"/>
      <c r="S527" s="333"/>
      <c r="T527" s="333"/>
      <c r="U527" s="333"/>
      <c r="V527" s="333"/>
      <c r="W527" s="333"/>
      <c r="X527" s="333"/>
      <c r="Y527" s="333"/>
      <c r="Z527" s="333"/>
    </row>
    <row r="528" spans="1:26" ht="12.75">
      <c r="A528" s="333"/>
      <c r="B528" s="333"/>
      <c r="C528" s="377"/>
      <c r="D528" s="377"/>
      <c r="E528" s="377"/>
      <c r="F528" s="377"/>
      <c r="G528" s="378"/>
      <c r="H528" s="378"/>
      <c r="I528" s="333"/>
      <c r="J528" s="333"/>
      <c r="K528" s="333"/>
      <c r="L528" s="333"/>
      <c r="M528" s="333"/>
      <c r="N528" s="333"/>
      <c r="O528" s="333"/>
      <c r="P528" s="333"/>
      <c r="Q528" s="333"/>
      <c r="R528" s="333"/>
      <c r="S528" s="333"/>
      <c r="T528" s="333"/>
      <c r="U528" s="333"/>
      <c r="V528" s="333"/>
      <c r="W528" s="333"/>
      <c r="X528" s="333"/>
      <c r="Y528" s="333"/>
      <c r="Z528" s="333"/>
    </row>
    <row r="529" spans="1:26" ht="12.75">
      <c r="A529" s="333"/>
      <c r="B529" s="333"/>
      <c r="C529" s="377"/>
      <c r="D529" s="377"/>
      <c r="E529" s="377"/>
      <c r="F529" s="377"/>
      <c r="G529" s="378"/>
      <c r="H529" s="378"/>
      <c r="I529" s="333"/>
      <c r="J529" s="333"/>
      <c r="K529" s="333"/>
      <c r="L529" s="333"/>
      <c r="M529" s="333"/>
      <c r="N529" s="333"/>
      <c r="O529" s="333"/>
      <c r="P529" s="333"/>
      <c r="Q529" s="333"/>
      <c r="R529" s="333"/>
      <c r="S529" s="333"/>
      <c r="T529" s="333"/>
      <c r="U529" s="333"/>
      <c r="V529" s="333"/>
      <c r="W529" s="333"/>
      <c r="X529" s="333"/>
      <c r="Y529" s="333"/>
      <c r="Z529" s="333"/>
    </row>
    <row r="530" spans="1:26" ht="12.75">
      <c r="A530" s="333"/>
      <c r="B530" s="333"/>
      <c r="C530" s="377"/>
      <c r="D530" s="377"/>
      <c r="E530" s="377"/>
      <c r="F530" s="377"/>
      <c r="G530" s="378"/>
      <c r="H530" s="378"/>
      <c r="I530" s="333"/>
      <c r="J530" s="333"/>
      <c r="K530" s="333"/>
      <c r="L530" s="333"/>
      <c r="M530" s="333"/>
      <c r="N530" s="333"/>
      <c r="O530" s="333"/>
      <c r="P530" s="333"/>
      <c r="Q530" s="333"/>
      <c r="R530" s="333"/>
      <c r="S530" s="333"/>
      <c r="T530" s="333"/>
      <c r="U530" s="333"/>
      <c r="V530" s="333"/>
      <c r="W530" s="333"/>
      <c r="X530" s="333"/>
      <c r="Y530" s="333"/>
      <c r="Z530" s="333"/>
    </row>
    <row r="531" spans="1:26" ht="12.75">
      <c r="A531" s="333"/>
      <c r="B531" s="333"/>
      <c r="C531" s="377"/>
      <c r="D531" s="377"/>
      <c r="E531" s="377"/>
      <c r="F531" s="377"/>
      <c r="G531" s="378"/>
      <c r="H531" s="378"/>
      <c r="I531" s="333"/>
      <c r="J531" s="333"/>
      <c r="K531" s="333"/>
      <c r="L531" s="333"/>
      <c r="M531" s="333"/>
      <c r="N531" s="333"/>
      <c r="O531" s="333"/>
      <c r="P531" s="333"/>
      <c r="Q531" s="333"/>
      <c r="R531" s="333"/>
      <c r="S531" s="333"/>
      <c r="T531" s="333"/>
      <c r="U531" s="333"/>
      <c r="V531" s="333"/>
      <c r="W531" s="333"/>
      <c r="X531" s="333"/>
      <c r="Y531" s="333"/>
      <c r="Z531" s="333"/>
    </row>
    <row r="532" spans="1:26" ht="12.75">
      <c r="A532" s="333"/>
      <c r="B532" s="333"/>
      <c r="C532" s="377"/>
      <c r="D532" s="377"/>
      <c r="E532" s="377"/>
      <c r="F532" s="377"/>
      <c r="G532" s="378"/>
      <c r="H532" s="378"/>
      <c r="I532" s="333"/>
      <c r="J532" s="333"/>
      <c r="K532" s="333"/>
      <c r="L532" s="333"/>
      <c r="M532" s="333"/>
      <c r="N532" s="333"/>
      <c r="O532" s="333"/>
      <c r="P532" s="333"/>
      <c r="Q532" s="333"/>
      <c r="R532" s="333"/>
      <c r="S532" s="333"/>
      <c r="T532" s="333"/>
      <c r="U532" s="333"/>
      <c r="V532" s="333"/>
      <c r="W532" s="333"/>
      <c r="X532" s="333"/>
      <c r="Y532" s="333"/>
      <c r="Z532" s="333"/>
    </row>
    <row r="533" spans="1:26" ht="12.75">
      <c r="A533" s="333"/>
      <c r="B533" s="333"/>
      <c r="C533" s="377"/>
      <c r="D533" s="377"/>
      <c r="E533" s="377"/>
      <c r="F533" s="377"/>
      <c r="G533" s="378"/>
      <c r="H533" s="378"/>
      <c r="I533" s="333"/>
      <c r="J533" s="333"/>
      <c r="K533" s="333"/>
      <c r="L533" s="333"/>
      <c r="M533" s="333"/>
      <c r="N533" s="333"/>
      <c r="O533" s="333"/>
      <c r="P533" s="333"/>
      <c r="Q533" s="333"/>
      <c r="R533" s="333"/>
      <c r="S533" s="333"/>
      <c r="T533" s="333"/>
      <c r="U533" s="333"/>
      <c r="V533" s="333"/>
      <c r="W533" s="333"/>
      <c r="X533" s="333"/>
      <c r="Y533" s="333"/>
      <c r="Z533" s="333"/>
    </row>
    <row r="534" spans="1:26" ht="12.75">
      <c r="A534" s="333"/>
      <c r="B534" s="333"/>
      <c r="C534" s="377"/>
      <c r="D534" s="377"/>
      <c r="E534" s="377"/>
      <c r="F534" s="377"/>
      <c r="G534" s="378"/>
      <c r="H534" s="378"/>
      <c r="I534" s="333"/>
      <c r="J534" s="333"/>
      <c r="K534" s="333"/>
      <c r="L534" s="333"/>
      <c r="M534" s="333"/>
      <c r="N534" s="333"/>
      <c r="O534" s="333"/>
      <c r="P534" s="333"/>
      <c r="Q534" s="333"/>
      <c r="R534" s="333"/>
      <c r="S534" s="333"/>
      <c r="T534" s="333"/>
      <c r="U534" s="333"/>
      <c r="V534" s="333"/>
      <c r="W534" s="333"/>
      <c r="X534" s="333"/>
      <c r="Y534" s="333"/>
      <c r="Z534" s="333"/>
    </row>
    <row r="535" spans="1:26" ht="12.75">
      <c r="A535" s="333"/>
      <c r="B535" s="333"/>
      <c r="C535" s="377"/>
      <c r="D535" s="377"/>
      <c r="E535" s="377"/>
      <c r="F535" s="377"/>
      <c r="G535" s="378"/>
      <c r="H535" s="378"/>
      <c r="I535" s="333"/>
      <c r="J535" s="333"/>
      <c r="K535" s="333"/>
      <c r="L535" s="333"/>
      <c r="M535" s="333"/>
      <c r="N535" s="333"/>
      <c r="O535" s="333"/>
      <c r="P535" s="333"/>
      <c r="Q535" s="333"/>
      <c r="R535" s="333"/>
      <c r="S535" s="333"/>
      <c r="T535" s="333"/>
      <c r="U535" s="333"/>
      <c r="V535" s="333"/>
      <c r="W535" s="333"/>
      <c r="X535" s="333"/>
      <c r="Y535" s="333"/>
      <c r="Z535" s="333"/>
    </row>
    <row r="536" spans="1:26" ht="12.75">
      <c r="A536" s="333"/>
      <c r="B536" s="333"/>
      <c r="C536" s="377"/>
      <c r="D536" s="377"/>
      <c r="E536" s="377"/>
      <c r="F536" s="377"/>
      <c r="G536" s="378"/>
      <c r="H536" s="378"/>
      <c r="I536" s="333"/>
      <c r="J536" s="333"/>
      <c r="K536" s="333"/>
      <c r="L536" s="333"/>
      <c r="M536" s="333"/>
      <c r="N536" s="333"/>
      <c r="O536" s="333"/>
      <c r="P536" s="333"/>
      <c r="Q536" s="333"/>
      <c r="R536" s="333"/>
      <c r="S536" s="333"/>
      <c r="T536" s="333"/>
      <c r="U536" s="333"/>
      <c r="V536" s="333"/>
      <c r="W536" s="333"/>
      <c r="X536" s="333"/>
      <c r="Y536" s="333"/>
      <c r="Z536" s="333"/>
    </row>
    <row r="537" spans="1:26" ht="12.75">
      <c r="A537" s="333"/>
      <c r="B537" s="333"/>
      <c r="C537" s="377"/>
      <c r="D537" s="377"/>
      <c r="E537" s="377"/>
      <c r="F537" s="377"/>
      <c r="G537" s="378"/>
      <c r="H537" s="378"/>
      <c r="I537" s="333"/>
      <c r="J537" s="333"/>
      <c r="K537" s="333"/>
      <c r="L537" s="333"/>
      <c r="M537" s="333"/>
      <c r="N537" s="333"/>
      <c r="O537" s="333"/>
      <c r="P537" s="333"/>
      <c r="Q537" s="333"/>
      <c r="R537" s="333"/>
      <c r="S537" s="333"/>
      <c r="T537" s="333"/>
      <c r="U537" s="333"/>
      <c r="V537" s="333"/>
      <c r="W537" s="333"/>
      <c r="X537" s="333"/>
      <c r="Y537" s="333"/>
      <c r="Z537" s="333"/>
    </row>
    <row r="538" spans="1:26" ht="12.75">
      <c r="A538" s="333"/>
      <c r="B538" s="333"/>
      <c r="C538" s="377"/>
      <c r="D538" s="377"/>
      <c r="E538" s="377"/>
      <c r="F538" s="377"/>
      <c r="G538" s="378"/>
      <c r="H538" s="378"/>
      <c r="I538" s="333"/>
      <c r="J538" s="333"/>
      <c r="K538" s="333"/>
      <c r="L538" s="333"/>
      <c r="M538" s="333"/>
      <c r="N538" s="333"/>
      <c r="O538" s="333"/>
      <c r="P538" s="333"/>
      <c r="Q538" s="333"/>
      <c r="R538" s="333"/>
      <c r="S538" s="333"/>
      <c r="T538" s="333"/>
      <c r="U538" s="333"/>
      <c r="V538" s="333"/>
      <c r="W538" s="333"/>
      <c r="X538" s="333"/>
      <c r="Y538" s="333"/>
      <c r="Z538" s="333"/>
    </row>
    <row r="539" spans="1:26" ht="12.75">
      <c r="A539" s="333"/>
      <c r="B539" s="333"/>
      <c r="C539" s="377"/>
      <c r="D539" s="377"/>
      <c r="E539" s="377"/>
      <c r="F539" s="377"/>
      <c r="G539" s="378"/>
      <c r="H539" s="378"/>
      <c r="I539" s="333"/>
      <c r="J539" s="333"/>
      <c r="K539" s="333"/>
      <c r="L539" s="333"/>
      <c r="M539" s="333"/>
      <c r="N539" s="333"/>
      <c r="O539" s="333"/>
      <c r="P539" s="333"/>
      <c r="Q539" s="333"/>
      <c r="R539" s="333"/>
      <c r="S539" s="333"/>
      <c r="T539" s="333"/>
      <c r="U539" s="333"/>
      <c r="V539" s="333"/>
      <c r="W539" s="333"/>
      <c r="X539" s="333"/>
      <c r="Y539" s="333"/>
      <c r="Z539" s="333"/>
    </row>
    <row r="540" spans="1:26" ht="12.75">
      <c r="A540" s="333"/>
      <c r="B540" s="333"/>
      <c r="C540" s="377"/>
      <c r="D540" s="377"/>
      <c r="E540" s="377"/>
      <c r="F540" s="377"/>
      <c r="G540" s="378"/>
      <c r="H540" s="378"/>
      <c r="I540" s="333"/>
      <c r="J540" s="333"/>
      <c r="K540" s="333"/>
      <c r="L540" s="333"/>
      <c r="M540" s="333"/>
      <c r="N540" s="333"/>
      <c r="O540" s="333"/>
      <c r="P540" s="333"/>
      <c r="Q540" s="333"/>
      <c r="R540" s="333"/>
      <c r="S540" s="333"/>
      <c r="T540" s="333"/>
      <c r="U540" s="333"/>
      <c r="V540" s="333"/>
      <c r="W540" s="333"/>
      <c r="X540" s="333"/>
      <c r="Y540" s="333"/>
      <c r="Z540" s="333"/>
    </row>
    <row r="541" spans="1:26" ht="12.75">
      <c r="A541" s="333"/>
      <c r="B541" s="333"/>
      <c r="C541" s="377"/>
      <c r="D541" s="377"/>
      <c r="E541" s="377"/>
      <c r="F541" s="377"/>
      <c r="G541" s="378"/>
      <c r="H541" s="378"/>
      <c r="I541" s="333"/>
      <c r="J541" s="333"/>
      <c r="K541" s="333"/>
      <c r="L541" s="333"/>
      <c r="M541" s="333"/>
      <c r="N541" s="333"/>
      <c r="O541" s="333"/>
      <c r="P541" s="333"/>
      <c r="Q541" s="333"/>
      <c r="R541" s="333"/>
      <c r="S541" s="333"/>
      <c r="T541" s="333"/>
      <c r="U541" s="333"/>
      <c r="V541" s="333"/>
      <c r="W541" s="333"/>
      <c r="X541" s="333"/>
      <c r="Y541" s="333"/>
      <c r="Z541" s="333"/>
    </row>
    <row r="542" spans="1:26" ht="12.75">
      <c r="A542" s="333"/>
      <c r="B542" s="333"/>
      <c r="C542" s="377"/>
      <c r="D542" s="377"/>
      <c r="E542" s="377"/>
      <c r="F542" s="377"/>
      <c r="G542" s="378"/>
      <c r="H542" s="378"/>
      <c r="I542" s="333"/>
      <c r="J542" s="333"/>
      <c r="K542" s="333"/>
      <c r="L542" s="333"/>
      <c r="M542" s="333"/>
      <c r="N542" s="333"/>
      <c r="O542" s="333"/>
      <c r="P542" s="333"/>
      <c r="Q542" s="333"/>
      <c r="R542" s="333"/>
      <c r="S542" s="333"/>
      <c r="T542" s="333"/>
      <c r="U542" s="333"/>
      <c r="V542" s="333"/>
      <c r="W542" s="333"/>
      <c r="X542" s="333"/>
      <c r="Y542" s="333"/>
      <c r="Z542" s="333"/>
    </row>
    <row r="543" spans="1:26" ht="12.75">
      <c r="A543" s="333"/>
      <c r="B543" s="333"/>
      <c r="C543" s="377"/>
      <c r="D543" s="377"/>
      <c r="E543" s="377"/>
      <c r="F543" s="377"/>
      <c r="G543" s="378"/>
      <c r="H543" s="378"/>
      <c r="I543" s="333"/>
      <c r="J543" s="333"/>
      <c r="K543" s="333"/>
      <c r="L543" s="333"/>
      <c r="M543" s="333"/>
      <c r="N543" s="333"/>
      <c r="O543" s="333"/>
      <c r="P543" s="333"/>
      <c r="Q543" s="333"/>
      <c r="R543" s="333"/>
      <c r="S543" s="333"/>
      <c r="T543" s="333"/>
      <c r="U543" s="333"/>
      <c r="V543" s="333"/>
      <c r="W543" s="333"/>
      <c r="X543" s="333"/>
      <c r="Y543" s="333"/>
      <c r="Z543" s="333"/>
    </row>
    <row r="544" spans="1:26" ht="12.75">
      <c r="A544" s="333"/>
      <c r="B544" s="333"/>
      <c r="C544" s="377"/>
      <c r="D544" s="377"/>
      <c r="E544" s="377"/>
      <c r="F544" s="377"/>
      <c r="G544" s="378"/>
      <c r="H544" s="378"/>
      <c r="I544" s="333"/>
      <c r="J544" s="333"/>
      <c r="K544" s="333"/>
      <c r="L544" s="333"/>
      <c r="M544" s="333"/>
      <c r="N544" s="333"/>
      <c r="O544" s="333"/>
      <c r="P544" s="333"/>
      <c r="Q544" s="333"/>
      <c r="R544" s="333"/>
      <c r="S544" s="333"/>
      <c r="T544" s="333"/>
      <c r="U544" s="333"/>
      <c r="V544" s="333"/>
      <c r="W544" s="333"/>
      <c r="X544" s="333"/>
      <c r="Y544" s="333"/>
      <c r="Z544" s="333"/>
    </row>
    <row r="545" spans="1:26" ht="12.75">
      <c r="A545" s="333"/>
      <c r="B545" s="333"/>
      <c r="C545" s="377"/>
      <c r="D545" s="377"/>
      <c r="E545" s="377"/>
      <c r="F545" s="377"/>
      <c r="G545" s="378"/>
      <c r="H545" s="378"/>
      <c r="I545" s="333"/>
      <c r="J545" s="333"/>
      <c r="K545" s="333"/>
      <c r="L545" s="333"/>
      <c r="M545" s="333"/>
      <c r="N545" s="333"/>
      <c r="O545" s="333"/>
      <c r="P545" s="333"/>
      <c r="Q545" s="333"/>
      <c r="R545" s="333"/>
      <c r="S545" s="333"/>
      <c r="T545" s="333"/>
      <c r="U545" s="333"/>
      <c r="V545" s="333"/>
      <c r="W545" s="333"/>
      <c r="X545" s="333"/>
      <c r="Y545" s="333"/>
      <c r="Z545" s="333"/>
    </row>
    <row r="546" spans="1:26" ht="12.75">
      <c r="A546" s="333"/>
      <c r="B546" s="333"/>
      <c r="C546" s="377"/>
      <c r="D546" s="377"/>
      <c r="E546" s="377"/>
      <c r="F546" s="377"/>
      <c r="G546" s="378"/>
      <c r="H546" s="378"/>
      <c r="I546" s="333"/>
      <c r="J546" s="333"/>
      <c r="K546" s="333"/>
      <c r="L546" s="333"/>
      <c r="M546" s="333"/>
      <c r="N546" s="333"/>
      <c r="O546" s="333"/>
      <c r="P546" s="333"/>
      <c r="Q546" s="333"/>
      <c r="R546" s="333"/>
      <c r="S546" s="333"/>
      <c r="T546" s="333"/>
      <c r="U546" s="333"/>
      <c r="V546" s="333"/>
      <c r="W546" s="333"/>
      <c r="X546" s="333"/>
      <c r="Y546" s="333"/>
      <c r="Z546" s="333"/>
    </row>
    <row r="547" spans="1:26" ht="12.75">
      <c r="A547" s="333"/>
      <c r="B547" s="333"/>
      <c r="C547" s="377"/>
      <c r="D547" s="377"/>
      <c r="E547" s="377"/>
      <c r="F547" s="377"/>
      <c r="G547" s="378"/>
      <c r="H547" s="378"/>
      <c r="I547" s="333"/>
      <c r="J547" s="333"/>
      <c r="K547" s="333"/>
      <c r="L547" s="333"/>
      <c r="M547" s="333"/>
      <c r="N547" s="333"/>
      <c r="O547" s="333"/>
      <c r="P547" s="333"/>
      <c r="Q547" s="333"/>
      <c r="R547" s="333"/>
      <c r="S547" s="333"/>
      <c r="T547" s="333"/>
      <c r="U547" s="333"/>
      <c r="V547" s="333"/>
      <c r="W547" s="333"/>
      <c r="X547" s="333"/>
      <c r="Y547" s="333"/>
      <c r="Z547" s="333"/>
    </row>
    <row r="548" spans="1:26" ht="12.75">
      <c r="A548" s="333"/>
      <c r="B548" s="333"/>
      <c r="C548" s="377"/>
      <c r="D548" s="377"/>
      <c r="E548" s="377"/>
      <c r="F548" s="377"/>
      <c r="G548" s="378"/>
      <c r="H548" s="378"/>
      <c r="I548" s="333"/>
      <c r="J548" s="333"/>
      <c r="K548" s="333"/>
      <c r="L548" s="333"/>
      <c r="M548" s="333"/>
      <c r="N548" s="333"/>
      <c r="O548" s="333"/>
      <c r="P548" s="333"/>
      <c r="Q548" s="333"/>
      <c r="R548" s="333"/>
      <c r="S548" s="333"/>
      <c r="T548" s="333"/>
      <c r="U548" s="333"/>
      <c r="V548" s="333"/>
      <c r="W548" s="333"/>
      <c r="X548" s="333"/>
      <c r="Y548" s="333"/>
      <c r="Z548" s="333"/>
    </row>
    <row r="549" spans="1:26" ht="12.75">
      <c r="A549" s="333"/>
      <c r="B549" s="333"/>
      <c r="C549" s="377"/>
      <c r="D549" s="377"/>
      <c r="E549" s="377"/>
      <c r="F549" s="377"/>
      <c r="G549" s="378"/>
      <c r="H549" s="378"/>
      <c r="I549" s="333"/>
      <c r="J549" s="333"/>
      <c r="K549" s="333"/>
      <c r="L549" s="333"/>
      <c r="M549" s="333"/>
      <c r="N549" s="333"/>
      <c r="O549" s="333"/>
      <c r="P549" s="333"/>
      <c r="Q549" s="333"/>
      <c r="R549" s="333"/>
      <c r="S549" s="333"/>
      <c r="T549" s="333"/>
      <c r="U549" s="333"/>
      <c r="V549" s="333"/>
      <c r="W549" s="333"/>
      <c r="X549" s="333"/>
      <c r="Y549" s="333"/>
      <c r="Z549" s="333"/>
    </row>
    <row r="550" spans="1:26" ht="12.75">
      <c r="A550" s="333"/>
      <c r="B550" s="333"/>
      <c r="C550" s="377"/>
      <c r="D550" s="377"/>
      <c r="E550" s="377"/>
      <c r="F550" s="377"/>
      <c r="G550" s="378"/>
      <c r="H550" s="378"/>
      <c r="I550" s="333"/>
      <c r="J550" s="333"/>
      <c r="K550" s="333"/>
      <c r="L550" s="333"/>
      <c r="M550" s="333"/>
      <c r="N550" s="333"/>
      <c r="O550" s="333"/>
      <c r="P550" s="333"/>
      <c r="Q550" s="333"/>
      <c r="R550" s="333"/>
      <c r="S550" s="333"/>
      <c r="T550" s="333"/>
      <c r="U550" s="333"/>
      <c r="V550" s="333"/>
      <c r="W550" s="333"/>
      <c r="X550" s="333"/>
      <c r="Y550" s="333"/>
      <c r="Z550" s="333"/>
    </row>
    <row r="551" spans="1:26" ht="12.75">
      <c r="A551" s="333"/>
      <c r="B551" s="333"/>
      <c r="C551" s="377"/>
      <c r="D551" s="377"/>
      <c r="E551" s="377"/>
      <c r="F551" s="377"/>
      <c r="G551" s="378"/>
      <c r="H551" s="378"/>
      <c r="I551" s="333"/>
      <c r="J551" s="333"/>
      <c r="K551" s="333"/>
      <c r="L551" s="333"/>
      <c r="M551" s="333"/>
      <c r="N551" s="333"/>
      <c r="O551" s="333"/>
      <c r="P551" s="333"/>
      <c r="Q551" s="333"/>
      <c r="R551" s="333"/>
      <c r="S551" s="333"/>
      <c r="T551" s="333"/>
      <c r="U551" s="333"/>
      <c r="V551" s="333"/>
      <c r="W551" s="333"/>
      <c r="X551" s="333"/>
      <c r="Y551" s="333"/>
      <c r="Z551" s="333"/>
    </row>
    <row r="552" spans="1:26" ht="12.75">
      <c r="A552" s="333"/>
      <c r="B552" s="333"/>
      <c r="C552" s="377"/>
      <c r="D552" s="377"/>
      <c r="E552" s="377"/>
      <c r="F552" s="377"/>
      <c r="G552" s="378"/>
      <c r="H552" s="378"/>
      <c r="I552" s="333"/>
      <c r="J552" s="333"/>
      <c r="K552" s="333"/>
      <c r="L552" s="333"/>
      <c r="M552" s="333"/>
      <c r="N552" s="333"/>
      <c r="O552" s="333"/>
      <c r="P552" s="333"/>
      <c r="Q552" s="333"/>
      <c r="R552" s="333"/>
      <c r="S552" s="333"/>
      <c r="T552" s="333"/>
      <c r="U552" s="333"/>
      <c r="V552" s="333"/>
      <c r="W552" s="333"/>
      <c r="X552" s="333"/>
      <c r="Y552" s="333"/>
      <c r="Z552" s="333"/>
    </row>
    <row r="553" spans="1:26" ht="12.75">
      <c r="A553" s="333"/>
      <c r="B553" s="333"/>
      <c r="C553" s="377"/>
      <c r="D553" s="377"/>
      <c r="E553" s="377"/>
      <c r="F553" s="377"/>
      <c r="G553" s="378"/>
      <c r="H553" s="378"/>
      <c r="I553" s="333"/>
      <c r="J553" s="333"/>
      <c r="K553" s="333"/>
      <c r="L553" s="333"/>
      <c r="M553" s="333"/>
      <c r="N553" s="333"/>
      <c r="O553" s="333"/>
      <c r="P553" s="333"/>
      <c r="Q553" s="333"/>
      <c r="R553" s="333"/>
      <c r="S553" s="333"/>
      <c r="T553" s="333"/>
      <c r="U553" s="333"/>
      <c r="V553" s="333"/>
      <c r="W553" s="333"/>
      <c r="X553" s="333"/>
      <c r="Y553" s="333"/>
      <c r="Z553" s="333"/>
    </row>
    <row r="554" spans="1:26" ht="12.75">
      <c r="A554" s="333"/>
      <c r="B554" s="333"/>
      <c r="C554" s="377"/>
      <c r="D554" s="377"/>
      <c r="E554" s="377"/>
      <c r="F554" s="377"/>
      <c r="G554" s="378"/>
      <c r="H554" s="378"/>
      <c r="I554" s="333"/>
      <c r="J554" s="333"/>
      <c r="K554" s="333"/>
      <c r="L554" s="333"/>
      <c r="M554" s="333"/>
      <c r="N554" s="333"/>
      <c r="O554" s="333"/>
      <c r="P554" s="333"/>
      <c r="Q554" s="333"/>
      <c r="R554" s="333"/>
      <c r="S554" s="333"/>
      <c r="T554" s="333"/>
      <c r="U554" s="333"/>
      <c r="V554" s="333"/>
      <c r="W554" s="333"/>
      <c r="X554" s="333"/>
      <c r="Y554" s="333"/>
      <c r="Z554" s="333"/>
    </row>
    <row r="555" spans="1:26" ht="12.75">
      <c r="A555" s="333"/>
      <c r="B555" s="333"/>
      <c r="C555" s="377"/>
      <c r="D555" s="377"/>
      <c r="E555" s="377"/>
      <c r="F555" s="377"/>
      <c r="G555" s="378"/>
      <c r="H555" s="378"/>
      <c r="I555" s="333"/>
      <c r="J555" s="333"/>
      <c r="K555" s="333"/>
      <c r="L555" s="333"/>
      <c r="M555" s="333"/>
      <c r="N555" s="333"/>
      <c r="O555" s="333"/>
      <c r="P555" s="333"/>
      <c r="Q555" s="333"/>
      <c r="R555" s="333"/>
      <c r="S555" s="333"/>
      <c r="T555" s="333"/>
      <c r="U555" s="333"/>
      <c r="V555" s="333"/>
      <c r="W555" s="333"/>
      <c r="X555" s="333"/>
      <c r="Y555" s="333"/>
      <c r="Z555" s="333"/>
    </row>
    <row r="556" spans="1:26" ht="12.75">
      <c r="A556" s="333"/>
      <c r="B556" s="333"/>
      <c r="C556" s="377"/>
      <c r="D556" s="377"/>
      <c r="E556" s="377"/>
      <c r="F556" s="377"/>
      <c r="G556" s="378"/>
      <c r="H556" s="378"/>
      <c r="I556" s="333"/>
      <c r="J556" s="333"/>
      <c r="K556" s="333"/>
      <c r="L556" s="333"/>
      <c r="M556" s="333"/>
      <c r="N556" s="333"/>
      <c r="O556" s="333"/>
      <c r="P556" s="333"/>
      <c r="Q556" s="333"/>
      <c r="R556" s="333"/>
      <c r="S556" s="333"/>
      <c r="T556" s="333"/>
      <c r="U556" s="333"/>
      <c r="V556" s="333"/>
      <c r="W556" s="333"/>
      <c r="X556" s="333"/>
      <c r="Y556" s="333"/>
      <c r="Z556" s="333"/>
    </row>
    <row r="557" spans="1:26" ht="12.75">
      <c r="A557" s="333"/>
      <c r="B557" s="333"/>
      <c r="C557" s="377"/>
      <c r="D557" s="377"/>
      <c r="E557" s="377"/>
      <c r="F557" s="377"/>
      <c r="G557" s="378"/>
      <c r="H557" s="378"/>
      <c r="I557" s="333"/>
      <c r="J557" s="333"/>
      <c r="K557" s="333"/>
      <c r="L557" s="333"/>
      <c r="M557" s="333"/>
      <c r="N557" s="333"/>
      <c r="O557" s="333"/>
      <c r="P557" s="333"/>
      <c r="Q557" s="333"/>
      <c r="R557" s="333"/>
      <c r="S557" s="333"/>
      <c r="T557" s="333"/>
      <c r="U557" s="333"/>
      <c r="V557" s="333"/>
      <c r="W557" s="333"/>
      <c r="X557" s="333"/>
      <c r="Y557" s="333"/>
      <c r="Z557" s="333"/>
    </row>
    <row r="558" spans="1:26" ht="12.75">
      <c r="A558" s="333"/>
      <c r="B558" s="333"/>
      <c r="C558" s="377"/>
      <c r="D558" s="377"/>
      <c r="E558" s="377"/>
      <c r="F558" s="377"/>
      <c r="G558" s="378"/>
      <c r="H558" s="378"/>
      <c r="I558" s="333"/>
      <c r="J558" s="333"/>
      <c r="K558" s="333"/>
      <c r="L558" s="333"/>
      <c r="M558" s="333"/>
      <c r="N558" s="333"/>
      <c r="O558" s="333"/>
      <c r="P558" s="333"/>
      <c r="Q558" s="333"/>
      <c r="R558" s="333"/>
      <c r="S558" s="333"/>
      <c r="T558" s="333"/>
      <c r="U558" s="333"/>
      <c r="V558" s="333"/>
      <c r="W558" s="333"/>
      <c r="X558" s="333"/>
      <c r="Y558" s="333"/>
      <c r="Z558" s="333"/>
    </row>
    <row r="559" spans="1:26" ht="12.75">
      <c r="A559" s="333"/>
      <c r="B559" s="333"/>
      <c r="C559" s="377"/>
      <c r="D559" s="377"/>
      <c r="E559" s="377"/>
      <c r="F559" s="377"/>
      <c r="G559" s="378"/>
      <c r="H559" s="378"/>
      <c r="I559" s="333"/>
      <c r="J559" s="333"/>
      <c r="K559" s="333"/>
      <c r="L559" s="333"/>
      <c r="M559" s="333"/>
      <c r="N559" s="333"/>
      <c r="O559" s="333"/>
      <c r="P559" s="333"/>
      <c r="Q559" s="333"/>
      <c r="R559" s="333"/>
      <c r="S559" s="333"/>
      <c r="T559" s="333"/>
      <c r="U559" s="333"/>
      <c r="V559" s="333"/>
      <c r="W559" s="333"/>
      <c r="X559" s="333"/>
      <c r="Y559" s="333"/>
      <c r="Z559" s="333"/>
    </row>
    <row r="560" spans="1:26" ht="12.75">
      <c r="A560" s="333"/>
      <c r="B560" s="333"/>
      <c r="C560" s="377"/>
      <c r="D560" s="377"/>
      <c r="E560" s="377"/>
      <c r="F560" s="377"/>
      <c r="G560" s="378"/>
      <c r="H560" s="378"/>
      <c r="I560" s="333"/>
      <c r="J560" s="333"/>
      <c r="K560" s="333"/>
      <c r="L560" s="333"/>
      <c r="M560" s="333"/>
      <c r="N560" s="333"/>
      <c r="O560" s="333"/>
      <c r="P560" s="333"/>
      <c r="Q560" s="333"/>
      <c r="R560" s="333"/>
      <c r="S560" s="333"/>
      <c r="T560" s="333"/>
      <c r="U560" s="333"/>
      <c r="V560" s="333"/>
      <c r="W560" s="333"/>
      <c r="X560" s="333"/>
      <c r="Y560" s="333"/>
      <c r="Z560" s="333"/>
    </row>
    <row r="561" spans="1:26" ht="12.75">
      <c r="A561" s="333"/>
      <c r="B561" s="333"/>
      <c r="C561" s="377"/>
      <c r="D561" s="377"/>
      <c r="E561" s="377"/>
      <c r="F561" s="377"/>
      <c r="G561" s="378"/>
      <c r="H561" s="378"/>
      <c r="I561" s="333"/>
      <c r="J561" s="333"/>
      <c r="K561" s="333"/>
      <c r="L561" s="333"/>
      <c r="M561" s="333"/>
      <c r="N561" s="333"/>
      <c r="O561" s="333"/>
      <c r="P561" s="333"/>
      <c r="Q561" s="333"/>
      <c r="R561" s="333"/>
      <c r="S561" s="333"/>
      <c r="T561" s="333"/>
      <c r="U561" s="333"/>
      <c r="V561" s="333"/>
      <c r="W561" s="333"/>
      <c r="X561" s="333"/>
      <c r="Y561" s="333"/>
      <c r="Z561" s="333"/>
    </row>
    <row r="562" spans="1:26" ht="12.75">
      <c r="A562" s="333"/>
      <c r="B562" s="333"/>
      <c r="C562" s="377"/>
      <c r="D562" s="377"/>
      <c r="E562" s="377"/>
      <c r="F562" s="377"/>
      <c r="G562" s="378"/>
      <c r="H562" s="378"/>
      <c r="I562" s="333"/>
      <c r="J562" s="333"/>
      <c r="K562" s="333"/>
      <c r="L562" s="333"/>
      <c r="M562" s="333"/>
      <c r="N562" s="333"/>
      <c r="O562" s="333"/>
      <c r="P562" s="333"/>
      <c r="Q562" s="333"/>
      <c r="R562" s="333"/>
      <c r="S562" s="333"/>
      <c r="T562" s="333"/>
      <c r="U562" s="333"/>
      <c r="V562" s="333"/>
      <c r="W562" s="333"/>
      <c r="X562" s="333"/>
      <c r="Y562" s="333"/>
      <c r="Z562" s="333"/>
    </row>
    <row r="563" spans="1:26" ht="12.75">
      <c r="A563" s="333"/>
      <c r="B563" s="333"/>
      <c r="C563" s="377"/>
      <c r="D563" s="377"/>
      <c r="E563" s="377"/>
      <c r="F563" s="377"/>
      <c r="G563" s="378"/>
      <c r="H563" s="378"/>
      <c r="I563" s="333"/>
      <c r="J563" s="333"/>
      <c r="K563" s="333"/>
      <c r="L563" s="333"/>
      <c r="M563" s="333"/>
      <c r="N563" s="333"/>
      <c r="O563" s="333"/>
      <c r="P563" s="333"/>
      <c r="Q563" s="333"/>
      <c r="R563" s="333"/>
      <c r="S563" s="333"/>
      <c r="T563" s="333"/>
      <c r="U563" s="333"/>
      <c r="V563" s="333"/>
      <c r="W563" s="333"/>
      <c r="X563" s="333"/>
      <c r="Y563" s="333"/>
      <c r="Z563" s="333"/>
    </row>
    <row r="564" spans="1:26" ht="12.75">
      <c r="A564" s="333"/>
      <c r="B564" s="333"/>
      <c r="C564" s="377"/>
      <c r="D564" s="377"/>
      <c r="E564" s="377"/>
      <c r="F564" s="377"/>
      <c r="G564" s="378"/>
      <c r="H564" s="378"/>
      <c r="I564" s="333"/>
      <c r="J564" s="333"/>
      <c r="K564" s="333"/>
      <c r="L564" s="333"/>
      <c r="M564" s="333"/>
      <c r="N564" s="333"/>
      <c r="O564" s="333"/>
      <c r="P564" s="333"/>
      <c r="Q564" s="333"/>
      <c r="R564" s="333"/>
      <c r="S564" s="333"/>
      <c r="T564" s="333"/>
      <c r="U564" s="333"/>
      <c r="V564" s="333"/>
      <c r="W564" s="333"/>
      <c r="X564" s="333"/>
      <c r="Y564" s="333"/>
      <c r="Z564" s="333"/>
    </row>
    <row r="565" spans="1:26" ht="12.75">
      <c r="A565" s="333"/>
      <c r="B565" s="333"/>
      <c r="C565" s="377"/>
      <c r="D565" s="377"/>
      <c r="E565" s="377"/>
      <c r="F565" s="377"/>
      <c r="G565" s="378"/>
      <c r="H565" s="378"/>
      <c r="I565" s="333"/>
      <c r="J565" s="333"/>
      <c r="K565" s="333"/>
      <c r="L565" s="333"/>
      <c r="M565" s="333"/>
      <c r="N565" s="333"/>
      <c r="O565" s="333"/>
      <c r="P565" s="333"/>
      <c r="Q565" s="333"/>
      <c r="R565" s="333"/>
      <c r="S565" s="333"/>
      <c r="T565" s="333"/>
      <c r="U565" s="333"/>
      <c r="V565" s="333"/>
      <c r="W565" s="333"/>
      <c r="X565" s="333"/>
      <c r="Y565" s="333"/>
      <c r="Z565" s="333"/>
    </row>
    <row r="566" spans="1:26" ht="12.75">
      <c r="A566" s="333"/>
      <c r="B566" s="333"/>
      <c r="C566" s="377"/>
      <c r="D566" s="377"/>
      <c r="E566" s="377"/>
      <c r="F566" s="377"/>
      <c r="G566" s="378"/>
      <c r="H566" s="378"/>
      <c r="I566" s="333"/>
      <c r="J566" s="333"/>
      <c r="K566" s="333"/>
      <c r="L566" s="333"/>
      <c r="M566" s="333"/>
      <c r="N566" s="333"/>
      <c r="O566" s="333"/>
      <c r="P566" s="333"/>
      <c r="Q566" s="333"/>
      <c r="R566" s="333"/>
      <c r="S566" s="333"/>
      <c r="T566" s="333"/>
      <c r="U566" s="333"/>
      <c r="V566" s="333"/>
      <c r="W566" s="333"/>
      <c r="X566" s="333"/>
      <c r="Y566" s="333"/>
      <c r="Z566" s="333"/>
    </row>
    <row r="567" spans="1:26" ht="12.75">
      <c r="A567" s="333"/>
      <c r="B567" s="333"/>
      <c r="C567" s="377"/>
      <c r="D567" s="377"/>
      <c r="E567" s="377"/>
      <c r="F567" s="377"/>
      <c r="G567" s="378"/>
      <c r="H567" s="378"/>
      <c r="I567" s="333"/>
      <c r="J567" s="333"/>
      <c r="K567" s="333"/>
      <c r="L567" s="333"/>
      <c r="M567" s="333"/>
      <c r="N567" s="333"/>
      <c r="O567" s="333"/>
      <c r="P567" s="333"/>
      <c r="Q567" s="333"/>
      <c r="R567" s="333"/>
      <c r="S567" s="333"/>
      <c r="T567" s="333"/>
      <c r="U567" s="333"/>
      <c r="V567" s="333"/>
      <c r="W567" s="333"/>
      <c r="X567" s="333"/>
      <c r="Y567" s="333"/>
      <c r="Z567" s="333"/>
    </row>
    <row r="568" spans="1:26" ht="12.75">
      <c r="A568" s="333"/>
      <c r="B568" s="333"/>
      <c r="C568" s="377"/>
      <c r="D568" s="377"/>
      <c r="E568" s="377"/>
      <c r="F568" s="377"/>
      <c r="G568" s="378"/>
      <c r="H568" s="378"/>
      <c r="I568" s="333"/>
      <c r="J568" s="333"/>
      <c r="K568" s="333"/>
      <c r="L568" s="333"/>
      <c r="M568" s="333"/>
      <c r="N568" s="333"/>
      <c r="O568" s="333"/>
      <c r="P568" s="333"/>
      <c r="Q568" s="333"/>
      <c r="R568" s="333"/>
      <c r="S568" s="333"/>
      <c r="T568" s="333"/>
      <c r="U568" s="333"/>
      <c r="V568" s="333"/>
      <c r="W568" s="333"/>
      <c r="X568" s="333"/>
      <c r="Y568" s="333"/>
      <c r="Z568" s="333"/>
    </row>
    <row r="569" spans="1:26" ht="12.75">
      <c r="A569" s="333"/>
      <c r="B569" s="333"/>
      <c r="C569" s="377"/>
      <c r="D569" s="377"/>
      <c r="E569" s="377"/>
      <c r="F569" s="377"/>
      <c r="G569" s="378"/>
      <c r="H569" s="378"/>
      <c r="I569" s="333"/>
      <c r="J569" s="333"/>
      <c r="K569" s="333"/>
      <c r="L569" s="333"/>
      <c r="M569" s="333"/>
      <c r="N569" s="333"/>
      <c r="O569" s="333"/>
      <c r="P569" s="333"/>
      <c r="Q569" s="333"/>
      <c r="R569" s="333"/>
      <c r="S569" s="333"/>
      <c r="T569" s="333"/>
      <c r="U569" s="333"/>
      <c r="V569" s="333"/>
      <c r="W569" s="333"/>
      <c r="X569" s="333"/>
      <c r="Y569" s="333"/>
      <c r="Z569" s="333"/>
    </row>
    <row r="570" spans="1:26" ht="12.75">
      <c r="A570" s="333"/>
      <c r="B570" s="333"/>
      <c r="C570" s="377"/>
      <c r="D570" s="377"/>
      <c r="E570" s="377"/>
      <c r="F570" s="377"/>
      <c r="G570" s="378"/>
      <c r="H570" s="378"/>
      <c r="I570" s="333"/>
      <c r="J570" s="333"/>
      <c r="K570" s="333"/>
      <c r="L570" s="333"/>
      <c r="M570" s="333"/>
      <c r="N570" s="333"/>
      <c r="O570" s="333"/>
      <c r="P570" s="333"/>
      <c r="Q570" s="333"/>
      <c r="R570" s="333"/>
      <c r="S570" s="333"/>
      <c r="T570" s="333"/>
      <c r="U570" s="333"/>
      <c r="V570" s="333"/>
      <c r="W570" s="333"/>
      <c r="X570" s="333"/>
      <c r="Y570" s="333"/>
      <c r="Z570" s="333"/>
    </row>
    <row r="571" spans="1:26" ht="12.75">
      <c r="A571" s="333"/>
      <c r="B571" s="333"/>
      <c r="C571" s="377"/>
      <c r="D571" s="377"/>
      <c r="E571" s="377"/>
      <c r="F571" s="377"/>
      <c r="G571" s="378"/>
      <c r="H571" s="378"/>
      <c r="I571" s="333"/>
      <c r="J571" s="333"/>
      <c r="K571" s="333"/>
      <c r="L571" s="333"/>
      <c r="M571" s="333"/>
      <c r="N571" s="333"/>
      <c r="O571" s="333"/>
      <c r="P571" s="333"/>
      <c r="Q571" s="333"/>
      <c r="R571" s="333"/>
      <c r="S571" s="333"/>
      <c r="T571" s="333"/>
      <c r="U571" s="333"/>
      <c r="V571" s="333"/>
      <c r="W571" s="333"/>
      <c r="X571" s="333"/>
      <c r="Y571" s="333"/>
      <c r="Z571" s="333"/>
    </row>
    <row r="572" spans="1:26" ht="12.75">
      <c r="A572" s="333"/>
      <c r="B572" s="333"/>
      <c r="C572" s="377"/>
      <c r="D572" s="377"/>
      <c r="E572" s="377"/>
      <c r="F572" s="377"/>
      <c r="G572" s="378"/>
      <c r="H572" s="378"/>
      <c r="I572" s="333"/>
      <c r="J572" s="333"/>
      <c r="K572" s="333"/>
      <c r="L572" s="333"/>
      <c r="M572" s="333"/>
      <c r="N572" s="333"/>
      <c r="O572" s="333"/>
      <c r="P572" s="333"/>
      <c r="Q572" s="333"/>
      <c r="R572" s="333"/>
      <c r="S572" s="333"/>
      <c r="T572" s="333"/>
      <c r="U572" s="333"/>
      <c r="V572" s="333"/>
      <c r="W572" s="333"/>
      <c r="X572" s="333"/>
      <c r="Y572" s="333"/>
      <c r="Z572" s="333"/>
    </row>
    <row r="573" spans="1:26" ht="12.75">
      <c r="A573" s="333"/>
      <c r="B573" s="333"/>
      <c r="C573" s="377"/>
      <c r="D573" s="377"/>
      <c r="E573" s="377"/>
      <c r="F573" s="377"/>
      <c r="G573" s="378"/>
      <c r="H573" s="378"/>
      <c r="I573" s="333"/>
      <c r="J573" s="333"/>
      <c r="K573" s="333"/>
      <c r="L573" s="333"/>
      <c r="M573" s="333"/>
      <c r="N573" s="333"/>
      <c r="O573" s="333"/>
      <c r="P573" s="333"/>
      <c r="Q573" s="333"/>
      <c r="R573" s="333"/>
      <c r="S573" s="333"/>
      <c r="T573" s="333"/>
      <c r="U573" s="333"/>
      <c r="V573" s="333"/>
      <c r="W573" s="333"/>
      <c r="X573" s="333"/>
      <c r="Y573" s="333"/>
      <c r="Z573" s="333"/>
    </row>
    <row r="574" spans="1:26" ht="12.75">
      <c r="A574" s="333"/>
      <c r="B574" s="333"/>
      <c r="C574" s="377"/>
      <c r="D574" s="377"/>
      <c r="E574" s="377"/>
      <c r="F574" s="377"/>
      <c r="G574" s="378"/>
      <c r="H574" s="378"/>
      <c r="I574" s="333"/>
      <c r="J574" s="333"/>
      <c r="K574" s="333"/>
      <c r="L574" s="333"/>
      <c r="M574" s="333"/>
      <c r="N574" s="333"/>
      <c r="O574" s="333"/>
      <c r="P574" s="333"/>
      <c r="Q574" s="333"/>
      <c r="R574" s="333"/>
      <c r="S574" s="333"/>
      <c r="T574" s="333"/>
      <c r="U574" s="333"/>
      <c r="V574" s="333"/>
      <c r="W574" s="333"/>
      <c r="X574" s="333"/>
      <c r="Y574" s="333"/>
      <c r="Z574" s="333"/>
    </row>
    <row r="575" spans="1:26" ht="12.75">
      <c r="A575" s="333"/>
      <c r="B575" s="333"/>
      <c r="C575" s="377"/>
      <c r="D575" s="377"/>
      <c r="E575" s="377"/>
      <c r="F575" s="377"/>
      <c r="G575" s="378"/>
      <c r="H575" s="378"/>
      <c r="I575" s="333"/>
      <c r="J575" s="333"/>
      <c r="K575" s="333"/>
      <c r="L575" s="333"/>
      <c r="M575" s="333"/>
      <c r="N575" s="333"/>
      <c r="O575" s="333"/>
      <c r="P575" s="333"/>
      <c r="Q575" s="333"/>
      <c r="R575" s="333"/>
      <c r="S575" s="333"/>
      <c r="T575" s="333"/>
      <c r="U575" s="333"/>
      <c r="V575" s="333"/>
      <c r="W575" s="333"/>
      <c r="X575" s="333"/>
      <c r="Y575" s="333"/>
      <c r="Z575" s="333"/>
    </row>
    <row r="576" spans="1:26" ht="12.75">
      <c r="A576" s="333"/>
      <c r="B576" s="333"/>
      <c r="C576" s="377"/>
      <c r="D576" s="377"/>
      <c r="E576" s="377"/>
      <c r="F576" s="377"/>
      <c r="G576" s="378"/>
      <c r="H576" s="378"/>
      <c r="I576" s="333"/>
      <c r="J576" s="333"/>
      <c r="K576" s="333"/>
      <c r="L576" s="333"/>
      <c r="M576" s="333"/>
      <c r="N576" s="333"/>
      <c r="O576" s="333"/>
      <c r="P576" s="333"/>
      <c r="Q576" s="333"/>
      <c r="R576" s="333"/>
      <c r="S576" s="333"/>
      <c r="T576" s="333"/>
      <c r="U576" s="333"/>
      <c r="V576" s="333"/>
      <c r="W576" s="333"/>
      <c r="X576" s="333"/>
      <c r="Y576" s="333"/>
      <c r="Z576" s="333"/>
    </row>
    <row r="577" spans="1:26" ht="12.75">
      <c r="A577" s="333"/>
      <c r="B577" s="333"/>
      <c r="C577" s="377"/>
      <c r="D577" s="377"/>
      <c r="E577" s="377"/>
      <c r="F577" s="377"/>
      <c r="G577" s="378"/>
      <c r="H577" s="378"/>
      <c r="I577" s="333"/>
      <c r="J577" s="333"/>
      <c r="K577" s="333"/>
      <c r="L577" s="333"/>
      <c r="M577" s="333"/>
      <c r="N577" s="333"/>
      <c r="O577" s="333"/>
      <c r="P577" s="333"/>
      <c r="Q577" s="333"/>
      <c r="R577" s="333"/>
      <c r="S577" s="333"/>
      <c r="T577" s="333"/>
      <c r="U577" s="333"/>
      <c r="V577" s="333"/>
      <c r="W577" s="333"/>
      <c r="X577" s="333"/>
      <c r="Y577" s="333"/>
      <c r="Z577" s="333"/>
    </row>
    <row r="578" spans="1:26" ht="12.75">
      <c r="A578" s="333"/>
      <c r="B578" s="333"/>
      <c r="C578" s="377"/>
      <c r="D578" s="377"/>
      <c r="E578" s="377"/>
      <c r="F578" s="377"/>
      <c r="G578" s="378"/>
      <c r="H578" s="378"/>
      <c r="I578" s="333"/>
      <c r="J578" s="333"/>
      <c r="K578" s="333"/>
      <c r="L578" s="333"/>
      <c r="M578" s="333"/>
      <c r="N578" s="333"/>
      <c r="O578" s="333"/>
      <c r="P578" s="333"/>
      <c r="Q578" s="333"/>
      <c r="R578" s="333"/>
      <c r="S578" s="333"/>
      <c r="T578" s="333"/>
      <c r="U578" s="333"/>
      <c r="V578" s="333"/>
      <c r="W578" s="333"/>
      <c r="X578" s="333"/>
      <c r="Y578" s="333"/>
      <c r="Z578" s="333"/>
    </row>
    <row r="579" spans="1:26" ht="12.75">
      <c r="A579" s="333"/>
      <c r="B579" s="333"/>
      <c r="C579" s="377"/>
      <c r="D579" s="377"/>
      <c r="E579" s="377"/>
      <c r="F579" s="377"/>
      <c r="G579" s="378"/>
      <c r="H579" s="378"/>
      <c r="I579" s="333"/>
      <c r="J579" s="333"/>
      <c r="K579" s="333"/>
      <c r="L579" s="333"/>
      <c r="M579" s="333"/>
      <c r="N579" s="333"/>
      <c r="O579" s="333"/>
      <c r="P579" s="333"/>
      <c r="Q579" s="333"/>
      <c r="R579" s="333"/>
      <c r="S579" s="333"/>
      <c r="T579" s="333"/>
      <c r="U579" s="333"/>
      <c r="V579" s="333"/>
      <c r="W579" s="333"/>
      <c r="X579" s="333"/>
      <c r="Y579" s="333"/>
      <c r="Z579" s="333"/>
    </row>
    <row r="580" spans="1:26" ht="12.75">
      <c r="A580" s="333"/>
      <c r="B580" s="333"/>
      <c r="C580" s="377"/>
      <c r="D580" s="377"/>
      <c r="E580" s="377"/>
      <c r="F580" s="377"/>
      <c r="G580" s="378"/>
      <c r="H580" s="378"/>
      <c r="I580" s="333"/>
      <c r="J580" s="333"/>
      <c r="K580" s="333"/>
      <c r="L580" s="333"/>
      <c r="M580" s="333"/>
      <c r="N580" s="333"/>
      <c r="O580" s="333"/>
      <c r="P580" s="333"/>
      <c r="Q580" s="333"/>
      <c r="R580" s="333"/>
      <c r="S580" s="333"/>
      <c r="T580" s="333"/>
      <c r="U580" s="333"/>
      <c r="V580" s="333"/>
      <c r="W580" s="333"/>
      <c r="X580" s="333"/>
      <c r="Y580" s="333"/>
      <c r="Z580" s="333"/>
    </row>
    <row r="581" spans="1:26" ht="12.75">
      <c r="A581" s="333"/>
      <c r="B581" s="333"/>
      <c r="C581" s="377"/>
      <c r="D581" s="377"/>
      <c r="E581" s="377"/>
      <c r="F581" s="377"/>
      <c r="G581" s="378"/>
      <c r="H581" s="378"/>
      <c r="I581" s="333"/>
      <c r="J581" s="333"/>
      <c r="K581" s="333"/>
      <c r="L581" s="333"/>
      <c r="M581" s="333"/>
      <c r="N581" s="333"/>
      <c r="O581" s="333"/>
      <c r="P581" s="333"/>
      <c r="Q581" s="333"/>
      <c r="R581" s="333"/>
      <c r="S581" s="333"/>
      <c r="T581" s="333"/>
      <c r="U581" s="333"/>
      <c r="V581" s="333"/>
      <c r="W581" s="333"/>
      <c r="X581" s="333"/>
      <c r="Y581" s="333"/>
      <c r="Z581" s="333"/>
    </row>
    <row r="582" spans="1:26" ht="12.75">
      <c r="A582" s="333"/>
      <c r="B582" s="333"/>
      <c r="C582" s="377"/>
      <c r="D582" s="377"/>
      <c r="E582" s="377"/>
      <c r="F582" s="377"/>
      <c r="G582" s="378"/>
      <c r="H582" s="378"/>
      <c r="I582" s="333"/>
      <c r="J582" s="333"/>
      <c r="K582" s="333"/>
      <c r="L582" s="333"/>
      <c r="M582" s="333"/>
      <c r="N582" s="333"/>
      <c r="O582" s="333"/>
      <c r="P582" s="333"/>
      <c r="Q582" s="333"/>
      <c r="R582" s="333"/>
      <c r="S582" s="333"/>
      <c r="T582" s="333"/>
      <c r="U582" s="333"/>
      <c r="V582" s="333"/>
      <c r="W582" s="333"/>
      <c r="X582" s="333"/>
      <c r="Y582" s="333"/>
      <c r="Z582" s="333"/>
    </row>
    <row r="583" spans="1:26" ht="12.75">
      <c r="A583" s="333"/>
      <c r="B583" s="333"/>
      <c r="C583" s="377"/>
      <c r="D583" s="377"/>
      <c r="E583" s="377"/>
      <c r="F583" s="377"/>
      <c r="G583" s="378"/>
      <c r="H583" s="378"/>
      <c r="I583" s="333"/>
      <c r="J583" s="333"/>
      <c r="K583" s="333"/>
      <c r="L583" s="333"/>
      <c r="M583" s="333"/>
      <c r="N583" s="333"/>
      <c r="O583" s="333"/>
      <c r="P583" s="333"/>
      <c r="Q583" s="333"/>
      <c r="R583" s="333"/>
      <c r="S583" s="333"/>
      <c r="T583" s="333"/>
      <c r="U583" s="333"/>
      <c r="V583" s="333"/>
      <c r="W583" s="333"/>
      <c r="X583" s="333"/>
      <c r="Y583" s="333"/>
      <c r="Z583" s="333"/>
    </row>
    <row r="584" spans="1:26" ht="12.75">
      <c r="A584" s="333"/>
      <c r="B584" s="333"/>
      <c r="C584" s="377"/>
      <c r="D584" s="377"/>
      <c r="E584" s="377"/>
      <c r="F584" s="377"/>
      <c r="G584" s="378"/>
      <c r="H584" s="378"/>
      <c r="I584" s="333"/>
      <c r="J584" s="333"/>
      <c r="K584" s="333"/>
      <c r="L584" s="333"/>
      <c r="M584" s="333"/>
      <c r="N584" s="333"/>
      <c r="O584" s="333"/>
      <c r="P584" s="333"/>
      <c r="Q584" s="333"/>
      <c r="R584" s="333"/>
      <c r="S584" s="333"/>
      <c r="T584" s="333"/>
      <c r="U584" s="333"/>
      <c r="V584" s="333"/>
      <c r="W584" s="333"/>
      <c r="X584" s="333"/>
      <c r="Y584" s="333"/>
      <c r="Z584" s="333"/>
    </row>
    <row r="585" spans="1:26" ht="12.75">
      <c r="A585" s="333"/>
      <c r="B585" s="333"/>
      <c r="C585" s="377"/>
      <c r="D585" s="377"/>
      <c r="E585" s="377"/>
      <c r="F585" s="377"/>
      <c r="G585" s="378"/>
      <c r="H585" s="378"/>
      <c r="I585" s="333"/>
      <c r="J585" s="333"/>
      <c r="K585" s="333"/>
      <c r="L585" s="333"/>
      <c r="M585" s="333"/>
      <c r="N585" s="333"/>
      <c r="O585" s="333"/>
      <c r="P585" s="333"/>
      <c r="Q585" s="333"/>
      <c r="R585" s="333"/>
      <c r="S585" s="333"/>
      <c r="T585" s="333"/>
      <c r="U585" s="333"/>
      <c r="V585" s="333"/>
      <c r="W585" s="333"/>
      <c r="X585" s="333"/>
      <c r="Y585" s="333"/>
      <c r="Z585" s="333"/>
    </row>
    <row r="586" spans="1:26" ht="12.75">
      <c r="A586" s="333"/>
      <c r="B586" s="333"/>
      <c r="C586" s="377"/>
      <c r="D586" s="377"/>
      <c r="E586" s="377"/>
      <c r="F586" s="377"/>
      <c r="G586" s="378"/>
      <c r="H586" s="378"/>
      <c r="I586" s="333"/>
      <c r="J586" s="333"/>
      <c r="K586" s="333"/>
      <c r="L586" s="333"/>
      <c r="M586" s="333"/>
      <c r="N586" s="333"/>
      <c r="O586" s="333"/>
      <c r="P586" s="333"/>
      <c r="Q586" s="333"/>
      <c r="R586" s="333"/>
      <c r="S586" s="333"/>
      <c r="T586" s="333"/>
      <c r="U586" s="333"/>
      <c r="V586" s="333"/>
      <c r="W586" s="333"/>
      <c r="X586" s="333"/>
      <c r="Y586" s="333"/>
      <c r="Z586" s="333"/>
    </row>
    <row r="587" spans="1:26" ht="12.75">
      <c r="A587" s="333"/>
      <c r="B587" s="333"/>
      <c r="C587" s="377"/>
      <c r="D587" s="377"/>
      <c r="E587" s="377"/>
      <c r="F587" s="377"/>
      <c r="G587" s="378"/>
      <c r="H587" s="378"/>
      <c r="I587" s="333"/>
      <c r="J587" s="333"/>
      <c r="K587" s="333"/>
      <c r="L587" s="333"/>
      <c r="M587" s="333"/>
      <c r="N587" s="333"/>
      <c r="O587" s="333"/>
      <c r="P587" s="333"/>
      <c r="Q587" s="333"/>
      <c r="R587" s="333"/>
      <c r="S587" s="333"/>
      <c r="T587" s="333"/>
      <c r="U587" s="333"/>
      <c r="V587" s="333"/>
      <c r="W587" s="333"/>
      <c r="X587" s="333"/>
      <c r="Y587" s="333"/>
      <c r="Z587" s="333"/>
    </row>
    <row r="588" spans="1:26" ht="12.75">
      <c r="A588" s="333"/>
      <c r="B588" s="333"/>
      <c r="C588" s="377"/>
      <c r="D588" s="377"/>
      <c r="E588" s="377"/>
      <c r="F588" s="377"/>
      <c r="G588" s="378"/>
      <c r="H588" s="378"/>
      <c r="I588" s="333"/>
      <c r="J588" s="333"/>
      <c r="K588" s="333"/>
      <c r="L588" s="333"/>
      <c r="M588" s="333"/>
      <c r="N588" s="333"/>
      <c r="O588" s="333"/>
      <c r="P588" s="333"/>
      <c r="Q588" s="333"/>
      <c r="R588" s="333"/>
      <c r="S588" s="333"/>
      <c r="T588" s="333"/>
      <c r="U588" s="333"/>
      <c r="V588" s="333"/>
      <c r="W588" s="333"/>
      <c r="X588" s="333"/>
      <c r="Y588" s="333"/>
      <c r="Z588" s="333"/>
    </row>
    <row r="589" spans="1:26" ht="12.75">
      <c r="A589" s="333"/>
      <c r="B589" s="333"/>
      <c r="C589" s="377"/>
      <c r="D589" s="377"/>
      <c r="E589" s="377"/>
      <c r="F589" s="377"/>
      <c r="G589" s="378"/>
      <c r="H589" s="378"/>
      <c r="I589" s="333"/>
      <c r="J589" s="333"/>
      <c r="K589" s="333"/>
      <c r="L589" s="333"/>
      <c r="M589" s="333"/>
      <c r="N589" s="333"/>
      <c r="O589" s="333"/>
      <c r="P589" s="333"/>
      <c r="Q589" s="333"/>
      <c r="R589" s="333"/>
      <c r="S589" s="333"/>
      <c r="T589" s="333"/>
      <c r="U589" s="333"/>
      <c r="V589" s="333"/>
      <c r="W589" s="333"/>
      <c r="X589" s="333"/>
      <c r="Y589" s="333"/>
      <c r="Z589" s="333"/>
    </row>
    <row r="590" spans="1:26" ht="12.75">
      <c r="A590" s="333"/>
      <c r="B590" s="333"/>
      <c r="C590" s="377"/>
      <c r="D590" s="377"/>
      <c r="E590" s="377"/>
      <c r="F590" s="377"/>
      <c r="G590" s="378"/>
      <c r="H590" s="378"/>
      <c r="I590" s="333"/>
      <c r="J590" s="333"/>
      <c r="K590" s="333"/>
      <c r="L590" s="333"/>
      <c r="M590" s="333"/>
      <c r="N590" s="333"/>
      <c r="O590" s="333"/>
      <c r="P590" s="333"/>
      <c r="Q590" s="333"/>
      <c r="R590" s="333"/>
      <c r="S590" s="333"/>
      <c r="T590" s="333"/>
      <c r="U590" s="333"/>
      <c r="V590" s="333"/>
      <c r="W590" s="333"/>
      <c r="X590" s="333"/>
      <c r="Y590" s="333"/>
      <c r="Z590" s="333"/>
    </row>
    <row r="591" spans="1:26" ht="12.75">
      <c r="A591" s="333"/>
      <c r="B591" s="333"/>
      <c r="C591" s="377"/>
      <c r="D591" s="377"/>
      <c r="E591" s="377"/>
      <c r="F591" s="377"/>
      <c r="G591" s="378"/>
      <c r="H591" s="378"/>
      <c r="I591" s="333"/>
      <c r="J591" s="333"/>
      <c r="K591" s="333"/>
      <c r="L591" s="333"/>
      <c r="M591" s="333"/>
      <c r="N591" s="333"/>
      <c r="O591" s="333"/>
      <c r="P591" s="333"/>
      <c r="Q591" s="333"/>
      <c r="R591" s="333"/>
      <c r="S591" s="333"/>
      <c r="T591" s="333"/>
      <c r="U591" s="333"/>
      <c r="V591" s="333"/>
      <c r="W591" s="333"/>
      <c r="X591" s="333"/>
      <c r="Y591" s="333"/>
      <c r="Z591" s="333"/>
    </row>
    <row r="592" spans="1:26" ht="12.75">
      <c r="A592" s="333"/>
      <c r="B592" s="333"/>
      <c r="C592" s="377"/>
      <c r="D592" s="377"/>
      <c r="E592" s="377"/>
      <c r="F592" s="377"/>
      <c r="G592" s="378"/>
      <c r="H592" s="378"/>
      <c r="I592" s="333"/>
      <c r="J592" s="333"/>
      <c r="K592" s="333"/>
      <c r="L592" s="333"/>
      <c r="M592" s="333"/>
      <c r="N592" s="333"/>
      <c r="O592" s="333"/>
      <c r="P592" s="333"/>
      <c r="Q592" s="333"/>
      <c r="R592" s="333"/>
      <c r="S592" s="333"/>
      <c r="T592" s="333"/>
      <c r="U592" s="333"/>
      <c r="V592" s="333"/>
      <c r="W592" s="333"/>
      <c r="X592" s="333"/>
      <c r="Y592" s="333"/>
      <c r="Z592" s="333"/>
    </row>
    <row r="593" spans="1:26" ht="12.75">
      <c r="A593" s="333"/>
      <c r="B593" s="333"/>
      <c r="C593" s="377"/>
      <c r="D593" s="377"/>
      <c r="E593" s="377"/>
      <c r="F593" s="377"/>
      <c r="G593" s="378"/>
      <c r="H593" s="378"/>
      <c r="I593" s="333"/>
      <c r="J593" s="333"/>
      <c r="K593" s="333"/>
      <c r="L593" s="333"/>
      <c r="M593" s="333"/>
      <c r="N593" s="333"/>
      <c r="O593" s="333"/>
      <c r="P593" s="333"/>
      <c r="Q593" s="333"/>
      <c r="R593" s="333"/>
      <c r="S593" s="333"/>
      <c r="T593" s="333"/>
      <c r="U593" s="333"/>
      <c r="V593" s="333"/>
      <c r="W593" s="333"/>
      <c r="X593" s="333"/>
      <c r="Y593" s="333"/>
      <c r="Z593" s="333"/>
    </row>
    <row r="594" spans="1:26" ht="12.75">
      <c r="A594" s="333"/>
      <c r="B594" s="333"/>
      <c r="C594" s="377"/>
      <c r="D594" s="377"/>
      <c r="E594" s="377"/>
      <c r="F594" s="377"/>
      <c r="G594" s="378"/>
      <c r="H594" s="378"/>
      <c r="I594" s="333"/>
      <c r="J594" s="333"/>
      <c r="K594" s="333"/>
      <c r="L594" s="333"/>
      <c r="M594" s="333"/>
      <c r="N594" s="333"/>
      <c r="O594" s="333"/>
      <c r="P594" s="333"/>
      <c r="Q594" s="333"/>
      <c r="R594" s="333"/>
      <c r="S594" s="333"/>
      <c r="T594" s="333"/>
      <c r="U594" s="333"/>
      <c r="V594" s="333"/>
      <c r="W594" s="333"/>
      <c r="X594" s="333"/>
      <c r="Y594" s="333"/>
      <c r="Z594" s="333"/>
    </row>
    <row r="595" spans="1:26" ht="12.75">
      <c r="A595" s="333"/>
      <c r="B595" s="333"/>
      <c r="C595" s="377"/>
      <c r="D595" s="377"/>
      <c r="E595" s="377"/>
      <c r="F595" s="377"/>
      <c r="G595" s="378"/>
      <c r="H595" s="378"/>
      <c r="I595" s="333"/>
      <c r="J595" s="333"/>
      <c r="K595" s="333"/>
      <c r="L595" s="333"/>
      <c r="M595" s="333"/>
      <c r="N595" s="333"/>
      <c r="O595" s="333"/>
      <c r="P595" s="333"/>
      <c r="Q595" s="333"/>
      <c r="R595" s="333"/>
      <c r="S595" s="333"/>
      <c r="T595" s="333"/>
      <c r="U595" s="333"/>
      <c r="V595" s="333"/>
      <c r="W595" s="333"/>
      <c r="X595" s="333"/>
      <c r="Y595" s="333"/>
      <c r="Z595" s="333"/>
    </row>
    <row r="596" spans="1:26" ht="12.75">
      <c r="A596" s="333"/>
      <c r="B596" s="333"/>
      <c r="C596" s="377"/>
      <c r="D596" s="377"/>
      <c r="E596" s="377"/>
      <c r="F596" s="377"/>
      <c r="G596" s="378"/>
      <c r="H596" s="378"/>
      <c r="I596" s="333"/>
      <c r="J596" s="333"/>
      <c r="K596" s="333"/>
      <c r="L596" s="333"/>
      <c r="M596" s="333"/>
      <c r="N596" s="333"/>
      <c r="O596" s="333"/>
      <c r="P596" s="333"/>
      <c r="Q596" s="333"/>
      <c r="R596" s="333"/>
      <c r="S596" s="333"/>
      <c r="T596" s="333"/>
      <c r="U596" s="333"/>
      <c r="V596" s="333"/>
      <c r="W596" s="333"/>
      <c r="X596" s="333"/>
      <c r="Y596" s="333"/>
      <c r="Z596" s="333"/>
    </row>
    <row r="597" spans="1:26" ht="12.75">
      <c r="A597" s="333"/>
      <c r="B597" s="333"/>
      <c r="C597" s="377"/>
      <c r="D597" s="377"/>
      <c r="E597" s="377"/>
      <c r="F597" s="377"/>
      <c r="G597" s="378"/>
      <c r="H597" s="378"/>
      <c r="I597" s="333"/>
      <c r="J597" s="333"/>
      <c r="K597" s="333"/>
      <c r="L597" s="333"/>
      <c r="M597" s="333"/>
      <c r="N597" s="333"/>
      <c r="O597" s="333"/>
      <c r="P597" s="333"/>
      <c r="Q597" s="333"/>
      <c r="R597" s="333"/>
      <c r="S597" s="333"/>
      <c r="T597" s="333"/>
      <c r="U597" s="333"/>
      <c r="V597" s="333"/>
      <c r="W597" s="333"/>
      <c r="X597" s="333"/>
      <c r="Y597" s="333"/>
      <c r="Z597" s="333"/>
    </row>
    <row r="598" spans="1:26" ht="12.75">
      <c r="A598" s="333"/>
      <c r="B598" s="333"/>
      <c r="C598" s="377"/>
      <c r="D598" s="377"/>
      <c r="E598" s="377"/>
      <c r="F598" s="377"/>
      <c r="G598" s="378"/>
      <c r="H598" s="378"/>
      <c r="I598" s="333"/>
      <c r="J598" s="333"/>
      <c r="K598" s="333"/>
      <c r="L598" s="333"/>
      <c r="M598" s="333"/>
      <c r="N598" s="333"/>
      <c r="O598" s="333"/>
      <c r="P598" s="333"/>
      <c r="Q598" s="333"/>
      <c r="R598" s="333"/>
      <c r="S598" s="333"/>
      <c r="T598" s="333"/>
      <c r="U598" s="333"/>
      <c r="V598" s="333"/>
      <c r="W598" s="333"/>
      <c r="X598" s="333"/>
      <c r="Y598" s="333"/>
      <c r="Z598" s="333"/>
    </row>
    <row r="599" spans="1:26" ht="12.75">
      <c r="A599" s="333"/>
      <c r="B599" s="333"/>
      <c r="C599" s="377"/>
      <c r="D599" s="377"/>
      <c r="E599" s="377"/>
      <c r="F599" s="377"/>
      <c r="G599" s="378"/>
      <c r="H599" s="378"/>
      <c r="I599" s="333"/>
      <c r="J599" s="333"/>
      <c r="K599" s="333"/>
      <c r="L599" s="333"/>
      <c r="M599" s="333"/>
      <c r="N599" s="333"/>
      <c r="O599" s="333"/>
      <c r="P599" s="333"/>
      <c r="Q599" s="333"/>
      <c r="R599" s="333"/>
      <c r="S599" s="333"/>
      <c r="T599" s="333"/>
      <c r="U599" s="333"/>
      <c r="V599" s="333"/>
      <c r="W599" s="333"/>
      <c r="X599" s="333"/>
      <c r="Y599" s="333"/>
      <c r="Z599" s="333"/>
    </row>
    <row r="600" spans="1:26" ht="12.75">
      <c r="A600" s="333"/>
      <c r="B600" s="333"/>
      <c r="C600" s="377"/>
      <c r="D600" s="377"/>
      <c r="E600" s="377"/>
      <c r="F600" s="377"/>
      <c r="G600" s="378"/>
      <c r="H600" s="378"/>
      <c r="I600" s="333"/>
      <c r="J600" s="333"/>
      <c r="K600" s="333"/>
      <c r="L600" s="333"/>
      <c r="M600" s="333"/>
      <c r="N600" s="333"/>
      <c r="O600" s="333"/>
      <c r="P600" s="333"/>
      <c r="Q600" s="333"/>
      <c r="R600" s="333"/>
      <c r="S600" s="333"/>
      <c r="T600" s="333"/>
      <c r="U600" s="333"/>
      <c r="V600" s="333"/>
      <c r="W600" s="333"/>
      <c r="X600" s="333"/>
      <c r="Y600" s="333"/>
      <c r="Z600" s="333"/>
    </row>
    <row r="601" spans="1:26" ht="12.75">
      <c r="A601" s="333"/>
      <c r="B601" s="333"/>
      <c r="C601" s="377"/>
      <c r="D601" s="377"/>
      <c r="E601" s="377"/>
      <c r="F601" s="377"/>
      <c r="G601" s="378"/>
      <c r="H601" s="378"/>
      <c r="I601" s="333"/>
      <c r="J601" s="333"/>
      <c r="K601" s="333"/>
      <c r="L601" s="333"/>
      <c r="M601" s="333"/>
      <c r="N601" s="333"/>
      <c r="O601" s="333"/>
      <c r="P601" s="333"/>
      <c r="Q601" s="333"/>
      <c r="R601" s="333"/>
      <c r="S601" s="333"/>
      <c r="T601" s="333"/>
      <c r="U601" s="333"/>
      <c r="V601" s="333"/>
      <c r="W601" s="333"/>
      <c r="X601" s="333"/>
      <c r="Y601" s="333"/>
      <c r="Z601" s="333"/>
    </row>
    <row r="602" spans="1:26" ht="12.75">
      <c r="A602" s="333"/>
      <c r="B602" s="333"/>
      <c r="C602" s="377"/>
      <c r="D602" s="377"/>
      <c r="E602" s="377"/>
      <c r="F602" s="377"/>
      <c r="G602" s="378"/>
      <c r="H602" s="378"/>
      <c r="I602" s="333"/>
      <c r="J602" s="333"/>
      <c r="K602" s="333"/>
      <c r="L602" s="333"/>
      <c r="M602" s="333"/>
      <c r="N602" s="333"/>
      <c r="O602" s="333"/>
      <c r="P602" s="333"/>
      <c r="Q602" s="333"/>
      <c r="R602" s="333"/>
      <c r="S602" s="333"/>
      <c r="T602" s="333"/>
      <c r="U602" s="333"/>
      <c r="V602" s="333"/>
      <c r="W602" s="333"/>
      <c r="X602" s="333"/>
      <c r="Y602" s="333"/>
      <c r="Z602" s="333"/>
    </row>
    <row r="603" spans="1:26" ht="12.75">
      <c r="A603" s="333"/>
      <c r="B603" s="333"/>
      <c r="C603" s="377"/>
      <c r="D603" s="377"/>
      <c r="E603" s="377"/>
      <c r="F603" s="377"/>
      <c r="G603" s="378"/>
      <c r="H603" s="378"/>
      <c r="I603" s="333"/>
      <c r="J603" s="333"/>
      <c r="K603" s="333"/>
      <c r="L603" s="333"/>
      <c r="M603" s="333"/>
      <c r="N603" s="333"/>
      <c r="O603" s="333"/>
      <c r="P603" s="333"/>
      <c r="Q603" s="333"/>
      <c r="R603" s="333"/>
      <c r="S603" s="333"/>
      <c r="T603" s="333"/>
      <c r="U603" s="333"/>
      <c r="V603" s="333"/>
      <c r="W603" s="333"/>
      <c r="X603" s="333"/>
      <c r="Y603" s="333"/>
      <c r="Z603" s="333"/>
    </row>
    <row r="604" spans="1:26" ht="12.75">
      <c r="A604" s="333"/>
      <c r="B604" s="333"/>
      <c r="C604" s="377"/>
      <c r="D604" s="377"/>
      <c r="E604" s="377"/>
      <c r="F604" s="377"/>
      <c r="G604" s="378"/>
      <c r="H604" s="378"/>
      <c r="I604" s="333"/>
      <c r="J604" s="333"/>
      <c r="K604" s="333"/>
      <c r="L604" s="333"/>
      <c r="M604" s="333"/>
      <c r="N604" s="333"/>
      <c r="O604" s="333"/>
      <c r="P604" s="333"/>
      <c r="Q604" s="333"/>
      <c r="R604" s="333"/>
      <c r="S604" s="333"/>
      <c r="T604" s="333"/>
      <c r="U604" s="333"/>
      <c r="V604" s="333"/>
      <c r="W604" s="333"/>
      <c r="X604" s="333"/>
      <c r="Y604" s="333"/>
      <c r="Z604" s="333"/>
    </row>
    <row r="605" spans="1:26" ht="12.75">
      <c r="A605" s="333"/>
      <c r="B605" s="333"/>
      <c r="C605" s="377"/>
      <c r="D605" s="377"/>
      <c r="E605" s="377"/>
      <c r="F605" s="377"/>
      <c r="G605" s="378"/>
      <c r="H605" s="378"/>
      <c r="I605" s="333"/>
      <c r="J605" s="333"/>
      <c r="K605" s="333"/>
      <c r="L605" s="333"/>
      <c r="M605" s="333"/>
      <c r="N605" s="333"/>
      <c r="O605" s="333"/>
      <c r="P605" s="333"/>
      <c r="Q605" s="333"/>
      <c r="R605" s="333"/>
      <c r="S605" s="333"/>
      <c r="T605" s="333"/>
      <c r="U605" s="333"/>
      <c r="V605" s="333"/>
      <c r="W605" s="333"/>
      <c r="X605" s="333"/>
      <c r="Y605" s="333"/>
      <c r="Z605" s="333"/>
    </row>
    <row r="606" spans="1:26" ht="12.75">
      <c r="A606" s="333"/>
      <c r="B606" s="333"/>
      <c r="C606" s="377"/>
      <c r="D606" s="377"/>
      <c r="E606" s="377"/>
      <c r="F606" s="377"/>
      <c r="G606" s="378"/>
      <c r="H606" s="378"/>
      <c r="I606" s="333"/>
      <c r="J606" s="333"/>
      <c r="K606" s="333"/>
      <c r="L606" s="333"/>
      <c r="M606" s="333"/>
      <c r="N606" s="333"/>
      <c r="O606" s="333"/>
      <c r="P606" s="333"/>
      <c r="Q606" s="333"/>
      <c r="R606" s="333"/>
      <c r="S606" s="333"/>
      <c r="T606" s="333"/>
      <c r="U606" s="333"/>
      <c r="V606" s="333"/>
      <c r="W606" s="333"/>
      <c r="X606" s="333"/>
      <c r="Y606" s="333"/>
      <c r="Z606" s="333"/>
    </row>
    <row r="607" spans="1:26" ht="12.75">
      <c r="A607" s="333"/>
      <c r="B607" s="333"/>
      <c r="C607" s="377"/>
      <c r="D607" s="377"/>
      <c r="E607" s="377"/>
      <c r="F607" s="377"/>
      <c r="G607" s="378"/>
      <c r="H607" s="378"/>
      <c r="I607" s="333"/>
      <c r="J607" s="333"/>
      <c r="K607" s="333"/>
      <c r="L607" s="333"/>
      <c r="M607" s="333"/>
      <c r="N607" s="333"/>
      <c r="O607" s="333"/>
      <c r="P607" s="333"/>
      <c r="Q607" s="333"/>
      <c r="R607" s="333"/>
      <c r="S607" s="333"/>
      <c r="T607" s="333"/>
      <c r="U607" s="333"/>
      <c r="V607" s="333"/>
      <c r="W607" s="333"/>
      <c r="X607" s="333"/>
      <c r="Y607" s="333"/>
      <c r="Z607" s="333"/>
    </row>
    <row r="608" spans="1:26" ht="12.75">
      <c r="A608" s="333"/>
      <c r="B608" s="333"/>
      <c r="C608" s="377"/>
      <c r="D608" s="377"/>
      <c r="E608" s="377"/>
      <c r="F608" s="377"/>
      <c r="G608" s="378"/>
      <c r="H608" s="378"/>
      <c r="I608" s="333"/>
      <c r="J608" s="333"/>
      <c r="K608" s="333"/>
      <c r="L608" s="333"/>
      <c r="M608" s="333"/>
      <c r="N608" s="333"/>
      <c r="O608" s="333"/>
      <c r="P608" s="333"/>
      <c r="Q608" s="333"/>
      <c r="R608" s="333"/>
      <c r="S608" s="333"/>
      <c r="T608" s="333"/>
      <c r="U608" s="333"/>
      <c r="V608" s="333"/>
      <c r="W608" s="333"/>
      <c r="X608" s="333"/>
      <c r="Y608" s="333"/>
      <c r="Z608" s="333"/>
    </row>
    <row r="609" spans="1:26" ht="12.75">
      <c r="A609" s="333"/>
      <c r="B609" s="333"/>
      <c r="C609" s="377"/>
      <c r="D609" s="377"/>
      <c r="E609" s="377"/>
      <c r="F609" s="377"/>
      <c r="G609" s="378"/>
      <c r="H609" s="378"/>
      <c r="I609" s="333"/>
      <c r="J609" s="333"/>
      <c r="K609" s="333"/>
      <c r="L609" s="333"/>
      <c r="M609" s="333"/>
      <c r="N609" s="333"/>
      <c r="O609" s="333"/>
      <c r="P609" s="333"/>
      <c r="Q609" s="333"/>
      <c r="R609" s="333"/>
      <c r="S609" s="333"/>
      <c r="T609" s="333"/>
      <c r="U609" s="333"/>
      <c r="V609" s="333"/>
      <c r="W609" s="333"/>
      <c r="X609" s="333"/>
      <c r="Y609" s="333"/>
      <c r="Z609" s="333"/>
    </row>
    <row r="610" spans="1:26" ht="12.75">
      <c r="A610" s="333"/>
      <c r="B610" s="333"/>
      <c r="C610" s="377"/>
      <c r="D610" s="377"/>
      <c r="E610" s="377"/>
      <c r="F610" s="377"/>
      <c r="G610" s="378"/>
      <c r="H610" s="378"/>
      <c r="I610" s="333"/>
      <c r="J610" s="333"/>
      <c r="K610" s="333"/>
      <c r="L610" s="333"/>
      <c r="M610" s="333"/>
      <c r="N610" s="333"/>
      <c r="O610" s="333"/>
      <c r="P610" s="333"/>
      <c r="Q610" s="333"/>
      <c r="R610" s="333"/>
      <c r="S610" s="333"/>
      <c r="T610" s="333"/>
      <c r="U610" s="333"/>
      <c r="V610" s="333"/>
      <c r="W610" s="333"/>
      <c r="X610" s="333"/>
      <c r="Y610" s="333"/>
      <c r="Z610" s="333"/>
    </row>
    <row r="611" spans="1:26" ht="12.75">
      <c r="A611" s="333"/>
      <c r="B611" s="333"/>
      <c r="C611" s="377"/>
      <c r="D611" s="377"/>
      <c r="E611" s="377"/>
      <c r="F611" s="377"/>
      <c r="G611" s="378"/>
      <c r="H611" s="378"/>
      <c r="I611" s="333"/>
      <c r="J611" s="333"/>
      <c r="K611" s="333"/>
      <c r="L611" s="333"/>
      <c r="M611" s="333"/>
      <c r="N611" s="333"/>
      <c r="O611" s="333"/>
      <c r="P611" s="333"/>
      <c r="Q611" s="333"/>
      <c r="R611" s="333"/>
      <c r="S611" s="333"/>
      <c r="T611" s="333"/>
      <c r="U611" s="333"/>
      <c r="V611" s="333"/>
      <c r="W611" s="333"/>
      <c r="X611" s="333"/>
      <c r="Y611" s="333"/>
      <c r="Z611" s="333"/>
    </row>
    <row r="612" spans="1:26" ht="12.75">
      <c r="A612" s="333"/>
      <c r="B612" s="333"/>
      <c r="C612" s="377"/>
      <c r="D612" s="377"/>
      <c r="E612" s="377"/>
      <c r="F612" s="377"/>
      <c r="G612" s="378"/>
      <c r="H612" s="378"/>
      <c r="I612" s="333"/>
      <c r="J612" s="333"/>
      <c r="K612" s="333"/>
      <c r="L612" s="333"/>
      <c r="M612" s="333"/>
      <c r="N612" s="333"/>
      <c r="O612" s="333"/>
      <c r="P612" s="333"/>
      <c r="Q612" s="333"/>
      <c r="R612" s="333"/>
      <c r="S612" s="333"/>
      <c r="T612" s="333"/>
      <c r="U612" s="333"/>
      <c r="V612" s="333"/>
      <c r="W612" s="333"/>
      <c r="X612" s="333"/>
      <c r="Y612" s="333"/>
      <c r="Z612" s="333"/>
    </row>
    <row r="613" spans="1:26" ht="12.75">
      <c r="A613" s="333"/>
      <c r="B613" s="333"/>
      <c r="C613" s="377"/>
      <c r="D613" s="377"/>
      <c r="E613" s="377"/>
      <c r="F613" s="377"/>
      <c r="G613" s="378"/>
      <c r="H613" s="378"/>
      <c r="I613" s="333"/>
      <c r="J613" s="333"/>
      <c r="K613" s="333"/>
      <c r="L613" s="333"/>
      <c r="M613" s="333"/>
      <c r="N613" s="333"/>
      <c r="O613" s="333"/>
      <c r="P613" s="333"/>
      <c r="Q613" s="333"/>
      <c r="R613" s="333"/>
      <c r="S613" s="333"/>
      <c r="T613" s="333"/>
      <c r="U613" s="333"/>
      <c r="V613" s="333"/>
      <c r="W613" s="333"/>
      <c r="X613" s="333"/>
      <c r="Y613" s="333"/>
      <c r="Z613" s="333"/>
    </row>
    <row r="614" spans="1:26" ht="12.75">
      <c r="A614" s="333"/>
      <c r="B614" s="333"/>
      <c r="C614" s="377"/>
      <c r="D614" s="377"/>
      <c r="E614" s="377"/>
      <c r="F614" s="377"/>
      <c r="G614" s="378"/>
      <c r="H614" s="378"/>
      <c r="I614" s="333"/>
      <c r="J614" s="333"/>
      <c r="K614" s="333"/>
      <c r="L614" s="333"/>
      <c r="M614" s="333"/>
      <c r="N614" s="333"/>
      <c r="O614" s="333"/>
      <c r="P614" s="333"/>
      <c r="Q614" s="333"/>
      <c r="R614" s="333"/>
      <c r="S614" s="333"/>
      <c r="T614" s="333"/>
      <c r="U614" s="333"/>
      <c r="V614" s="333"/>
      <c r="W614" s="333"/>
      <c r="X614" s="333"/>
      <c r="Y614" s="333"/>
      <c r="Z614" s="333"/>
    </row>
    <row r="615" spans="1:26" ht="12.75">
      <c r="A615" s="333"/>
      <c r="B615" s="333"/>
      <c r="C615" s="377"/>
      <c r="D615" s="377"/>
      <c r="E615" s="377"/>
      <c r="F615" s="377"/>
      <c r="G615" s="378"/>
      <c r="H615" s="378"/>
      <c r="I615" s="333"/>
      <c r="J615" s="333"/>
      <c r="K615" s="333"/>
      <c r="L615" s="333"/>
      <c r="M615" s="333"/>
      <c r="N615" s="333"/>
      <c r="O615" s="333"/>
      <c r="P615" s="333"/>
      <c r="Q615" s="333"/>
      <c r="R615" s="333"/>
      <c r="S615" s="333"/>
      <c r="T615" s="333"/>
      <c r="U615" s="333"/>
      <c r="V615" s="333"/>
      <c r="W615" s="333"/>
      <c r="X615" s="333"/>
      <c r="Y615" s="333"/>
      <c r="Z615" s="333"/>
    </row>
    <row r="616" spans="1:26" ht="12.75">
      <c r="A616" s="333"/>
      <c r="B616" s="333"/>
      <c r="C616" s="377"/>
      <c r="D616" s="377"/>
      <c r="E616" s="377"/>
      <c r="F616" s="377"/>
      <c r="G616" s="378"/>
      <c r="H616" s="378"/>
      <c r="I616" s="333"/>
      <c r="J616" s="333"/>
      <c r="K616" s="333"/>
      <c r="L616" s="333"/>
      <c r="M616" s="333"/>
      <c r="N616" s="333"/>
      <c r="O616" s="333"/>
      <c r="P616" s="333"/>
      <c r="Q616" s="333"/>
      <c r="R616" s="333"/>
      <c r="S616" s="333"/>
      <c r="T616" s="333"/>
      <c r="U616" s="333"/>
      <c r="V616" s="333"/>
      <c r="W616" s="333"/>
      <c r="X616" s="333"/>
      <c r="Y616" s="333"/>
      <c r="Z616" s="333"/>
    </row>
    <row r="617" spans="1:26" ht="12.75">
      <c r="A617" s="333"/>
      <c r="B617" s="333"/>
      <c r="C617" s="377"/>
      <c r="D617" s="377"/>
      <c r="E617" s="377"/>
      <c r="F617" s="377"/>
      <c r="G617" s="378"/>
      <c r="H617" s="378"/>
      <c r="I617" s="333"/>
      <c r="J617" s="333"/>
      <c r="K617" s="333"/>
      <c r="L617" s="333"/>
      <c r="M617" s="333"/>
      <c r="N617" s="333"/>
      <c r="O617" s="333"/>
      <c r="P617" s="333"/>
      <c r="Q617" s="333"/>
      <c r="R617" s="333"/>
      <c r="S617" s="333"/>
      <c r="T617" s="333"/>
      <c r="U617" s="333"/>
      <c r="V617" s="333"/>
      <c r="W617" s="333"/>
      <c r="X617" s="333"/>
      <c r="Y617" s="333"/>
      <c r="Z617" s="333"/>
    </row>
    <row r="618" spans="1:26" ht="12.75">
      <c r="A618" s="333"/>
      <c r="B618" s="333"/>
      <c r="C618" s="377"/>
      <c r="D618" s="377"/>
      <c r="E618" s="377"/>
      <c r="F618" s="377"/>
      <c r="G618" s="378"/>
      <c r="H618" s="378"/>
      <c r="I618" s="333"/>
      <c r="J618" s="333"/>
      <c r="K618" s="333"/>
      <c r="L618" s="333"/>
      <c r="M618" s="333"/>
      <c r="N618" s="333"/>
      <c r="O618" s="333"/>
      <c r="P618" s="333"/>
      <c r="Q618" s="333"/>
      <c r="R618" s="333"/>
      <c r="S618" s="333"/>
      <c r="T618" s="333"/>
      <c r="U618" s="333"/>
      <c r="V618" s="333"/>
      <c r="W618" s="333"/>
      <c r="X618" s="333"/>
      <c r="Y618" s="333"/>
      <c r="Z618" s="333"/>
    </row>
    <row r="619" spans="1:26" ht="12.75">
      <c r="A619" s="333"/>
      <c r="B619" s="333"/>
      <c r="C619" s="377"/>
      <c r="D619" s="377"/>
      <c r="E619" s="377"/>
      <c r="F619" s="377"/>
      <c r="G619" s="378"/>
      <c r="H619" s="378"/>
      <c r="I619" s="333"/>
      <c r="J619" s="333"/>
      <c r="K619" s="333"/>
      <c r="L619" s="333"/>
      <c r="M619" s="333"/>
      <c r="N619" s="333"/>
      <c r="O619" s="333"/>
      <c r="P619" s="333"/>
      <c r="Q619" s="333"/>
      <c r="R619" s="333"/>
      <c r="S619" s="333"/>
      <c r="T619" s="333"/>
      <c r="U619" s="333"/>
      <c r="V619" s="333"/>
      <c r="W619" s="333"/>
      <c r="X619" s="333"/>
      <c r="Y619" s="333"/>
      <c r="Z619" s="333"/>
    </row>
    <row r="620" spans="1:26" ht="12.75">
      <c r="A620" s="333"/>
      <c r="B620" s="333"/>
      <c r="C620" s="377"/>
      <c r="D620" s="377"/>
      <c r="E620" s="377"/>
      <c r="F620" s="377"/>
      <c r="G620" s="378"/>
      <c r="H620" s="378"/>
      <c r="I620" s="333"/>
      <c r="J620" s="333"/>
      <c r="K620" s="333"/>
      <c r="L620" s="333"/>
      <c r="M620" s="333"/>
      <c r="N620" s="333"/>
      <c r="O620" s="333"/>
      <c r="P620" s="333"/>
      <c r="Q620" s="333"/>
      <c r="R620" s="333"/>
      <c r="S620" s="333"/>
      <c r="T620" s="333"/>
      <c r="U620" s="333"/>
      <c r="V620" s="333"/>
      <c r="W620" s="333"/>
      <c r="X620" s="333"/>
      <c r="Y620" s="333"/>
      <c r="Z620" s="333"/>
    </row>
    <row r="621" spans="1:26" ht="12.75">
      <c r="A621" s="333"/>
      <c r="B621" s="333"/>
      <c r="C621" s="377"/>
      <c r="D621" s="377"/>
      <c r="E621" s="377"/>
      <c r="F621" s="377"/>
      <c r="G621" s="378"/>
      <c r="H621" s="378"/>
      <c r="I621" s="333"/>
      <c r="J621" s="333"/>
      <c r="K621" s="333"/>
      <c r="L621" s="333"/>
      <c r="M621" s="333"/>
      <c r="N621" s="333"/>
      <c r="O621" s="333"/>
      <c r="P621" s="333"/>
      <c r="Q621" s="333"/>
      <c r="R621" s="333"/>
      <c r="S621" s="333"/>
      <c r="T621" s="333"/>
      <c r="U621" s="333"/>
      <c r="V621" s="333"/>
      <c r="W621" s="333"/>
      <c r="X621" s="333"/>
      <c r="Y621" s="333"/>
      <c r="Z621" s="333"/>
    </row>
    <row r="622" spans="1:26" ht="12.75">
      <c r="A622" s="333"/>
      <c r="B622" s="333"/>
      <c r="C622" s="377"/>
      <c r="D622" s="377"/>
      <c r="E622" s="377"/>
      <c r="F622" s="377"/>
      <c r="G622" s="378"/>
      <c r="H622" s="378"/>
      <c r="I622" s="333"/>
      <c r="J622" s="333"/>
      <c r="K622" s="333"/>
      <c r="L622" s="333"/>
      <c r="M622" s="333"/>
      <c r="N622" s="333"/>
      <c r="O622" s="333"/>
      <c r="P622" s="333"/>
      <c r="Q622" s="333"/>
      <c r="R622" s="333"/>
      <c r="S622" s="333"/>
      <c r="T622" s="333"/>
      <c r="U622" s="333"/>
      <c r="V622" s="333"/>
      <c r="W622" s="333"/>
      <c r="X622" s="333"/>
      <c r="Y622" s="333"/>
      <c r="Z622" s="333"/>
    </row>
    <row r="623" spans="1:26" ht="12.75">
      <c r="A623" s="333"/>
      <c r="B623" s="333"/>
      <c r="C623" s="377"/>
      <c r="D623" s="377"/>
      <c r="E623" s="377"/>
      <c r="F623" s="377"/>
      <c r="G623" s="378"/>
      <c r="H623" s="378"/>
      <c r="I623" s="333"/>
      <c r="J623" s="333"/>
      <c r="K623" s="333"/>
      <c r="L623" s="333"/>
      <c r="M623" s="333"/>
      <c r="N623" s="333"/>
      <c r="O623" s="333"/>
      <c r="P623" s="333"/>
      <c r="Q623" s="333"/>
      <c r="R623" s="333"/>
      <c r="S623" s="333"/>
      <c r="T623" s="333"/>
      <c r="U623" s="333"/>
      <c r="V623" s="333"/>
      <c r="W623" s="333"/>
      <c r="X623" s="333"/>
      <c r="Y623" s="333"/>
      <c r="Z623" s="333"/>
    </row>
    <row r="624" spans="1:26" ht="12.75">
      <c r="A624" s="333"/>
      <c r="B624" s="333"/>
      <c r="C624" s="377"/>
      <c r="D624" s="377"/>
      <c r="E624" s="377"/>
      <c r="F624" s="377"/>
      <c r="G624" s="378"/>
      <c r="H624" s="378"/>
      <c r="I624" s="333"/>
      <c r="J624" s="333"/>
      <c r="K624" s="333"/>
      <c r="L624" s="333"/>
      <c r="M624" s="333"/>
      <c r="N624" s="333"/>
      <c r="O624" s="333"/>
      <c r="P624" s="333"/>
      <c r="Q624" s="333"/>
      <c r="R624" s="333"/>
      <c r="S624" s="333"/>
      <c r="T624" s="333"/>
      <c r="U624" s="333"/>
      <c r="V624" s="333"/>
      <c r="W624" s="333"/>
      <c r="X624" s="333"/>
      <c r="Y624" s="333"/>
      <c r="Z624" s="333"/>
    </row>
    <row r="625" spans="1:26" ht="12.75">
      <c r="A625" s="333"/>
      <c r="B625" s="333"/>
      <c r="C625" s="377"/>
      <c r="D625" s="377"/>
      <c r="E625" s="377"/>
      <c r="F625" s="377"/>
      <c r="G625" s="378"/>
      <c r="H625" s="378"/>
      <c r="I625" s="333"/>
      <c r="J625" s="333"/>
      <c r="K625" s="333"/>
      <c r="L625" s="333"/>
      <c r="M625" s="333"/>
      <c r="N625" s="333"/>
      <c r="O625" s="333"/>
      <c r="P625" s="333"/>
      <c r="Q625" s="333"/>
      <c r="R625" s="333"/>
      <c r="S625" s="333"/>
      <c r="T625" s="333"/>
      <c r="U625" s="333"/>
      <c r="V625" s="333"/>
      <c r="W625" s="333"/>
      <c r="X625" s="333"/>
      <c r="Y625" s="333"/>
      <c r="Z625" s="333"/>
    </row>
    <row r="626" spans="1:26" ht="12.75">
      <c r="A626" s="333"/>
      <c r="B626" s="333"/>
      <c r="C626" s="377"/>
      <c r="D626" s="377"/>
      <c r="E626" s="377"/>
      <c r="F626" s="377"/>
      <c r="G626" s="378"/>
      <c r="H626" s="378"/>
      <c r="I626" s="333"/>
      <c r="J626" s="333"/>
      <c r="K626" s="333"/>
      <c r="L626" s="333"/>
      <c r="M626" s="333"/>
      <c r="N626" s="333"/>
      <c r="O626" s="333"/>
      <c r="P626" s="333"/>
      <c r="Q626" s="333"/>
      <c r="R626" s="333"/>
      <c r="S626" s="333"/>
      <c r="T626" s="333"/>
      <c r="U626" s="333"/>
      <c r="V626" s="333"/>
      <c r="W626" s="333"/>
      <c r="X626" s="333"/>
      <c r="Y626" s="333"/>
      <c r="Z626" s="333"/>
    </row>
    <row r="627" spans="1:26" ht="12.75">
      <c r="A627" s="333"/>
      <c r="B627" s="333"/>
      <c r="C627" s="377"/>
      <c r="D627" s="377"/>
      <c r="E627" s="377"/>
      <c r="F627" s="377"/>
      <c r="G627" s="378"/>
      <c r="H627" s="378"/>
      <c r="I627" s="333"/>
      <c r="J627" s="333"/>
      <c r="K627" s="333"/>
      <c r="L627" s="333"/>
      <c r="M627" s="333"/>
      <c r="N627" s="333"/>
      <c r="O627" s="333"/>
      <c r="P627" s="333"/>
      <c r="Q627" s="333"/>
      <c r="R627" s="333"/>
      <c r="S627" s="333"/>
      <c r="T627" s="333"/>
      <c r="U627" s="333"/>
      <c r="V627" s="333"/>
      <c r="W627" s="333"/>
      <c r="X627" s="333"/>
      <c r="Y627" s="333"/>
      <c r="Z627" s="333"/>
    </row>
    <row r="628" spans="1:26" ht="12.75">
      <c r="A628" s="333"/>
      <c r="B628" s="333"/>
      <c r="C628" s="377"/>
      <c r="D628" s="377"/>
      <c r="E628" s="377"/>
      <c r="F628" s="377"/>
      <c r="G628" s="378"/>
      <c r="H628" s="378"/>
      <c r="I628" s="333"/>
      <c r="J628" s="333"/>
      <c r="K628" s="333"/>
      <c r="L628" s="333"/>
      <c r="M628" s="333"/>
      <c r="N628" s="333"/>
      <c r="O628" s="333"/>
      <c r="P628" s="333"/>
      <c r="Q628" s="333"/>
      <c r="R628" s="333"/>
      <c r="S628" s="333"/>
      <c r="T628" s="333"/>
      <c r="U628" s="333"/>
      <c r="V628" s="333"/>
      <c r="W628" s="333"/>
      <c r="X628" s="333"/>
      <c r="Y628" s="333"/>
      <c r="Z628" s="333"/>
    </row>
    <row r="629" spans="1:26" ht="12.75">
      <c r="A629" s="333"/>
      <c r="B629" s="333"/>
      <c r="C629" s="377"/>
      <c r="D629" s="377"/>
      <c r="E629" s="377"/>
      <c r="F629" s="377"/>
      <c r="G629" s="378"/>
      <c r="H629" s="378"/>
      <c r="I629" s="333"/>
      <c r="J629" s="333"/>
      <c r="K629" s="333"/>
      <c r="L629" s="333"/>
      <c r="M629" s="333"/>
      <c r="N629" s="333"/>
      <c r="O629" s="333"/>
      <c r="P629" s="333"/>
      <c r="Q629" s="333"/>
      <c r="R629" s="333"/>
      <c r="S629" s="333"/>
      <c r="T629" s="333"/>
      <c r="U629" s="333"/>
      <c r="V629" s="333"/>
      <c r="W629" s="333"/>
      <c r="X629" s="333"/>
      <c r="Y629" s="333"/>
      <c r="Z629" s="333"/>
    </row>
    <row r="630" spans="1:26" ht="12.75">
      <c r="A630" s="333"/>
      <c r="B630" s="333"/>
      <c r="C630" s="377"/>
      <c r="D630" s="377"/>
      <c r="E630" s="377"/>
      <c r="F630" s="377"/>
      <c r="G630" s="378"/>
      <c r="H630" s="378"/>
      <c r="I630" s="333"/>
      <c r="J630" s="333"/>
      <c r="K630" s="333"/>
      <c r="L630" s="333"/>
      <c r="M630" s="333"/>
      <c r="N630" s="333"/>
      <c r="O630" s="333"/>
      <c r="P630" s="333"/>
      <c r="Q630" s="333"/>
      <c r="R630" s="333"/>
      <c r="S630" s="333"/>
      <c r="T630" s="333"/>
      <c r="U630" s="333"/>
      <c r="V630" s="333"/>
      <c r="W630" s="333"/>
      <c r="X630" s="333"/>
      <c r="Y630" s="333"/>
      <c r="Z630" s="333"/>
    </row>
    <row r="631" spans="1:26" ht="12.75">
      <c r="A631" s="333"/>
      <c r="B631" s="333"/>
      <c r="C631" s="377"/>
      <c r="D631" s="377"/>
      <c r="E631" s="377"/>
      <c r="F631" s="377"/>
      <c r="G631" s="378"/>
      <c r="H631" s="378"/>
      <c r="I631" s="333"/>
      <c r="J631" s="333"/>
      <c r="K631" s="333"/>
      <c r="L631" s="333"/>
      <c r="M631" s="333"/>
      <c r="N631" s="333"/>
      <c r="O631" s="333"/>
      <c r="P631" s="333"/>
      <c r="Q631" s="333"/>
      <c r="R631" s="333"/>
      <c r="S631" s="333"/>
      <c r="T631" s="333"/>
      <c r="U631" s="333"/>
      <c r="V631" s="333"/>
      <c r="W631" s="333"/>
      <c r="X631" s="333"/>
      <c r="Y631" s="333"/>
      <c r="Z631" s="333"/>
    </row>
    <row r="632" spans="1:26" ht="12.75">
      <c r="A632" s="333"/>
      <c r="B632" s="333"/>
      <c r="C632" s="377"/>
      <c r="D632" s="377"/>
      <c r="E632" s="377"/>
      <c r="F632" s="377"/>
      <c r="G632" s="378"/>
      <c r="H632" s="378"/>
      <c r="I632" s="333"/>
      <c r="J632" s="333"/>
      <c r="K632" s="333"/>
      <c r="L632" s="333"/>
      <c r="M632" s="333"/>
      <c r="N632" s="333"/>
      <c r="O632" s="333"/>
      <c r="P632" s="333"/>
      <c r="Q632" s="333"/>
      <c r="R632" s="333"/>
      <c r="S632" s="333"/>
      <c r="T632" s="333"/>
      <c r="U632" s="333"/>
      <c r="V632" s="333"/>
      <c r="W632" s="333"/>
      <c r="X632" s="333"/>
      <c r="Y632" s="333"/>
      <c r="Z632" s="333"/>
    </row>
    <row r="633" spans="1:26" ht="12.75">
      <c r="A633" s="333"/>
      <c r="B633" s="333"/>
      <c r="C633" s="377"/>
      <c r="D633" s="377"/>
      <c r="E633" s="377"/>
      <c r="F633" s="377"/>
      <c r="G633" s="378"/>
      <c r="H633" s="378"/>
      <c r="I633" s="333"/>
      <c r="J633" s="333"/>
      <c r="K633" s="333"/>
      <c r="L633" s="333"/>
      <c r="M633" s="333"/>
      <c r="N633" s="333"/>
      <c r="O633" s="333"/>
      <c r="P633" s="333"/>
      <c r="Q633" s="333"/>
      <c r="R633" s="333"/>
      <c r="S633" s="333"/>
      <c r="T633" s="333"/>
      <c r="U633" s="333"/>
      <c r="V633" s="333"/>
      <c r="W633" s="333"/>
      <c r="X633" s="333"/>
      <c r="Y633" s="333"/>
      <c r="Z633" s="333"/>
    </row>
    <row r="634" spans="1:26" ht="12.75">
      <c r="A634" s="333"/>
      <c r="B634" s="333"/>
      <c r="C634" s="377"/>
      <c r="D634" s="377"/>
      <c r="E634" s="377"/>
      <c r="F634" s="377"/>
      <c r="G634" s="378"/>
      <c r="H634" s="378"/>
      <c r="I634" s="333"/>
      <c r="J634" s="333"/>
      <c r="K634" s="333"/>
      <c r="L634" s="333"/>
      <c r="M634" s="333"/>
      <c r="N634" s="333"/>
      <c r="O634" s="333"/>
      <c r="P634" s="333"/>
      <c r="Q634" s="333"/>
      <c r="R634" s="333"/>
      <c r="S634" s="333"/>
      <c r="T634" s="333"/>
      <c r="U634" s="333"/>
      <c r="V634" s="333"/>
      <c r="W634" s="333"/>
      <c r="X634" s="333"/>
      <c r="Y634" s="333"/>
      <c r="Z634" s="333"/>
    </row>
    <row r="635" spans="1:26" ht="12.75">
      <c r="A635" s="333"/>
      <c r="B635" s="333"/>
      <c r="C635" s="377"/>
      <c r="D635" s="377"/>
      <c r="E635" s="377"/>
      <c r="F635" s="377"/>
      <c r="G635" s="378"/>
      <c r="H635" s="378"/>
      <c r="I635" s="333"/>
      <c r="J635" s="333"/>
      <c r="K635" s="333"/>
      <c r="L635" s="333"/>
      <c r="M635" s="333"/>
      <c r="N635" s="333"/>
      <c r="O635" s="333"/>
      <c r="P635" s="333"/>
      <c r="Q635" s="333"/>
      <c r="R635" s="333"/>
      <c r="S635" s="333"/>
      <c r="T635" s="333"/>
      <c r="U635" s="333"/>
      <c r="V635" s="333"/>
      <c r="W635" s="333"/>
      <c r="X635" s="333"/>
      <c r="Y635" s="333"/>
      <c r="Z635" s="333"/>
    </row>
    <row r="636" spans="1:26" ht="12.75">
      <c r="A636" s="333"/>
      <c r="B636" s="333"/>
      <c r="C636" s="377"/>
      <c r="D636" s="377"/>
      <c r="E636" s="377"/>
      <c r="F636" s="377"/>
      <c r="G636" s="378"/>
      <c r="H636" s="378"/>
      <c r="I636" s="333"/>
      <c r="J636" s="333"/>
      <c r="K636" s="333"/>
      <c r="L636" s="333"/>
      <c r="M636" s="333"/>
      <c r="N636" s="333"/>
      <c r="O636" s="333"/>
      <c r="P636" s="333"/>
      <c r="Q636" s="333"/>
      <c r="R636" s="333"/>
      <c r="S636" s="333"/>
      <c r="T636" s="333"/>
      <c r="U636" s="333"/>
      <c r="V636" s="333"/>
      <c r="W636" s="333"/>
      <c r="X636" s="333"/>
      <c r="Y636" s="333"/>
      <c r="Z636" s="333"/>
    </row>
    <row r="637" spans="1:26" ht="12.75">
      <c r="A637" s="333"/>
      <c r="B637" s="333"/>
      <c r="C637" s="377"/>
      <c r="D637" s="377"/>
      <c r="E637" s="377"/>
      <c r="F637" s="377"/>
      <c r="G637" s="378"/>
      <c r="H637" s="378"/>
      <c r="I637" s="333"/>
      <c r="J637" s="333"/>
      <c r="K637" s="333"/>
      <c r="L637" s="333"/>
      <c r="M637" s="333"/>
      <c r="N637" s="333"/>
      <c r="O637" s="333"/>
      <c r="P637" s="333"/>
      <c r="Q637" s="333"/>
      <c r="R637" s="333"/>
      <c r="S637" s="333"/>
      <c r="T637" s="333"/>
      <c r="U637" s="333"/>
      <c r="V637" s="333"/>
      <c r="W637" s="333"/>
      <c r="X637" s="333"/>
      <c r="Y637" s="333"/>
      <c r="Z637" s="333"/>
    </row>
    <row r="638" spans="1:26" ht="12.75">
      <c r="A638" s="333"/>
      <c r="B638" s="333"/>
      <c r="C638" s="377"/>
      <c r="D638" s="377"/>
      <c r="E638" s="377"/>
      <c r="F638" s="377"/>
      <c r="G638" s="378"/>
      <c r="H638" s="378"/>
      <c r="I638" s="333"/>
      <c r="J638" s="333"/>
      <c r="K638" s="333"/>
      <c r="L638" s="333"/>
      <c r="M638" s="333"/>
      <c r="N638" s="333"/>
      <c r="O638" s="333"/>
      <c r="P638" s="333"/>
      <c r="Q638" s="333"/>
      <c r="R638" s="333"/>
      <c r="S638" s="333"/>
      <c r="T638" s="333"/>
      <c r="U638" s="333"/>
      <c r="V638" s="333"/>
      <c r="W638" s="333"/>
      <c r="X638" s="333"/>
      <c r="Y638" s="333"/>
      <c r="Z638" s="333"/>
    </row>
    <row r="639" spans="1:26" ht="12.75">
      <c r="A639" s="333"/>
      <c r="B639" s="333"/>
      <c r="C639" s="377"/>
      <c r="D639" s="377"/>
      <c r="E639" s="377"/>
      <c r="F639" s="377"/>
      <c r="G639" s="378"/>
      <c r="H639" s="378"/>
      <c r="I639" s="333"/>
      <c r="J639" s="333"/>
      <c r="K639" s="333"/>
      <c r="L639" s="333"/>
      <c r="M639" s="333"/>
      <c r="N639" s="333"/>
      <c r="O639" s="333"/>
      <c r="P639" s="333"/>
      <c r="Q639" s="333"/>
      <c r="R639" s="333"/>
      <c r="S639" s="333"/>
      <c r="T639" s="333"/>
      <c r="U639" s="333"/>
      <c r="V639" s="333"/>
      <c r="W639" s="333"/>
      <c r="X639" s="333"/>
      <c r="Y639" s="333"/>
      <c r="Z639" s="333"/>
    </row>
    <row r="640" spans="1:26" ht="12.75">
      <c r="A640" s="333"/>
      <c r="B640" s="333"/>
      <c r="C640" s="377"/>
      <c r="D640" s="377"/>
      <c r="E640" s="377"/>
      <c r="F640" s="377"/>
      <c r="G640" s="378"/>
      <c r="H640" s="378"/>
      <c r="I640" s="333"/>
      <c r="J640" s="333"/>
      <c r="K640" s="333"/>
      <c r="L640" s="333"/>
      <c r="M640" s="333"/>
      <c r="N640" s="333"/>
      <c r="O640" s="333"/>
      <c r="P640" s="333"/>
      <c r="Q640" s="333"/>
      <c r="R640" s="333"/>
      <c r="S640" s="333"/>
      <c r="T640" s="333"/>
      <c r="U640" s="333"/>
      <c r="V640" s="333"/>
      <c r="W640" s="333"/>
      <c r="X640" s="333"/>
      <c r="Y640" s="333"/>
      <c r="Z640" s="333"/>
    </row>
    <row r="641" spans="1:26" ht="12.75">
      <c r="A641" s="333"/>
      <c r="B641" s="333"/>
      <c r="C641" s="377"/>
      <c r="D641" s="377"/>
      <c r="E641" s="377"/>
      <c r="F641" s="377"/>
      <c r="G641" s="378"/>
      <c r="H641" s="378"/>
      <c r="I641" s="333"/>
      <c r="J641" s="333"/>
      <c r="K641" s="333"/>
      <c r="L641" s="333"/>
      <c r="M641" s="333"/>
      <c r="N641" s="333"/>
      <c r="O641" s="333"/>
      <c r="P641" s="333"/>
      <c r="Q641" s="333"/>
      <c r="R641" s="333"/>
      <c r="S641" s="333"/>
      <c r="T641" s="333"/>
      <c r="U641" s="333"/>
      <c r="V641" s="333"/>
      <c r="W641" s="333"/>
      <c r="X641" s="333"/>
      <c r="Y641" s="333"/>
      <c r="Z641" s="333"/>
    </row>
    <row r="642" spans="1:26" ht="12.75">
      <c r="A642" s="333"/>
      <c r="B642" s="333"/>
      <c r="C642" s="377"/>
      <c r="D642" s="377"/>
      <c r="E642" s="377"/>
      <c r="F642" s="377"/>
      <c r="G642" s="378"/>
      <c r="H642" s="378"/>
      <c r="I642" s="333"/>
      <c r="J642" s="333"/>
      <c r="K642" s="333"/>
      <c r="L642" s="333"/>
      <c r="M642" s="333"/>
      <c r="N642" s="333"/>
      <c r="O642" s="333"/>
      <c r="P642" s="333"/>
      <c r="Q642" s="333"/>
      <c r="R642" s="333"/>
      <c r="S642" s="333"/>
      <c r="T642" s="333"/>
      <c r="U642" s="333"/>
      <c r="V642" s="333"/>
      <c r="W642" s="333"/>
      <c r="X642" s="333"/>
      <c r="Y642" s="333"/>
      <c r="Z642" s="333"/>
    </row>
    <row r="643" spans="1:26" ht="12.75">
      <c r="A643" s="333"/>
      <c r="B643" s="333"/>
      <c r="C643" s="377"/>
      <c r="D643" s="377"/>
      <c r="E643" s="377"/>
      <c r="F643" s="377"/>
      <c r="G643" s="378"/>
      <c r="H643" s="378"/>
      <c r="I643" s="333"/>
      <c r="J643" s="333"/>
      <c r="K643" s="333"/>
      <c r="L643" s="333"/>
      <c r="M643" s="333"/>
      <c r="N643" s="333"/>
      <c r="O643" s="333"/>
      <c r="P643" s="333"/>
      <c r="Q643" s="333"/>
      <c r="R643" s="333"/>
      <c r="S643" s="333"/>
      <c r="T643" s="333"/>
      <c r="U643" s="333"/>
      <c r="V643" s="333"/>
      <c r="W643" s="333"/>
      <c r="X643" s="333"/>
      <c r="Y643" s="333"/>
      <c r="Z643" s="333"/>
    </row>
    <row r="644" spans="1:26" ht="12.75">
      <c r="A644" s="333"/>
      <c r="B644" s="333"/>
      <c r="C644" s="377"/>
      <c r="D644" s="377"/>
      <c r="E644" s="377"/>
      <c r="F644" s="377"/>
      <c r="G644" s="378"/>
      <c r="H644" s="378"/>
      <c r="I644" s="333"/>
      <c r="J644" s="333"/>
      <c r="K644" s="333"/>
      <c r="L644" s="333"/>
      <c r="M644" s="333"/>
      <c r="N644" s="333"/>
      <c r="O644" s="333"/>
      <c r="P644" s="333"/>
      <c r="Q644" s="333"/>
      <c r="R644" s="333"/>
      <c r="S644" s="333"/>
      <c r="T644" s="333"/>
      <c r="U644" s="333"/>
      <c r="V644" s="333"/>
      <c r="W644" s="333"/>
      <c r="X644" s="333"/>
      <c r="Y644" s="333"/>
      <c r="Z644" s="333"/>
    </row>
    <row r="645" spans="1:26" ht="12.75">
      <c r="A645" s="333"/>
      <c r="B645" s="333"/>
      <c r="C645" s="377"/>
      <c r="D645" s="377"/>
      <c r="E645" s="377"/>
      <c r="F645" s="377"/>
      <c r="G645" s="378"/>
      <c r="H645" s="378"/>
      <c r="I645" s="333"/>
      <c r="J645" s="333"/>
      <c r="K645" s="333"/>
      <c r="L645" s="333"/>
      <c r="M645" s="333"/>
      <c r="N645" s="333"/>
      <c r="O645" s="333"/>
      <c r="P645" s="333"/>
      <c r="Q645" s="333"/>
      <c r="R645" s="333"/>
      <c r="S645" s="333"/>
      <c r="T645" s="333"/>
      <c r="U645" s="333"/>
      <c r="V645" s="333"/>
      <c r="W645" s="333"/>
      <c r="X645" s="333"/>
      <c r="Y645" s="333"/>
      <c r="Z645" s="333"/>
    </row>
    <row r="646" spans="1:26" ht="12.75">
      <c r="A646" s="333"/>
      <c r="B646" s="333"/>
      <c r="C646" s="377"/>
      <c r="D646" s="377"/>
      <c r="E646" s="377"/>
      <c r="F646" s="377"/>
      <c r="G646" s="378"/>
      <c r="H646" s="378"/>
      <c r="I646" s="333"/>
      <c r="J646" s="333"/>
      <c r="K646" s="333"/>
      <c r="L646" s="333"/>
      <c r="M646" s="333"/>
      <c r="N646" s="333"/>
      <c r="O646" s="333"/>
      <c r="P646" s="333"/>
      <c r="Q646" s="333"/>
      <c r="R646" s="333"/>
      <c r="S646" s="333"/>
      <c r="T646" s="333"/>
      <c r="U646" s="333"/>
      <c r="V646" s="333"/>
      <c r="W646" s="333"/>
      <c r="X646" s="333"/>
      <c r="Y646" s="333"/>
      <c r="Z646" s="333"/>
    </row>
    <row r="647" spans="1:26" ht="12.75">
      <c r="A647" s="333"/>
      <c r="B647" s="333"/>
      <c r="C647" s="377"/>
      <c r="D647" s="377"/>
      <c r="E647" s="377"/>
      <c r="F647" s="377"/>
      <c r="G647" s="378"/>
      <c r="H647" s="378"/>
      <c r="I647" s="333"/>
      <c r="J647" s="333"/>
      <c r="K647" s="333"/>
      <c r="L647" s="333"/>
      <c r="M647" s="333"/>
      <c r="N647" s="333"/>
      <c r="O647" s="333"/>
      <c r="P647" s="333"/>
      <c r="Q647" s="333"/>
      <c r="R647" s="333"/>
      <c r="S647" s="333"/>
      <c r="T647" s="333"/>
      <c r="U647" s="333"/>
      <c r="V647" s="333"/>
      <c r="W647" s="333"/>
      <c r="X647" s="333"/>
      <c r="Y647" s="333"/>
      <c r="Z647" s="333"/>
    </row>
    <row r="648" spans="1:26" ht="12.75">
      <c r="A648" s="333"/>
      <c r="B648" s="333"/>
      <c r="C648" s="377"/>
      <c r="D648" s="377"/>
      <c r="E648" s="377"/>
      <c r="F648" s="377"/>
      <c r="G648" s="378"/>
      <c r="H648" s="378"/>
      <c r="I648" s="333"/>
      <c r="J648" s="333"/>
      <c r="K648" s="333"/>
      <c r="L648" s="333"/>
      <c r="M648" s="333"/>
      <c r="N648" s="333"/>
      <c r="O648" s="333"/>
      <c r="P648" s="333"/>
      <c r="Q648" s="333"/>
      <c r="R648" s="333"/>
      <c r="S648" s="333"/>
      <c r="T648" s="333"/>
      <c r="U648" s="333"/>
      <c r="V648" s="333"/>
      <c r="W648" s="333"/>
      <c r="X648" s="333"/>
      <c r="Y648" s="333"/>
      <c r="Z648" s="333"/>
    </row>
    <row r="649" spans="1:26" ht="12.75">
      <c r="A649" s="333"/>
      <c r="B649" s="333"/>
      <c r="C649" s="377"/>
      <c r="D649" s="377"/>
      <c r="E649" s="377"/>
      <c r="F649" s="377"/>
      <c r="G649" s="378"/>
      <c r="H649" s="378"/>
      <c r="I649" s="333"/>
      <c r="J649" s="333"/>
      <c r="K649" s="333"/>
      <c r="L649" s="333"/>
      <c r="M649" s="333"/>
      <c r="N649" s="333"/>
      <c r="O649" s="333"/>
      <c r="P649" s="333"/>
      <c r="Q649" s="333"/>
      <c r="R649" s="333"/>
      <c r="S649" s="333"/>
      <c r="T649" s="333"/>
      <c r="U649" s="333"/>
      <c r="V649" s="333"/>
      <c r="W649" s="333"/>
      <c r="X649" s="333"/>
      <c r="Y649" s="333"/>
      <c r="Z649" s="333"/>
    </row>
    <row r="650" spans="1:26" ht="12.75">
      <c r="A650" s="333"/>
      <c r="B650" s="333"/>
      <c r="C650" s="377"/>
      <c r="D650" s="377"/>
      <c r="E650" s="377"/>
      <c r="F650" s="377"/>
      <c r="G650" s="378"/>
      <c r="H650" s="378"/>
      <c r="I650" s="333"/>
      <c r="J650" s="333"/>
      <c r="K650" s="333"/>
      <c r="L650" s="333"/>
      <c r="M650" s="333"/>
      <c r="N650" s="333"/>
      <c r="O650" s="333"/>
      <c r="P650" s="333"/>
      <c r="Q650" s="333"/>
      <c r="R650" s="333"/>
      <c r="S650" s="333"/>
      <c r="T650" s="333"/>
      <c r="U650" s="333"/>
      <c r="V650" s="333"/>
      <c r="W650" s="333"/>
      <c r="X650" s="333"/>
      <c r="Y650" s="333"/>
      <c r="Z650" s="333"/>
    </row>
    <row r="651" spans="1:26" ht="12.75">
      <c r="A651" s="333"/>
      <c r="B651" s="333"/>
      <c r="C651" s="377"/>
      <c r="D651" s="377"/>
      <c r="E651" s="377"/>
      <c r="F651" s="377"/>
      <c r="G651" s="378"/>
      <c r="H651" s="378"/>
      <c r="I651" s="333"/>
      <c r="J651" s="333"/>
      <c r="K651" s="333"/>
      <c r="L651" s="333"/>
      <c r="M651" s="333"/>
      <c r="N651" s="333"/>
      <c r="O651" s="333"/>
      <c r="P651" s="333"/>
      <c r="Q651" s="333"/>
      <c r="R651" s="333"/>
      <c r="S651" s="333"/>
      <c r="T651" s="333"/>
      <c r="U651" s="333"/>
      <c r="V651" s="333"/>
      <c r="W651" s="333"/>
      <c r="X651" s="333"/>
      <c r="Y651" s="333"/>
      <c r="Z651" s="333"/>
    </row>
    <row r="652" spans="1:26" ht="12.75">
      <c r="A652" s="333"/>
      <c r="B652" s="333"/>
      <c r="C652" s="377"/>
      <c r="D652" s="377"/>
      <c r="E652" s="377"/>
      <c r="F652" s="377"/>
      <c r="G652" s="378"/>
      <c r="H652" s="378"/>
      <c r="I652" s="333"/>
      <c r="J652" s="333"/>
      <c r="K652" s="333"/>
      <c r="L652" s="333"/>
      <c r="M652" s="333"/>
      <c r="N652" s="333"/>
      <c r="O652" s="333"/>
      <c r="P652" s="333"/>
      <c r="Q652" s="333"/>
      <c r="R652" s="333"/>
      <c r="S652" s="333"/>
      <c r="T652" s="333"/>
      <c r="U652" s="333"/>
      <c r="V652" s="333"/>
      <c r="W652" s="333"/>
      <c r="X652" s="333"/>
      <c r="Y652" s="333"/>
      <c r="Z652" s="333"/>
    </row>
    <row r="653" spans="1:26" ht="12.75">
      <c r="A653" s="333"/>
      <c r="B653" s="333"/>
      <c r="C653" s="377"/>
      <c r="D653" s="377"/>
      <c r="E653" s="377"/>
      <c r="F653" s="377"/>
      <c r="G653" s="378"/>
      <c r="H653" s="378"/>
      <c r="I653" s="333"/>
      <c r="J653" s="333"/>
      <c r="K653" s="333"/>
      <c r="L653" s="333"/>
      <c r="M653" s="333"/>
      <c r="N653" s="333"/>
      <c r="O653" s="333"/>
      <c r="P653" s="333"/>
      <c r="Q653" s="333"/>
      <c r="R653" s="333"/>
      <c r="S653" s="333"/>
      <c r="T653" s="333"/>
      <c r="U653" s="333"/>
      <c r="V653" s="333"/>
      <c r="W653" s="333"/>
      <c r="X653" s="333"/>
      <c r="Y653" s="333"/>
      <c r="Z653" s="333"/>
    </row>
    <row r="654" spans="1:26" ht="12.75">
      <c r="A654" s="333"/>
      <c r="B654" s="333"/>
      <c r="C654" s="377"/>
      <c r="D654" s="377"/>
      <c r="E654" s="377"/>
      <c r="F654" s="377"/>
      <c r="G654" s="378"/>
      <c r="H654" s="378"/>
      <c r="I654" s="333"/>
      <c r="J654" s="333"/>
      <c r="K654" s="333"/>
      <c r="L654" s="333"/>
      <c r="M654" s="333"/>
      <c r="N654" s="333"/>
      <c r="O654" s="333"/>
      <c r="P654" s="333"/>
      <c r="Q654" s="333"/>
      <c r="R654" s="333"/>
      <c r="S654" s="333"/>
      <c r="T654" s="333"/>
      <c r="U654" s="333"/>
      <c r="V654" s="333"/>
      <c r="W654" s="333"/>
      <c r="X654" s="333"/>
      <c r="Y654" s="333"/>
      <c r="Z654" s="333"/>
    </row>
    <row r="655" spans="1:26" ht="12.75">
      <c r="A655" s="333"/>
      <c r="B655" s="333"/>
      <c r="C655" s="377"/>
      <c r="D655" s="377"/>
      <c r="E655" s="377"/>
      <c r="F655" s="377"/>
      <c r="G655" s="378"/>
      <c r="H655" s="378"/>
      <c r="I655" s="333"/>
      <c r="J655" s="333"/>
      <c r="K655" s="333"/>
      <c r="L655" s="333"/>
      <c r="M655" s="333"/>
      <c r="N655" s="333"/>
      <c r="O655" s="333"/>
      <c r="P655" s="333"/>
      <c r="Q655" s="333"/>
      <c r="R655" s="333"/>
      <c r="S655" s="333"/>
      <c r="T655" s="333"/>
      <c r="U655" s="333"/>
      <c r="V655" s="333"/>
      <c r="W655" s="333"/>
      <c r="X655" s="333"/>
      <c r="Y655" s="333"/>
      <c r="Z655" s="333"/>
    </row>
    <row r="656" spans="1:26" ht="12.75">
      <c r="A656" s="333"/>
      <c r="B656" s="333"/>
      <c r="C656" s="377"/>
      <c r="D656" s="377"/>
      <c r="E656" s="377"/>
      <c r="F656" s="377"/>
      <c r="G656" s="378"/>
      <c r="H656" s="378"/>
      <c r="I656" s="333"/>
      <c r="J656" s="333"/>
      <c r="K656" s="333"/>
      <c r="L656" s="333"/>
      <c r="M656" s="333"/>
      <c r="N656" s="333"/>
      <c r="O656" s="333"/>
      <c r="P656" s="333"/>
      <c r="Q656" s="333"/>
      <c r="R656" s="333"/>
      <c r="S656" s="333"/>
      <c r="T656" s="333"/>
      <c r="U656" s="333"/>
      <c r="V656" s="333"/>
      <c r="W656" s="333"/>
      <c r="X656" s="333"/>
      <c r="Y656" s="333"/>
      <c r="Z656" s="333"/>
    </row>
    <row r="657" spans="1:26" ht="12.75">
      <c r="A657" s="333"/>
      <c r="B657" s="333"/>
      <c r="C657" s="377"/>
      <c r="D657" s="377"/>
      <c r="E657" s="377"/>
      <c r="F657" s="377"/>
      <c r="G657" s="378"/>
      <c r="H657" s="378"/>
      <c r="I657" s="333"/>
      <c r="J657" s="333"/>
      <c r="K657" s="333"/>
      <c r="L657" s="333"/>
      <c r="M657" s="333"/>
      <c r="N657" s="333"/>
      <c r="O657" s="333"/>
      <c r="P657" s="333"/>
      <c r="Q657" s="333"/>
      <c r="R657" s="333"/>
      <c r="S657" s="333"/>
      <c r="T657" s="333"/>
      <c r="U657" s="333"/>
      <c r="V657" s="333"/>
      <c r="W657" s="333"/>
      <c r="X657" s="333"/>
      <c r="Y657" s="333"/>
      <c r="Z657" s="333"/>
    </row>
    <row r="658" spans="1:26" ht="12.75">
      <c r="A658" s="333"/>
      <c r="B658" s="333"/>
      <c r="C658" s="377"/>
      <c r="D658" s="377"/>
      <c r="E658" s="377"/>
      <c r="F658" s="377"/>
      <c r="G658" s="378"/>
      <c r="H658" s="378"/>
      <c r="I658" s="333"/>
      <c r="J658" s="333"/>
      <c r="K658" s="333"/>
      <c r="L658" s="333"/>
      <c r="M658" s="333"/>
      <c r="N658" s="333"/>
      <c r="O658" s="333"/>
      <c r="P658" s="333"/>
      <c r="Q658" s="333"/>
      <c r="R658" s="333"/>
      <c r="S658" s="333"/>
      <c r="T658" s="333"/>
      <c r="U658" s="333"/>
      <c r="V658" s="333"/>
      <c r="W658" s="333"/>
      <c r="X658" s="333"/>
      <c r="Y658" s="333"/>
      <c r="Z658" s="333"/>
    </row>
    <row r="659" spans="1:26" ht="12.75">
      <c r="A659" s="333"/>
      <c r="B659" s="333"/>
      <c r="C659" s="377"/>
      <c r="D659" s="377"/>
      <c r="E659" s="377"/>
      <c r="F659" s="377"/>
      <c r="G659" s="378"/>
      <c r="H659" s="378"/>
      <c r="I659" s="333"/>
      <c r="J659" s="333"/>
      <c r="K659" s="333"/>
      <c r="L659" s="333"/>
      <c r="M659" s="333"/>
      <c r="N659" s="333"/>
      <c r="O659" s="333"/>
      <c r="P659" s="333"/>
      <c r="Q659" s="333"/>
      <c r="R659" s="333"/>
      <c r="S659" s="333"/>
      <c r="T659" s="333"/>
      <c r="U659" s="333"/>
      <c r="V659" s="333"/>
      <c r="W659" s="333"/>
      <c r="X659" s="333"/>
      <c r="Y659" s="333"/>
      <c r="Z659" s="333"/>
    </row>
    <row r="660" spans="1:26" ht="12.75">
      <c r="A660" s="333"/>
      <c r="B660" s="333"/>
      <c r="C660" s="377"/>
      <c r="D660" s="377"/>
      <c r="E660" s="377"/>
      <c r="F660" s="377"/>
      <c r="G660" s="378"/>
      <c r="H660" s="378"/>
      <c r="I660" s="333"/>
      <c r="J660" s="333"/>
      <c r="K660" s="333"/>
      <c r="L660" s="333"/>
      <c r="M660" s="333"/>
      <c r="N660" s="333"/>
      <c r="O660" s="333"/>
      <c r="P660" s="333"/>
      <c r="Q660" s="333"/>
      <c r="R660" s="333"/>
      <c r="S660" s="333"/>
      <c r="T660" s="333"/>
      <c r="U660" s="333"/>
      <c r="V660" s="333"/>
      <c r="W660" s="333"/>
      <c r="X660" s="333"/>
      <c r="Y660" s="333"/>
      <c r="Z660" s="333"/>
    </row>
    <row r="661" spans="1:26" ht="12.75">
      <c r="A661" s="333"/>
      <c r="B661" s="333"/>
      <c r="C661" s="377"/>
      <c r="D661" s="377"/>
      <c r="E661" s="377"/>
      <c r="F661" s="377"/>
      <c r="G661" s="378"/>
      <c r="H661" s="378"/>
      <c r="I661" s="333"/>
      <c r="J661" s="333"/>
      <c r="K661" s="333"/>
      <c r="L661" s="333"/>
      <c r="M661" s="333"/>
      <c r="N661" s="333"/>
      <c r="O661" s="333"/>
      <c r="P661" s="333"/>
      <c r="Q661" s="333"/>
      <c r="R661" s="333"/>
      <c r="S661" s="333"/>
      <c r="T661" s="333"/>
      <c r="U661" s="333"/>
      <c r="V661" s="333"/>
      <c r="W661" s="333"/>
      <c r="X661" s="333"/>
      <c r="Y661" s="333"/>
      <c r="Z661" s="333"/>
    </row>
    <row r="662" spans="1:26" ht="12.75">
      <c r="A662" s="333"/>
      <c r="B662" s="333"/>
      <c r="C662" s="377"/>
      <c r="D662" s="377"/>
      <c r="E662" s="377"/>
      <c r="F662" s="377"/>
      <c r="G662" s="378"/>
      <c r="H662" s="378"/>
      <c r="I662" s="333"/>
      <c r="J662" s="333"/>
      <c r="K662" s="333"/>
      <c r="L662" s="333"/>
      <c r="M662" s="333"/>
      <c r="N662" s="333"/>
      <c r="O662" s="333"/>
      <c r="P662" s="333"/>
      <c r="Q662" s="333"/>
      <c r="R662" s="333"/>
      <c r="S662" s="333"/>
      <c r="T662" s="333"/>
      <c r="U662" s="333"/>
      <c r="V662" s="333"/>
      <c r="W662" s="333"/>
      <c r="X662" s="333"/>
      <c r="Y662" s="333"/>
      <c r="Z662" s="333"/>
    </row>
    <row r="663" spans="1:26" ht="12.75">
      <c r="A663" s="333"/>
      <c r="B663" s="333"/>
      <c r="C663" s="377"/>
      <c r="D663" s="377"/>
      <c r="E663" s="377"/>
      <c r="F663" s="377"/>
      <c r="G663" s="378"/>
      <c r="H663" s="378"/>
      <c r="I663" s="333"/>
      <c r="J663" s="333"/>
      <c r="K663" s="333"/>
      <c r="L663" s="333"/>
      <c r="M663" s="333"/>
      <c r="N663" s="333"/>
      <c r="O663" s="333"/>
      <c r="P663" s="333"/>
      <c r="Q663" s="333"/>
      <c r="R663" s="333"/>
      <c r="S663" s="333"/>
      <c r="T663" s="333"/>
      <c r="U663" s="333"/>
      <c r="V663" s="333"/>
      <c r="W663" s="333"/>
      <c r="X663" s="333"/>
      <c r="Y663" s="333"/>
      <c r="Z663" s="333"/>
    </row>
    <row r="664" spans="1:26" ht="12.75">
      <c r="A664" s="333"/>
      <c r="B664" s="333"/>
      <c r="C664" s="377"/>
      <c r="D664" s="377"/>
      <c r="E664" s="377"/>
      <c r="F664" s="377"/>
      <c r="G664" s="378"/>
      <c r="H664" s="378"/>
      <c r="I664" s="333"/>
      <c r="J664" s="333"/>
      <c r="K664" s="333"/>
      <c r="L664" s="333"/>
      <c r="M664" s="333"/>
      <c r="N664" s="333"/>
      <c r="O664" s="333"/>
      <c r="P664" s="333"/>
      <c r="Q664" s="333"/>
      <c r="R664" s="333"/>
      <c r="S664" s="333"/>
      <c r="T664" s="333"/>
      <c r="U664" s="333"/>
      <c r="V664" s="333"/>
      <c r="W664" s="333"/>
      <c r="X664" s="333"/>
      <c r="Y664" s="333"/>
      <c r="Z664" s="333"/>
    </row>
    <row r="665" spans="1:26" ht="12.75">
      <c r="A665" s="333"/>
      <c r="B665" s="333"/>
      <c r="C665" s="377"/>
      <c r="D665" s="377"/>
      <c r="E665" s="377"/>
      <c r="F665" s="377"/>
      <c r="G665" s="378"/>
      <c r="H665" s="378"/>
      <c r="I665" s="333"/>
      <c r="J665" s="333"/>
      <c r="K665" s="333"/>
      <c r="L665" s="333"/>
      <c r="M665" s="333"/>
      <c r="N665" s="333"/>
      <c r="O665" s="333"/>
      <c r="P665" s="333"/>
      <c r="Q665" s="333"/>
      <c r="R665" s="333"/>
      <c r="S665" s="333"/>
      <c r="T665" s="333"/>
      <c r="U665" s="333"/>
      <c r="V665" s="333"/>
      <c r="W665" s="333"/>
      <c r="X665" s="333"/>
      <c r="Y665" s="333"/>
      <c r="Z665" s="333"/>
    </row>
    <row r="666" spans="1:26" ht="12.75">
      <c r="A666" s="333"/>
      <c r="B666" s="333"/>
      <c r="C666" s="377"/>
      <c r="D666" s="377"/>
      <c r="E666" s="377"/>
      <c r="F666" s="377"/>
      <c r="G666" s="378"/>
      <c r="H666" s="378"/>
      <c r="I666" s="333"/>
      <c r="J666" s="333"/>
      <c r="K666" s="333"/>
      <c r="L666" s="333"/>
      <c r="M666" s="333"/>
      <c r="N666" s="333"/>
      <c r="O666" s="333"/>
      <c r="P666" s="333"/>
      <c r="Q666" s="333"/>
      <c r="R666" s="333"/>
      <c r="S666" s="333"/>
      <c r="T666" s="333"/>
      <c r="U666" s="333"/>
      <c r="V666" s="333"/>
      <c r="W666" s="333"/>
      <c r="X666" s="333"/>
      <c r="Y666" s="333"/>
      <c r="Z666" s="333"/>
    </row>
    <row r="667" spans="1:26" ht="12.75">
      <c r="A667" s="333"/>
      <c r="B667" s="333"/>
      <c r="C667" s="377"/>
      <c r="D667" s="377"/>
      <c r="E667" s="377"/>
      <c r="F667" s="377"/>
      <c r="G667" s="378"/>
      <c r="H667" s="378"/>
      <c r="I667" s="333"/>
      <c r="J667" s="333"/>
      <c r="K667" s="333"/>
      <c r="L667" s="333"/>
      <c r="M667" s="333"/>
      <c r="N667" s="333"/>
      <c r="O667" s="333"/>
      <c r="P667" s="333"/>
      <c r="Q667" s="333"/>
      <c r="R667" s="333"/>
      <c r="S667" s="333"/>
      <c r="T667" s="333"/>
      <c r="U667" s="333"/>
      <c r="V667" s="333"/>
      <c r="W667" s="333"/>
      <c r="X667" s="333"/>
      <c r="Y667" s="333"/>
      <c r="Z667" s="333"/>
    </row>
    <row r="668" spans="1:26" ht="12.75">
      <c r="A668" s="333"/>
      <c r="B668" s="333"/>
      <c r="C668" s="377"/>
      <c r="D668" s="377"/>
      <c r="E668" s="377"/>
      <c r="F668" s="377"/>
      <c r="G668" s="378"/>
      <c r="H668" s="378"/>
      <c r="I668" s="333"/>
      <c r="J668" s="333"/>
      <c r="K668" s="333"/>
      <c r="L668" s="333"/>
      <c r="M668" s="333"/>
      <c r="N668" s="333"/>
      <c r="O668" s="333"/>
      <c r="P668" s="333"/>
      <c r="Q668" s="333"/>
      <c r="R668" s="333"/>
      <c r="S668" s="333"/>
      <c r="T668" s="333"/>
      <c r="U668" s="333"/>
      <c r="V668" s="333"/>
      <c r="W668" s="333"/>
      <c r="X668" s="333"/>
      <c r="Y668" s="333"/>
      <c r="Z668" s="333"/>
    </row>
    <row r="669" spans="1:26" ht="12.75">
      <c r="A669" s="333"/>
      <c r="B669" s="333"/>
      <c r="C669" s="377"/>
      <c r="D669" s="377"/>
      <c r="E669" s="377"/>
      <c r="F669" s="377"/>
      <c r="G669" s="378"/>
      <c r="H669" s="378"/>
      <c r="I669" s="333"/>
      <c r="J669" s="333"/>
      <c r="K669" s="333"/>
      <c r="L669" s="333"/>
      <c r="M669" s="333"/>
      <c r="N669" s="333"/>
      <c r="O669" s="333"/>
      <c r="P669" s="333"/>
      <c r="Q669" s="333"/>
      <c r="R669" s="333"/>
      <c r="S669" s="333"/>
      <c r="T669" s="333"/>
      <c r="U669" s="333"/>
      <c r="V669" s="333"/>
      <c r="W669" s="333"/>
      <c r="X669" s="333"/>
      <c r="Y669" s="333"/>
      <c r="Z669" s="333"/>
    </row>
    <row r="670" spans="1:26" ht="12.75">
      <c r="A670" s="333"/>
      <c r="B670" s="333"/>
      <c r="C670" s="377"/>
      <c r="D670" s="377"/>
      <c r="E670" s="377"/>
      <c r="F670" s="377"/>
      <c r="G670" s="378"/>
      <c r="H670" s="378"/>
      <c r="I670" s="333"/>
      <c r="J670" s="333"/>
      <c r="K670" s="333"/>
      <c r="L670" s="333"/>
      <c r="M670" s="333"/>
      <c r="N670" s="333"/>
      <c r="O670" s="333"/>
      <c r="P670" s="333"/>
      <c r="Q670" s="333"/>
      <c r="R670" s="333"/>
      <c r="S670" s="333"/>
      <c r="T670" s="333"/>
      <c r="U670" s="333"/>
      <c r="V670" s="333"/>
      <c r="W670" s="333"/>
      <c r="X670" s="333"/>
      <c r="Y670" s="333"/>
      <c r="Z670" s="333"/>
    </row>
    <row r="671" spans="1:26" ht="12.75">
      <c r="A671" s="333"/>
      <c r="B671" s="333"/>
      <c r="C671" s="377"/>
      <c r="D671" s="377"/>
      <c r="E671" s="377"/>
      <c r="F671" s="377"/>
      <c r="G671" s="378"/>
      <c r="H671" s="378"/>
      <c r="I671" s="333"/>
      <c r="J671" s="333"/>
      <c r="K671" s="333"/>
      <c r="L671" s="333"/>
      <c r="M671" s="333"/>
      <c r="N671" s="333"/>
      <c r="O671" s="333"/>
      <c r="P671" s="333"/>
      <c r="Q671" s="333"/>
      <c r="R671" s="333"/>
      <c r="S671" s="333"/>
      <c r="T671" s="333"/>
      <c r="U671" s="333"/>
      <c r="V671" s="333"/>
      <c r="W671" s="333"/>
      <c r="X671" s="333"/>
      <c r="Y671" s="333"/>
      <c r="Z671" s="333"/>
    </row>
    <row r="672" spans="1:26" ht="12.75">
      <c r="A672" s="333"/>
      <c r="B672" s="333"/>
      <c r="C672" s="377"/>
      <c r="D672" s="377"/>
      <c r="E672" s="377"/>
      <c r="F672" s="377"/>
      <c r="G672" s="378"/>
      <c r="H672" s="378"/>
      <c r="I672" s="333"/>
      <c r="J672" s="333"/>
      <c r="K672" s="333"/>
      <c r="L672" s="333"/>
      <c r="M672" s="333"/>
      <c r="N672" s="333"/>
      <c r="O672" s="333"/>
      <c r="P672" s="333"/>
      <c r="Q672" s="333"/>
      <c r="R672" s="333"/>
      <c r="S672" s="333"/>
      <c r="T672" s="333"/>
      <c r="U672" s="333"/>
      <c r="V672" s="333"/>
      <c r="W672" s="333"/>
      <c r="X672" s="333"/>
      <c r="Y672" s="333"/>
      <c r="Z672" s="333"/>
    </row>
    <row r="673" spans="1:26" ht="12.75">
      <c r="A673" s="333"/>
      <c r="B673" s="333"/>
      <c r="C673" s="377"/>
      <c r="D673" s="377"/>
      <c r="E673" s="377"/>
      <c r="F673" s="377"/>
      <c r="G673" s="378"/>
      <c r="H673" s="378"/>
      <c r="I673" s="333"/>
      <c r="J673" s="333"/>
      <c r="K673" s="333"/>
      <c r="L673" s="333"/>
      <c r="M673" s="333"/>
      <c r="N673" s="333"/>
      <c r="O673" s="333"/>
      <c r="P673" s="333"/>
      <c r="Q673" s="333"/>
      <c r="R673" s="333"/>
      <c r="S673" s="333"/>
      <c r="T673" s="333"/>
      <c r="U673" s="333"/>
      <c r="V673" s="333"/>
      <c r="W673" s="333"/>
      <c r="X673" s="333"/>
      <c r="Y673" s="333"/>
      <c r="Z673" s="333"/>
    </row>
    <row r="674" spans="1:26" ht="12.75">
      <c r="A674" s="333"/>
      <c r="B674" s="333"/>
      <c r="C674" s="377"/>
      <c r="D674" s="377"/>
      <c r="E674" s="377"/>
      <c r="F674" s="377"/>
      <c r="G674" s="378"/>
      <c r="H674" s="378"/>
      <c r="I674" s="333"/>
      <c r="J674" s="333"/>
      <c r="K674" s="333"/>
      <c r="L674" s="333"/>
      <c r="M674" s="333"/>
      <c r="N674" s="333"/>
      <c r="O674" s="333"/>
      <c r="P674" s="333"/>
      <c r="Q674" s="333"/>
      <c r="R674" s="333"/>
      <c r="S674" s="333"/>
      <c r="T674" s="333"/>
      <c r="U674" s="333"/>
      <c r="V674" s="333"/>
      <c r="W674" s="333"/>
      <c r="X674" s="333"/>
      <c r="Y674" s="333"/>
      <c r="Z674" s="333"/>
    </row>
    <row r="675" spans="1:26" ht="12.75">
      <c r="A675" s="333"/>
      <c r="B675" s="333"/>
      <c r="C675" s="377"/>
      <c r="D675" s="377"/>
      <c r="E675" s="377"/>
      <c r="F675" s="377"/>
      <c r="G675" s="378"/>
      <c r="H675" s="378"/>
      <c r="I675" s="333"/>
      <c r="J675" s="333"/>
      <c r="K675" s="333"/>
      <c r="L675" s="333"/>
      <c r="M675" s="333"/>
      <c r="N675" s="333"/>
      <c r="O675" s="333"/>
      <c r="P675" s="333"/>
      <c r="Q675" s="333"/>
      <c r="R675" s="333"/>
      <c r="S675" s="333"/>
      <c r="T675" s="333"/>
      <c r="U675" s="333"/>
      <c r="V675" s="333"/>
      <c r="W675" s="333"/>
      <c r="X675" s="333"/>
      <c r="Y675" s="333"/>
      <c r="Z675" s="333"/>
    </row>
    <row r="676" spans="1:26" ht="12.75">
      <c r="A676" s="333"/>
      <c r="B676" s="333"/>
      <c r="C676" s="377"/>
      <c r="D676" s="377"/>
      <c r="E676" s="377"/>
      <c r="F676" s="377"/>
      <c r="G676" s="378"/>
      <c r="H676" s="378"/>
      <c r="I676" s="333"/>
      <c r="J676" s="333"/>
      <c r="K676" s="333"/>
      <c r="L676" s="333"/>
      <c r="M676" s="333"/>
      <c r="N676" s="333"/>
      <c r="O676" s="333"/>
      <c r="P676" s="333"/>
      <c r="Q676" s="333"/>
      <c r="R676" s="333"/>
      <c r="S676" s="333"/>
      <c r="T676" s="333"/>
      <c r="U676" s="333"/>
      <c r="V676" s="333"/>
      <c r="W676" s="333"/>
      <c r="X676" s="333"/>
      <c r="Y676" s="333"/>
      <c r="Z676" s="333"/>
    </row>
    <row r="677" spans="1:26" ht="12.75">
      <c r="A677" s="333"/>
      <c r="B677" s="333"/>
      <c r="C677" s="377"/>
      <c r="D677" s="377"/>
      <c r="E677" s="377"/>
      <c r="F677" s="377"/>
      <c r="G677" s="378"/>
      <c r="H677" s="378"/>
      <c r="I677" s="333"/>
      <c r="J677" s="333"/>
      <c r="K677" s="333"/>
      <c r="L677" s="333"/>
      <c r="M677" s="333"/>
      <c r="N677" s="333"/>
      <c r="O677" s="333"/>
      <c r="P677" s="333"/>
      <c r="Q677" s="333"/>
      <c r="R677" s="333"/>
      <c r="S677" s="333"/>
      <c r="T677" s="333"/>
      <c r="U677" s="333"/>
      <c r="V677" s="333"/>
      <c r="W677" s="333"/>
      <c r="X677" s="333"/>
      <c r="Y677" s="333"/>
      <c r="Z677" s="333"/>
    </row>
    <row r="678" spans="1:26" ht="12.75">
      <c r="A678" s="333"/>
      <c r="B678" s="333"/>
      <c r="C678" s="377"/>
      <c r="D678" s="377"/>
      <c r="E678" s="377"/>
      <c r="F678" s="377"/>
      <c r="G678" s="378"/>
      <c r="H678" s="378"/>
      <c r="I678" s="333"/>
      <c r="J678" s="333"/>
      <c r="K678" s="333"/>
      <c r="L678" s="333"/>
      <c r="M678" s="333"/>
      <c r="N678" s="333"/>
      <c r="O678" s="333"/>
      <c r="P678" s="333"/>
      <c r="Q678" s="333"/>
      <c r="R678" s="333"/>
      <c r="S678" s="333"/>
      <c r="T678" s="333"/>
      <c r="U678" s="333"/>
      <c r="V678" s="333"/>
      <c r="W678" s="333"/>
      <c r="X678" s="333"/>
      <c r="Y678" s="333"/>
      <c r="Z678" s="333"/>
    </row>
    <row r="679" spans="1:26" ht="12.75">
      <c r="A679" s="333"/>
      <c r="B679" s="333"/>
      <c r="C679" s="377"/>
      <c r="D679" s="377"/>
      <c r="E679" s="377"/>
      <c r="F679" s="377"/>
      <c r="G679" s="378"/>
      <c r="H679" s="378"/>
      <c r="I679" s="333"/>
      <c r="J679" s="333"/>
      <c r="K679" s="333"/>
      <c r="L679" s="333"/>
      <c r="M679" s="333"/>
      <c r="N679" s="333"/>
      <c r="O679" s="333"/>
      <c r="P679" s="333"/>
      <c r="Q679" s="333"/>
      <c r="R679" s="333"/>
      <c r="S679" s="333"/>
      <c r="T679" s="333"/>
      <c r="U679" s="333"/>
      <c r="V679" s="333"/>
      <c r="W679" s="333"/>
      <c r="X679" s="333"/>
      <c r="Y679" s="333"/>
      <c r="Z679" s="333"/>
    </row>
    <row r="680" spans="1:26" ht="12.75">
      <c r="A680" s="333"/>
      <c r="B680" s="333"/>
      <c r="C680" s="377"/>
      <c r="D680" s="377"/>
      <c r="E680" s="377"/>
      <c r="F680" s="377"/>
      <c r="G680" s="378"/>
      <c r="H680" s="378"/>
      <c r="I680" s="333"/>
      <c r="J680" s="333"/>
      <c r="K680" s="333"/>
      <c r="L680" s="333"/>
      <c r="M680" s="333"/>
      <c r="N680" s="333"/>
      <c r="O680" s="333"/>
      <c r="P680" s="333"/>
      <c r="Q680" s="333"/>
      <c r="R680" s="333"/>
      <c r="S680" s="333"/>
      <c r="T680" s="333"/>
      <c r="U680" s="333"/>
      <c r="V680" s="333"/>
      <c r="W680" s="333"/>
      <c r="X680" s="333"/>
      <c r="Y680" s="333"/>
      <c r="Z680" s="333"/>
    </row>
    <row r="681" spans="1:26" ht="12.75">
      <c r="A681" s="333"/>
      <c r="B681" s="333"/>
      <c r="C681" s="377"/>
      <c r="D681" s="377"/>
      <c r="E681" s="377"/>
      <c r="F681" s="377"/>
      <c r="G681" s="378"/>
      <c r="H681" s="378"/>
      <c r="I681" s="333"/>
      <c r="J681" s="333"/>
      <c r="K681" s="333"/>
      <c r="L681" s="333"/>
      <c r="M681" s="333"/>
      <c r="N681" s="333"/>
      <c r="O681" s="333"/>
      <c r="P681" s="333"/>
      <c r="Q681" s="333"/>
      <c r="R681" s="333"/>
      <c r="S681" s="333"/>
      <c r="T681" s="333"/>
      <c r="U681" s="333"/>
      <c r="V681" s="333"/>
      <c r="W681" s="333"/>
      <c r="X681" s="333"/>
      <c r="Y681" s="333"/>
      <c r="Z681" s="333"/>
    </row>
    <row r="682" spans="1:26" ht="12.75">
      <c r="A682" s="333"/>
      <c r="B682" s="333"/>
      <c r="C682" s="377"/>
      <c r="D682" s="377"/>
      <c r="E682" s="377"/>
      <c r="F682" s="377"/>
      <c r="G682" s="378"/>
      <c r="H682" s="378"/>
      <c r="I682" s="333"/>
      <c r="J682" s="333"/>
      <c r="K682" s="333"/>
      <c r="L682" s="333"/>
      <c r="M682" s="333"/>
      <c r="N682" s="333"/>
      <c r="O682" s="333"/>
      <c r="P682" s="333"/>
      <c r="Q682" s="333"/>
      <c r="R682" s="333"/>
      <c r="S682" s="333"/>
      <c r="T682" s="333"/>
      <c r="U682" s="333"/>
      <c r="V682" s="333"/>
      <c r="W682" s="333"/>
      <c r="X682" s="333"/>
      <c r="Y682" s="333"/>
      <c r="Z682" s="333"/>
    </row>
    <row r="683" spans="1:26" ht="12.75">
      <c r="A683" s="333"/>
      <c r="B683" s="333"/>
      <c r="C683" s="377"/>
      <c r="D683" s="377"/>
      <c r="E683" s="377"/>
      <c r="F683" s="377"/>
      <c r="G683" s="378"/>
      <c r="H683" s="378"/>
      <c r="I683" s="333"/>
      <c r="J683" s="333"/>
      <c r="K683" s="333"/>
      <c r="L683" s="333"/>
      <c r="M683" s="333"/>
      <c r="N683" s="333"/>
      <c r="O683" s="333"/>
      <c r="P683" s="333"/>
      <c r="Q683" s="333"/>
      <c r="R683" s="333"/>
      <c r="S683" s="333"/>
      <c r="T683" s="333"/>
      <c r="U683" s="333"/>
      <c r="V683" s="333"/>
      <c r="W683" s="333"/>
      <c r="X683" s="333"/>
      <c r="Y683" s="333"/>
      <c r="Z683" s="333"/>
    </row>
    <row r="684" spans="1:26" ht="12.75">
      <c r="A684" s="333"/>
      <c r="B684" s="333"/>
      <c r="C684" s="377"/>
      <c r="D684" s="377"/>
      <c r="E684" s="377"/>
      <c r="F684" s="377"/>
      <c r="G684" s="378"/>
      <c r="H684" s="378"/>
      <c r="I684" s="333"/>
      <c r="J684" s="333"/>
      <c r="K684" s="333"/>
      <c r="L684" s="333"/>
      <c r="M684" s="333"/>
      <c r="N684" s="333"/>
      <c r="O684" s="333"/>
      <c r="P684" s="333"/>
      <c r="Q684" s="333"/>
      <c r="R684" s="333"/>
      <c r="S684" s="333"/>
      <c r="T684" s="333"/>
      <c r="U684" s="333"/>
      <c r="V684" s="333"/>
      <c r="W684" s="333"/>
      <c r="X684" s="333"/>
      <c r="Y684" s="333"/>
      <c r="Z684" s="333"/>
    </row>
    <row r="685" spans="1:26" ht="12.75">
      <c r="A685" s="333"/>
      <c r="B685" s="333"/>
      <c r="C685" s="377"/>
      <c r="D685" s="377"/>
      <c r="E685" s="377"/>
      <c r="F685" s="377"/>
      <c r="G685" s="378"/>
      <c r="H685" s="378"/>
      <c r="I685" s="333"/>
      <c r="J685" s="333"/>
      <c r="K685" s="333"/>
      <c r="L685" s="333"/>
      <c r="M685" s="333"/>
      <c r="N685" s="333"/>
      <c r="O685" s="333"/>
      <c r="P685" s="333"/>
      <c r="Q685" s="333"/>
      <c r="R685" s="333"/>
      <c r="S685" s="333"/>
      <c r="T685" s="333"/>
      <c r="U685" s="333"/>
      <c r="V685" s="333"/>
      <c r="W685" s="333"/>
      <c r="X685" s="333"/>
      <c r="Y685" s="333"/>
      <c r="Z685" s="333"/>
    </row>
    <row r="686" spans="1:26" ht="12.75">
      <c r="A686" s="333"/>
      <c r="B686" s="333"/>
      <c r="C686" s="377"/>
      <c r="D686" s="377"/>
      <c r="E686" s="377"/>
      <c r="F686" s="377"/>
      <c r="G686" s="378"/>
      <c r="H686" s="378"/>
      <c r="I686" s="333"/>
      <c r="J686" s="333"/>
      <c r="K686" s="333"/>
      <c r="L686" s="333"/>
      <c r="M686" s="333"/>
      <c r="N686" s="333"/>
      <c r="O686" s="333"/>
      <c r="P686" s="333"/>
      <c r="Q686" s="333"/>
      <c r="R686" s="333"/>
      <c r="S686" s="333"/>
      <c r="T686" s="333"/>
      <c r="U686" s="333"/>
      <c r="V686" s="333"/>
      <c r="W686" s="333"/>
      <c r="X686" s="333"/>
      <c r="Y686" s="333"/>
      <c r="Z686" s="333"/>
    </row>
    <row r="687" spans="1:26" ht="12.75">
      <c r="A687" s="333"/>
      <c r="B687" s="333"/>
      <c r="C687" s="377"/>
      <c r="D687" s="377"/>
      <c r="E687" s="377"/>
      <c r="F687" s="377"/>
      <c r="G687" s="378"/>
      <c r="H687" s="378"/>
      <c r="I687" s="333"/>
      <c r="J687" s="333"/>
      <c r="K687" s="333"/>
      <c r="L687" s="333"/>
      <c r="M687" s="333"/>
      <c r="N687" s="333"/>
      <c r="O687" s="333"/>
      <c r="P687" s="333"/>
      <c r="Q687" s="333"/>
      <c r="R687" s="333"/>
      <c r="S687" s="333"/>
      <c r="T687" s="333"/>
      <c r="U687" s="333"/>
      <c r="V687" s="333"/>
      <c r="W687" s="333"/>
      <c r="X687" s="333"/>
      <c r="Y687" s="333"/>
      <c r="Z687" s="333"/>
    </row>
    <row r="688" spans="1:26" ht="12.75">
      <c r="A688" s="333"/>
      <c r="B688" s="333"/>
      <c r="C688" s="377"/>
      <c r="D688" s="377"/>
      <c r="E688" s="377"/>
      <c r="F688" s="377"/>
      <c r="G688" s="378"/>
      <c r="H688" s="378"/>
      <c r="I688" s="333"/>
      <c r="J688" s="333"/>
      <c r="K688" s="333"/>
      <c r="L688" s="333"/>
      <c r="M688" s="333"/>
      <c r="N688" s="333"/>
      <c r="O688" s="333"/>
      <c r="P688" s="333"/>
      <c r="Q688" s="333"/>
      <c r="R688" s="333"/>
      <c r="S688" s="333"/>
      <c r="T688" s="333"/>
      <c r="U688" s="333"/>
      <c r="V688" s="333"/>
      <c r="W688" s="333"/>
      <c r="X688" s="333"/>
      <c r="Y688" s="333"/>
      <c r="Z688" s="333"/>
    </row>
    <row r="689" spans="1:26" ht="12.75">
      <c r="A689" s="333"/>
      <c r="B689" s="333"/>
      <c r="C689" s="377"/>
      <c r="D689" s="377"/>
      <c r="E689" s="377"/>
      <c r="F689" s="377"/>
      <c r="G689" s="378"/>
      <c r="H689" s="378"/>
      <c r="I689" s="333"/>
      <c r="J689" s="333"/>
      <c r="K689" s="333"/>
      <c r="L689" s="333"/>
      <c r="M689" s="333"/>
      <c r="N689" s="333"/>
      <c r="O689" s="333"/>
      <c r="P689" s="333"/>
      <c r="Q689" s="333"/>
      <c r="R689" s="333"/>
      <c r="S689" s="333"/>
      <c r="T689" s="333"/>
      <c r="U689" s="333"/>
      <c r="V689" s="333"/>
      <c r="W689" s="333"/>
      <c r="X689" s="333"/>
      <c r="Y689" s="333"/>
      <c r="Z689" s="333"/>
    </row>
    <row r="690" spans="1:26" ht="12.75">
      <c r="A690" s="333"/>
      <c r="B690" s="333"/>
      <c r="C690" s="377"/>
      <c r="D690" s="377"/>
      <c r="E690" s="377"/>
      <c r="F690" s="377"/>
      <c r="G690" s="378"/>
      <c r="H690" s="378"/>
      <c r="I690" s="333"/>
      <c r="J690" s="333"/>
      <c r="K690" s="333"/>
      <c r="L690" s="333"/>
      <c r="M690" s="333"/>
      <c r="N690" s="333"/>
      <c r="O690" s="333"/>
      <c r="P690" s="333"/>
      <c r="Q690" s="333"/>
      <c r="R690" s="333"/>
      <c r="S690" s="333"/>
      <c r="T690" s="333"/>
      <c r="U690" s="333"/>
      <c r="V690" s="333"/>
      <c r="W690" s="333"/>
      <c r="X690" s="333"/>
      <c r="Y690" s="333"/>
      <c r="Z690" s="333"/>
    </row>
    <row r="691" spans="1:26" ht="12.75">
      <c r="A691" s="333"/>
      <c r="B691" s="333"/>
      <c r="C691" s="377"/>
      <c r="D691" s="377"/>
      <c r="E691" s="377"/>
      <c r="F691" s="377"/>
      <c r="G691" s="378"/>
      <c r="H691" s="378"/>
      <c r="I691" s="333"/>
      <c r="J691" s="333"/>
      <c r="K691" s="333"/>
      <c r="L691" s="333"/>
      <c r="M691" s="333"/>
      <c r="N691" s="333"/>
      <c r="O691" s="333"/>
      <c r="P691" s="333"/>
      <c r="Q691" s="333"/>
      <c r="R691" s="333"/>
      <c r="S691" s="333"/>
      <c r="T691" s="333"/>
      <c r="U691" s="333"/>
      <c r="V691" s="333"/>
      <c r="W691" s="333"/>
      <c r="X691" s="333"/>
      <c r="Y691" s="333"/>
      <c r="Z691" s="333"/>
    </row>
    <row r="692" spans="1:26" ht="12.75">
      <c r="A692" s="333"/>
      <c r="B692" s="333"/>
      <c r="C692" s="377"/>
      <c r="D692" s="377"/>
      <c r="E692" s="377"/>
      <c r="F692" s="377"/>
      <c r="G692" s="378"/>
      <c r="H692" s="378"/>
      <c r="I692" s="333"/>
      <c r="J692" s="333"/>
      <c r="K692" s="333"/>
      <c r="L692" s="333"/>
      <c r="M692" s="333"/>
      <c r="N692" s="333"/>
      <c r="O692" s="333"/>
      <c r="P692" s="333"/>
      <c r="Q692" s="333"/>
      <c r="R692" s="333"/>
      <c r="S692" s="333"/>
      <c r="T692" s="333"/>
      <c r="U692" s="333"/>
      <c r="V692" s="333"/>
      <c r="W692" s="333"/>
      <c r="X692" s="333"/>
      <c r="Y692" s="333"/>
      <c r="Z692" s="333"/>
    </row>
    <row r="693" spans="1:26" ht="12.75">
      <c r="A693" s="333"/>
      <c r="B693" s="333"/>
      <c r="C693" s="377"/>
      <c r="D693" s="377"/>
      <c r="E693" s="377"/>
      <c r="F693" s="377"/>
      <c r="G693" s="378"/>
      <c r="H693" s="378"/>
      <c r="I693" s="333"/>
      <c r="J693" s="333"/>
      <c r="K693" s="333"/>
      <c r="L693" s="333"/>
      <c r="M693" s="333"/>
      <c r="N693" s="333"/>
      <c r="O693" s="333"/>
      <c r="P693" s="333"/>
      <c r="Q693" s="333"/>
      <c r="R693" s="333"/>
      <c r="S693" s="333"/>
      <c r="T693" s="333"/>
      <c r="U693" s="333"/>
      <c r="V693" s="333"/>
      <c r="W693" s="333"/>
      <c r="X693" s="333"/>
      <c r="Y693" s="333"/>
      <c r="Z693" s="333"/>
    </row>
    <row r="694" spans="1:26" ht="12.75">
      <c r="A694" s="333"/>
      <c r="B694" s="333"/>
      <c r="C694" s="377"/>
      <c r="D694" s="377"/>
      <c r="E694" s="377"/>
      <c r="F694" s="377"/>
      <c r="G694" s="378"/>
      <c r="H694" s="378"/>
      <c r="I694" s="333"/>
      <c r="J694" s="333"/>
      <c r="K694" s="333"/>
      <c r="L694" s="333"/>
      <c r="M694" s="333"/>
      <c r="N694" s="333"/>
      <c r="O694" s="333"/>
      <c r="P694" s="333"/>
      <c r="Q694" s="333"/>
      <c r="R694" s="333"/>
      <c r="S694" s="333"/>
      <c r="T694" s="333"/>
      <c r="U694" s="333"/>
      <c r="V694" s="333"/>
      <c r="W694" s="333"/>
      <c r="X694" s="333"/>
      <c r="Y694" s="333"/>
      <c r="Z694" s="333"/>
    </row>
    <row r="695" spans="1:26" ht="12.75">
      <c r="A695" s="333"/>
      <c r="B695" s="333"/>
      <c r="C695" s="377"/>
      <c r="D695" s="377"/>
      <c r="E695" s="377"/>
      <c r="F695" s="377"/>
      <c r="G695" s="378"/>
      <c r="H695" s="378"/>
      <c r="I695" s="333"/>
      <c r="J695" s="333"/>
      <c r="K695" s="333"/>
      <c r="L695" s="333"/>
      <c r="M695" s="333"/>
      <c r="N695" s="333"/>
      <c r="O695" s="333"/>
      <c r="P695" s="333"/>
      <c r="Q695" s="333"/>
      <c r="R695" s="333"/>
      <c r="S695" s="333"/>
      <c r="T695" s="333"/>
      <c r="U695" s="333"/>
      <c r="V695" s="333"/>
      <c r="W695" s="333"/>
      <c r="X695" s="333"/>
      <c r="Y695" s="333"/>
      <c r="Z695" s="333"/>
    </row>
    <row r="696" spans="1:26" ht="12.75">
      <c r="A696" s="333"/>
      <c r="B696" s="333"/>
      <c r="C696" s="377"/>
      <c r="D696" s="377"/>
      <c r="E696" s="377"/>
      <c r="F696" s="377"/>
      <c r="G696" s="378"/>
      <c r="H696" s="378"/>
      <c r="I696" s="333"/>
      <c r="J696" s="333"/>
      <c r="K696" s="333"/>
      <c r="L696" s="333"/>
      <c r="M696" s="333"/>
      <c r="N696" s="333"/>
      <c r="O696" s="333"/>
      <c r="P696" s="333"/>
      <c r="Q696" s="333"/>
      <c r="R696" s="333"/>
      <c r="S696" s="333"/>
      <c r="T696" s="333"/>
      <c r="U696" s="333"/>
      <c r="V696" s="333"/>
      <c r="W696" s="333"/>
      <c r="X696" s="333"/>
      <c r="Y696" s="333"/>
      <c r="Z696" s="333"/>
    </row>
    <row r="697" spans="1:26" ht="12.75">
      <c r="A697" s="333"/>
      <c r="B697" s="333"/>
      <c r="C697" s="377"/>
      <c r="D697" s="377"/>
      <c r="E697" s="377"/>
      <c r="F697" s="377"/>
      <c r="G697" s="378"/>
      <c r="H697" s="378"/>
      <c r="I697" s="333"/>
      <c r="J697" s="333"/>
      <c r="K697" s="333"/>
      <c r="L697" s="333"/>
      <c r="M697" s="333"/>
      <c r="N697" s="333"/>
      <c r="O697" s="333"/>
      <c r="P697" s="333"/>
      <c r="Q697" s="333"/>
      <c r="R697" s="333"/>
      <c r="S697" s="333"/>
      <c r="T697" s="333"/>
      <c r="U697" s="333"/>
      <c r="V697" s="333"/>
      <c r="W697" s="333"/>
      <c r="X697" s="333"/>
      <c r="Y697" s="333"/>
      <c r="Z697" s="333"/>
    </row>
    <row r="698" spans="1:26" ht="12.75">
      <c r="A698" s="333"/>
      <c r="B698" s="333"/>
      <c r="C698" s="377"/>
      <c r="D698" s="377"/>
      <c r="E698" s="377"/>
      <c r="F698" s="377"/>
      <c r="G698" s="378"/>
      <c r="H698" s="378"/>
      <c r="I698" s="333"/>
      <c r="J698" s="333"/>
      <c r="K698" s="333"/>
      <c r="L698" s="333"/>
      <c r="M698" s="333"/>
      <c r="N698" s="333"/>
      <c r="O698" s="333"/>
      <c r="P698" s="333"/>
      <c r="Q698" s="333"/>
      <c r="R698" s="333"/>
      <c r="S698" s="333"/>
      <c r="T698" s="333"/>
      <c r="U698" s="333"/>
      <c r="V698" s="333"/>
      <c r="W698" s="333"/>
      <c r="X698" s="333"/>
      <c r="Y698" s="333"/>
      <c r="Z698" s="333"/>
    </row>
    <row r="699" spans="1:26" ht="12.75">
      <c r="A699" s="333"/>
      <c r="B699" s="333"/>
      <c r="C699" s="377"/>
      <c r="D699" s="377"/>
      <c r="E699" s="377"/>
      <c r="F699" s="377"/>
      <c r="G699" s="378"/>
      <c r="H699" s="378"/>
      <c r="I699" s="333"/>
      <c r="J699" s="333"/>
      <c r="K699" s="333"/>
      <c r="L699" s="333"/>
      <c r="M699" s="333"/>
      <c r="N699" s="333"/>
      <c r="O699" s="333"/>
      <c r="P699" s="333"/>
      <c r="Q699" s="333"/>
      <c r="R699" s="333"/>
      <c r="S699" s="333"/>
      <c r="T699" s="333"/>
      <c r="U699" s="333"/>
      <c r="V699" s="333"/>
      <c r="W699" s="333"/>
      <c r="X699" s="333"/>
      <c r="Y699" s="333"/>
      <c r="Z699" s="333"/>
    </row>
    <row r="700" spans="1:26" ht="12.75">
      <c r="A700" s="333"/>
      <c r="B700" s="333"/>
      <c r="C700" s="377"/>
      <c r="D700" s="377"/>
      <c r="E700" s="377"/>
      <c r="F700" s="377"/>
      <c r="G700" s="378"/>
      <c r="H700" s="378"/>
      <c r="I700" s="333"/>
      <c r="J700" s="333"/>
      <c r="K700" s="333"/>
      <c r="L700" s="333"/>
      <c r="M700" s="333"/>
      <c r="N700" s="333"/>
      <c r="O700" s="333"/>
      <c r="P700" s="333"/>
      <c r="Q700" s="333"/>
      <c r="R700" s="333"/>
      <c r="S700" s="333"/>
      <c r="T700" s="333"/>
      <c r="U700" s="333"/>
      <c r="V700" s="333"/>
      <c r="W700" s="333"/>
      <c r="X700" s="333"/>
      <c r="Y700" s="333"/>
      <c r="Z700" s="333"/>
    </row>
    <row r="701" spans="1:26" ht="12.75">
      <c r="A701" s="333"/>
      <c r="B701" s="333"/>
      <c r="C701" s="377"/>
      <c r="D701" s="377"/>
      <c r="E701" s="377"/>
      <c r="F701" s="377"/>
      <c r="G701" s="378"/>
      <c r="H701" s="378"/>
      <c r="I701" s="333"/>
      <c r="J701" s="333"/>
      <c r="K701" s="333"/>
      <c r="L701" s="333"/>
      <c r="M701" s="333"/>
      <c r="N701" s="333"/>
      <c r="O701" s="333"/>
      <c r="P701" s="333"/>
      <c r="Q701" s="333"/>
      <c r="R701" s="333"/>
      <c r="S701" s="333"/>
      <c r="T701" s="333"/>
      <c r="U701" s="333"/>
      <c r="V701" s="333"/>
      <c r="W701" s="333"/>
      <c r="X701" s="333"/>
      <c r="Y701" s="333"/>
      <c r="Z701" s="333"/>
    </row>
    <row r="702" spans="1:26" ht="12.75">
      <c r="A702" s="333"/>
      <c r="B702" s="333"/>
      <c r="C702" s="377"/>
      <c r="D702" s="377"/>
      <c r="E702" s="377"/>
      <c r="F702" s="377"/>
      <c r="G702" s="378"/>
      <c r="H702" s="378"/>
      <c r="I702" s="333"/>
      <c r="J702" s="333"/>
      <c r="K702" s="333"/>
      <c r="L702" s="333"/>
      <c r="M702" s="333"/>
      <c r="N702" s="333"/>
      <c r="O702" s="333"/>
      <c r="P702" s="333"/>
      <c r="Q702" s="333"/>
      <c r="R702" s="333"/>
      <c r="S702" s="333"/>
      <c r="T702" s="333"/>
      <c r="U702" s="333"/>
      <c r="V702" s="333"/>
      <c r="W702" s="333"/>
      <c r="X702" s="333"/>
      <c r="Y702" s="333"/>
      <c r="Z702" s="333"/>
    </row>
    <row r="703" spans="1:26" ht="12.75">
      <c r="A703" s="333"/>
      <c r="B703" s="333"/>
      <c r="C703" s="377"/>
      <c r="D703" s="377"/>
      <c r="E703" s="377"/>
      <c r="F703" s="377"/>
      <c r="G703" s="378"/>
      <c r="H703" s="378"/>
      <c r="I703" s="333"/>
      <c r="J703" s="333"/>
      <c r="K703" s="333"/>
      <c r="L703" s="333"/>
      <c r="M703" s="333"/>
      <c r="N703" s="333"/>
      <c r="O703" s="333"/>
      <c r="P703" s="333"/>
      <c r="Q703" s="333"/>
      <c r="R703" s="333"/>
      <c r="S703" s="333"/>
      <c r="T703" s="333"/>
      <c r="U703" s="333"/>
      <c r="V703" s="333"/>
      <c r="W703" s="333"/>
      <c r="X703" s="333"/>
      <c r="Y703" s="333"/>
      <c r="Z703" s="333"/>
    </row>
    <row r="704" spans="1:26" ht="12.75">
      <c r="A704" s="333"/>
      <c r="B704" s="333"/>
      <c r="C704" s="377"/>
      <c r="D704" s="377"/>
      <c r="E704" s="377"/>
      <c r="F704" s="377"/>
      <c r="G704" s="378"/>
      <c r="H704" s="378"/>
      <c r="I704" s="333"/>
      <c r="J704" s="333"/>
      <c r="K704" s="333"/>
      <c r="L704" s="333"/>
      <c r="M704" s="333"/>
      <c r="N704" s="333"/>
      <c r="O704" s="333"/>
      <c r="P704" s="333"/>
      <c r="Q704" s="333"/>
      <c r="R704" s="333"/>
      <c r="S704" s="333"/>
      <c r="T704" s="333"/>
      <c r="U704" s="333"/>
      <c r="V704" s="333"/>
      <c r="W704" s="333"/>
      <c r="X704" s="333"/>
      <c r="Y704" s="333"/>
      <c r="Z704" s="333"/>
    </row>
    <row r="705" spans="1:26" ht="12.75">
      <c r="A705" s="333"/>
      <c r="B705" s="333"/>
      <c r="C705" s="377"/>
      <c r="D705" s="377"/>
      <c r="E705" s="377"/>
      <c r="F705" s="377"/>
      <c r="G705" s="378"/>
      <c r="H705" s="378"/>
      <c r="I705" s="333"/>
      <c r="J705" s="333"/>
      <c r="K705" s="333"/>
      <c r="L705" s="333"/>
      <c r="M705" s="333"/>
      <c r="N705" s="333"/>
      <c r="O705" s="333"/>
      <c r="P705" s="333"/>
      <c r="Q705" s="333"/>
      <c r="R705" s="333"/>
      <c r="S705" s="333"/>
      <c r="T705" s="333"/>
      <c r="U705" s="333"/>
      <c r="V705" s="333"/>
      <c r="W705" s="333"/>
      <c r="X705" s="333"/>
      <c r="Y705" s="333"/>
      <c r="Z705" s="333"/>
    </row>
    <row r="706" spans="1:26" ht="12.75">
      <c r="A706" s="333"/>
      <c r="B706" s="333"/>
      <c r="C706" s="377"/>
      <c r="D706" s="377"/>
      <c r="E706" s="377"/>
      <c r="F706" s="377"/>
      <c r="G706" s="378"/>
      <c r="H706" s="378"/>
      <c r="I706" s="333"/>
      <c r="J706" s="333"/>
      <c r="K706" s="333"/>
      <c r="L706" s="333"/>
      <c r="M706" s="333"/>
      <c r="N706" s="333"/>
      <c r="O706" s="333"/>
      <c r="P706" s="333"/>
      <c r="Q706" s="333"/>
      <c r="R706" s="333"/>
      <c r="S706" s="333"/>
      <c r="T706" s="333"/>
      <c r="U706" s="333"/>
      <c r="V706" s="333"/>
      <c r="W706" s="333"/>
      <c r="X706" s="333"/>
      <c r="Y706" s="333"/>
      <c r="Z706" s="333"/>
    </row>
    <row r="707" spans="1:26" ht="12.75">
      <c r="A707" s="333"/>
      <c r="B707" s="333"/>
      <c r="C707" s="377"/>
      <c r="D707" s="377"/>
      <c r="E707" s="377"/>
      <c r="F707" s="377"/>
      <c r="G707" s="378"/>
      <c r="H707" s="378"/>
      <c r="I707" s="333"/>
      <c r="J707" s="333"/>
      <c r="K707" s="333"/>
      <c r="L707" s="333"/>
      <c r="M707" s="333"/>
      <c r="N707" s="333"/>
      <c r="O707" s="333"/>
      <c r="P707" s="333"/>
      <c r="Q707" s="333"/>
      <c r="R707" s="333"/>
      <c r="S707" s="333"/>
      <c r="T707" s="333"/>
      <c r="U707" s="333"/>
      <c r="V707" s="333"/>
      <c r="W707" s="333"/>
      <c r="X707" s="333"/>
      <c r="Y707" s="333"/>
      <c r="Z707" s="333"/>
    </row>
    <row r="708" spans="1:26" ht="12.75">
      <c r="A708" s="333"/>
      <c r="B708" s="333"/>
      <c r="C708" s="377"/>
      <c r="D708" s="377"/>
      <c r="E708" s="377"/>
      <c r="F708" s="377"/>
      <c r="G708" s="378"/>
      <c r="H708" s="378"/>
      <c r="I708" s="333"/>
      <c r="J708" s="333"/>
      <c r="K708" s="333"/>
      <c r="L708" s="333"/>
      <c r="M708" s="333"/>
      <c r="N708" s="333"/>
      <c r="O708" s="333"/>
      <c r="P708" s="333"/>
      <c r="Q708" s="333"/>
      <c r="R708" s="333"/>
      <c r="S708" s="333"/>
      <c r="T708" s="333"/>
      <c r="U708" s="333"/>
      <c r="V708" s="333"/>
      <c r="W708" s="333"/>
      <c r="X708" s="333"/>
      <c r="Y708" s="333"/>
      <c r="Z708" s="333"/>
    </row>
    <row r="709" spans="1:26" ht="12.75">
      <c r="A709" s="333"/>
      <c r="B709" s="333"/>
      <c r="C709" s="377"/>
      <c r="D709" s="377"/>
      <c r="E709" s="377"/>
      <c r="F709" s="377"/>
      <c r="G709" s="378"/>
      <c r="H709" s="378"/>
      <c r="I709" s="333"/>
      <c r="J709" s="333"/>
      <c r="K709" s="333"/>
      <c r="L709" s="333"/>
      <c r="M709" s="333"/>
      <c r="N709" s="333"/>
      <c r="O709" s="333"/>
      <c r="P709" s="333"/>
      <c r="Q709" s="333"/>
      <c r="R709" s="333"/>
      <c r="S709" s="333"/>
      <c r="T709" s="333"/>
      <c r="U709" s="333"/>
      <c r="V709" s="333"/>
      <c r="W709" s="333"/>
      <c r="X709" s="333"/>
      <c r="Y709" s="333"/>
      <c r="Z709" s="333"/>
    </row>
    <row r="710" spans="1:26" ht="12.75">
      <c r="A710" s="333"/>
      <c r="B710" s="333"/>
      <c r="C710" s="377"/>
      <c r="D710" s="377"/>
      <c r="E710" s="377"/>
      <c r="F710" s="377"/>
      <c r="G710" s="378"/>
      <c r="H710" s="378"/>
      <c r="I710" s="333"/>
      <c r="J710" s="333"/>
      <c r="K710" s="333"/>
      <c r="L710" s="333"/>
      <c r="M710" s="333"/>
      <c r="N710" s="333"/>
      <c r="O710" s="333"/>
      <c r="P710" s="333"/>
      <c r="Q710" s="333"/>
      <c r="R710" s="333"/>
      <c r="S710" s="333"/>
      <c r="T710" s="333"/>
      <c r="U710" s="333"/>
      <c r="V710" s="333"/>
      <c r="W710" s="333"/>
      <c r="X710" s="333"/>
      <c r="Y710" s="333"/>
      <c r="Z710" s="333"/>
    </row>
    <row r="711" spans="1:26" ht="12.75">
      <c r="A711" s="333"/>
      <c r="B711" s="333"/>
      <c r="C711" s="377"/>
      <c r="D711" s="377"/>
      <c r="E711" s="377"/>
      <c r="F711" s="377"/>
      <c r="G711" s="378"/>
      <c r="H711" s="378"/>
      <c r="I711" s="333"/>
      <c r="J711" s="333"/>
      <c r="K711" s="333"/>
      <c r="L711" s="333"/>
      <c r="M711" s="333"/>
      <c r="N711" s="333"/>
      <c r="O711" s="333"/>
      <c r="P711" s="333"/>
      <c r="Q711" s="333"/>
      <c r="R711" s="333"/>
      <c r="S711" s="333"/>
      <c r="T711" s="333"/>
      <c r="U711" s="333"/>
      <c r="V711" s="333"/>
      <c r="W711" s="333"/>
      <c r="X711" s="333"/>
      <c r="Y711" s="333"/>
      <c r="Z711" s="333"/>
    </row>
    <row r="712" spans="1:26" ht="12.75">
      <c r="A712" s="333"/>
      <c r="B712" s="333"/>
      <c r="C712" s="377"/>
      <c r="D712" s="377"/>
      <c r="E712" s="377"/>
      <c r="F712" s="377"/>
      <c r="G712" s="378"/>
      <c r="H712" s="378"/>
      <c r="I712" s="333"/>
      <c r="J712" s="333"/>
      <c r="K712" s="333"/>
      <c r="L712" s="333"/>
      <c r="M712" s="333"/>
      <c r="N712" s="333"/>
      <c r="O712" s="333"/>
      <c r="P712" s="333"/>
      <c r="Q712" s="333"/>
      <c r="R712" s="333"/>
      <c r="S712" s="333"/>
      <c r="T712" s="333"/>
      <c r="U712" s="333"/>
      <c r="V712" s="333"/>
      <c r="W712" s="333"/>
      <c r="X712" s="333"/>
      <c r="Y712" s="333"/>
      <c r="Z712" s="333"/>
    </row>
    <row r="713" spans="1:26" ht="12.75">
      <c r="A713" s="333"/>
      <c r="B713" s="333"/>
      <c r="C713" s="377"/>
      <c r="D713" s="377"/>
      <c r="E713" s="377"/>
      <c r="F713" s="377"/>
      <c r="G713" s="378"/>
      <c r="H713" s="378"/>
      <c r="I713" s="333"/>
      <c r="J713" s="333"/>
      <c r="K713" s="333"/>
      <c r="L713" s="333"/>
      <c r="M713" s="333"/>
      <c r="N713" s="333"/>
      <c r="O713" s="333"/>
      <c r="P713" s="333"/>
      <c r="Q713" s="333"/>
      <c r="R713" s="333"/>
      <c r="S713" s="333"/>
      <c r="T713" s="333"/>
      <c r="U713" s="333"/>
      <c r="V713" s="333"/>
      <c r="W713" s="333"/>
      <c r="X713" s="333"/>
      <c r="Y713" s="333"/>
      <c r="Z713" s="333"/>
    </row>
    <row r="714" spans="1:26" ht="12.75">
      <c r="A714" s="333"/>
      <c r="B714" s="333"/>
      <c r="C714" s="377"/>
      <c r="D714" s="377"/>
      <c r="E714" s="377"/>
      <c r="F714" s="377"/>
      <c r="G714" s="378"/>
      <c r="H714" s="378"/>
      <c r="I714" s="333"/>
      <c r="J714" s="333"/>
      <c r="K714" s="333"/>
      <c r="L714" s="333"/>
      <c r="M714" s="333"/>
      <c r="N714" s="333"/>
      <c r="O714" s="333"/>
      <c r="P714" s="333"/>
      <c r="Q714" s="333"/>
      <c r="R714" s="333"/>
      <c r="S714" s="333"/>
      <c r="T714" s="333"/>
      <c r="U714" s="333"/>
      <c r="V714" s="333"/>
      <c r="W714" s="333"/>
      <c r="X714" s="333"/>
      <c r="Y714" s="333"/>
      <c r="Z714" s="333"/>
    </row>
    <row r="715" spans="1:26" ht="12.75">
      <c r="A715" s="333"/>
      <c r="B715" s="333"/>
      <c r="C715" s="377"/>
      <c r="D715" s="377"/>
      <c r="E715" s="377"/>
      <c r="F715" s="377"/>
      <c r="G715" s="378"/>
      <c r="H715" s="378"/>
      <c r="I715" s="333"/>
      <c r="J715" s="333"/>
      <c r="K715" s="333"/>
      <c r="L715" s="333"/>
      <c r="M715" s="333"/>
      <c r="N715" s="333"/>
      <c r="O715" s="333"/>
      <c r="P715" s="333"/>
      <c r="Q715" s="333"/>
      <c r="R715" s="333"/>
      <c r="S715" s="333"/>
      <c r="T715" s="333"/>
      <c r="U715" s="333"/>
      <c r="V715" s="333"/>
      <c r="W715" s="333"/>
      <c r="X715" s="333"/>
      <c r="Y715" s="333"/>
      <c r="Z715" s="333"/>
    </row>
    <row r="716" spans="1:26" ht="12.75">
      <c r="A716" s="333"/>
      <c r="B716" s="333"/>
      <c r="C716" s="377"/>
      <c r="D716" s="377"/>
      <c r="E716" s="377"/>
      <c r="F716" s="377"/>
      <c r="G716" s="378"/>
      <c r="H716" s="378"/>
      <c r="I716" s="333"/>
      <c r="J716" s="333"/>
      <c r="K716" s="333"/>
      <c r="L716" s="333"/>
      <c r="M716" s="333"/>
      <c r="N716" s="333"/>
      <c r="O716" s="333"/>
      <c r="P716" s="333"/>
      <c r="Q716" s="333"/>
      <c r="R716" s="333"/>
      <c r="S716" s="333"/>
      <c r="T716" s="333"/>
      <c r="U716" s="333"/>
      <c r="V716" s="333"/>
      <c r="W716" s="333"/>
      <c r="X716" s="333"/>
      <c r="Y716" s="333"/>
      <c r="Z716" s="333"/>
    </row>
    <row r="717" spans="1:26" ht="12.75">
      <c r="A717" s="333"/>
      <c r="B717" s="333"/>
      <c r="C717" s="377"/>
      <c r="D717" s="377"/>
      <c r="E717" s="377"/>
      <c r="F717" s="377"/>
      <c r="G717" s="378"/>
      <c r="H717" s="378"/>
      <c r="I717" s="333"/>
      <c r="J717" s="333"/>
      <c r="K717" s="333"/>
      <c r="L717" s="333"/>
      <c r="M717" s="333"/>
      <c r="N717" s="333"/>
      <c r="O717" s="333"/>
      <c r="P717" s="333"/>
      <c r="Q717" s="333"/>
      <c r="R717" s="333"/>
      <c r="S717" s="333"/>
      <c r="T717" s="333"/>
      <c r="U717" s="333"/>
      <c r="V717" s="333"/>
      <c r="W717" s="333"/>
      <c r="X717" s="333"/>
      <c r="Y717" s="333"/>
      <c r="Z717" s="333"/>
    </row>
    <row r="718" spans="1:26" ht="12.75">
      <c r="A718" s="333"/>
      <c r="B718" s="333"/>
      <c r="C718" s="377"/>
      <c r="D718" s="377"/>
      <c r="E718" s="377"/>
      <c r="F718" s="377"/>
      <c r="G718" s="378"/>
      <c r="H718" s="378"/>
      <c r="I718" s="333"/>
      <c r="J718" s="333"/>
      <c r="K718" s="333"/>
      <c r="L718" s="333"/>
      <c r="M718" s="333"/>
      <c r="N718" s="333"/>
      <c r="O718" s="333"/>
      <c r="P718" s="333"/>
      <c r="Q718" s="333"/>
      <c r="R718" s="333"/>
      <c r="S718" s="333"/>
      <c r="T718" s="333"/>
      <c r="U718" s="333"/>
      <c r="V718" s="333"/>
      <c r="W718" s="333"/>
      <c r="X718" s="333"/>
      <c r="Y718" s="333"/>
      <c r="Z718" s="333"/>
    </row>
    <row r="719" spans="1:26" ht="12.75">
      <c r="A719" s="333"/>
      <c r="B719" s="333"/>
      <c r="C719" s="377"/>
      <c r="D719" s="377"/>
      <c r="E719" s="377"/>
      <c r="F719" s="377"/>
      <c r="G719" s="378"/>
      <c r="H719" s="378"/>
      <c r="I719" s="333"/>
      <c r="J719" s="333"/>
      <c r="K719" s="333"/>
      <c r="L719" s="333"/>
      <c r="M719" s="333"/>
      <c r="N719" s="333"/>
      <c r="O719" s="333"/>
      <c r="P719" s="333"/>
      <c r="Q719" s="333"/>
      <c r="R719" s="333"/>
      <c r="S719" s="333"/>
      <c r="T719" s="333"/>
      <c r="U719" s="333"/>
      <c r="V719" s="333"/>
      <c r="W719" s="333"/>
      <c r="X719" s="333"/>
      <c r="Y719" s="333"/>
      <c r="Z719" s="333"/>
    </row>
    <row r="720" spans="1:26" ht="12.75">
      <c r="A720" s="333"/>
      <c r="B720" s="333"/>
      <c r="C720" s="377"/>
      <c r="D720" s="377"/>
      <c r="E720" s="377"/>
      <c r="F720" s="377"/>
      <c r="G720" s="378"/>
      <c r="H720" s="378"/>
      <c r="I720" s="333"/>
      <c r="J720" s="333"/>
      <c r="K720" s="333"/>
      <c r="L720" s="333"/>
      <c r="M720" s="333"/>
      <c r="N720" s="333"/>
      <c r="O720" s="333"/>
      <c r="P720" s="333"/>
      <c r="Q720" s="333"/>
      <c r="R720" s="333"/>
      <c r="S720" s="333"/>
      <c r="T720" s="333"/>
      <c r="U720" s="333"/>
      <c r="V720" s="333"/>
      <c r="W720" s="333"/>
      <c r="X720" s="333"/>
      <c r="Y720" s="333"/>
      <c r="Z720" s="333"/>
    </row>
    <row r="721" spans="1:26" ht="12.75">
      <c r="A721" s="333"/>
      <c r="B721" s="333"/>
      <c r="C721" s="377"/>
      <c r="D721" s="377"/>
      <c r="E721" s="377"/>
      <c r="F721" s="377"/>
      <c r="G721" s="378"/>
      <c r="H721" s="378"/>
      <c r="I721" s="333"/>
      <c r="J721" s="333"/>
      <c r="K721" s="333"/>
      <c r="L721" s="333"/>
      <c r="M721" s="333"/>
      <c r="N721" s="333"/>
      <c r="O721" s="333"/>
      <c r="P721" s="333"/>
      <c r="Q721" s="333"/>
      <c r="R721" s="333"/>
      <c r="S721" s="333"/>
      <c r="T721" s="333"/>
      <c r="U721" s="333"/>
      <c r="V721" s="333"/>
      <c r="W721" s="333"/>
      <c r="X721" s="333"/>
      <c r="Y721" s="333"/>
      <c r="Z721" s="333"/>
    </row>
    <row r="722" spans="1:26" ht="12.75">
      <c r="A722" s="333"/>
      <c r="B722" s="333"/>
      <c r="C722" s="377"/>
      <c r="D722" s="377"/>
      <c r="E722" s="377"/>
      <c r="F722" s="377"/>
      <c r="G722" s="378"/>
      <c r="H722" s="378"/>
      <c r="I722" s="333"/>
      <c r="J722" s="333"/>
      <c r="K722" s="333"/>
      <c r="L722" s="333"/>
      <c r="M722" s="333"/>
      <c r="N722" s="333"/>
      <c r="O722" s="333"/>
      <c r="P722" s="333"/>
      <c r="Q722" s="333"/>
      <c r="R722" s="333"/>
      <c r="S722" s="333"/>
      <c r="T722" s="333"/>
      <c r="U722" s="333"/>
      <c r="V722" s="333"/>
      <c r="W722" s="333"/>
      <c r="X722" s="333"/>
      <c r="Y722" s="333"/>
      <c r="Z722" s="333"/>
    </row>
    <row r="723" spans="1:26" ht="12.75">
      <c r="A723" s="333"/>
      <c r="B723" s="333"/>
      <c r="C723" s="377"/>
      <c r="D723" s="377"/>
      <c r="E723" s="377"/>
      <c r="F723" s="377"/>
      <c r="G723" s="378"/>
      <c r="H723" s="378"/>
      <c r="I723" s="333"/>
      <c r="J723" s="333"/>
      <c r="K723" s="333"/>
      <c r="L723" s="333"/>
      <c r="M723" s="333"/>
      <c r="N723" s="333"/>
      <c r="O723" s="333"/>
      <c r="P723" s="333"/>
      <c r="Q723" s="333"/>
      <c r="R723" s="333"/>
      <c r="S723" s="333"/>
      <c r="T723" s="333"/>
      <c r="U723" s="333"/>
      <c r="V723" s="333"/>
      <c r="W723" s="333"/>
      <c r="X723" s="333"/>
      <c r="Y723" s="333"/>
      <c r="Z723" s="333"/>
    </row>
    <row r="724" spans="1:26" ht="12.75">
      <c r="A724" s="333"/>
      <c r="B724" s="333"/>
      <c r="C724" s="377"/>
      <c r="D724" s="377"/>
      <c r="E724" s="377"/>
      <c r="F724" s="377"/>
      <c r="G724" s="378"/>
      <c r="H724" s="378"/>
      <c r="I724" s="333"/>
      <c r="J724" s="333"/>
      <c r="K724" s="333"/>
      <c r="L724" s="333"/>
      <c r="M724" s="333"/>
      <c r="N724" s="333"/>
      <c r="O724" s="333"/>
      <c r="P724" s="333"/>
      <c r="Q724" s="333"/>
      <c r="R724" s="333"/>
      <c r="S724" s="333"/>
      <c r="T724" s="333"/>
      <c r="U724" s="333"/>
      <c r="V724" s="333"/>
      <c r="W724" s="333"/>
      <c r="X724" s="333"/>
      <c r="Y724" s="333"/>
      <c r="Z724" s="333"/>
    </row>
    <row r="725" spans="1:26" ht="12.75">
      <c r="A725" s="333"/>
      <c r="B725" s="333"/>
      <c r="C725" s="377"/>
      <c r="D725" s="377"/>
      <c r="E725" s="377"/>
      <c r="F725" s="377"/>
      <c r="G725" s="378"/>
      <c r="H725" s="378"/>
      <c r="I725" s="333"/>
      <c r="J725" s="333"/>
      <c r="K725" s="333"/>
      <c r="L725" s="333"/>
      <c r="M725" s="333"/>
      <c r="N725" s="333"/>
      <c r="O725" s="333"/>
      <c r="P725" s="333"/>
      <c r="Q725" s="333"/>
      <c r="R725" s="333"/>
      <c r="S725" s="333"/>
      <c r="T725" s="333"/>
      <c r="U725" s="333"/>
      <c r="V725" s="333"/>
      <c r="W725" s="333"/>
      <c r="X725" s="333"/>
      <c r="Y725" s="333"/>
      <c r="Z725" s="333"/>
    </row>
    <row r="726" spans="1:26" ht="12.75">
      <c r="A726" s="333"/>
      <c r="B726" s="333"/>
      <c r="C726" s="377"/>
      <c r="D726" s="377"/>
      <c r="E726" s="377"/>
      <c r="F726" s="377"/>
      <c r="G726" s="378"/>
      <c r="H726" s="378"/>
      <c r="I726" s="333"/>
      <c r="J726" s="333"/>
      <c r="K726" s="333"/>
      <c r="L726" s="333"/>
      <c r="M726" s="333"/>
      <c r="N726" s="333"/>
      <c r="O726" s="333"/>
      <c r="P726" s="333"/>
      <c r="Q726" s="333"/>
      <c r="R726" s="333"/>
      <c r="S726" s="333"/>
      <c r="T726" s="333"/>
      <c r="U726" s="333"/>
      <c r="V726" s="333"/>
      <c r="W726" s="333"/>
      <c r="X726" s="333"/>
      <c r="Y726" s="333"/>
      <c r="Z726" s="333"/>
    </row>
    <row r="727" spans="1:26" ht="12.75">
      <c r="A727" s="333"/>
      <c r="B727" s="333"/>
      <c r="C727" s="377"/>
      <c r="D727" s="377"/>
      <c r="E727" s="377"/>
      <c r="F727" s="377"/>
      <c r="G727" s="378"/>
      <c r="H727" s="378"/>
      <c r="I727" s="333"/>
      <c r="J727" s="333"/>
      <c r="K727" s="333"/>
      <c r="L727" s="333"/>
      <c r="M727" s="333"/>
      <c r="N727" s="333"/>
      <c r="O727" s="333"/>
      <c r="P727" s="333"/>
      <c r="Q727" s="333"/>
      <c r="R727" s="333"/>
      <c r="S727" s="333"/>
      <c r="T727" s="333"/>
      <c r="U727" s="333"/>
      <c r="V727" s="333"/>
      <c r="W727" s="333"/>
      <c r="X727" s="333"/>
      <c r="Y727" s="333"/>
      <c r="Z727" s="333"/>
    </row>
    <row r="728" spans="1:26" ht="12.75">
      <c r="A728" s="333"/>
      <c r="B728" s="333"/>
      <c r="C728" s="377"/>
      <c r="D728" s="377"/>
      <c r="E728" s="377"/>
      <c r="F728" s="377"/>
      <c r="G728" s="378"/>
      <c r="H728" s="378"/>
      <c r="I728" s="333"/>
      <c r="J728" s="333"/>
      <c r="K728" s="333"/>
      <c r="L728" s="333"/>
      <c r="M728" s="333"/>
      <c r="N728" s="333"/>
      <c r="O728" s="333"/>
      <c r="P728" s="333"/>
      <c r="Q728" s="333"/>
      <c r="R728" s="333"/>
      <c r="S728" s="333"/>
      <c r="T728" s="333"/>
      <c r="U728" s="333"/>
      <c r="V728" s="333"/>
      <c r="W728" s="333"/>
      <c r="X728" s="333"/>
      <c r="Y728" s="333"/>
      <c r="Z728" s="333"/>
    </row>
    <row r="729" spans="1:26" ht="12.75">
      <c r="A729" s="333"/>
      <c r="B729" s="333"/>
      <c r="C729" s="377"/>
      <c r="D729" s="377"/>
      <c r="E729" s="377"/>
      <c r="F729" s="377"/>
      <c r="G729" s="378"/>
      <c r="H729" s="378"/>
      <c r="I729" s="333"/>
      <c r="J729" s="333"/>
      <c r="K729" s="333"/>
      <c r="L729" s="333"/>
      <c r="M729" s="333"/>
      <c r="N729" s="333"/>
      <c r="O729" s="333"/>
      <c r="P729" s="333"/>
      <c r="Q729" s="333"/>
      <c r="R729" s="333"/>
      <c r="S729" s="333"/>
      <c r="T729" s="333"/>
      <c r="U729" s="333"/>
      <c r="V729" s="333"/>
      <c r="W729" s="333"/>
      <c r="X729" s="333"/>
      <c r="Y729" s="333"/>
      <c r="Z729" s="333"/>
    </row>
    <row r="730" spans="1:26" ht="12.75">
      <c r="A730" s="333"/>
      <c r="B730" s="333"/>
      <c r="C730" s="377"/>
      <c r="D730" s="377"/>
      <c r="E730" s="377"/>
      <c r="F730" s="377"/>
      <c r="G730" s="378"/>
      <c r="H730" s="378"/>
      <c r="I730" s="333"/>
      <c r="J730" s="333"/>
      <c r="K730" s="333"/>
      <c r="L730" s="333"/>
      <c r="M730" s="333"/>
      <c r="N730" s="333"/>
      <c r="O730" s="333"/>
      <c r="P730" s="333"/>
      <c r="Q730" s="333"/>
      <c r="R730" s="333"/>
      <c r="S730" s="333"/>
      <c r="T730" s="333"/>
      <c r="U730" s="333"/>
      <c r="V730" s="333"/>
      <c r="W730" s="333"/>
      <c r="X730" s="333"/>
      <c r="Y730" s="333"/>
      <c r="Z730" s="333"/>
    </row>
    <row r="731" spans="1:26" ht="12.75">
      <c r="A731" s="333"/>
      <c r="B731" s="333"/>
      <c r="C731" s="377"/>
      <c r="D731" s="377"/>
      <c r="E731" s="377"/>
      <c r="F731" s="377"/>
      <c r="G731" s="378"/>
      <c r="H731" s="378"/>
      <c r="I731" s="333"/>
      <c r="J731" s="333"/>
      <c r="K731" s="333"/>
      <c r="L731" s="333"/>
      <c r="M731" s="333"/>
      <c r="N731" s="333"/>
      <c r="O731" s="333"/>
      <c r="P731" s="333"/>
      <c r="Q731" s="333"/>
      <c r="R731" s="333"/>
      <c r="S731" s="333"/>
      <c r="T731" s="333"/>
      <c r="U731" s="333"/>
      <c r="V731" s="333"/>
      <c r="W731" s="333"/>
      <c r="X731" s="333"/>
      <c r="Y731" s="333"/>
      <c r="Z731" s="333"/>
    </row>
    <row r="732" spans="1:26" ht="12.75">
      <c r="A732" s="333"/>
      <c r="B732" s="333"/>
      <c r="C732" s="377"/>
      <c r="D732" s="377"/>
      <c r="E732" s="377"/>
      <c r="F732" s="377"/>
      <c r="G732" s="378"/>
      <c r="H732" s="378"/>
      <c r="I732" s="333"/>
      <c r="J732" s="333"/>
      <c r="K732" s="333"/>
      <c r="L732" s="333"/>
      <c r="M732" s="333"/>
      <c r="N732" s="333"/>
      <c r="O732" s="333"/>
      <c r="P732" s="333"/>
      <c r="Q732" s="333"/>
      <c r="R732" s="333"/>
      <c r="S732" s="333"/>
      <c r="T732" s="333"/>
      <c r="U732" s="333"/>
      <c r="V732" s="333"/>
      <c r="W732" s="333"/>
      <c r="X732" s="333"/>
      <c r="Y732" s="333"/>
      <c r="Z732" s="333"/>
    </row>
    <row r="733" spans="1:26" ht="12.75">
      <c r="A733" s="333"/>
      <c r="B733" s="333"/>
      <c r="C733" s="377"/>
      <c r="D733" s="377"/>
      <c r="E733" s="377"/>
      <c r="F733" s="377"/>
      <c r="G733" s="378"/>
      <c r="H733" s="378"/>
      <c r="I733" s="333"/>
      <c r="J733" s="333"/>
      <c r="K733" s="333"/>
      <c r="L733" s="333"/>
      <c r="M733" s="333"/>
      <c r="N733" s="333"/>
      <c r="O733" s="333"/>
      <c r="P733" s="333"/>
      <c r="Q733" s="333"/>
      <c r="R733" s="333"/>
      <c r="S733" s="333"/>
      <c r="T733" s="333"/>
      <c r="U733" s="333"/>
      <c r="V733" s="333"/>
      <c r="W733" s="333"/>
      <c r="X733" s="333"/>
      <c r="Y733" s="333"/>
      <c r="Z733" s="333"/>
    </row>
    <row r="734" spans="1:26" ht="12.75">
      <c r="A734" s="333"/>
      <c r="B734" s="333"/>
      <c r="C734" s="377"/>
      <c r="D734" s="377"/>
      <c r="E734" s="377"/>
      <c r="F734" s="377"/>
      <c r="G734" s="378"/>
      <c r="H734" s="378"/>
      <c r="I734" s="333"/>
      <c r="J734" s="333"/>
      <c r="K734" s="333"/>
      <c r="L734" s="333"/>
      <c r="M734" s="333"/>
      <c r="N734" s="333"/>
      <c r="O734" s="333"/>
      <c r="P734" s="333"/>
      <c r="Q734" s="333"/>
      <c r="R734" s="333"/>
      <c r="S734" s="333"/>
      <c r="T734" s="333"/>
      <c r="U734" s="333"/>
      <c r="V734" s="333"/>
      <c r="W734" s="333"/>
      <c r="X734" s="333"/>
      <c r="Y734" s="333"/>
      <c r="Z734" s="333"/>
    </row>
    <row r="735" spans="1:26" ht="12.75">
      <c r="A735" s="333"/>
      <c r="B735" s="333"/>
      <c r="C735" s="377"/>
      <c r="D735" s="377"/>
      <c r="E735" s="377"/>
      <c r="F735" s="377"/>
      <c r="G735" s="378"/>
      <c r="H735" s="378"/>
      <c r="I735" s="333"/>
      <c r="J735" s="333"/>
      <c r="K735" s="333"/>
      <c r="L735" s="333"/>
      <c r="M735" s="333"/>
      <c r="N735" s="333"/>
      <c r="O735" s="333"/>
      <c r="P735" s="333"/>
      <c r="Q735" s="333"/>
      <c r="R735" s="333"/>
      <c r="S735" s="333"/>
      <c r="T735" s="333"/>
      <c r="U735" s="333"/>
      <c r="V735" s="333"/>
      <c r="W735" s="333"/>
      <c r="X735" s="333"/>
      <c r="Y735" s="333"/>
      <c r="Z735" s="333"/>
    </row>
    <row r="736" spans="1:26" ht="12.75">
      <c r="A736" s="333"/>
      <c r="B736" s="333"/>
      <c r="C736" s="377"/>
      <c r="D736" s="377"/>
      <c r="E736" s="377"/>
      <c r="F736" s="377"/>
      <c r="G736" s="378"/>
      <c r="H736" s="378"/>
      <c r="I736" s="333"/>
      <c r="J736" s="333"/>
      <c r="K736" s="333"/>
      <c r="L736" s="333"/>
      <c r="M736" s="333"/>
      <c r="N736" s="333"/>
      <c r="O736" s="333"/>
      <c r="P736" s="333"/>
      <c r="Q736" s="333"/>
      <c r="R736" s="333"/>
      <c r="S736" s="333"/>
      <c r="T736" s="333"/>
      <c r="U736" s="333"/>
      <c r="V736" s="333"/>
      <c r="W736" s="333"/>
      <c r="X736" s="333"/>
      <c r="Y736" s="333"/>
      <c r="Z736" s="333"/>
    </row>
    <row r="737" spans="1:26" ht="12.75">
      <c r="A737" s="333"/>
      <c r="B737" s="333"/>
      <c r="C737" s="377"/>
      <c r="D737" s="377"/>
      <c r="E737" s="377"/>
      <c r="F737" s="377"/>
      <c r="G737" s="378"/>
      <c r="H737" s="378"/>
      <c r="I737" s="333"/>
      <c r="J737" s="333"/>
      <c r="K737" s="333"/>
      <c r="L737" s="333"/>
      <c r="M737" s="333"/>
      <c r="N737" s="333"/>
      <c r="O737" s="333"/>
      <c r="P737" s="333"/>
      <c r="Q737" s="333"/>
      <c r="R737" s="333"/>
      <c r="S737" s="333"/>
      <c r="T737" s="333"/>
      <c r="U737" s="333"/>
      <c r="V737" s="333"/>
      <c r="W737" s="333"/>
      <c r="X737" s="333"/>
      <c r="Y737" s="333"/>
      <c r="Z737" s="333"/>
    </row>
    <row r="738" spans="1:26" ht="12.75">
      <c r="A738" s="333"/>
      <c r="B738" s="333"/>
      <c r="C738" s="377"/>
      <c r="D738" s="377"/>
      <c r="E738" s="377"/>
      <c r="F738" s="377"/>
      <c r="G738" s="378"/>
      <c r="H738" s="378"/>
      <c r="I738" s="333"/>
      <c r="J738" s="333"/>
      <c r="K738" s="333"/>
      <c r="L738" s="333"/>
      <c r="M738" s="333"/>
      <c r="N738" s="333"/>
      <c r="O738" s="333"/>
      <c r="P738" s="333"/>
      <c r="Q738" s="333"/>
      <c r="R738" s="333"/>
      <c r="S738" s="333"/>
      <c r="T738" s="333"/>
      <c r="U738" s="333"/>
      <c r="V738" s="333"/>
      <c r="W738" s="333"/>
      <c r="X738" s="333"/>
      <c r="Y738" s="333"/>
      <c r="Z738" s="333"/>
    </row>
    <row r="739" spans="1:26" ht="12.75">
      <c r="A739" s="333"/>
      <c r="B739" s="333"/>
      <c r="C739" s="377"/>
      <c r="D739" s="377"/>
      <c r="E739" s="377"/>
      <c r="F739" s="377"/>
      <c r="G739" s="378"/>
      <c r="H739" s="378"/>
      <c r="I739" s="333"/>
      <c r="J739" s="333"/>
      <c r="K739" s="333"/>
      <c r="L739" s="333"/>
      <c r="M739" s="333"/>
      <c r="N739" s="333"/>
      <c r="O739" s="333"/>
      <c r="P739" s="333"/>
      <c r="Q739" s="333"/>
      <c r="R739" s="333"/>
      <c r="S739" s="333"/>
      <c r="T739" s="333"/>
      <c r="U739" s="333"/>
      <c r="V739" s="333"/>
      <c r="W739" s="333"/>
      <c r="X739" s="333"/>
      <c r="Y739" s="333"/>
      <c r="Z739" s="333"/>
    </row>
    <row r="740" spans="1:26" ht="12.75">
      <c r="A740" s="333"/>
      <c r="B740" s="333"/>
      <c r="C740" s="377"/>
      <c r="D740" s="377"/>
      <c r="E740" s="377"/>
      <c r="F740" s="377"/>
      <c r="G740" s="378"/>
      <c r="H740" s="378"/>
      <c r="I740" s="333"/>
      <c r="J740" s="333"/>
      <c r="K740" s="333"/>
      <c r="L740" s="333"/>
      <c r="M740" s="333"/>
      <c r="N740" s="333"/>
      <c r="O740" s="333"/>
      <c r="P740" s="333"/>
      <c r="Q740" s="333"/>
      <c r="R740" s="333"/>
      <c r="S740" s="333"/>
      <c r="T740" s="333"/>
      <c r="U740" s="333"/>
      <c r="V740" s="333"/>
      <c r="W740" s="333"/>
      <c r="X740" s="333"/>
      <c r="Y740" s="333"/>
      <c r="Z740" s="333"/>
    </row>
    <row r="741" spans="1:26" ht="12.75">
      <c r="A741" s="333"/>
      <c r="B741" s="333"/>
      <c r="C741" s="377"/>
      <c r="D741" s="377"/>
      <c r="E741" s="377"/>
      <c r="F741" s="377"/>
      <c r="G741" s="378"/>
      <c r="H741" s="378"/>
      <c r="I741" s="333"/>
      <c r="J741" s="333"/>
      <c r="K741" s="333"/>
      <c r="L741" s="333"/>
      <c r="M741" s="333"/>
      <c r="N741" s="333"/>
      <c r="O741" s="333"/>
      <c r="P741" s="333"/>
      <c r="Q741" s="333"/>
      <c r="R741" s="333"/>
      <c r="S741" s="333"/>
      <c r="T741" s="333"/>
      <c r="U741" s="333"/>
      <c r="V741" s="333"/>
      <c r="W741" s="333"/>
      <c r="X741" s="333"/>
      <c r="Y741" s="333"/>
      <c r="Z741" s="333"/>
    </row>
    <row r="742" spans="1:26" ht="12.75">
      <c r="A742" s="333"/>
      <c r="B742" s="333"/>
      <c r="C742" s="377"/>
      <c r="D742" s="377"/>
      <c r="E742" s="377"/>
      <c r="F742" s="377"/>
      <c r="G742" s="378"/>
      <c r="H742" s="378"/>
      <c r="I742" s="333"/>
      <c r="J742" s="333"/>
      <c r="K742" s="333"/>
      <c r="L742" s="333"/>
      <c r="M742" s="333"/>
      <c r="N742" s="333"/>
      <c r="O742" s="333"/>
      <c r="P742" s="333"/>
      <c r="Q742" s="333"/>
      <c r="R742" s="333"/>
      <c r="S742" s="333"/>
      <c r="T742" s="333"/>
      <c r="U742" s="333"/>
      <c r="V742" s="333"/>
      <c r="W742" s="333"/>
      <c r="X742" s="333"/>
      <c r="Y742" s="333"/>
      <c r="Z742" s="333"/>
    </row>
    <row r="743" spans="1:26" ht="12.75">
      <c r="A743" s="333"/>
      <c r="B743" s="333"/>
      <c r="C743" s="377"/>
      <c r="D743" s="377"/>
      <c r="E743" s="377"/>
      <c r="F743" s="377"/>
      <c r="G743" s="378"/>
      <c r="H743" s="378"/>
      <c r="I743" s="333"/>
      <c r="J743" s="333"/>
      <c r="K743" s="333"/>
      <c r="L743" s="333"/>
      <c r="M743" s="333"/>
      <c r="N743" s="333"/>
      <c r="O743" s="333"/>
      <c r="P743" s="333"/>
      <c r="Q743" s="333"/>
      <c r="R743" s="333"/>
      <c r="S743" s="333"/>
      <c r="T743" s="333"/>
      <c r="U743" s="333"/>
      <c r="V743" s="333"/>
      <c r="W743" s="333"/>
      <c r="X743" s="333"/>
      <c r="Y743" s="333"/>
      <c r="Z743" s="333"/>
    </row>
    <row r="744" spans="1:26" ht="12.75">
      <c r="A744" s="333"/>
      <c r="B744" s="333"/>
      <c r="C744" s="377"/>
      <c r="D744" s="377"/>
      <c r="E744" s="377"/>
      <c r="F744" s="377"/>
      <c r="G744" s="378"/>
      <c r="H744" s="378"/>
      <c r="I744" s="333"/>
      <c r="J744" s="333"/>
      <c r="K744" s="333"/>
      <c r="L744" s="333"/>
      <c r="M744" s="333"/>
      <c r="N744" s="333"/>
      <c r="O744" s="333"/>
      <c r="P744" s="333"/>
      <c r="Q744" s="333"/>
      <c r="R744" s="333"/>
      <c r="S744" s="333"/>
      <c r="T744" s="333"/>
      <c r="U744" s="333"/>
      <c r="V744" s="333"/>
      <c r="W744" s="333"/>
      <c r="X744" s="333"/>
      <c r="Y744" s="333"/>
      <c r="Z744" s="333"/>
    </row>
    <row r="745" spans="1:26" ht="12.75">
      <c r="A745" s="333"/>
      <c r="B745" s="333"/>
      <c r="C745" s="377"/>
      <c r="D745" s="377"/>
      <c r="E745" s="377"/>
      <c r="F745" s="377"/>
      <c r="G745" s="378"/>
      <c r="H745" s="378"/>
      <c r="I745" s="333"/>
      <c r="J745" s="333"/>
      <c r="K745" s="333"/>
      <c r="L745" s="333"/>
      <c r="M745" s="333"/>
      <c r="N745" s="333"/>
      <c r="O745" s="333"/>
      <c r="P745" s="333"/>
      <c r="Q745" s="333"/>
      <c r="R745" s="333"/>
      <c r="S745" s="333"/>
      <c r="T745" s="333"/>
      <c r="U745" s="333"/>
      <c r="V745" s="333"/>
      <c r="W745" s="333"/>
      <c r="X745" s="333"/>
      <c r="Y745" s="333"/>
      <c r="Z745" s="333"/>
    </row>
    <row r="746" spans="1:26" ht="12.75">
      <c r="A746" s="333"/>
      <c r="B746" s="333"/>
      <c r="C746" s="377"/>
      <c r="D746" s="377"/>
      <c r="E746" s="377"/>
      <c r="F746" s="377"/>
      <c r="G746" s="378"/>
      <c r="H746" s="378"/>
      <c r="I746" s="333"/>
      <c r="J746" s="333"/>
      <c r="K746" s="333"/>
      <c r="L746" s="333"/>
      <c r="M746" s="333"/>
      <c r="N746" s="333"/>
      <c r="O746" s="333"/>
      <c r="P746" s="333"/>
      <c r="Q746" s="333"/>
      <c r="R746" s="333"/>
      <c r="S746" s="333"/>
      <c r="T746" s="333"/>
      <c r="U746" s="333"/>
      <c r="V746" s="333"/>
      <c r="W746" s="333"/>
      <c r="X746" s="333"/>
      <c r="Y746" s="333"/>
      <c r="Z746" s="333"/>
    </row>
    <row r="747" spans="1:26" ht="12.75">
      <c r="A747" s="333"/>
      <c r="B747" s="333"/>
      <c r="C747" s="377"/>
      <c r="D747" s="377"/>
      <c r="E747" s="377"/>
      <c r="F747" s="377"/>
      <c r="G747" s="378"/>
      <c r="H747" s="378"/>
      <c r="I747" s="333"/>
      <c r="J747" s="333"/>
      <c r="K747" s="333"/>
      <c r="L747" s="333"/>
      <c r="M747" s="333"/>
      <c r="N747" s="333"/>
      <c r="O747" s="333"/>
      <c r="P747" s="333"/>
      <c r="Q747" s="333"/>
      <c r="R747" s="333"/>
      <c r="S747" s="333"/>
      <c r="T747" s="333"/>
      <c r="U747" s="333"/>
      <c r="V747" s="333"/>
      <c r="W747" s="333"/>
      <c r="X747" s="333"/>
      <c r="Y747" s="333"/>
      <c r="Z747" s="333"/>
    </row>
    <row r="748" spans="1:26" ht="12.75">
      <c r="A748" s="333"/>
      <c r="B748" s="333"/>
      <c r="C748" s="377"/>
      <c r="D748" s="377"/>
      <c r="E748" s="377"/>
      <c r="F748" s="377"/>
      <c r="G748" s="378"/>
      <c r="H748" s="378"/>
      <c r="I748" s="333"/>
      <c r="J748" s="333"/>
      <c r="K748" s="333"/>
      <c r="L748" s="333"/>
      <c r="M748" s="333"/>
      <c r="N748" s="333"/>
      <c r="O748" s="333"/>
      <c r="P748" s="333"/>
      <c r="Q748" s="333"/>
      <c r="R748" s="333"/>
      <c r="S748" s="333"/>
      <c r="T748" s="333"/>
      <c r="U748" s="333"/>
      <c r="V748" s="333"/>
      <c r="W748" s="333"/>
      <c r="X748" s="333"/>
      <c r="Y748" s="333"/>
      <c r="Z748" s="333"/>
    </row>
    <row r="749" spans="1:26" ht="12.75">
      <c r="A749" s="333"/>
      <c r="B749" s="333"/>
      <c r="C749" s="377"/>
      <c r="D749" s="377"/>
      <c r="E749" s="377"/>
      <c r="F749" s="377"/>
      <c r="G749" s="378"/>
      <c r="H749" s="378"/>
      <c r="I749" s="333"/>
      <c r="J749" s="333"/>
      <c r="K749" s="333"/>
      <c r="L749" s="333"/>
      <c r="M749" s="333"/>
      <c r="N749" s="333"/>
      <c r="O749" s="333"/>
      <c r="P749" s="333"/>
      <c r="Q749" s="333"/>
      <c r="R749" s="333"/>
      <c r="S749" s="333"/>
      <c r="T749" s="333"/>
      <c r="U749" s="333"/>
      <c r="V749" s="333"/>
      <c r="W749" s="333"/>
      <c r="X749" s="333"/>
      <c r="Y749" s="333"/>
      <c r="Z749" s="333"/>
    </row>
    <row r="750" spans="1:26" ht="12.75">
      <c r="A750" s="333"/>
      <c r="B750" s="333"/>
      <c r="C750" s="377"/>
      <c r="D750" s="377"/>
      <c r="E750" s="377"/>
      <c r="F750" s="377"/>
      <c r="G750" s="378"/>
      <c r="H750" s="378"/>
      <c r="I750" s="333"/>
      <c r="J750" s="333"/>
      <c r="K750" s="333"/>
      <c r="L750" s="333"/>
      <c r="M750" s="333"/>
      <c r="N750" s="333"/>
      <c r="O750" s="333"/>
      <c r="P750" s="333"/>
      <c r="Q750" s="333"/>
      <c r="R750" s="333"/>
      <c r="S750" s="333"/>
      <c r="T750" s="333"/>
      <c r="U750" s="333"/>
      <c r="V750" s="333"/>
      <c r="W750" s="333"/>
      <c r="X750" s="333"/>
      <c r="Y750" s="333"/>
      <c r="Z750" s="333"/>
    </row>
    <row r="751" spans="1:26" ht="12.75">
      <c r="A751" s="333"/>
      <c r="B751" s="333"/>
      <c r="C751" s="377"/>
      <c r="D751" s="377"/>
      <c r="E751" s="377"/>
      <c r="F751" s="377"/>
      <c r="G751" s="378"/>
      <c r="H751" s="378"/>
      <c r="I751" s="333"/>
      <c r="J751" s="333"/>
      <c r="K751" s="333"/>
      <c r="L751" s="333"/>
      <c r="M751" s="333"/>
      <c r="N751" s="333"/>
      <c r="O751" s="333"/>
      <c r="P751" s="333"/>
      <c r="Q751" s="333"/>
      <c r="R751" s="333"/>
      <c r="S751" s="333"/>
      <c r="T751" s="333"/>
      <c r="U751" s="333"/>
      <c r="V751" s="333"/>
      <c r="W751" s="333"/>
      <c r="X751" s="333"/>
      <c r="Y751" s="333"/>
      <c r="Z751" s="333"/>
    </row>
    <row r="752" spans="1:26" ht="12.75">
      <c r="A752" s="333"/>
      <c r="B752" s="333"/>
      <c r="C752" s="377"/>
      <c r="D752" s="377"/>
      <c r="E752" s="377"/>
      <c r="F752" s="377"/>
      <c r="G752" s="378"/>
      <c r="H752" s="378"/>
      <c r="I752" s="333"/>
      <c r="J752" s="333"/>
      <c r="K752" s="333"/>
      <c r="L752" s="333"/>
      <c r="M752" s="333"/>
      <c r="N752" s="333"/>
      <c r="O752" s="333"/>
      <c r="P752" s="333"/>
      <c r="Q752" s="333"/>
      <c r="R752" s="333"/>
      <c r="S752" s="333"/>
      <c r="T752" s="333"/>
      <c r="U752" s="333"/>
      <c r="V752" s="333"/>
      <c r="W752" s="333"/>
      <c r="X752" s="333"/>
      <c r="Y752" s="333"/>
      <c r="Z752" s="333"/>
    </row>
    <row r="753" spans="1:26" ht="12.75">
      <c r="A753" s="333"/>
      <c r="B753" s="333"/>
      <c r="C753" s="377"/>
      <c r="D753" s="377"/>
      <c r="E753" s="377"/>
      <c r="F753" s="377"/>
      <c r="G753" s="378"/>
      <c r="H753" s="378"/>
      <c r="I753" s="333"/>
      <c r="J753" s="333"/>
      <c r="K753" s="333"/>
      <c r="L753" s="333"/>
      <c r="M753" s="333"/>
      <c r="N753" s="333"/>
      <c r="O753" s="333"/>
      <c r="P753" s="333"/>
      <c r="Q753" s="333"/>
      <c r="R753" s="333"/>
      <c r="S753" s="333"/>
      <c r="T753" s="333"/>
      <c r="U753" s="333"/>
      <c r="V753" s="333"/>
      <c r="W753" s="333"/>
      <c r="X753" s="333"/>
      <c r="Y753" s="333"/>
      <c r="Z753" s="333"/>
    </row>
    <row r="754" spans="1:26" ht="12.75">
      <c r="A754" s="333"/>
      <c r="B754" s="333"/>
      <c r="C754" s="377"/>
      <c r="D754" s="377"/>
      <c r="E754" s="377"/>
      <c r="F754" s="377"/>
      <c r="G754" s="378"/>
      <c r="H754" s="378"/>
      <c r="I754" s="333"/>
      <c r="J754" s="333"/>
      <c r="K754" s="333"/>
      <c r="L754" s="333"/>
      <c r="M754" s="333"/>
      <c r="N754" s="333"/>
      <c r="O754" s="333"/>
      <c r="P754" s="333"/>
      <c r="Q754" s="333"/>
      <c r="R754" s="333"/>
      <c r="S754" s="333"/>
      <c r="T754" s="333"/>
      <c r="U754" s="333"/>
      <c r="V754" s="333"/>
      <c r="W754" s="333"/>
      <c r="X754" s="333"/>
      <c r="Y754" s="333"/>
      <c r="Z754" s="333"/>
    </row>
    <row r="755" spans="1:26" ht="12.75">
      <c r="A755" s="333"/>
      <c r="B755" s="333"/>
      <c r="C755" s="377"/>
      <c r="D755" s="377"/>
      <c r="E755" s="377"/>
      <c r="F755" s="377"/>
      <c r="G755" s="378"/>
      <c r="H755" s="378"/>
      <c r="I755" s="333"/>
      <c r="J755" s="333"/>
      <c r="K755" s="333"/>
      <c r="L755" s="333"/>
      <c r="M755" s="333"/>
      <c r="N755" s="333"/>
      <c r="O755" s="333"/>
      <c r="P755" s="333"/>
      <c r="Q755" s="333"/>
      <c r="R755" s="333"/>
      <c r="S755" s="333"/>
      <c r="T755" s="333"/>
      <c r="U755" s="333"/>
      <c r="V755" s="333"/>
      <c r="W755" s="333"/>
      <c r="X755" s="333"/>
      <c r="Y755" s="333"/>
      <c r="Z755" s="333"/>
    </row>
    <row r="756" spans="1:26" ht="12.75">
      <c r="A756" s="333"/>
      <c r="B756" s="333"/>
      <c r="C756" s="377"/>
      <c r="D756" s="377"/>
      <c r="E756" s="377"/>
      <c r="F756" s="377"/>
      <c r="G756" s="378"/>
      <c r="H756" s="378"/>
      <c r="I756" s="333"/>
      <c r="J756" s="333"/>
      <c r="K756" s="333"/>
      <c r="L756" s="333"/>
      <c r="M756" s="333"/>
      <c r="N756" s="333"/>
      <c r="O756" s="333"/>
      <c r="P756" s="333"/>
      <c r="Q756" s="333"/>
      <c r="R756" s="333"/>
      <c r="S756" s="333"/>
      <c r="T756" s="333"/>
      <c r="U756" s="333"/>
      <c r="V756" s="333"/>
      <c r="W756" s="333"/>
      <c r="X756" s="333"/>
      <c r="Y756" s="333"/>
      <c r="Z756" s="333"/>
    </row>
    <row r="757" spans="1:26" ht="12.75">
      <c r="A757" s="333"/>
      <c r="B757" s="333"/>
      <c r="C757" s="377"/>
      <c r="D757" s="377"/>
      <c r="E757" s="377"/>
      <c r="F757" s="377"/>
      <c r="G757" s="378"/>
      <c r="H757" s="378"/>
      <c r="I757" s="333"/>
      <c r="J757" s="333"/>
      <c r="K757" s="333"/>
      <c r="L757" s="333"/>
      <c r="M757" s="333"/>
      <c r="N757" s="333"/>
      <c r="O757" s="333"/>
      <c r="P757" s="333"/>
      <c r="Q757" s="333"/>
      <c r="R757" s="333"/>
      <c r="S757" s="333"/>
      <c r="T757" s="333"/>
      <c r="U757" s="333"/>
      <c r="V757" s="333"/>
      <c r="W757" s="333"/>
      <c r="X757" s="333"/>
      <c r="Y757" s="333"/>
      <c r="Z757" s="333"/>
    </row>
    <row r="758" spans="1:26" ht="12.75">
      <c r="A758" s="333"/>
      <c r="B758" s="333"/>
      <c r="C758" s="377"/>
      <c r="D758" s="377"/>
      <c r="E758" s="377"/>
      <c r="F758" s="377"/>
      <c r="G758" s="378"/>
      <c r="H758" s="378"/>
      <c r="I758" s="333"/>
      <c r="J758" s="333"/>
      <c r="K758" s="333"/>
      <c r="L758" s="333"/>
      <c r="M758" s="333"/>
      <c r="N758" s="333"/>
      <c r="O758" s="333"/>
      <c r="P758" s="333"/>
      <c r="Q758" s="333"/>
      <c r="R758" s="333"/>
      <c r="S758" s="333"/>
      <c r="T758" s="333"/>
      <c r="U758" s="333"/>
      <c r="V758" s="333"/>
      <c r="W758" s="333"/>
      <c r="X758" s="333"/>
      <c r="Y758" s="333"/>
      <c r="Z758" s="333"/>
    </row>
    <row r="759" spans="1:26" ht="12.75">
      <c r="A759" s="333"/>
      <c r="B759" s="333"/>
      <c r="C759" s="377"/>
      <c r="D759" s="377"/>
      <c r="E759" s="377"/>
      <c r="F759" s="377"/>
      <c r="G759" s="378"/>
      <c r="H759" s="378"/>
      <c r="I759" s="333"/>
      <c r="J759" s="333"/>
      <c r="K759" s="333"/>
      <c r="L759" s="333"/>
      <c r="M759" s="333"/>
      <c r="N759" s="333"/>
      <c r="O759" s="333"/>
      <c r="P759" s="333"/>
      <c r="Q759" s="333"/>
      <c r="R759" s="333"/>
      <c r="S759" s="333"/>
      <c r="T759" s="333"/>
      <c r="U759" s="333"/>
      <c r="V759" s="333"/>
      <c r="W759" s="333"/>
      <c r="X759" s="333"/>
      <c r="Y759" s="333"/>
      <c r="Z759" s="333"/>
    </row>
    <row r="760" spans="1:26" ht="12.75">
      <c r="A760" s="333"/>
      <c r="B760" s="333"/>
      <c r="C760" s="377"/>
      <c r="D760" s="377"/>
      <c r="E760" s="377"/>
      <c r="F760" s="377"/>
      <c r="G760" s="378"/>
      <c r="H760" s="378"/>
      <c r="I760" s="333"/>
      <c r="J760" s="333"/>
      <c r="K760" s="333"/>
      <c r="L760" s="333"/>
      <c r="M760" s="333"/>
      <c r="N760" s="333"/>
      <c r="O760" s="333"/>
      <c r="P760" s="333"/>
      <c r="Q760" s="333"/>
      <c r="R760" s="333"/>
      <c r="S760" s="333"/>
      <c r="T760" s="333"/>
      <c r="U760" s="333"/>
      <c r="V760" s="333"/>
      <c r="W760" s="333"/>
      <c r="X760" s="333"/>
      <c r="Y760" s="333"/>
      <c r="Z760" s="333"/>
    </row>
    <row r="761" spans="1:26" ht="12.75">
      <c r="A761" s="333"/>
      <c r="B761" s="333"/>
      <c r="C761" s="377"/>
      <c r="D761" s="377"/>
      <c r="E761" s="377"/>
      <c r="F761" s="377"/>
      <c r="G761" s="378"/>
      <c r="H761" s="378"/>
      <c r="I761" s="333"/>
      <c r="J761" s="333"/>
      <c r="K761" s="333"/>
      <c r="L761" s="333"/>
      <c r="M761" s="333"/>
      <c r="N761" s="333"/>
      <c r="O761" s="333"/>
      <c r="P761" s="333"/>
      <c r="Q761" s="333"/>
      <c r="R761" s="333"/>
      <c r="S761" s="333"/>
      <c r="T761" s="333"/>
      <c r="U761" s="333"/>
      <c r="V761" s="333"/>
      <c r="W761" s="333"/>
      <c r="X761" s="333"/>
      <c r="Y761" s="333"/>
      <c r="Z761" s="333"/>
    </row>
    <row r="762" spans="1:26" ht="12.75">
      <c r="A762" s="333"/>
      <c r="B762" s="333"/>
      <c r="C762" s="377"/>
      <c r="D762" s="377"/>
      <c r="E762" s="377"/>
      <c r="F762" s="377"/>
      <c r="G762" s="378"/>
      <c r="H762" s="378"/>
      <c r="I762" s="333"/>
      <c r="J762" s="333"/>
      <c r="K762" s="333"/>
      <c r="L762" s="333"/>
      <c r="M762" s="333"/>
      <c r="N762" s="333"/>
      <c r="O762" s="333"/>
      <c r="P762" s="333"/>
      <c r="Q762" s="333"/>
      <c r="R762" s="333"/>
      <c r="S762" s="333"/>
      <c r="T762" s="333"/>
      <c r="U762" s="333"/>
      <c r="V762" s="333"/>
      <c r="W762" s="333"/>
      <c r="X762" s="333"/>
      <c r="Y762" s="333"/>
      <c r="Z762" s="333"/>
    </row>
    <row r="763" spans="1:26" ht="12.75">
      <c r="A763" s="333"/>
      <c r="B763" s="333"/>
      <c r="C763" s="377"/>
      <c r="D763" s="377"/>
      <c r="E763" s="377"/>
      <c r="F763" s="377"/>
      <c r="G763" s="378"/>
      <c r="H763" s="378"/>
      <c r="I763" s="333"/>
      <c r="J763" s="333"/>
      <c r="K763" s="333"/>
      <c r="L763" s="333"/>
      <c r="M763" s="333"/>
      <c r="N763" s="333"/>
      <c r="O763" s="333"/>
      <c r="P763" s="333"/>
      <c r="Q763" s="333"/>
      <c r="R763" s="333"/>
      <c r="S763" s="333"/>
      <c r="T763" s="333"/>
      <c r="U763" s="333"/>
      <c r="V763" s="333"/>
      <c r="W763" s="333"/>
      <c r="X763" s="333"/>
      <c r="Y763" s="333"/>
      <c r="Z763" s="333"/>
    </row>
    <row r="764" spans="1:26" ht="12.75">
      <c r="A764" s="333"/>
      <c r="B764" s="333"/>
      <c r="C764" s="377"/>
      <c r="D764" s="377"/>
      <c r="E764" s="377"/>
      <c r="F764" s="377"/>
      <c r="G764" s="378"/>
      <c r="H764" s="378"/>
      <c r="I764" s="333"/>
      <c r="J764" s="333"/>
      <c r="K764" s="333"/>
      <c r="L764" s="333"/>
      <c r="M764" s="333"/>
      <c r="N764" s="333"/>
      <c r="O764" s="333"/>
      <c r="P764" s="333"/>
      <c r="Q764" s="333"/>
      <c r="R764" s="333"/>
      <c r="S764" s="333"/>
      <c r="T764" s="333"/>
      <c r="U764" s="333"/>
      <c r="V764" s="333"/>
      <c r="W764" s="333"/>
      <c r="X764" s="333"/>
      <c r="Y764" s="333"/>
      <c r="Z764" s="333"/>
    </row>
    <row r="765" spans="1:26" ht="12.75">
      <c r="A765" s="333"/>
      <c r="B765" s="333"/>
      <c r="C765" s="377"/>
      <c r="D765" s="377"/>
      <c r="E765" s="377"/>
      <c r="F765" s="377"/>
      <c r="G765" s="378"/>
      <c r="H765" s="378"/>
      <c r="I765" s="333"/>
      <c r="J765" s="333"/>
      <c r="K765" s="333"/>
      <c r="L765" s="333"/>
      <c r="M765" s="333"/>
      <c r="N765" s="333"/>
      <c r="O765" s="333"/>
      <c r="P765" s="333"/>
      <c r="Q765" s="333"/>
      <c r="R765" s="333"/>
      <c r="S765" s="333"/>
      <c r="T765" s="333"/>
      <c r="U765" s="333"/>
      <c r="V765" s="333"/>
      <c r="W765" s="333"/>
      <c r="X765" s="333"/>
      <c r="Y765" s="333"/>
      <c r="Z765" s="333"/>
    </row>
    <row r="766" spans="1:26" ht="12.75">
      <c r="A766" s="333"/>
      <c r="B766" s="333"/>
      <c r="C766" s="377"/>
      <c r="D766" s="377"/>
      <c r="E766" s="377"/>
      <c r="F766" s="377"/>
      <c r="G766" s="378"/>
      <c r="H766" s="378"/>
      <c r="I766" s="333"/>
      <c r="J766" s="333"/>
      <c r="K766" s="333"/>
      <c r="L766" s="333"/>
      <c r="M766" s="333"/>
      <c r="N766" s="333"/>
      <c r="O766" s="333"/>
      <c r="P766" s="333"/>
      <c r="Q766" s="333"/>
      <c r="R766" s="333"/>
      <c r="S766" s="333"/>
      <c r="T766" s="333"/>
      <c r="U766" s="333"/>
      <c r="V766" s="333"/>
      <c r="W766" s="333"/>
      <c r="X766" s="333"/>
      <c r="Y766" s="333"/>
      <c r="Z766" s="333"/>
    </row>
    <row r="767" spans="1:26" ht="12.75">
      <c r="A767" s="333"/>
      <c r="B767" s="333"/>
      <c r="C767" s="377"/>
      <c r="D767" s="377"/>
      <c r="E767" s="377"/>
      <c r="F767" s="377"/>
      <c r="G767" s="378"/>
      <c r="H767" s="378"/>
      <c r="I767" s="333"/>
      <c r="J767" s="333"/>
      <c r="K767" s="333"/>
      <c r="L767" s="333"/>
      <c r="M767" s="333"/>
      <c r="N767" s="333"/>
      <c r="O767" s="333"/>
      <c r="P767" s="333"/>
      <c r="Q767" s="333"/>
      <c r="R767" s="333"/>
      <c r="S767" s="333"/>
      <c r="T767" s="333"/>
      <c r="U767" s="333"/>
      <c r="V767" s="333"/>
      <c r="W767" s="333"/>
      <c r="X767" s="333"/>
      <c r="Y767" s="333"/>
      <c r="Z767" s="333"/>
    </row>
    <row r="768" spans="1:26" ht="12.75">
      <c r="A768" s="333"/>
      <c r="B768" s="333"/>
      <c r="C768" s="377"/>
      <c r="D768" s="377"/>
      <c r="E768" s="377"/>
      <c r="F768" s="377"/>
      <c r="G768" s="378"/>
      <c r="H768" s="378"/>
      <c r="I768" s="333"/>
      <c r="J768" s="333"/>
      <c r="K768" s="333"/>
      <c r="L768" s="333"/>
      <c r="M768" s="333"/>
      <c r="N768" s="333"/>
      <c r="O768" s="333"/>
      <c r="P768" s="333"/>
      <c r="Q768" s="333"/>
      <c r="R768" s="333"/>
      <c r="S768" s="333"/>
      <c r="T768" s="333"/>
      <c r="U768" s="333"/>
      <c r="V768" s="333"/>
      <c r="W768" s="333"/>
      <c r="X768" s="333"/>
      <c r="Y768" s="333"/>
      <c r="Z768" s="333"/>
    </row>
    <row r="769" spans="1:26" ht="12.75">
      <c r="A769" s="333"/>
      <c r="B769" s="333"/>
      <c r="C769" s="377"/>
      <c r="D769" s="377"/>
      <c r="E769" s="377"/>
      <c r="F769" s="377"/>
      <c r="G769" s="378"/>
      <c r="H769" s="378"/>
      <c r="I769" s="333"/>
      <c r="J769" s="333"/>
      <c r="K769" s="333"/>
      <c r="L769" s="333"/>
      <c r="M769" s="333"/>
      <c r="N769" s="333"/>
      <c r="O769" s="333"/>
      <c r="P769" s="333"/>
      <c r="Q769" s="333"/>
      <c r="R769" s="333"/>
      <c r="S769" s="333"/>
      <c r="T769" s="333"/>
      <c r="U769" s="333"/>
      <c r="V769" s="333"/>
      <c r="W769" s="333"/>
      <c r="X769" s="333"/>
      <c r="Y769" s="333"/>
      <c r="Z769" s="333"/>
    </row>
    <row r="770" spans="1:26" ht="12.75">
      <c r="A770" s="333"/>
      <c r="B770" s="333"/>
      <c r="C770" s="377"/>
      <c r="D770" s="377"/>
      <c r="E770" s="377"/>
      <c r="F770" s="377"/>
      <c r="G770" s="378"/>
      <c r="H770" s="378"/>
      <c r="I770" s="333"/>
      <c r="J770" s="333"/>
      <c r="K770" s="333"/>
      <c r="L770" s="333"/>
      <c r="M770" s="333"/>
      <c r="N770" s="333"/>
      <c r="O770" s="333"/>
      <c r="P770" s="333"/>
      <c r="Q770" s="333"/>
      <c r="R770" s="333"/>
      <c r="S770" s="333"/>
      <c r="T770" s="333"/>
      <c r="U770" s="333"/>
      <c r="V770" s="333"/>
      <c r="W770" s="333"/>
      <c r="X770" s="333"/>
      <c r="Y770" s="333"/>
      <c r="Z770" s="333"/>
    </row>
    <row r="771" spans="1:26" ht="12.75">
      <c r="A771" s="333"/>
      <c r="B771" s="333"/>
      <c r="C771" s="377"/>
      <c r="D771" s="377"/>
      <c r="E771" s="377"/>
      <c r="F771" s="377"/>
      <c r="G771" s="378"/>
      <c r="H771" s="378"/>
      <c r="I771" s="333"/>
      <c r="J771" s="333"/>
      <c r="K771" s="333"/>
      <c r="L771" s="333"/>
      <c r="M771" s="333"/>
      <c r="N771" s="333"/>
      <c r="O771" s="333"/>
      <c r="P771" s="333"/>
      <c r="Q771" s="333"/>
      <c r="R771" s="333"/>
      <c r="S771" s="333"/>
      <c r="T771" s="333"/>
      <c r="U771" s="333"/>
      <c r="V771" s="333"/>
      <c r="W771" s="333"/>
      <c r="X771" s="333"/>
      <c r="Y771" s="333"/>
      <c r="Z771" s="333"/>
    </row>
    <row r="772" spans="1:26" ht="12.75">
      <c r="A772" s="333"/>
      <c r="B772" s="333"/>
      <c r="C772" s="377"/>
      <c r="D772" s="377"/>
      <c r="E772" s="377"/>
      <c r="F772" s="377"/>
      <c r="G772" s="378"/>
      <c r="H772" s="378"/>
      <c r="I772" s="333"/>
      <c r="J772" s="333"/>
      <c r="K772" s="333"/>
      <c r="L772" s="333"/>
      <c r="M772" s="333"/>
      <c r="N772" s="333"/>
      <c r="O772" s="333"/>
      <c r="P772" s="333"/>
      <c r="Q772" s="333"/>
      <c r="R772" s="333"/>
      <c r="S772" s="333"/>
      <c r="T772" s="333"/>
      <c r="U772" s="333"/>
      <c r="V772" s="333"/>
      <c r="W772" s="333"/>
      <c r="X772" s="333"/>
      <c r="Y772" s="333"/>
      <c r="Z772" s="333"/>
    </row>
    <row r="773" spans="1:26" ht="12.75">
      <c r="A773" s="333"/>
      <c r="B773" s="333"/>
      <c r="C773" s="377"/>
      <c r="D773" s="377"/>
      <c r="E773" s="377"/>
      <c r="F773" s="377"/>
      <c r="G773" s="378"/>
      <c r="H773" s="378"/>
      <c r="I773" s="333"/>
      <c r="J773" s="333"/>
      <c r="K773" s="333"/>
      <c r="L773" s="333"/>
      <c r="M773" s="333"/>
      <c r="N773" s="333"/>
      <c r="O773" s="333"/>
      <c r="P773" s="333"/>
      <c r="Q773" s="333"/>
      <c r="R773" s="333"/>
      <c r="S773" s="333"/>
      <c r="T773" s="333"/>
      <c r="U773" s="333"/>
      <c r="V773" s="333"/>
      <c r="W773" s="333"/>
      <c r="X773" s="333"/>
      <c r="Y773" s="333"/>
      <c r="Z773" s="333"/>
    </row>
    <row r="774" spans="1:26" ht="12.75">
      <c r="A774" s="333"/>
      <c r="B774" s="333"/>
      <c r="C774" s="377"/>
      <c r="D774" s="377"/>
      <c r="E774" s="377"/>
      <c r="F774" s="377"/>
      <c r="G774" s="378"/>
      <c r="H774" s="378"/>
      <c r="I774" s="333"/>
      <c r="J774" s="333"/>
      <c r="K774" s="333"/>
      <c r="L774" s="333"/>
      <c r="M774" s="333"/>
      <c r="N774" s="333"/>
      <c r="O774" s="333"/>
      <c r="P774" s="333"/>
      <c r="Q774" s="333"/>
      <c r="R774" s="333"/>
      <c r="S774" s="333"/>
      <c r="T774" s="333"/>
      <c r="U774" s="333"/>
      <c r="V774" s="333"/>
      <c r="W774" s="333"/>
      <c r="X774" s="333"/>
      <c r="Y774" s="333"/>
      <c r="Z774" s="333"/>
    </row>
    <row r="775" spans="1:26" ht="12.75">
      <c r="A775" s="333"/>
      <c r="B775" s="333"/>
      <c r="C775" s="377"/>
      <c r="D775" s="377"/>
      <c r="E775" s="377"/>
      <c r="F775" s="377"/>
      <c r="G775" s="378"/>
      <c r="H775" s="378"/>
      <c r="I775" s="333"/>
      <c r="J775" s="333"/>
      <c r="K775" s="333"/>
      <c r="L775" s="333"/>
      <c r="M775" s="333"/>
      <c r="N775" s="333"/>
      <c r="O775" s="333"/>
      <c r="P775" s="333"/>
      <c r="Q775" s="333"/>
      <c r="R775" s="333"/>
      <c r="S775" s="333"/>
      <c r="T775" s="333"/>
      <c r="U775" s="333"/>
      <c r="V775" s="333"/>
      <c r="W775" s="333"/>
      <c r="X775" s="333"/>
      <c r="Y775" s="333"/>
      <c r="Z775" s="333"/>
    </row>
    <row r="776" spans="1:26" ht="12.75">
      <c r="A776" s="333"/>
      <c r="B776" s="333"/>
      <c r="C776" s="377"/>
      <c r="D776" s="377"/>
      <c r="E776" s="377"/>
      <c r="F776" s="377"/>
      <c r="G776" s="378"/>
      <c r="H776" s="378"/>
      <c r="I776" s="333"/>
      <c r="J776" s="333"/>
      <c r="K776" s="333"/>
      <c r="L776" s="333"/>
      <c r="M776" s="333"/>
      <c r="N776" s="333"/>
      <c r="O776" s="333"/>
      <c r="P776" s="333"/>
      <c r="Q776" s="333"/>
      <c r="R776" s="333"/>
      <c r="S776" s="333"/>
      <c r="T776" s="333"/>
      <c r="U776" s="333"/>
      <c r="V776" s="333"/>
      <c r="W776" s="333"/>
      <c r="X776" s="333"/>
      <c r="Y776" s="333"/>
      <c r="Z776" s="333"/>
    </row>
    <row r="777" spans="1:26" ht="12.75">
      <c r="A777" s="333"/>
      <c r="B777" s="333"/>
      <c r="C777" s="377"/>
      <c r="D777" s="377"/>
      <c r="E777" s="377"/>
      <c r="F777" s="377"/>
      <c r="G777" s="378"/>
      <c r="H777" s="378"/>
      <c r="I777" s="333"/>
      <c r="J777" s="333"/>
      <c r="K777" s="333"/>
      <c r="L777" s="333"/>
      <c r="M777" s="333"/>
      <c r="N777" s="333"/>
      <c r="O777" s="333"/>
      <c r="P777" s="333"/>
      <c r="Q777" s="333"/>
      <c r="R777" s="333"/>
      <c r="S777" s="333"/>
      <c r="T777" s="333"/>
      <c r="U777" s="333"/>
      <c r="V777" s="333"/>
      <c r="W777" s="333"/>
      <c r="X777" s="333"/>
      <c r="Y777" s="333"/>
      <c r="Z777" s="333"/>
    </row>
    <row r="778" spans="1:26" ht="12.75">
      <c r="A778" s="333"/>
      <c r="B778" s="333"/>
      <c r="C778" s="377"/>
      <c r="D778" s="377"/>
      <c r="E778" s="377"/>
      <c r="F778" s="377"/>
      <c r="G778" s="378"/>
      <c r="H778" s="378"/>
      <c r="I778" s="333"/>
      <c r="J778" s="333"/>
      <c r="K778" s="333"/>
      <c r="L778" s="333"/>
      <c r="M778" s="333"/>
      <c r="N778" s="333"/>
      <c r="O778" s="333"/>
      <c r="P778" s="333"/>
      <c r="Q778" s="333"/>
      <c r="R778" s="333"/>
      <c r="S778" s="333"/>
      <c r="T778" s="333"/>
      <c r="U778" s="333"/>
      <c r="V778" s="333"/>
      <c r="W778" s="333"/>
      <c r="X778" s="333"/>
      <c r="Y778" s="333"/>
      <c r="Z778" s="333"/>
    </row>
    <row r="779" spans="1:26" ht="12.75">
      <c r="A779" s="333"/>
      <c r="B779" s="333"/>
      <c r="C779" s="377"/>
      <c r="D779" s="377"/>
      <c r="E779" s="377"/>
      <c r="F779" s="377"/>
      <c r="G779" s="378"/>
      <c r="H779" s="378"/>
      <c r="I779" s="333"/>
      <c r="J779" s="333"/>
      <c r="K779" s="333"/>
      <c r="L779" s="333"/>
      <c r="M779" s="333"/>
      <c r="N779" s="333"/>
      <c r="O779" s="333"/>
      <c r="P779" s="333"/>
      <c r="Q779" s="333"/>
      <c r="R779" s="333"/>
      <c r="S779" s="333"/>
      <c r="T779" s="333"/>
      <c r="U779" s="333"/>
      <c r="V779" s="333"/>
      <c r="W779" s="333"/>
      <c r="X779" s="333"/>
      <c r="Y779" s="333"/>
      <c r="Z779" s="333"/>
    </row>
    <row r="780" spans="1:26" ht="12.75">
      <c r="A780" s="333"/>
      <c r="B780" s="333"/>
      <c r="C780" s="377"/>
      <c r="D780" s="377"/>
      <c r="E780" s="377"/>
      <c r="F780" s="377"/>
      <c r="G780" s="378"/>
      <c r="H780" s="378"/>
      <c r="I780" s="333"/>
      <c r="J780" s="333"/>
      <c r="K780" s="333"/>
      <c r="L780" s="333"/>
      <c r="M780" s="333"/>
      <c r="N780" s="333"/>
      <c r="O780" s="333"/>
      <c r="P780" s="333"/>
      <c r="Q780" s="333"/>
      <c r="R780" s="333"/>
      <c r="S780" s="333"/>
      <c r="T780" s="333"/>
      <c r="U780" s="333"/>
      <c r="V780" s="333"/>
      <c r="W780" s="333"/>
      <c r="X780" s="333"/>
      <c r="Y780" s="333"/>
      <c r="Z780" s="333"/>
    </row>
    <row r="781" spans="1:26" ht="12.75">
      <c r="A781" s="333"/>
      <c r="B781" s="333"/>
      <c r="C781" s="377"/>
      <c r="D781" s="377"/>
      <c r="E781" s="377"/>
      <c r="F781" s="377"/>
      <c r="G781" s="378"/>
      <c r="H781" s="378"/>
      <c r="I781" s="333"/>
      <c r="J781" s="333"/>
      <c r="K781" s="333"/>
      <c r="L781" s="333"/>
      <c r="M781" s="333"/>
      <c r="N781" s="333"/>
      <c r="O781" s="333"/>
      <c r="P781" s="333"/>
      <c r="Q781" s="333"/>
      <c r="R781" s="333"/>
      <c r="S781" s="333"/>
      <c r="T781" s="333"/>
      <c r="U781" s="333"/>
      <c r="V781" s="333"/>
      <c r="W781" s="333"/>
      <c r="X781" s="333"/>
      <c r="Y781" s="333"/>
      <c r="Z781" s="333"/>
    </row>
    <row r="782" spans="1:26" ht="12.75">
      <c r="A782" s="333"/>
      <c r="B782" s="333"/>
      <c r="C782" s="377"/>
      <c r="D782" s="377"/>
      <c r="E782" s="377"/>
      <c r="F782" s="377"/>
      <c r="G782" s="378"/>
      <c r="H782" s="378"/>
      <c r="I782" s="333"/>
      <c r="J782" s="333"/>
      <c r="K782" s="333"/>
      <c r="L782" s="333"/>
      <c r="M782" s="333"/>
      <c r="N782" s="333"/>
      <c r="O782" s="333"/>
      <c r="P782" s="333"/>
      <c r="Q782" s="333"/>
      <c r="R782" s="333"/>
      <c r="S782" s="333"/>
      <c r="T782" s="333"/>
      <c r="U782" s="333"/>
      <c r="V782" s="333"/>
      <c r="W782" s="333"/>
      <c r="X782" s="333"/>
      <c r="Y782" s="333"/>
      <c r="Z782" s="333"/>
    </row>
    <row r="783" spans="1:26" ht="12.75">
      <c r="A783" s="333"/>
      <c r="B783" s="333"/>
      <c r="C783" s="377"/>
      <c r="D783" s="377"/>
      <c r="E783" s="377"/>
      <c r="F783" s="377"/>
      <c r="G783" s="378"/>
      <c r="H783" s="378"/>
      <c r="I783" s="333"/>
      <c r="J783" s="333"/>
      <c r="K783" s="333"/>
      <c r="L783" s="333"/>
      <c r="M783" s="333"/>
      <c r="N783" s="333"/>
      <c r="O783" s="333"/>
      <c r="P783" s="333"/>
      <c r="Q783" s="333"/>
      <c r="R783" s="333"/>
      <c r="S783" s="333"/>
      <c r="T783" s="333"/>
      <c r="U783" s="333"/>
      <c r="V783" s="333"/>
      <c r="W783" s="333"/>
      <c r="X783" s="333"/>
      <c r="Y783" s="333"/>
      <c r="Z783" s="333"/>
    </row>
    <row r="784" spans="1:26" ht="12.75">
      <c r="A784" s="333"/>
      <c r="B784" s="333"/>
      <c r="C784" s="377"/>
      <c r="D784" s="377"/>
      <c r="E784" s="377"/>
      <c r="F784" s="377"/>
      <c r="G784" s="378"/>
      <c r="H784" s="378"/>
      <c r="I784" s="333"/>
      <c r="J784" s="333"/>
      <c r="K784" s="333"/>
      <c r="L784" s="333"/>
      <c r="M784" s="333"/>
      <c r="N784" s="333"/>
      <c r="O784" s="333"/>
      <c r="P784" s="333"/>
      <c r="Q784" s="333"/>
      <c r="R784" s="333"/>
      <c r="S784" s="333"/>
      <c r="T784" s="333"/>
      <c r="U784" s="333"/>
      <c r="V784" s="333"/>
      <c r="W784" s="333"/>
      <c r="X784" s="333"/>
      <c r="Y784" s="333"/>
      <c r="Z784" s="333"/>
    </row>
    <row r="785" spans="1:26" ht="12.75">
      <c r="A785" s="333"/>
      <c r="B785" s="333"/>
      <c r="C785" s="377"/>
      <c r="D785" s="377"/>
      <c r="E785" s="377"/>
      <c r="F785" s="377"/>
      <c r="G785" s="378"/>
      <c r="H785" s="378"/>
      <c r="I785" s="333"/>
      <c r="J785" s="333"/>
      <c r="K785" s="333"/>
      <c r="L785" s="333"/>
      <c r="M785" s="333"/>
      <c r="N785" s="333"/>
      <c r="O785" s="333"/>
      <c r="P785" s="333"/>
      <c r="Q785" s="333"/>
      <c r="R785" s="333"/>
      <c r="S785" s="333"/>
      <c r="T785" s="333"/>
      <c r="U785" s="333"/>
      <c r="V785" s="333"/>
      <c r="W785" s="333"/>
      <c r="X785" s="333"/>
      <c r="Y785" s="333"/>
      <c r="Z785" s="333"/>
    </row>
    <row r="786" spans="1:26" ht="12.75">
      <c r="A786" s="333"/>
      <c r="B786" s="333"/>
      <c r="C786" s="377"/>
      <c r="D786" s="377"/>
      <c r="E786" s="377"/>
      <c r="F786" s="377"/>
      <c r="G786" s="378"/>
      <c r="H786" s="378"/>
      <c r="I786" s="333"/>
      <c r="J786" s="333"/>
      <c r="K786" s="333"/>
      <c r="L786" s="333"/>
      <c r="M786" s="333"/>
      <c r="N786" s="333"/>
      <c r="O786" s="333"/>
      <c r="P786" s="333"/>
      <c r="Q786" s="333"/>
      <c r="R786" s="333"/>
      <c r="S786" s="333"/>
      <c r="T786" s="333"/>
      <c r="U786" s="333"/>
      <c r="V786" s="333"/>
      <c r="W786" s="333"/>
      <c r="X786" s="333"/>
      <c r="Y786" s="333"/>
      <c r="Z786" s="333"/>
    </row>
    <row r="787" spans="1:26" ht="12.75">
      <c r="A787" s="333"/>
      <c r="B787" s="333"/>
      <c r="C787" s="377"/>
      <c r="D787" s="377"/>
      <c r="E787" s="377"/>
      <c r="F787" s="377"/>
      <c r="G787" s="378"/>
      <c r="H787" s="378"/>
      <c r="I787" s="333"/>
      <c r="J787" s="333"/>
      <c r="K787" s="333"/>
      <c r="L787" s="333"/>
      <c r="M787" s="333"/>
      <c r="N787" s="333"/>
      <c r="O787" s="333"/>
      <c r="P787" s="333"/>
      <c r="Q787" s="333"/>
      <c r="R787" s="333"/>
      <c r="S787" s="333"/>
      <c r="T787" s="333"/>
      <c r="U787" s="333"/>
      <c r="V787" s="333"/>
      <c r="W787" s="333"/>
      <c r="X787" s="333"/>
      <c r="Y787" s="333"/>
      <c r="Z787" s="333"/>
    </row>
    <row r="788" spans="1:26" ht="12.75">
      <c r="A788" s="333"/>
      <c r="B788" s="333"/>
      <c r="C788" s="377"/>
      <c r="D788" s="377"/>
      <c r="E788" s="377"/>
      <c r="F788" s="377"/>
      <c r="G788" s="378"/>
      <c r="H788" s="378"/>
      <c r="I788" s="333"/>
      <c r="J788" s="333"/>
      <c r="K788" s="333"/>
      <c r="L788" s="333"/>
      <c r="M788" s="333"/>
      <c r="N788" s="333"/>
      <c r="O788" s="333"/>
      <c r="P788" s="333"/>
      <c r="Q788" s="333"/>
      <c r="R788" s="333"/>
      <c r="S788" s="333"/>
      <c r="T788" s="333"/>
      <c r="U788" s="333"/>
      <c r="V788" s="333"/>
      <c r="W788" s="333"/>
      <c r="X788" s="333"/>
      <c r="Y788" s="333"/>
      <c r="Z788" s="333"/>
    </row>
    <row r="789" spans="1:26" ht="12.75">
      <c r="A789" s="333"/>
      <c r="B789" s="333"/>
      <c r="C789" s="377"/>
      <c r="D789" s="377"/>
      <c r="E789" s="377"/>
      <c r="F789" s="377"/>
      <c r="G789" s="378"/>
      <c r="H789" s="378"/>
      <c r="I789" s="333"/>
      <c r="J789" s="333"/>
      <c r="K789" s="333"/>
      <c r="L789" s="333"/>
      <c r="M789" s="333"/>
      <c r="N789" s="333"/>
      <c r="O789" s="333"/>
      <c r="P789" s="333"/>
      <c r="Q789" s="333"/>
      <c r="R789" s="333"/>
      <c r="S789" s="333"/>
      <c r="T789" s="333"/>
      <c r="U789" s="333"/>
      <c r="V789" s="333"/>
      <c r="W789" s="333"/>
      <c r="X789" s="333"/>
      <c r="Y789" s="333"/>
      <c r="Z789" s="333"/>
    </row>
    <row r="790" spans="1:26" ht="12.75">
      <c r="A790" s="333"/>
      <c r="B790" s="333"/>
      <c r="C790" s="377"/>
      <c r="D790" s="377"/>
      <c r="E790" s="377"/>
      <c r="F790" s="377"/>
      <c r="G790" s="378"/>
      <c r="H790" s="378"/>
      <c r="I790" s="333"/>
      <c r="J790" s="333"/>
      <c r="K790" s="333"/>
      <c r="L790" s="333"/>
      <c r="M790" s="333"/>
      <c r="N790" s="333"/>
      <c r="O790" s="333"/>
      <c r="P790" s="333"/>
      <c r="Q790" s="333"/>
      <c r="R790" s="333"/>
      <c r="S790" s="333"/>
      <c r="T790" s="333"/>
      <c r="U790" s="333"/>
      <c r="V790" s="333"/>
      <c r="W790" s="333"/>
      <c r="X790" s="333"/>
      <c r="Y790" s="333"/>
      <c r="Z790" s="333"/>
    </row>
    <row r="791" spans="1:26" ht="12.75">
      <c r="A791" s="333"/>
      <c r="B791" s="333"/>
      <c r="C791" s="377"/>
      <c r="D791" s="377"/>
      <c r="E791" s="377"/>
      <c r="F791" s="377"/>
      <c r="G791" s="378"/>
      <c r="H791" s="378"/>
      <c r="I791" s="333"/>
      <c r="J791" s="333"/>
      <c r="K791" s="333"/>
      <c r="L791" s="333"/>
      <c r="M791" s="333"/>
      <c r="N791" s="333"/>
      <c r="O791" s="333"/>
      <c r="P791" s="333"/>
      <c r="Q791" s="333"/>
      <c r="R791" s="333"/>
      <c r="S791" s="333"/>
      <c r="T791" s="333"/>
      <c r="U791" s="333"/>
      <c r="V791" s="333"/>
      <c r="W791" s="333"/>
      <c r="X791" s="333"/>
      <c r="Y791" s="333"/>
      <c r="Z791" s="333"/>
    </row>
    <row r="792" spans="1:26" ht="12.75">
      <c r="A792" s="333"/>
      <c r="B792" s="333"/>
      <c r="C792" s="377"/>
      <c r="D792" s="377"/>
      <c r="E792" s="377"/>
      <c r="F792" s="377"/>
      <c r="G792" s="378"/>
      <c r="H792" s="378"/>
      <c r="I792" s="333"/>
      <c r="J792" s="333"/>
      <c r="K792" s="333"/>
      <c r="L792" s="333"/>
      <c r="M792" s="333"/>
      <c r="N792" s="333"/>
      <c r="O792" s="333"/>
      <c r="P792" s="333"/>
      <c r="Q792" s="333"/>
      <c r="R792" s="333"/>
      <c r="S792" s="333"/>
      <c r="T792" s="333"/>
      <c r="U792" s="333"/>
      <c r="V792" s="333"/>
      <c r="W792" s="333"/>
      <c r="X792" s="333"/>
      <c r="Y792" s="333"/>
      <c r="Z792" s="333"/>
    </row>
    <row r="793" spans="1:26" ht="12.75">
      <c r="A793" s="333"/>
      <c r="B793" s="333"/>
      <c r="C793" s="377"/>
      <c r="D793" s="377"/>
      <c r="E793" s="377"/>
      <c r="F793" s="377"/>
      <c r="G793" s="378"/>
      <c r="H793" s="378"/>
      <c r="I793" s="333"/>
      <c r="J793" s="333"/>
      <c r="K793" s="333"/>
      <c r="L793" s="333"/>
      <c r="M793" s="333"/>
      <c r="N793" s="333"/>
      <c r="O793" s="333"/>
      <c r="P793" s="333"/>
      <c r="Q793" s="333"/>
      <c r="R793" s="333"/>
      <c r="S793" s="333"/>
      <c r="T793" s="333"/>
      <c r="U793" s="333"/>
      <c r="V793" s="333"/>
      <c r="W793" s="333"/>
      <c r="X793" s="333"/>
      <c r="Y793" s="333"/>
      <c r="Z793" s="333"/>
    </row>
    <row r="794" spans="1:26" ht="12.75">
      <c r="A794" s="333"/>
      <c r="B794" s="333"/>
      <c r="C794" s="377"/>
      <c r="D794" s="377"/>
      <c r="E794" s="377"/>
      <c r="F794" s="377"/>
      <c r="G794" s="378"/>
      <c r="H794" s="378"/>
      <c r="I794" s="333"/>
      <c r="J794" s="333"/>
      <c r="K794" s="333"/>
      <c r="L794" s="333"/>
      <c r="M794" s="333"/>
      <c r="N794" s="333"/>
      <c r="O794" s="333"/>
      <c r="P794" s="333"/>
      <c r="Q794" s="333"/>
      <c r="R794" s="333"/>
      <c r="S794" s="333"/>
      <c r="T794" s="333"/>
      <c r="U794" s="333"/>
      <c r="V794" s="333"/>
      <c r="W794" s="333"/>
      <c r="X794" s="333"/>
      <c r="Y794" s="333"/>
      <c r="Z794" s="333"/>
    </row>
    <row r="795" spans="1:26" ht="12.75">
      <c r="A795" s="333"/>
      <c r="B795" s="333"/>
      <c r="C795" s="377"/>
      <c r="D795" s="377"/>
      <c r="E795" s="377"/>
      <c r="F795" s="377"/>
      <c r="G795" s="378"/>
      <c r="H795" s="378"/>
      <c r="I795" s="333"/>
      <c r="J795" s="333"/>
      <c r="K795" s="333"/>
      <c r="L795" s="333"/>
      <c r="M795" s="333"/>
      <c r="N795" s="333"/>
      <c r="O795" s="333"/>
      <c r="P795" s="333"/>
      <c r="Q795" s="333"/>
      <c r="R795" s="333"/>
      <c r="S795" s="333"/>
      <c r="T795" s="333"/>
      <c r="U795" s="333"/>
      <c r="V795" s="333"/>
      <c r="W795" s="333"/>
      <c r="X795" s="333"/>
      <c r="Y795" s="333"/>
      <c r="Z795" s="333"/>
    </row>
    <row r="796" spans="1:26" ht="12.75">
      <c r="A796" s="333"/>
      <c r="B796" s="333"/>
      <c r="C796" s="377"/>
      <c r="D796" s="377"/>
      <c r="E796" s="377"/>
      <c r="F796" s="377"/>
      <c r="G796" s="378"/>
      <c r="H796" s="378"/>
      <c r="I796" s="333"/>
      <c r="J796" s="333"/>
      <c r="K796" s="333"/>
      <c r="L796" s="333"/>
      <c r="M796" s="333"/>
      <c r="N796" s="333"/>
      <c r="O796" s="333"/>
      <c r="P796" s="333"/>
      <c r="Q796" s="333"/>
      <c r="R796" s="333"/>
      <c r="S796" s="333"/>
      <c r="T796" s="333"/>
      <c r="U796" s="333"/>
      <c r="V796" s="333"/>
      <c r="W796" s="333"/>
      <c r="X796" s="333"/>
      <c r="Y796" s="333"/>
      <c r="Z796" s="333"/>
    </row>
    <row r="797" spans="1:26" ht="12.75">
      <c r="A797" s="333"/>
      <c r="B797" s="333"/>
      <c r="C797" s="377"/>
      <c r="D797" s="377"/>
      <c r="E797" s="377"/>
      <c r="F797" s="377"/>
      <c r="G797" s="378"/>
      <c r="H797" s="378"/>
      <c r="I797" s="333"/>
      <c r="J797" s="333"/>
      <c r="K797" s="333"/>
      <c r="L797" s="333"/>
      <c r="M797" s="333"/>
      <c r="N797" s="333"/>
      <c r="O797" s="333"/>
      <c r="P797" s="333"/>
      <c r="Q797" s="333"/>
      <c r="R797" s="333"/>
      <c r="S797" s="333"/>
      <c r="T797" s="333"/>
      <c r="U797" s="333"/>
      <c r="V797" s="333"/>
      <c r="W797" s="333"/>
      <c r="X797" s="333"/>
      <c r="Y797" s="333"/>
      <c r="Z797" s="333"/>
    </row>
    <row r="798" spans="1:26" ht="12.75">
      <c r="A798" s="333"/>
      <c r="B798" s="333"/>
      <c r="C798" s="377"/>
      <c r="D798" s="377"/>
      <c r="E798" s="377"/>
      <c r="F798" s="377"/>
      <c r="G798" s="378"/>
      <c r="H798" s="378"/>
      <c r="I798" s="333"/>
      <c r="J798" s="333"/>
      <c r="K798" s="333"/>
      <c r="L798" s="333"/>
      <c r="M798" s="333"/>
      <c r="N798" s="333"/>
      <c r="O798" s="333"/>
      <c r="P798" s="333"/>
      <c r="Q798" s="333"/>
      <c r="R798" s="333"/>
      <c r="S798" s="333"/>
      <c r="T798" s="333"/>
      <c r="U798" s="333"/>
      <c r="V798" s="333"/>
      <c r="W798" s="333"/>
      <c r="X798" s="333"/>
      <c r="Y798" s="333"/>
      <c r="Z798" s="333"/>
    </row>
    <row r="799" spans="1:26" ht="12.75">
      <c r="A799" s="333"/>
      <c r="B799" s="333"/>
      <c r="C799" s="377"/>
      <c r="D799" s="377"/>
      <c r="E799" s="377"/>
      <c r="F799" s="377"/>
      <c r="G799" s="378"/>
      <c r="H799" s="378"/>
      <c r="I799" s="333"/>
      <c r="J799" s="333"/>
      <c r="K799" s="333"/>
      <c r="L799" s="333"/>
      <c r="M799" s="333"/>
      <c r="N799" s="333"/>
      <c r="O799" s="333"/>
      <c r="P799" s="333"/>
      <c r="Q799" s="333"/>
      <c r="R799" s="333"/>
      <c r="S799" s="333"/>
      <c r="T799" s="333"/>
      <c r="U799" s="333"/>
      <c r="V799" s="333"/>
      <c r="W799" s="333"/>
      <c r="X799" s="333"/>
      <c r="Y799" s="333"/>
      <c r="Z799" s="333"/>
    </row>
    <row r="800" spans="1:26" ht="12.75">
      <c r="A800" s="333"/>
      <c r="B800" s="333"/>
      <c r="C800" s="377"/>
      <c r="D800" s="377"/>
      <c r="E800" s="377"/>
      <c r="F800" s="377"/>
      <c r="G800" s="378"/>
      <c r="H800" s="378"/>
      <c r="I800" s="333"/>
      <c r="J800" s="333"/>
      <c r="K800" s="333"/>
      <c r="L800" s="333"/>
      <c r="M800" s="333"/>
      <c r="N800" s="333"/>
      <c r="O800" s="333"/>
      <c r="P800" s="333"/>
      <c r="Q800" s="333"/>
      <c r="R800" s="333"/>
      <c r="S800" s="333"/>
      <c r="T800" s="333"/>
      <c r="U800" s="333"/>
      <c r="V800" s="333"/>
      <c r="W800" s="333"/>
      <c r="X800" s="333"/>
      <c r="Y800" s="333"/>
      <c r="Z800" s="333"/>
    </row>
    <row r="801" spans="1:26" ht="12.75">
      <c r="A801" s="333"/>
      <c r="B801" s="333"/>
      <c r="C801" s="377"/>
      <c r="D801" s="377"/>
      <c r="E801" s="377"/>
      <c r="F801" s="377"/>
      <c r="G801" s="378"/>
      <c r="H801" s="378"/>
      <c r="I801" s="333"/>
      <c r="J801" s="333"/>
      <c r="K801" s="333"/>
      <c r="L801" s="333"/>
      <c r="M801" s="333"/>
      <c r="N801" s="333"/>
      <c r="O801" s="333"/>
      <c r="P801" s="333"/>
      <c r="Q801" s="333"/>
      <c r="R801" s="333"/>
      <c r="S801" s="333"/>
      <c r="T801" s="333"/>
      <c r="U801" s="333"/>
      <c r="V801" s="333"/>
      <c r="W801" s="333"/>
      <c r="X801" s="333"/>
      <c r="Y801" s="333"/>
      <c r="Z801" s="333"/>
    </row>
    <row r="802" spans="1:26" ht="12.75">
      <c r="A802" s="333"/>
      <c r="B802" s="333"/>
      <c r="C802" s="377"/>
      <c r="D802" s="377"/>
      <c r="E802" s="377"/>
      <c r="F802" s="377"/>
      <c r="G802" s="378"/>
      <c r="H802" s="378"/>
      <c r="I802" s="333"/>
      <c r="J802" s="333"/>
      <c r="K802" s="333"/>
      <c r="L802" s="333"/>
      <c r="M802" s="333"/>
      <c r="N802" s="333"/>
      <c r="O802" s="333"/>
      <c r="P802" s="333"/>
      <c r="Q802" s="333"/>
      <c r="R802" s="333"/>
      <c r="S802" s="333"/>
      <c r="T802" s="333"/>
      <c r="U802" s="333"/>
      <c r="V802" s="333"/>
      <c r="W802" s="333"/>
      <c r="X802" s="333"/>
      <c r="Y802" s="333"/>
      <c r="Z802" s="333"/>
    </row>
    <row r="803" spans="1:26" ht="12.75">
      <c r="A803" s="333"/>
      <c r="B803" s="333"/>
      <c r="C803" s="377"/>
      <c r="D803" s="377"/>
      <c r="E803" s="377"/>
      <c r="F803" s="377"/>
      <c r="G803" s="378"/>
      <c r="H803" s="378"/>
      <c r="I803" s="333"/>
      <c r="J803" s="333"/>
      <c r="K803" s="333"/>
      <c r="L803" s="333"/>
      <c r="M803" s="333"/>
      <c r="N803" s="333"/>
      <c r="O803" s="333"/>
      <c r="P803" s="333"/>
      <c r="Q803" s="333"/>
      <c r="R803" s="333"/>
      <c r="S803" s="333"/>
      <c r="T803" s="333"/>
      <c r="U803" s="333"/>
      <c r="V803" s="333"/>
      <c r="W803" s="333"/>
      <c r="X803" s="333"/>
      <c r="Y803" s="333"/>
      <c r="Z803" s="333"/>
    </row>
    <row r="804" spans="1:26" ht="12.75">
      <c r="A804" s="333"/>
      <c r="B804" s="333"/>
      <c r="C804" s="377"/>
      <c r="D804" s="377"/>
      <c r="E804" s="377"/>
      <c r="F804" s="377"/>
      <c r="G804" s="378"/>
      <c r="H804" s="378"/>
      <c r="I804" s="333"/>
      <c r="J804" s="333"/>
      <c r="K804" s="333"/>
      <c r="L804" s="333"/>
      <c r="M804" s="333"/>
      <c r="N804" s="333"/>
      <c r="O804" s="333"/>
      <c r="P804" s="333"/>
      <c r="Q804" s="333"/>
      <c r="R804" s="333"/>
      <c r="S804" s="333"/>
      <c r="T804" s="333"/>
      <c r="U804" s="333"/>
      <c r="V804" s="333"/>
      <c r="W804" s="333"/>
      <c r="X804" s="333"/>
      <c r="Y804" s="333"/>
      <c r="Z804" s="333"/>
    </row>
    <row r="805" spans="1:26" ht="12.75">
      <c r="A805" s="333"/>
      <c r="B805" s="333"/>
      <c r="C805" s="377"/>
      <c r="D805" s="377"/>
      <c r="E805" s="377"/>
      <c r="F805" s="377"/>
      <c r="G805" s="378"/>
      <c r="H805" s="378"/>
      <c r="I805" s="333"/>
      <c r="J805" s="333"/>
      <c r="K805" s="333"/>
      <c r="L805" s="333"/>
      <c r="M805" s="333"/>
      <c r="N805" s="333"/>
      <c r="O805" s="333"/>
      <c r="P805" s="333"/>
      <c r="Q805" s="333"/>
      <c r="R805" s="333"/>
      <c r="S805" s="333"/>
      <c r="T805" s="333"/>
      <c r="U805" s="333"/>
      <c r="V805" s="333"/>
      <c r="W805" s="333"/>
      <c r="X805" s="333"/>
      <c r="Y805" s="333"/>
      <c r="Z805" s="333"/>
    </row>
    <row r="806" spans="1:26" ht="12.75">
      <c r="A806" s="333"/>
      <c r="B806" s="333"/>
      <c r="C806" s="377"/>
      <c r="D806" s="377"/>
      <c r="E806" s="377"/>
      <c r="F806" s="377"/>
      <c r="G806" s="378"/>
      <c r="H806" s="378"/>
      <c r="I806" s="333"/>
      <c r="J806" s="333"/>
      <c r="K806" s="333"/>
      <c r="L806" s="333"/>
      <c r="M806" s="333"/>
      <c r="N806" s="333"/>
      <c r="O806" s="333"/>
      <c r="P806" s="333"/>
      <c r="Q806" s="333"/>
      <c r="R806" s="333"/>
      <c r="S806" s="333"/>
      <c r="T806" s="333"/>
      <c r="U806" s="333"/>
      <c r="V806" s="333"/>
      <c r="W806" s="333"/>
      <c r="X806" s="333"/>
      <c r="Y806" s="333"/>
      <c r="Z806" s="333"/>
    </row>
    <row r="807" spans="1:26" ht="12.75">
      <c r="A807" s="333"/>
      <c r="B807" s="333"/>
      <c r="C807" s="377"/>
      <c r="D807" s="377"/>
      <c r="E807" s="377"/>
      <c r="F807" s="377"/>
      <c r="G807" s="378"/>
      <c r="H807" s="378"/>
      <c r="I807" s="333"/>
      <c r="J807" s="333"/>
      <c r="K807" s="333"/>
      <c r="L807" s="333"/>
      <c r="M807" s="333"/>
      <c r="N807" s="333"/>
      <c r="O807" s="333"/>
      <c r="P807" s="333"/>
      <c r="Q807" s="333"/>
      <c r="R807" s="333"/>
      <c r="S807" s="333"/>
      <c r="T807" s="333"/>
      <c r="U807" s="333"/>
      <c r="V807" s="333"/>
      <c r="W807" s="333"/>
      <c r="X807" s="333"/>
      <c r="Y807" s="333"/>
      <c r="Z807" s="333"/>
    </row>
    <row r="808" spans="1:26" ht="12.75">
      <c r="A808" s="333"/>
      <c r="B808" s="333"/>
      <c r="C808" s="377"/>
      <c r="D808" s="377"/>
      <c r="E808" s="377"/>
      <c r="F808" s="377"/>
      <c r="G808" s="378"/>
      <c r="H808" s="378"/>
      <c r="I808" s="333"/>
      <c r="J808" s="333"/>
      <c r="K808" s="333"/>
      <c r="L808" s="333"/>
      <c r="M808" s="333"/>
      <c r="N808" s="333"/>
      <c r="O808" s="333"/>
      <c r="P808" s="333"/>
      <c r="Q808" s="333"/>
      <c r="R808" s="333"/>
      <c r="S808" s="333"/>
      <c r="T808" s="333"/>
      <c r="U808" s="333"/>
      <c r="V808" s="333"/>
      <c r="W808" s="333"/>
      <c r="X808" s="333"/>
      <c r="Y808" s="333"/>
      <c r="Z808" s="333"/>
    </row>
    <row r="809" spans="1:26" ht="12.75">
      <c r="A809" s="333"/>
      <c r="B809" s="333"/>
      <c r="C809" s="377"/>
      <c r="D809" s="377"/>
      <c r="E809" s="377"/>
      <c r="F809" s="377"/>
      <c r="G809" s="378"/>
      <c r="H809" s="378"/>
      <c r="I809" s="333"/>
      <c r="J809" s="333"/>
      <c r="K809" s="333"/>
      <c r="L809" s="333"/>
      <c r="M809" s="333"/>
      <c r="N809" s="333"/>
      <c r="O809" s="333"/>
      <c r="P809" s="333"/>
      <c r="Q809" s="333"/>
      <c r="R809" s="333"/>
      <c r="S809" s="333"/>
      <c r="T809" s="333"/>
      <c r="U809" s="333"/>
      <c r="V809" s="333"/>
      <c r="W809" s="333"/>
      <c r="X809" s="333"/>
      <c r="Y809" s="333"/>
      <c r="Z809" s="333"/>
    </row>
    <row r="810" spans="1:26" ht="12.75">
      <c r="A810" s="333"/>
      <c r="B810" s="333"/>
      <c r="C810" s="377"/>
      <c r="D810" s="377"/>
      <c r="E810" s="377"/>
      <c r="F810" s="377"/>
      <c r="G810" s="378"/>
      <c r="H810" s="378"/>
      <c r="I810" s="333"/>
      <c r="J810" s="333"/>
      <c r="K810" s="333"/>
      <c r="L810" s="333"/>
      <c r="M810" s="333"/>
      <c r="N810" s="333"/>
      <c r="O810" s="333"/>
      <c r="P810" s="333"/>
      <c r="Q810" s="333"/>
      <c r="R810" s="333"/>
      <c r="S810" s="333"/>
      <c r="T810" s="333"/>
      <c r="U810" s="333"/>
      <c r="V810" s="333"/>
      <c r="W810" s="333"/>
      <c r="X810" s="333"/>
      <c r="Y810" s="333"/>
      <c r="Z810" s="333"/>
    </row>
    <row r="811" spans="1:26" ht="12.75">
      <c r="A811" s="333"/>
      <c r="B811" s="333"/>
      <c r="C811" s="377"/>
      <c r="D811" s="377"/>
      <c r="E811" s="377"/>
      <c r="F811" s="377"/>
      <c r="G811" s="378"/>
      <c r="H811" s="378"/>
      <c r="I811" s="333"/>
      <c r="J811" s="333"/>
      <c r="K811" s="333"/>
      <c r="L811" s="333"/>
      <c r="M811" s="333"/>
      <c r="N811" s="333"/>
      <c r="O811" s="333"/>
      <c r="P811" s="333"/>
      <c r="Q811" s="333"/>
      <c r="R811" s="333"/>
      <c r="S811" s="333"/>
      <c r="T811" s="333"/>
      <c r="U811" s="333"/>
      <c r="V811" s="333"/>
      <c r="W811" s="333"/>
      <c r="X811" s="333"/>
      <c r="Y811" s="333"/>
      <c r="Z811" s="333"/>
    </row>
    <row r="812" spans="1:26" ht="12.75">
      <c r="A812" s="333"/>
      <c r="B812" s="333"/>
      <c r="C812" s="377"/>
      <c r="D812" s="377"/>
      <c r="E812" s="377"/>
      <c r="F812" s="377"/>
      <c r="G812" s="378"/>
      <c r="H812" s="378"/>
      <c r="I812" s="333"/>
      <c r="J812" s="333"/>
      <c r="K812" s="333"/>
      <c r="L812" s="333"/>
      <c r="M812" s="333"/>
      <c r="N812" s="333"/>
      <c r="O812" s="333"/>
      <c r="P812" s="333"/>
      <c r="Q812" s="333"/>
      <c r="R812" s="333"/>
      <c r="S812" s="333"/>
      <c r="T812" s="333"/>
      <c r="U812" s="333"/>
      <c r="V812" s="333"/>
      <c r="W812" s="333"/>
      <c r="X812" s="333"/>
      <c r="Y812" s="333"/>
      <c r="Z812" s="333"/>
    </row>
    <row r="813" spans="1:26" ht="12.75">
      <c r="A813" s="333"/>
      <c r="B813" s="333"/>
      <c r="C813" s="377"/>
      <c r="D813" s="377"/>
      <c r="E813" s="377"/>
      <c r="F813" s="377"/>
      <c r="G813" s="378"/>
      <c r="H813" s="378"/>
      <c r="I813" s="333"/>
      <c r="J813" s="333"/>
      <c r="K813" s="333"/>
      <c r="L813" s="333"/>
      <c r="M813" s="333"/>
      <c r="N813" s="333"/>
      <c r="O813" s="333"/>
      <c r="P813" s="333"/>
      <c r="Q813" s="333"/>
      <c r="R813" s="333"/>
      <c r="S813" s="333"/>
      <c r="T813" s="333"/>
      <c r="U813" s="333"/>
      <c r="V813" s="333"/>
      <c r="W813" s="333"/>
      <c r="X813" s="333"/>
      <c r="Y813" s="333"/>
      <c r="Z813" s="333"/>
    </row>
    <row r="814" spans="1:26" ht="12.75">
      <c r="A814" s="333"/>
      <c r="B814" s="333"/>
      <c r="C814" s="377"/>
      <c r="D814" s="377"/>
      <c r="E814" s="377"/>
      <c r="F814" s="377"/>
      <c r="G814" s="378"/>
      <c r="H814" s="378"/>
      <c r="I814" s="333"/>
      <c r="J814" s="333"/>
      <c r="K814" s="333"/>
      <c r="L814" s="333"/>
      <c r="M814" s="333"/>
      <c r="N814" s="333"/>
      <c r="O814" s="333"/>
      <c r="P814" s="333"/>
      <c r="Q814" s="333"/>
      <c r="R814" s="333"/>
      <c r="S814" s="333"/>
      <c r="T814" s="333"/>
      <c r="U814" s="333"/>
      <c r="V814" s="333"/>
      <c r="W814" s="333"/>
      <c r="X814" s="333"/>
      <c r="Y814" s="333"/>
      <c r="Z814" s="333"/>
    </row>
    <row r="815" spans="1:26" ht="12.75">
      <c r="A815" s="333"/>
      <c r="B815" s="333"/>
      <c r="C815" s="377"/>
      <c r="D815" s="377"/>
      <c r="E815" s="377"/>
      <c r="F815" s="377"/>
      <c r="G815" s="378"/>
      <c r="H815" s="378"/>
      <c r="I815" s="333"/>
      <c r="J815" s="333"/>
      <c r="K815" s="333"/>
      <c r="L815" s="333"/>
      <c r="M815" s="333"/>
      <c r="N815" s="333"/>
      <c r="O815" s="333"/>
      <c r="P815" s="333"/>
      <c r="Q815" s="333"/>
      <c r="R815" s="333"/>
      <c r="S815" s="333"/>
      <c r="T815" s="333"/>
      <c r="U815" s="333"/>
      <c r="V815" s="333"/>
      <c r="W815" s="333"/>
      <c r="X815" s="333"/>
      <c r="Y815" s="333"/>
      <c r="Z815" s="333"/>
    </row>
    <row r="816" spans="1:26" ht="12.75">
      <c r="A816" s="333"/>
      <c r="B816" s="333"/>
      <c r="C816" s="377"/>
      <c r="D816" s="377"/>
      <c r="E816" s="377"/>
      <c r="F816" s="377"/>
      <c r="G816" s="378"/>
      <c r="H816" s="378"/>
      <c r="I816" s="333"/>
      <c r="J816" s="333"/>
      <c r="K816" s="333"/>
      <c r="L816" s="333"/>
      <c r="M816" s="333"/>
      <c r="N816" s="333"/>
      <c r="O816" s="333"/>
      <c r="P816" s="333"/>
      <c r="Q816" s="333"/>
      <c r="R816" s="333"/>
      <c r="S816" s="333"/>
      <c r="T816" s="333"/>
      <c r="U816" s="333"/>
      <c r="V816" s="333"/>
      <c r="W816" s="333"/>
      <c r="X816" s="333"/>
      <c r="Y816" s="333"/>
      <c r="Z816" s="333"/>
    </row>
    <row r="817" spans="1:26" ht="12.75">
      <c r="A817" s="333"/>
      <c r="B817" s="333"/>
      <c r="C817" s="377"/>
      <c r="D817" s="377"/>
      <c r="E817" s="377"/>
      <c r="F817" s="377"/>
      <c r="G817" s="378"/>
      <c r="H817" s="378"/>
      <c r="I817" s="333"/>
      <c r="J817" s="333"/>
      <c r="K817" s="333"/>
      <c r="L817" s="333"/>
      <c r="M817" s="333"/>
      <c r="N817" s="333"/>
      <c r="O817" s="333"/>
      <c r="P817" s="333"/>
      <c r="Q817" s="333"/>
      <c r="R817" s="333"/>
      <c r="S817" s="333"/>
      <c r="T817" s="333"/>
      <c r="U817" s="333"/>
      <c r="V817" s="333"/>
      <c r="W817" s="333"/>
      <c r="X817" s="333"/>
      <c r="Y817" s="333"/>
      <c r="Z817" s="333"/>
    </row>
    <row r="818" spans="1:26" ht="12.75">
      <c r="A818" s="333"/>
      <c r="B818" s="333"/>
      <c r="C818" s="377"/>
      <c r="D818" s="377"/>
      <c r="E818" s="377"/>
      <c r="F818" s="377"/>
      <c r="G818" s="378"/>
      <c r="H818" s="378"/>
      <c r="I818" s="333"/>
      <c r="J818" s="333"/>
      <c r="K818" s="333"/>
      <c r="L818" s="333"/>
      <c r="M818" s="333"/>
      <c r="N818" s="333"/>
      <c r="O818" s="333"/>
      <c r="P818" s="333"/>
      <c r="Q818" s="333"/>
      <c r="R818" s="333"/>
      <c r="S818" s="333"/>
      <c r="T818" s="333"/>
      <c r="U818" s="333"/>
      <c r="V818" s="333"/>
      <c r="W818" s="333"/>
      <c r="X818" s="333"/>
      <c r="Y818" s="333"/>
      <c r="Z818" s="333"/>
    </row>
    <row r="819" spans="1:26" ht="12.75">
      <c r="A819" s="333"/>
      <c r="B819" s="333"/>
      <c r="C819" s="377"/>
      <c r="D819" s="377"/>
      <c r="E819" s="377"/>
      <c r="F819" s="377"/>
      <c r="G819" s="378"/>
      <c r="H819" s="378"/>
      <c r="I819" s="333"/>
      <c r="J819" s="333"/>
      <c r="K819" s="333"/>
      <c r="L819" s="333"/>
      <c r="M819" s="333"/>
      <c r="N819" s="333"/>
      <c r="O819" s="333"/>
      <c r="P819" s="333"/>
      <c r="Q819" s="333"/>
      <c r="R819" s="333"/>
      <c r="S819" s="333"/>
      <c r="T819" s="333"/>
      <c r="U819" s="333"/>
      <c r="V819" s="333"/>
      <c r="W819" s="333"/>
      <c r="X819" s="333"/>
      <c r="Y819" s="333"/>
      <c r="Z819" s="333"/>
    </row>
    <row r="820" spans="1:26" ht="12.75">
      <c r="A820" s="333"/>
      <c r="B820" s="333"/>
      <c r="C820" s="377"/>
      <c r="D820" s="377"/>
      <c r="E820" s="377"/>
      <c r="F820" s="377"/>
      <c r="G820" s="378"/>
      <c r="H820" s="378"/>
      <c r="I820" s="333"/>
      <c r="J820" s="333"/>
      <c r="K820" s="333"/>
      <c r="L820" s="333"/>
      <c r="M820" s="333"/>
      <c r="N820" s="333"/>
      <c r="O820" s="333"/>
      <c r="P820" s="333"/>
      <c r="Q820" s="333"/>
      <c r="R820" s="333"/>
      <c r="S820" s="333"/>
      <c r="T820" s="333"/>
      <c r="U820" s="333"/>
      <c r="V820" s="333"/>
      <c r="W820" s="333"/>
      <c r="X820" s="333"/>
      <c r="Y820" s="333"/>
      <c r="Z820" s="333"/>
    </row>
    <row r="821" spans="1:26" ht="12.75">
      <c r="A821" s="333"/>
      <c r="B821" s="333"/>
      <c r="C821" s="377"/>
      <c r="D821" s="377"/>
      <c r="E821" s="377"/>
      <c r="F821" s="377"/>
      <c r="G821" s="378"/>
      <c r="H821" s="378"/>
      <c r="I821" s="333"/>
      <c r="J821" s="333"/>
      <c r="K821" s="333"/>
      <c r="L821" s="333"/>
      <c r="M821" s="333"/>
      <c r="N821" s="333"/>
      <c r="O821" s="333"/>
      <c r="P821" s="333"/>
      <c r="Q821" s="333"/>
      <c r="R821" s="333"/>
      <c r="S821" s="333"/>
      <c r="T821" s="333"/>
      <c r="U821" s="333"/>
      <c r="V821" s="333"/>
      <c r="W821" s="333"/>
      <c r="X821" s="333"/>
      <c r="Y821" s="333"/>
      <c r="Z821" s="333"/>
    </row>
    <row r="822" spans="1:26" ht="12.75">
      <c r="A822" s="333"/>
      <c r="B822" s="333"/>
      <c r="C822" s="377"/>
      <c r="D822" s="377"/>
      <c r="E822" s="377"/>
      <c r="F822" s="377"/>
      <c r="G822" s="378"/>
      <c r="H822" s="378"/>
      <c r="I822" s="333"/>
      <c r="J822" s="333"/>
      <c r="K822" s="333"/>
      <c r="L822" s="333"/>
      <c r="M822" s="333"/>
      <c r="N822" s="333"/>
      <c r="O822" s="333"/>
      <c r="P822" s="333"/>
      <c r="Q822" s="333"/>
      <c r="R822" s="333"/>
      <c r="S822" s="333"/>
      <c r="T822" s="333"/>
      <c r="U822" s="333"/>
      <c r="V822" s="333"/>
      <c r="W822" s="333"/>
      <c r="X822" s="333"/>
      <c r="Y822" s="333"/>
      <c r="Z822" s="333"/>
    </row>
    <row r="823" spans="1:26" ht="12.75">
      <c r="A823" s="333"/>
      <c r="B823" s="333"/>
      <c r="C823" s="377"/>
      <c r="D823" s="377"/>
      <c r="E823" s="377"/>
      <c r="F823" s="377"/>
      <c r="G823" s="378"/>
      <c r="H823" s="378"/>
      <c r="I823" s="333"/>
      <c r="J823" s="333"/>
      <c r="K823" s="333"/>
      <c r="L823" s="333"/>
      <c r="M823" s="333"/>
      <c r="N823" s="333"/>
      <c r="O823" s="333"/>
      <c r="P823" s="333"/>
      <c r="Q823" s="333"/>
      <c r="R823" s="333"/>
      <c r="S823" s="333"/>
      <c r="T823" s="333"/>
      <c r="U823" s="333"/>
      <c r="V823" s="333"/>
      <c r="W823" s="333"/>
      <c r="X823" s="333"/>
      <c r="Y823" s="333"/>
      <c r="Z823" s="333"/>
    </row>
    <row r="824" spans="1:26" ht="12.75">
      <c r="A824" s="333"/>
      <c r="B824" s="333"/>
      <c r="C824" s="377"/>
      <c r="D824" s="377"/>
      <c r="E824" s="377"/>
      <c r="F824" s="377"/>
      <c r="G824" s="378"/>
      <c r="H824" s="378"/>
      <c r="I824" s="333"/>
      <c r="J824" s="333"/>
      <c r="K824" s="333"/>
      <c r="L824" s="333"/>
      <c r="M824" s="333"/>
      <c r="N824" s="333"/>
      <c r="O824" s="333"/>
      <c r="P824" s="333"/>
      <c r="Q824" s="333"/>
      <c r="R824" s="333"/>
      <c r="S824" s="333"/>
      <c r="T824" s="333"/>
      <c r="U824" s="333"/>
      <c r="V824" s="333"/>
      <c r="W824" s="333"/>
      <c r="X824" s="333"/>
      <c r="Y824" s="333"/>
      <c r="Z824" s="333"/>
    </row>
    <row r="825" spans="1:26" ht="12.75">
      <c r="A825" s="333"/>
      <c r="B825" s="333"/>
      <c r="C825" s="377"/>
      <c r="D825" s="377"/>
      <c r="E825" s="377"/>
      <c r="F825" s="377"/>
      <c r="G825" s="378"/>
      <c r="H825" s="378"/>
      <c r="I825" s="333"/>
      <c r="J825" s="333"/>
      <c r="K825" s="333"/>
      <c r="L825" s="333"/>
      <c r="M825" s="333"/>
      <c r="N825" s="333"/>
      <c r="O825" s="333"/>
      <c r="P825" s="333"/>
      <c r="Q825" s="333"/>
      <c r="R825" s="333"/>
      <c r="S825" s="333"/>
      <c r="T825" s="333"/>
      <c r="U825" s="333"/>
      <c r="V825" s="333"/>
      <c r="W825" s="333"/>
      <c r="X825" s="333"/>
      <c r="Y825" s="333"/>
      <c r="Z825" s="333"/>
    </row>
    <row r="826" spans="1:26" ht="12.75">
      <c r="A826" s="333"/>
      <c r="B826" s="333"/>
      <c r="C826" s="377"/>
      <c r="D826" s="377"/>
      <c r="E826" s="377"/>
      <c r="F826" s="377"/>
      <c r="G826" s="378"/>
      <c r="H826" s="378"/>
      <c r="I826" s="333"/>
      <c r="J826" s="333"/>
      <c r="K826" s="333"/>
      <c r="L826" s="333"/>
      <c r="M826" s="333"/>
      <c r="N826" s="333"/>
      <c r="O826" s="333"/>
      <c r="P826" s="333"/>
      <c r="Q826" s="333"/>
      <c r="R826" s="333"/>
      <c r="S826" s="333"/>
      <c r="T826" s="333"/>
      <c r="U826" s="333"/>
      <c r="V826" s="333"/>
      <c r="W826" s="333"/>
      <c r="X826" s="333"/>
      <c r="Y826" s="333"/>
      <c r="Z826" s="333"/>
    </row>
    <row r="827" spans="1:26" ht="12.75">
      <c r="A827" s="333"/>
      <c r="B827" s="333"/>
      <c r="C827" s="377"/>
      <c r="D827" s="377"/>
      <c r="E827" s="377"/>
      <c r="F827" s="377"/>
      <c r="G827" s="378"/>
      <c r="H827" s="378"/>
      <c r="I827" s="333"/>
      <c r="J827" s="333"/>
      <c r="K827" s="333"/>
      <c r="L827" s="333"/>
      <c r="M827" s="333"/>
      <c r="N827" s="333"/>
      <c r="O827" s="333"/>
      <c r="P827" s="333"/>
      <c r="Q827" s="333"/>
      <c r="R827" s="333"/>
      <c r="S827" s="333"/>
      <c r="T827" s="333"/>
      <c r="U827" s="333"/>
      <c r="V827" s="333"/>
      <c r="W827" s="333"/>
      <c r="X827" s="333"/>
      <c r="Y827" s="333"/>
      <c r="Z827" s="333"/>
    </row>
    <row r="828" spans="1:26" ht="12.75">
      <c r="A828" s="333"/>
      <c r="B828" s="333"/>
      <c r="C828" s="377"/>
      <c r="D828" s="377"/>
      <c r="E828" s="377"/>
      <c r="F828" s="377"/>
      <c r="G828" s="378"/>
      <c r="H828" s="378"/>
      <c r="I828" s="333"/>
      <c r="J828" s="333"/>
      <c r="K828" s="333"/>
      <c r="L828" s="333"/>
      <c r="M828" s="333"/>
      <c r="N828" s="333"/>
      <c r="O828" s="333"/>
      <c r="P828" s="333"/>
      <c r="Q828" s="333"/>
      <c r="R828" s="333"/>
      <c r="S828" s="333"/>
      <c r="T828" s="333"/>
      <c r="U828" s="333"/>
      <c r="V828" s="333"/>
      <c r="W828" s="333"/>
      <c r="X828" s="333"/>
      <c r="Y828" s="333"/>
      <c r="Z828" s="333"/>
    </row>
    <row r="829" spans="1:26" ht="12.75">
      <c r="A829" s="333"/>
      <c r="B829" s="333"/>
      <c r="C829" s="377"/>
      <c r="D829" s="377"/>
      <c r="E829" s="377"/>
      <c r="F829" s="377"/>
      <c r="G829" s="378"/>
      <c r="H829" s="378"/>
      <c r="I829" s="333"/>
      <c r="J829" s="333"/>
      <c r="K829" s="333"/>
      <c r="L829" s="333"/>
      <c r="M829" s="333"/>
      <c r="N829" s="333"/>
      <c r="O829" s="333"/>
      <c r="P829" s="333"/>
      <c r="Q829" s="333"/>
      <c r="R829" s="333"/>
      <c r="S829" s="333"/>
      <c r="T829" s="333"/>
      <c r="U829" s="333"/>
      <c r="V829" s="333"/>
      <c r="W829" s="333"/>
      <c r="X829" s="333"/>
      <c r="Y829" s="333"/>
      <c r="Z829" s="333"/>
    </row>
    <row r="830" spans="1:26" ht="12.75">
      <c r="A830" s="333"/>
      <c r="B830" s="333"/>
      <c r="C830" s="377"/>
      <c r="D830" s="377"/>
      <c r="E830" s="377"/>
      <c r="F830" s="377"/>
      <c r="G830" s="378"/>
      <c r="H830" s="378"/>
      <c r="I830" s="333"/>
      <c r="J830" s="333"/>
      <c r="K830" s="333"/>
      <c r="L830" s="333"/>
      <c r="M830" s="333"/>
      <c r="N830" s="333"/>
      <c r="O830" s="333"/>
      <c r="P830" s="333"/>
      <c r="Q830" s="333"/>
      <c r="R830" s="333"/>
      <c r="S830" s="333"/>
      <c r="T830" s="333"/>
      <c r="U830" s="333"/>
      <c r="V830" s="333"/>
      <c r="W830" s="333"/>
      <c r="X830" s="333"/>
      <c r="Y830" s="333"/>
      <c r="Z830" s="333"/>
    </row>
    <row r="831" spans="1:26" ht="12.75">
      <c r="A831" s="333"/>
      <c r="B831" s="333"/>
      <c r="C831" s="377"/>
      <c r="D831" s="377"/>
      <c r="E831" s="377"/>
      <c r="F831" s="377"/>
      <c r="G831" s="378"/>
      <c r="H831" s="378"/>
      <c r="I831" s="333"/>
      <c r="J831" s="333"/>
      <c r="K831" s="333"/>
      <c r="L831" s="333"/>
      <c r="M831" s="333"/>
      <c r="N831" s="333"/>
      <c r="O831" s="333"/>
      <c r="P831" s="333"/>
      <c r="Q831" s="333"/>
      <c r="R831" s="333"/>
      <c r="S831" s="333"/>
      <c r="T831" s="333"/>
      <c r="U831" s="333"/>
      <c r="V831" s="333"/>
      <c r="W831" s="333"/>
      <c r="X831" s="333"/>
      <c r="Y831" s="333"/>
      <c r="Z831" s="333"/>
    </row>
    <row r="832" spans="1:26" ht="12.75">
      <c r="A832" s="333"/>
      <c r="B832" s="333"/>
      <c r="C832" s="377"/>
      <c r="D832" s="377"/>
      <c r="E832" s="377"/>
      <c r="F832" s="377"/>
      <c r="G832" s="378"/>
      <c r="H832" s="378"/>
      <c r="I832" s="333"/>
      <c r="J832" s="333"/>
      <c r="K832" s="333"/>
      <c r="L832" s="333"/>
      <c r="M832" s="333"/>
      <c r="N832" s="333"/>
      <c r="O832" s="333"/>
      <c r="P832" s="333"/>
      <c r="Q832" s="333"/>
      <c r="R832" s="333"/>
      <c r="S832" s="333"/>
      <c r="T832" s="333"/>
      <c r="U832" s="333"/>
      <c r="V832" s="333"/>
      <c r="W832" s="333"/>
      <c r="X832" s="333"/>
      <c r="Y832" s="333"/>
      <c r="Z832" s="333"/>
    </row>
    <row r="833" spans="1:26" ht="12.75">
      <c r="A833" s="333"/>
      <c r="B833" s="333"/>
      <c r="C833" s="377"/>
      <c r="D833" s="377"/>
      <c r="E833" s="377"/>
      <c r="F833" s="377"/>
      <c r="G833" s="378"/>
      <c r="H833" s="378"/>
      <c r="I833" s="333"/>
      <c r="J833" s="333"/>
      <c r="K833" s="333"/>
      <c r="L833" s="333"/>
      <c r="M833" s="333"/>
      <c r="N833" s="333"/>
      <c r="O833" s="333"/>
      <c r="P833" s="333"/>
      <c r="Q833" s="333"/>
      <c r="R833" s="333"/>
      <c r="S833" s="333"/>
      <c r="T833" s="333"/>
      <c r="U833" s="333"/>
      <c r="V833" s="333"/>
      <c r="W833" s="333"/>
      <c r="X833" s="333"/>
      <c r="Y833" s="333"/>
      <c r="Z833" s="333"/>
    </row>
    <row r="834" spans="1:26" ht="12.75">
      <c r="A834" s="333"/>
      <c r="B834" s="333"/>
      <c r="C834" s="377"/>
      <c r="D834" s="377"/>
      <c r="E834" s="377"/>
      <c r="F834" s="377"/>
      <c r="G834" s="378"/>
      <c r="H834" s="378"/>
      <c r="I834" s="333"/>
      <c r="J834" s="333"/>
      <c r="K834" s="333"/>
      <c r="L834" s="333"/>
      <c r="M834" s="333"/>
      <c r="N834" s="333"/>
      <c r="O834" s="333"/>
      <c r="P834" s="333"/>
      <c r="Q834" s="333"/>
      <c r="R834" s="333"/>
      <c r="S834" s="333"/>
      <c r="T834" s="333"/>
      <c r="U834" s="333"/>
      <c r="V834" s="333"/>
      <c r="W834" s="333"/>
      <c r="X834" s="333"/>
      <c r="Y834" s="333"/>
      <c r="Z834" s="333"/>
    </row>
    <row r="835" spans="1:26" ht="12.75">
      <c r="A835" s="333"/>
      <c r="B835" s="333"/>
      <c r="C835" s="377"/>
      <c r="D835" s="377"/>
      <c r="E835" s="377"/>
      <c r="F835" s="377"/>
      <c r="G835" s="378"/>
      <c r="H835" s="378"/>
      <c r="I835" s="333"/>
      <c r="J835" s="333"/>
      <c r="K835" s="333"/>
      <c r="L835" s="333"/>
      <c r="M835" s="333"/>
      <c r="N835" s="333"/>
      <c r="O835" s="333"/>
      <c r="P835" s="333"/>
      <c r="Q835" s="333"/>
      <c r="R835" s="333"/>
      <c r="S835" s="333"/>
      <c r="T835" s="333"/>
      <c r="U835" s="333"/>
      <c r="V835" s="333"/>
      <c r="W835" s="333"/>
      <c r="X835" s="333"/>
      <c r="Y835" s="333"/>
      <c r="Z835" s="333"/>
    </row>
    <row r="836" spans="1:26" ht="12.75">
      <c r="A836" s="333"/>
      <c r="B836" s="333"/>
      <c r="C836" s="377"/>
      <c r="D836" s="377"/>
      <c r="E836" s="377"/>
      <c r="F836" s="377"/>
      <c r="G836" s="378"/>
      <c r="H836" s="378"/>
      <c r="I836" s="333"/>
      <c r="J836" s="333"/>
      <c r="K836" s="333"/>
      <c r="L836" s="333"/>
      <c r="M836" s="333"/>
      <c r="N836" s="333"/>
      <c r="O836" s="333"/>
      <c r="P836" s="333"/>
      <c r="Q836" s="333"/>
      <c r="R836" s="333"/>
      <c r="S836" s="333"/>
      <c r="T836" s="333"/>
      <c r="U836" s="333"/>
      <c r="V836" s="333"/>
      <c r="W836" s="333"/>
      <c r="X836" s="333"/>
      <c r="Y836" s="333"/>
      <c r="Z836" s="333"/>
    </row>
    <row r="837" spans="1:26" ht="12.75">
      <c r="A837" s="333"/>
      <c r="B837" s="333"/>
      <c r="C837" s="377"/>
      <c r="D837" s="377"/>
      <c r="E837" s="377"/>
      <c r="F837" s="377"/>
      <c r="G837" s="378"/>
      <c r="H837" s="378"/>
      <c r="I837" s="333"/>
      <c r="J837" s="333"/>
      <c r="K837" s="333"/>
      <c r="L837" s="333"/>
      <c r="M837" s="333"/>
      <c r="N837" s="333"/>
      <c r="O837" s="333"/>
      <c r="P837" s="333"/>
      <c r="Q837" s="333"/>
      <c r="R837" s="333"/>
      <c r="S837" s="333"/>
      <c r="T837" s="333"/>
      <c r="U837" s="333"/>
      <c r="V837" s="333"/>
      <c r="W837" s="333"/>
      <c r="X837" s="333"/>
      <c r="Y837" s="333"/>
      <c r="Z837" s="333"/>
    </row>
    <row r="838" spans="1:26" ht="12.75">
      <c r="A838" s="333"/>
      <c r="B838" s="333"/>
      <c r="C838" s="377"/>
      <c r="D838" s="377"/>
      <c r="E838" s="377"/>
      <c r="F838" s="377"/>
      <c r="G838" s="378"/>
      <c r="H838" s="378"/>
      <c r="I838" s="333"/>
      <c r="J838" s="333"/>
      <c r="K838" s="333"/>
      <c r="L838" s="333"/>
      <c r="M838" s="333"/>
      <c r="N838" s="333"/>
      <c r="O838" s="333"/>
      <c r="P838" s="333"/>
      <c r="Q838" s="333"/>
      <c r="R838" s="333"/>
      <c r="S838" s="333"/>
      <c r="T838" s="333"/>
      <c r="U838" s="333"/>
      <c r="V838" s="333"/>
      <c r="W838" s="333"/>
      <c r="X838" s="333"/>
      <c r="Y838" s="333"/>
      <c r="Z838" s="333"/>
    </row>
    <row r="839" spans="1:26" ht="12.75">
      <c r="A839" s="333"/>
      <c r="B839" s="333"/>
      <c r="C839" s="377"/>
      <c r="D839" s="377"/>
      <c r="E839" s="377"/>
      <c r="F839" s="377"/>
      <c r="G839" s="378"/>
      <c r="H839" s="378"/>
      <c r="I839" s="333"/>
      <c r="J839" s="333"/>
      <c r="K839" s="333"/>
      <c r="L839" s="333"/>
      <c r="M839" s="333"/>
      <c r="N839" s="333"/>
      <c r="O839" s="333"/>
      <c r="P839" s="333"/>
      <c r="Q839" s="333"/>
      <c r="R839" s="333"/>
      <c r="S839" s="333"/>
      <c r="T839" s="333"/>
      <c r="U839" s="333"/>
      <c r="V839" s="333"/>
      <c r="W839" s="333"/>
      <c r="X839" s="333"/>
      <c r="Y839" s="333"/>
      <c r="Z839" s="333"/>
    </row>
    <row r="840" spans="1:26" ht="12.75">
      <c r="A840" s="333"/>
      <c r="B840" s="333"/>
      <c r="C840" s="377"/>
      <c r="D840" s="377"/>
      <c r="E840" s="377"/>
      <c r="F840" s="377"/>
      <c r="G840" s="378"/>
      <c r="H840" s="378"/>
      <c r="I840" s="333"/>
      <c r="J840" s="333"/>
      <c r="K840" s="333"/>
      <c r="L840" s="333"/>
      <c r="M840" s="333"/>
      <c r="N840" s="333"/>
      <c r="O840" s="333"/>
      <c r="P840" s="333"/>
      <c r="Q840" s="333"/>
      <c r="R840" s="333"/>
      <c r="S840" s="333"/>
      <c r="T840" s="333"/>
      <c r="U840" s="333"/>
      <c r="V840" s="333"/>
      <c r="W840" s="333"/>
      <c r="X840" s="333"/>
      <c r="Y840" s="333"/>
      <c r="Z840" s="333"/>
    </row>
    <row r="841" spans="1:26" ht="12.75">
      <c r="A841" s="333"/>
      <c r="B841" s="333"/>
      <c r="C841" s="377"/>
      <c r="D841" s="377"/>
      <c r="E841" s="377"/>
      <c r="F841" s="377"/>
      <c r="G841" s="378"/>
      <c r="H841" s="378"/>
      <c r="I841" s="333"/>
      <c r="J841" s="333"/>
      <c r="K841" s="333"/>
      <c r="L841" s="333"/>
      <c r="M841" s="333"/>
      <c r="N841" s="333"/>
      <c r="O841" s="333"/>
      <c r="P841" s="333"/>
      <c r="Q841" s="333"/>
      <c r="R841" s="333"/>
      <c r="S841" s="333"/>
      <c r="T841" s="333"/>
      <c r="U841" s="333"/>
      <c r="V841" s="333"/>
      <c r="W841" s="333"/>
      <c r="X841" s="333"/>
      <c r="Y841" s="333"/>
      <c r="Z841" s="333"/>
    </row>
    <row r="842" spans="1:26" ht="12.75">
      <c r="A842" s="333"/>
      <c r="B842" s="333"/>
      <c r="C842" s="377"/>
      <c r="D842" s="377"/>
      <c r="E842" s="377"/>
      <c r="F842" s="377"/>
      <c r="G842" s="378"/>
      <c r="H842" s="378"/>
      <c r="I842" s="333"/>
      <c r="J842" s="333"/>
      <c r="K842" s="333"/>
      <c r="L842" s="333"/>
      <c r="M842" s="333"/>
      <c r="N842" s="333"/>
      <c r="O842" s="333"/>
      <c r="P842" s="333"/>
      <c r="Q842" s="333"/>
      <c r="R842" s="333"/>
      <c r="S842" s="333"/>
      <c r="T842" s="333"/>
      <c r="U842" s="333"/>
      <c r="V842" s="333"/>
      <c r="W842" s="333"/>
      <c r="X842" s="333"/>
      <c r="Y842" s="333"/>
      <c r="Z842" s="333"/>
    </row>
    <row r="843" spans="1:26" ht="12.75">
      <c r="A843" s="333"/>
      <c r="B843" s="333"/>
      <c r="C843" s="377"/>
      <c r="D843" s="377"/>
      <c r="E843" s="377"/>
      <c r="F843" s="377"/>
      <c r="G843" s="378"/>
      <c r="H843" s="378"/>
      <c r="I843" s="333"/>
      <c r="J843" s="333"/>
      <c r="K843" s="333"/>
      <c r="L843" s="333"/>
      <c r="M843" s="333"/>
      <c r="N843" s="333"/>
      <c r="O843" s="333"/>
      <c r="P843" s="333"/>
      <c r="Q843" s="333"/>
      <c r="R843" s="333"/>
      <c r="S843" s="333"/>
      <c r="T843" s="333"/>
      <c r="U843" s="333"/>
      <c r="V843" s="333"/>
      <c r="W843" s="333"/>
      <c r="X843" s="333"/>
      <c r="Y843" s="333"/>
      <c r="Z843" s="333"/>
    </row>
    <row r="844" spans="1:26" ht="12.75">
      <c r="A844" s="333"/>
      <c r="B844" s="333"/>
      <c r="C844" s="377"/>
      <c r="D844" s="377"/>
      <c r="E844" s="377"/>
      <c r="F844" s="377"/>
      <c r="G844" s="378"/>
      <c r="H844" s="378"/>
      <c r="I844" s="333"/>
      <c r="J844" s="333"/>
      <c r="K844" s="333"/>
      <c r="L844" s="333"/>
      <c r="M844" s="333"/>
      <c r="N844" s="333"/>
      <c r="O844" s="333"/>
      <c r="P844" s="333"/>
      <c r="Q844" s="333"/>
      <c r="R844" s="333"/>
      <c r="S844" s="333"/>
      <c r="T844" s="333"/>
      <c r="U844" s="333"/>
      <c r="V844" s="333"/>
      <c r="W844" s="333"/>
      <c r="X844" s="333"/>
      <c r="Y844" s="333"/>
      <c r="Z844" s="333"/>
    </row>
    <row r="845" spans="1:26" ht="12.75">
      <c r="A845" s="333"/>
      <c r="B845" s="333"/>
      <c r="C845" s="377"/>
      <c r="D845" s="377"/>
      <c r="E845" s="377"/>
      <c r="F845" s="377"/>
      <c r="G845" s="378"/>
      <c r="H845" s="378"/>
      <c r="I845" s="333"/>
      <c r="J845" s="333"/>
      <c r="K845" s="333"/>
      <c r="L845" s="333"/>
      <c r="M845" s="333"/>
      <c r="N845" s="333"/>
      <c r="O845" s="333"/>
      <c r="P845" s="333"/>
      <c r="Q845" s="333"/>
      <c r="R845" s="333"/>
      <c r="S845" s="333"/>
      <c r="T845" s="333"/>
      <c r="U845" s="333"/>
      <c r="V845" s="333"/>
      <c r="W845" s="333"/>
      <c r="X845" s="333"/>
      <c r="Y845" s="333"/>
      <c r="Z845" s="333"/>
    </row>
    <row r="846" spans="1:26" ht="12.75">
      <c r="A846" s="333"/>
      <c r="B846" s="333"/>
      <c r="C846" s="377"/>
      <c r="D846" s="377"/>
      <c r="E846" s="377"/>
      <c r="F846" s="377"/>
      <c r="G846" s="378"/>
      <c r="H846" s="378"/>
      <c r="I846" s="333"/>
      <c r="J846" s="333"/>
      <c r="K846" s="333"/>
      <c r="L846" s="333"/>
      <c r="M846" s="333"/>
      <c r="N846" s="333"/>
      <c r="O846" s="333"/>
      <c r="P846" s="333"/>
      <c r="Q846" s="333"/>
      <c r="R846" s="333"/>
      <c r="S846" s="333"/>
      <c r="T846" s="333"/>
      <c r="U846" s="333"/>
      <c r="V846" s="333"/>
      <c r="W846" s="333"/>
      <c r="X846" s="333"/>
      <c r="Y846" s="333"/>
      <c r="Z846" s="333"/>
    </row>
    <row r="847" spans="1:26" ht="12.75">
      <c r="A847" s="333"/>
      <c r="B847" s="333"/>
      <c r="C847" s="377"/>
      <c r="D847" s="377"/>
      <c r="E847" s="377"/>
      <c r="F847" s="377"/>
      <c r="G847" s="378"/>
      <c r="H847" s="378"/>
      <c r="I847" s="333"/>
      <c r="J847" s="333"/>
      <c r="K847" s="333"/>
      <c r="L847" s="333"/>
      <c r="M847" s="333"/>
      <c r="N847" s="333"/>
      <c r="O847" s="333"/>
      <c r="P847" s="333"/>
      <c r="Q847" s="333"/>
      <c r="R847" s="333"/>
      <c r="S847" s="333"/>
      <c r="T847" s="333"/>
      <c r="U847" s="333"/>
      <c r="V847" s="333"/>
      <c r="W847" s="333"/>
      <c r="X847" s="333"/>
      <c r="Y847" s="333"/>
      <c r="Z847" s="333"/>
    </row>
    <row r="848" spans="1:26" ht="12.75">
      <c r="A848" s="333"/>
      <c r="B848" s="333"/>
      <c r="C848" s="377"/>
      <c r="D848" s="377"/>
      <c r="E848" s="377"/>
      <c r="F848" s="377"/>
      <c r="G848" s="378"/>
      <c r="H848" s="378"/>
      <c r="I848" s="333"/>
      <c r="J848" s="333"/>
      <c r="K848" s="333"/>
      <c r="L848" s="333"/>
      <c r="M848" s="333"/>
      <c r="N848" s="333"/>
      <c r="O848" s="333"/>
      <c r="P848" s="333"/>
      <c r="Q848" s="333"/>
      <c r="R848" s="333"/>
      <c r="S848" s="333"/>
      <c r="T848" s="333"/>
      <c r="U848" s="333"/>
      <c r="V848" s="333"/>
      <c r="W848" s="333"/>
      <c r="X848" s="333"/>
      <c r="Y848" s="333"/>
      <c r="Z848" s="333"/>
    </row>
    <row r="849" spans="1:26" ht="12.75">
      <c r="A849" s="333"/>
      <c r="B849" s="333"/>
      <c r="C849" s="377"/>
      <c r="D849" s="377"/>
      <c r="E849" s="377"/>
      <c r="F849" s="377"/>
      <c r="G849" s="378"/>
      <c r="H849" s="378"/>
      <c r="I849" s="333"/>
      <c r="J849" s="333"/>
      <c r="K849" s="333"/>
      <c r="L849" s="333"/>
      <c r="M849" s="333"/>
      <c r="N849" s="333"/>
      <c r="O849" s="333"/>
      <c r="P849" s="333"/>
      <c r="Q849" s="333"/>
      <c r="R849" s="333"/>
      <c r="S849" s="333"/>
      <c r="T849" s="333"/>
      <c r="U849" s="333"/>
      <c r="V849" s="333"/>
      <c r="W849" s="333"/>
      <c r="X849" s="333"/>
      <c r="Y849" s="333"/>
      <c r="Z849" s="333"/>
    </row>
    <row r="850" spans="1:26" ht="12.75">
      <c r="A850" s="333"/>
      <c r="B850" s="333"/>
      <c r="C850" s="377"/>
      <c r="D850" s="377"/>
      <c r="E850" s="377"/>
      <c r="F850" s="377"/>
      <c r="G850" s="378"/>
      <c r="H850" s="378"/>
      <c r="I850" s="333"/>
      <c r="J850" s="333"/>
      <c r="K850" s="333"/>
      <c r="L850" s="333"/>
      <c r="M850" s="333"/>
      <c r="N850" s="333"/>
      <c r="O850" s="333"/>
      <c r="P850" s="333"/>
      <c r="Q850" s="333"/>
      <c r="R850" s="333"/>
      <c r="S850" s="333"/>
      <c r="T850" s="333"/>
      <c r="U850" s="333"/>
      <c r="V850" s="333"/>
      <c r="W850" s="333"/>
      <c r="X850" s="333"/>
      <c r="Y850" s="333"/>
      <c r="Z850" s="333"/>
    </row>
    <row r="851" spans="1:26" ht="12.75">
      <c r="A851" s="333"/>
      <c r="B851" s="333"/>
      <c r="C851" s="377"/>
      <c r="D851" s="377"/>
      <c r="E851" s="377"/>
      <c r="F851" s="377"/>
      <c r="G851" s="378"/>
      <c r="H851" s="378"/>
      <c r="I851" s="333"/>
      <c r="J851" s="333"/>
      <c r="K851" s="333"/>
      <c r="L851" s="333"/>
      <c r="M851" s="333"/>
      <c r="N851" s="333"/>
      <c r="O851" s="333"/>
      <c r="P851" s="333"/>
      <c r="Q851" s="333"/>
      <c r="R851" s="333"/>
      <c r="S851" s="333"/>
      <c r="T851" s="333"/>
      <c r="U851" s="333"/>
      <c r="V851" s="333"/>
      <c r="W851" s="333"/>
      <c r="X851" s="333"/>
      <c r="Y851" s="333"/>
      <c r="Z851" s="333"/>
    </row>
    <row r="852" spans="1:26" ht="12.75">
      <c r="A852" s="333"/>
      <c r="B852" s="333"/>
      <c r="C852" s="377"/>
      <c r="D852" s="377"/>
      <c r="E852" s="377"/>
      <c r="F852" s="377"/>
      <c r="G852" s="378"/>
      <c r="H852" s="378"/>
      <c r="I852" s="333"/>
      <c r="J852" s="333"/>
      <c r="K852" s="333"/>
      <c r="L852" s="333"/>
      <c r="M852" s="333"/>
      <c r="N852" s="333"/>
      <c r="O852" s="333"/>
      <c r="P852" s="333"/>
      <c r="Q852" s="333"/>
      <c r="R852" s="333"/>
      <c r="S852" s="333"/>
      <c r="T852" s="333"/>
      <c r="U852" s="333"/>
      <c r="V852" s="333"/>
      <c r="W852" s="333"/>
      <c r="X852" s="333"/>
      <c r="Y852" s="333"/>
      <c r="Z852" s="333"/>
    </row>
    <row r="853" spans="1:26" ht="12.75">
      <c r="A853" s="333"/>
      <c r="B853" s="333"/>
      <c r="C853" s="377"/>
      <c r="D853" s="377"/>
      <c r="E853" s="377"/>
      <c r="F853" s="377"/>
      <c r="G853" s="378"/>
      <c r="H853" s="378"/>
      <c r="I853" s="333"/>
      <c r="J853" s="333"/>
      <c r="K853" s="333"/>
      <c r="L853" s="333"/>
      <c r="M853" s="333"/>
      <c r="N853" s="333"/>
      <c r="O853" s="333"/>
      <c r="P853" s="333"/>
      <c r="Q853" s="333"/>
      <c r="R853" s="333"/>
      <c r="S853" s="333"/>
      <c r="T853" s="333"/>
      <c r="U853" s="333"/>
      <c r="V853" s="333"/>
      <c r="W853" s="333"/>
      <c r="X853" s="333"/>
      <c r="Y853" s="333"/>
      <c r="Z853" s="333"/>
    </row>
    <row r="854" spans="1:26" ht="12.75">
      <c r="A854" s="333"/>
      <c r="B854" s="333"/>
      <c r="C854" s="377"/>
      <c r="D854" s="377"/>
      <c r="E854" s="377"/>
      <c r="F854" s="377"/>
      <c r="G854" s="378"/>
      <c r="H854" s="378"/>
      <c r="I854" s="333"/>
      <c r="J854" s="333"/>
      <c r="K854" s="333"/>
      <c r="L854" s="333"/>
      <c r="M854" s="333"/>
      <c r="N854" s="333"/>
      <c r="O854" s="333"/>
      <c r="P854" s="333"/>
      <c r="Q854" s="333"/>
      <c r="R854" s="333"/>
      <c r="S854" s="333"/>
      <c r="T854" s="333"/>
      <c r="U854" s="333"/>
      <c r="V854" s="333"/>
      <c r="W854" s="333"/>
      <c r="X854" s="333"/>
      <c r="Y854" s="333"/>
      <c r="Z854" s="333"/>
    </row>
    <row r="855" spans="1:26" ht="12.75">
      <c r="A855" s="333"/>
      <c r="B855" s="333"/>
      <c r="C855" s="377"/>
      <c r="D855" s="377"/>
      <c r="E855" s="377"/>
      <c r="F855" s="377"/>
      <c r="G855" s="378"/>
      <c r="H855" s="378"/>
      <c r="I855" s="333"/>
      <c r="J855" s="333"/>
      <c r="K855" s="333"/>
      <c r="L855" s="333"/>
      <c r="M855" s="333"/>
      <c r="N855" s="333"/>
      <c r="O855" s="333"/>
      <c r="P855" s="333"/>
      <c r="Q855" s="333"/>
      <c r="R855" s="333"/>
      <c r="S855" s="333"/>
      <c r="T855" s="333"/>
      <c r="U855" s="333"/>
      <c r="V855" s="333"/>
      <c r="W855" s="333"/>
      <c r="X855" s="333"/>
      <c r="Y855" s="333"/>
      <c r="Z855" s="333"/>
    </row>
    <row r="856" spans="1:26" ht="12.75">
      <c r="A856" s="333"/>
      <c r="B856" s="333"/>
      <c r="C856" s="377"/>
      <c r="D856" s="377"/>
      <c r="E856" s="377"/>
      <c r="F856" s="377"/>
      <c r="G856" s="378"/>
      <c r="H856" s="378"/>
      <c r="I856" s="333"/>
      <c r="J856" s="333"/>
      <c r="K856" s="333"/>
      <c r="L856" s="333"/>
      <c r="M856" s="333"/>
      <c r="N856" s="333"/>
      <c r="O856" s="333"/>
      <c r="P856" s="333"/>
      <c r="Q856" s="333"/>
      <c r="R856" s="333"/>
      <c r="S856" s="333"/>
      <c r="T856" s="333"/>
      <c r="U856" s="333"/>
      <c r="V856" s="333"/>
      <c r="W856" s="333"/>
      <c r="X856" s="333"/>
      <c r="Y856" s="333"/>
      <c r="Z856" s="333"/>
    </row>
    <row r="857" spans="1:26" ht="12.75">
      <c r="A857" s="333"/>
      <c r="B857" s="333"/>
      <c r="C857" s="377"/>
      <c r="D857" s="377"/>
      <c r="E857" s="377"/>
      <c r="F857" s="377"/>
      <c r="G857" s="378"/>
      <c r="H857" s="378"/>
      <c r="I857" s="333"/>
      <c r="J857" s="333"/>
      <c r="K857" s="333"/>
      <c r="L857" s="333"/>
      <c r="M857" s="333"/>
      <c r="N857" s="333"/>
      <c r="O857" s="333"/>
      <c r="P857" s="333"/>
      <c r="Q857" s="333"/>
      <c r="R857" s="333"/>
      <c r="S857" s="333"/>
      <c r="T857" s="333"/>
      <c r="U857" s="333"/>
      <c r="V857" s="333"/>
      <c r="W857" s="333"/>
      <c r="X857" s="333"/>
      <c r="Y857" s="333"/>
      <c r="Z857" s="333"/>
    </row>
    <row r="858" spans="1:26" ht="12.75">
      <c r="A858" s="333"/>
      <c r="B858" s="333"/>
      <c r="C858" s="377"/>
      <c r="D858" s="377"/>
      <c r="E858" s="377"/>
      <c r="F858" s="377"/>
      <c r="G858" s="378"/>
      <c r="H858" s="378"/>
      <c r="I858" s="333"/>
      <c r="J858" s="333"/>
      <c r="K858" s="333"/>
      <c r="L858" s="333"/>
      <c r="M858" s="333"/>
      <c r="N858" s="333"/>
      <c r="O858" s="333"/>
      <c r="P858" s="333"/>
      <c r="Q858" s="333"/>
      <c r="R858" s="333"/>
      <c r="S858" s="333"/>
      <c r="T858" s="333"/>
      <c r="U858" s="333"/>
      <c r="V858" s="333"/>
      <c r="W858" s="333"/>
      <c r="X858" s="333"/>
      <c r="Y858" s="333"/>
      <c r="Z858" s="333"/>
    </row>
    <row r="859" spans="1:26" ht="12.75">
      <c r="A859" s="333"/>
      <c r="B859" s="333"/>
      <c r="C859" s="377"/>
      <c r="D859" s="377"/>
      <c r="E859" s="377"/>
      <c r="F859" s="377"/>
      <c r="G859" s="378"/>
      <c r="H859" s="378"/>
      <c r="I859" s="333"/>
      <c r="J859" s="333"/>
      <c r="K859" s="333"/>
      <c r="L859" s="333"/>
      <c r="M859" s="333"/>
      <c r="N859" s="333"/>
      <c r="O859" s="333"/>
      <c r="P859" s="333"/>
      <c r="Q859" s="333"/>
      <c r="R859" s="333"/>
      <c r="S859" s="333"/>
      <c r="T859" s="333"/>
      <c r="U859" s="333"/>
      <c r="V859" s="333"/>
      <c r="W859" s="333"/>
      <c r="X859" s="333"/>
      <c r="Y859" s="333"/>
      <c r="Z859" s="333"/>
    </row>
    <row r="860" spans="1:26" ht="12.75">
      <c r="A860" s="333"/>
      <c r="B860" s="333"/>
      <c r="C860" s="377"/>
      <c r="D860" s="377"/>
      <c r="E860" s="377"/>
      <c r="F860" s="377"/>
      <c r="G860" s="378"/>
      <c r="H860" s="378"/>
      <c r="I860" s="333"/>
      <c r="J860" s="333"/>
      <c r="K860" s="333"/>
      <c r="L860" s="333"/>
      <c r="M860" s="333"/>
      <c r="N860" s="333"/>
      <c r="O860" s="333"/>
      <c r="P860" s="333"/>
      <c r="Q860" s="333"/>
      <c r="R860" s="333"/>
      <c r="S860" s="333"/>
      <c r="T860" s="333"/>
      <c r="U860" s="333"/>
      <c r="V860" s="333"/>
      <c r="W860" s="333"/>
      <c r="X860" s="333"/>
      <c r="Y860" s="333"/>
      <c r="Z860" s="333"/>
    </row>
    <row r="861" spans="1:26" ht="12.75">
      <c r="A861" s="333"/>
      <c r="B861" s="333"/>
      <c r="C861" s="377"/>
      <c r="D861" s="377"/>
      <c r="E861" s="377"/>
      <c r="F861" s="377"/>
      <c r="G861" s="378"/>
      <c r="H861" s="378"/>
      <c r="I861" s="333"/>
      <c r="J861" s="333"/>
      <c r="K861" s="333"/>
      <c r="L861" s="333"/>
      <c r="M861" s="333"/>
      <c r="N861" s="333"/>
      <c r="O861" s="333"/>
      <c r="P861" s="333"/>
      <c r="Q861" s="333"/>
      <c r="R861" s="333"/>
      <c r="S861" s="333"/>
      <c r="T861" s="333"/>
      <c r="U861" s="333"/>
      <c r="V861" s="333"/>
      <c r="W861" s="333"/>
      <c r="X861" s="333"/>
      <c r="Y861" s="333"/>
      <c r="Z861" s="333"/>
    </row>
    <row r="862" spans="1:26" ht="12.75">
      <c r="A862" s="333"/>
      <c r="B862" s="333"/>
      <c r="C862" s="377"/>
      <c r="D862" s="377"/>
      <c r="E862" s="377"/>
      <c r="F862" s="377"/>
      <c r="G862" s="378"/>
      <c r="H862" s="378"/>
      <c r="I862" s="333"/>
      <c r="J862" s="333"/>
      <c r="K862" s="333"/>
      <c r="L862" s="333"/>
      <c r="M862" s="333"/>
      <c r="N862" s="333"/>
      <c r="O862" s="333"/>
      <c r="P862" s="333"/>
      <c r="Q862" s="333"/>
      <c r="R862" s="333"/>
      <c r="S862" s="333"/>
      <c r="T862" s="333"/>
      <c r="U862" s="333"/>
      <c r="V862" s="333"/>
      <c r="W862" s="333"/>
      <c r="X862" s="333"/>
      <c r="Y862" s="333"/>
      <c r="Z862" s="333"/>
    </row>
    <row r="863" spans="1:26" ht="12.75">
      <c r="A863" s="333"/>
      <c r="B863" s="333"/>
      <c r="C863" s="377"/>
      <c r="D863" s="377"/>
      <c r="E863" s="377"/>
      <c r="F863" s="377"/>
      <c r="G863" s="378"/>
      <c r="H863" s="378"/>
      <c r="I863" s="333"/>
      <c r="J863" s="333"/>
      <c r="K863" s="333"/>
      <c r="L863" s="333"/>
      <c r="M863" s="333"/>
      <c r="N863" s="333"/>
      <c r="O863" s="333"/>
      <c r="P863" s="333"/>
      <c r="Q863" s="333"/>
      <c r="R863" s="333"/>
      <c r="S863" s="333"/>
      <c r="T863" s="333"/>
      <c r="U863" s="333"/>
      <c r="V863" s="333"/>
      <c r="W863" s="333"/>
      <c r="X863" s="333"/>
      <c r="Y863" s="333"/>
      <c r="Z863" s="333"/>
    </row>
    <row r="864" spans="1:26" ht="12.75">
      <c r="A864" s="333"/>
      <c r="B864" s="333"/>
      <c r="C864" s="377"/>
      <c r="D864" s="377"/>
      <c r="E864" s="377"/>
      <c r="F864" s="377"/>
      <c r="G864" s="378"/>
      <c r="H864" s="378"/>
      <c r="I864" s="333"/>
      <c r="J864" s="333"/>
      <c r="K864" s="333"/>
      <c r="L864" s="333"/>
      <c r="M864" s="333"/>
      <c r="N864" s="333"/>
      <c r="O864" s="333"/>
      <c r="P864" s="333"/>
      <c r="Q864" s="333"/>
      <c r="R864" s="333"/>
      <c r="S864" s="333"/>
      <c r="T864" s="333"/>
      <c r="U864" s="333"/>
      <c r="V864" s="333"/>
      <c r="W864" s="333"/>
      <c r="X864" s="333"/>
      <c r="Y864" s="333"/>
      <c r="Z864" s="333"/>
    </row>
    <row r="865" spans="1:26" ht="12.75">
      <c r="A865" s="333"/>
      <c r="B865" s="333"/>
      <c r="C865" s="377"/>
      <c r="D865" s="377"/>
      <c r="E865" s="377"/>
      <c r="F865" s="377"/>
      <c r="G865" s="378"/>
      <c r="H865" s="378"/>
      <c r="I865" s="333"/>
      <c r="J865" s="333"/>
      <c r="K865" s="333"/>
      <c r="L865" s="333"/>
      <c r="M865" s="333"/>
      <c r="N865" s="333"/>
      <c r="O865" s="333"/>
      <c r="P865" s="333"/>
      <c r="Q865" s="333"/>
      <c r="R865" s="333"/>
      <c r="S865" s="333"/>
      <c r="T865" s="333"/>
      <c r="U865" s="333"/>
      <c r="V865" s="333"/>
      <c r="W865" s="333"/>
      <c r="X865" s="333"/>
      <c r="Y865" s="333"/>
      <c r="Z865" s="333"/>
    </row>
    <row r="866" spans="1:26" ht="12.75">
      <c r="A866" s="333"/>
      <c r="B866" s="333"/>
      <c r="C866" s="377"/>
      <c r="D866" s="377"/>
      <c r="E866" s="377"/>
      <c r="F866" s="377"/>
      <c r="G866" s="378"/>
      <c r="H866" s="378"/>
      <c r="I866" s="333"/>
      <c r="J866" s="333"/>
      <c r="K866" s="333"/>
      <c r="L866" s="333"/>
      <c r="M866" s="333"/>
      <c r="N866" s="333"/>
      <c r="O866" s="333"/>
      <c r="P866" s="333"/>
      <c r="Q866" s="333"/>
      <c r="R866" s="333"/>
      <c r="S866" s="333"/>
      <c r="T866" s="333"/>
      <c r="U866" s="333"/>
      <c r="V866" s="333"/>
      <c r="W866" s="333"/>
      <c r="X866" s="333"/>
      <c r="Y866" s="333"/>
      <c r="Z866" s="333"/>
    </row>
    <row r="867" spans="1:26" ht="12.75">
      <c r="A867" s="333"/>
      <c r="B867" s="333"/>
      <c r="C867" s="377"/>
      <c r="D867" s="377"/>
      <c r="E867" s="377"/>
      <c r="F867" s="377"/>
      <c r="G867" s="378"/>
      <c r="H867" s="378"/>
      <c r="I867" s="333"/>
      <c r="J867" s="333"/>
      <c r="K867" s="333"/>
      <c r="L867" s="333"/>
      <c r="M867" s="333"/>
      <c r="N867" s="333"/>
      <c r="O867" s="333"/>
      <c r="P867" s="333"/>
      <c r="Q867" s="333"/>
      <c r="R867" s="333"/>
      <c r="S867" s="333"/>
      <c r="T867" s="333"/>
      <c r="U867" s="333"/>
      <c r="V867" s="333"/>
      <c r="W867" s="333"/>
      <c r="X867" s="333"/>
      <c r="Y867" s="333"/>
      <c r="Z867" s="333"/>
    </row>
    <row r="868" spans="1:26" ht="12.75">
      <c r="A868" s="333"/>
      <c r="B868" s="333"/>
      <c r="C868" s="377"/>
      <c r="D868" s="377"/>
      <c r="E868" s="377"/>
      <c r="F868" s="377"/>
      <c r="G868" s="378"/>
      <c r="H868" s="378"/>
      <c r="I868" s="333"/>
      <c r="J868" s="333"/>
      <c r="K868" s="333"/>
      <c r="L868" s="333"/>
      <c r="M868" s="333"/>
      <c r="N868" s="333"/>
      <c r="O868" s="333"/>
      <c r="P868" s="333"/>
      <c r="Q868" s="333"/>
      <c r="R868" s="333"/>
      <c r="S868" s="333"/>
      <c r="T868" s="333"/>
      <c r="U868" s="333"/>
      <c r="V868" s="333"/>
      <c r="W868" s="333"/>
      <c r="X868" s="333"/>
      <c r="Y868" s="333"/>
      <c r="Z868" s="333"/>
    </row>
    <row r="869" spans="1:26" ht="12.75">
      <c r="A869" s="333"/>
      <c r="B869" s="333"/>
      <c r="C869" s="377"/>
      <c r="D869" s="377"/>
      <c r="E869" s="377"/>
      <c r="F869" s="377"/>
      <c r="G869" s="378"/>
      <c r="H869" s="378"/>
      <c r="I869" s="333"/>
      <c r="J869" s="333"/>
      <c r="K869" s="333"/>
      <c r="L869" s="333"/>
      <c r="M869" s="333"/>
      <c r="N869" s="333"/>
      <c r="O869" s="333"/>
      <c r="P869" s="333"/>
      <c r="Q869" s="333"/>
      <c r="R869" s="333"/>
      <c r="S869" s="333"/>
      <c r="T869" s="333"/>
      <c r="U869" s="333"/>
      <c r="V869" s="333"/>
      <c r="W869" s="333"/>
      <c r="X869" s="333"/>
      <c r="Y869" s="333"/>
      <c r="Z869" s="333"/>
    </row>
    <row r="870" spans="1:26" ht="12.75">
      <c r="A870" s="333"/>
      <c r="B870" s="333"/>
      <c r="C870" s="377"/>
      <c r="D870" s="377"/>
      <c r="E870" s="377"/>
      <c r="F870" s="377"/>
      <c r="G870" s="378"/>
      <c r="H870" s="378"/>
      <c r="I870" s="333"/>
      <c r="J870" s="333"/>
      <c r="K870" s="333"/>
      <c r="L870" s="333"/>
      <c r="M870" s="333"/>
      <c r="N870" s="333"/>
      <c r="O870" s="333"/>
      <c r="P870" s="333"/>
      <c r="Q870" s="333"/>
      <c r="R870" s="333"/>
      <c r="S870" s="333"/>
      <c r="T870" s="333"/>
      <c r="U870" s="333"/>
      <c r="V870" s="333"/>
      <c r="W870" s="333"/>
      <c r="X870" s="333"/>
      <c r="Y870" s="333"/>
      <c r="Z870" s="333"/>
    </row>
    <row r="871" spans="1:26" ht="12.75">
      <c r="A871" s="333"/>
      <c r="B871" s="333"/>
      <c r="C871" s="377"/>
      <c r="D871" s="377"/>
      <c r="E871" s="377"/>
      <c r="F871" s="377"/>
      <c r="G871" s="378"/>
      <c r="H871" s="378"/>
      <c r="I871" s="333"/>
      <c r="J871" s="333"/>
      <c r="K871" s="333"/>
      <c r="L871" s="333"/>
      <c r="M871" s="333"/>
      <c r="N871" s="333"/>
      <c r="O871" s="333"/>
      <c r="P871" s="333"/>
      <c r="Q871" s="333"/>
      <c r="R871" s="333"/>
      <c r="S871" s="333"/>
      <c r="T871" s="333"/>
      <c r="U871" s="333"/>
      <c r="V871" s="333"/>
      <c r="W871" s="333"/>
      <c r="X871" s="333"/>
      <c r="Y871" s="333"/>
      <c r="Z871" s="333"/>
    </row>
    <row r="872" spans="1:26" ht="12.75">
      <c r="A872" s="333"/>
      <c r="B872" s="333"/>
      <c r="C872" s="377"/>
      <c r="D872" s="377"/>
      <c r="E872" s="377"/>
      <c r="F872" s="377"/>
      <c r="G872" s="378"/>
      <c r="H872" s="378"/>
      <c r="I872" s="333"/>
      <c r="J872" s="333"/>
      <c r="K872" s="333"/>
      <c r="L872" s="333"/>
      <c r="M872" s="333"/>
      <c r="N872" s="333"/>
      <c r="O872" s="333"/>
      <c r="P872" s="333"/>
      <c r="Q872" s="333"/>
      <c r="R872" s="333"/>
      <c r="S872" s="333"/>
      <c r="T872" s="333"/>
      <c r="U872" s="333"/>
      <c r="V872" s="333"/>
      <c r="W872" s="333"/>
      <c r="X872" s="333"/>
      <c r="Y872" s="333"/>
      <c r="Z872" s="333"/>
    </row>
    <row r="873" spans="1:26" ht="12.75">
      <c r="A873" s="333"/>
      <c r="B873" s="333"/>
      <c r="C873" s="377"/>
      <c r="D873" s="377"/>
      <c r="E873" s="377"/>
      <c r="F873" s="377"/>
      <c r="G873" s="378"/>
      <c r="H873" s="378"/>
      <c r="I873" s="333"/>
      <c r="J873" s="333"/>
      <c r="K873" s="333"/>
      <c r="L873" s="333"/>
      <c r="M873" s="333"/>
      <c r="N873" s="333"/>
      <c r="O873" s="333"/>
      <c r="P873" s="333"/>
      <c r="Q873" s="333"/>
      <c r="R873" s="333"/>
      <c r="S873" s="333"/>
      <c r="T873" s="333"/>
      <c r="U873" s="333"/>
      <c r="V873" s="333"/>
      <c r="W873" s="333"/>
      <c r="X873" s="333"/>
      <c r="Y873" s="333"/>
      <c r="Z873" s="333"/>
    </row>
    <row r="874" spans="1:26" ht="12.75">
      <c r="A874" s="333"/>
      <c r="B874" s="333"/>
      <c r="C874" s="377"/>
      <c r="D874" s="377"/>
      <c r="E874" s="377"/>
      <c r="F874" s="377"/>
      <c r="G874" s="378"/>
      <c r="H874" s="378"/>
      <c r="I874" s="333"/>
      <c r="J874" s="333"/>
      <c r="K874" s="333"/>
      <c r="L874" s="333"/>
      <c r="M874" s="333"/>
      <c r="N874" s="333"/>
      <c r="O874" s="333"/>
      <c r="P874" s="333"/>
      <c r="Q874" s="333"/>
      <c r="R874" s="333"/>
      <c r="S874" s="333"/>
      <c r="T874" s="333"/>
      <c r="U874" s="333"/>
      <c r="V874" s="333"/>
      <c r="W874" s="333"/>
      <c r="X874" s="333"/>
      <c r="Y874" s="333"/>
      <c r="Z874" s="333"/>
    </row>
    <row r="875" spans="1:26" ht="12.75">
      <c r="A875" s="333"/>
      <c r="B875" s="333"/>
      <c r="C875" s="377"/>
      <c r="D875" s="377"/>
      <c r="E875" s="377"/>
      <c r="F875" s="377"/>
      <c r="G875" s="378"/>
      <c r="H875" s="378"/>
      <c r="I875" s="333"/>
      <c r="J875" s="333"/>
      <c r="K875" s="333"/>
      <c r="L875" s="333"/>
      <c r="M875" s="333"/>
      <c r="N875" s="333"/>
      <c r="O875" s="333"/>
      <c r="P875" s="333"/>
      <c r="Q875" s="333"/>
      <c r="R875" s="333"/>
      <c r="S875" s="333"/>
      <c r="T875" s="333"/>
      <c r="U875" s="333"/>
      <c r="V875" s="333"/>
      <c r="W875" s="333"/>
      <c r="X875" s="333"/>
      <c r="Y875" s="333"/>
      <c r="Z875" s="333"/>
    </row>
    <row r="876" spans="1:26" ht="12.75">
      <c r="A876" s="333"/>
      <c r="B876" s="333"/>
      <c r="C876" s="377"/>
      <c r="D876" s="377"/>
      <c r="E876" s="377"/>
      <c r="F876" s="377"/>
      <c r="G876" s="378"/>
      <c r="H876" s="378"/>
      <c r="I876" s="333"/>
      <c r="J876" s="333"/>
      <c r="K876" s="333"/>
      <c r="L876" s="333"/>
      <c r="M876" s="333"/>
      <c r="N876" s="333"/>
      <c r="O876" s="333"/>
      <c r="P876" s="333"/>
      <c r="Q876" s="333"/>
      <c r="R876" s="333"/>
      <c r="S876" s="333"/>
      <c r="T876" s="333"/>
      <c r="U876" s="333"/>
      <c r="V876" s="333"/>
      <c r="W876" s="333"/>
      <c r="X876" s="333"/>
      <c r="Y876" s="333"/>
      <c r="Z876" s="333"/>
    </row>
    <row r="877" spans="1:26" ht="12.75">
      <c r="A877" s="333"/>
      <c r="B877" s="333"/>
      <c r="C877" s="377"/>
      <c r="D877" s="377"/>
      <c r="E877" s="377"/>
      <c r="F877" s="377"/>
      <c r="G877" s="378"/>
      <c r="H877" s="378"/>
      <c r="I877" s="333"/>
      <c r="J877" s="333"/>
      <c r="K877" s="333"/>
      <c r="L877" s="333"/>
      <c r="M877" s="333"/>
      <c r="N877" s="333"/>
      <c r="O877" s="333"/>
      <c r="P877" s="333"/>
      <c r="Q877" s="333"/>
      <c r="R877" s="333"/>
      <c r="S877" s="333"/>
      <c r="T877" s="333"/>
      <c r="U877" s="333"/>
      <c r="V877" s="333"/>
      <c r="W877" s="333"/>
      <c r="X877" s="333"/>
      <c r="Y877" s="333"/>
      <c r="Z877" s="333"/>
    </row>
    <row r="878" spans="1:26" ht="12.75">
      <c r="A878" s="333"/>
      <c r="B878" s="333"/>
      <c r="C878" s="377"/>
      <c r="D878" s="377"/>
      <c r="E878" s="377"/>
      <c r="F878" s="377"/>
      <c r="G878" s="378"/>
      <c r="H878" s="378"/>
      <c r="I878" s="333"/>
      <c r="J878" s="333"/>
      <c r="K878" s="333"/>
      <c r="L878" s="333"/>
      <c r="M878" s="333"/>
      <c r="N878" s="333"/>
      <c r="O878" s="333"/>
      <c r="P878" s="333"/>
      <c r="Q878" s="333"/>
      <c r="R878" s="333"/>
      <c r="S878" s="333"/>
      <c r="T878" s="333"/>
      <c r="U878" s="333"/>
      <c r="V878" s="333"/>
      <c r="W878" s="333"/>
      <c r="X878" s="333"/>
      <c r="Y878" s="333"/>
      <c r="Z878" s="333"/>
    </row>
    <row r="879" spans="1:26" ht="12.75">
      <c r="A879" s="333"/>
      <c r="B879" s="333"/>
      <c r="C879" s="377"/>
      <c r="D879" s="377"/>
      <c r="E879" s="377"/>
      <c r="F879" s="377"/>
      <c r="G879" s="378"/>
      <c r="H879" s="378"/>
      <c r="I879" s="333"/>
      <c r="J879" s="333"/>
      <c r="K879" s="333"/>
      <c r="L879" s="333"/>
      <c r="M879" s="333"/>
      <c r="N879" s="333"/>
      <c r="O879" s="333"/>
      <c r="P879" s="333"/>
      <c r="Q879" s="333"/>
      <c r="R879" s="333"/>
      <c r="S879" s="333"/>
      <c r="T879" s="333"/>
      <c r="U879" s="333"/>
      <c r="V879" s="333"/>
      <c r="W879" s="333"/>
      <c r="X879" s="333"/>
      <c r="Y879" s="333"/>
      <c r="Z879" s="333"/>
    </row>
    <row r="880" spans="1:26" ht="12.75">
      <c r="A880" s="333"/>
      <c r="B880" s="333"/>
      <c r="C880" s="377"/>
      <c r="D880" s="377"/>
      <c r="E880" s="377"/>
      <c r="F880" s="377"/>
      <c r="G880" s="378"/>
      <c r="H880" s="378"/>
      <c r="I880" s="333"/>
      <c r="J880" s="333"/>
      <c r="K880" s="333"/>
      <c r="L880" s="333"/>
      <c r="M880" s="333"/>
      <c r="N880" s="333"/>
      <c r="O880" s="333"/>
      <c r="P880" s="333"/>
      <c r="Q880" s="333"/>
      <c r="R880" s="333"/>
      <c r="S880" s="333"/>
      <c r="T880" s="333"/>
      <c r="U880" s="333"/>
      <c r="V880" s="333"/>
      <c r="W880" s="333"/>
      <c r="X880" s="333"/>
      <c r="Y880" s="333"/>
      <c r="Z880" s="333"/>
    </row>
    <row r="881" spans="1:26" ht="12.75">
      <c r="A881" s="333"/>
      <c r="B881" s="333"/>
      <c r="C881" s="377"/>
      <c r="D881" s="377"/>
      <c r="E881" s="377"/>
      <c r="F881" s="377"/>
      <c r="G881" s="378"/>
      <c r="H881" s="378"/>
      <c r="I881" s="333"/>
      <c r="J881" s="333"/>
      <c r="K881" s="333"/>
      <c r="L881" s="333"/>
      <c r="M881" s="333"/>
      <c r="N881" s="333"/>
      <c r="O881" s="333"/>
      <c r="P881" s="333"/>
      <c r="Q881" s="333"/>
      <c r="R881" s="333"/>
      <c r="S881" s="333"/>
      <c r="T881" s="333"/>
      <c r="U881" s="333"/>
      <c r="V881" s="333"/>
      <c r="W881" s="333"/>
      <c r="X881" s="333"/>
      <c r="Y881" s="333"/>
      <c r="Z881" s="333"/>
    </row>
    <row r="882" spans="1:26" ht="12.75">
      <c r="A882" s="333"/>
      <c r="B882" s="333"/>
      <c r="C882" s="377"/>
      <c r="D882" s="377"/>
      <c r="E882" s="377"/>
      <c r="F882" s="377"/>
      <c r="G882" s="378"/>
      <c r="H882" s="378"/>
      <c r="I882" s="333"/>
      <c r="J882" s="333"/>
      <c r="K882" s="333"/>
      <c r="L882" s="333"/>
      <c r="M882" s="333"/>
      <c r="N882" s="333"/>
      <c r="O882" s="333"/>
      <c r="P882" s="333"/>
      <c r="Q882" s="333"/>
      <c r="R882" s="333"/>
      <c r="S882" s="333"/>
      <c r="T882" s="333"/>
      <c r="U882" s="333"/>
      <c r="V882" s="333"/>
      <c r="W882" s="333"/>
      <c r="X882" s="333"/>
      <c r="Y882" s="333"/>
      <c r="Z882" s="333"/>
    </row>
    <row r="883" spans="1:26" ht="12.75">
      <c r="A883" s="333"/>
      <c r="B883" s="333"/>
      <c r="C883" s="377"/>
      <c r="D883" s="377"/>
      <c r="E883" s="377"/>
      <c r="F883" s="377"/>
      <c r="G883" s="378"/>
      <c r="H883" s="378"/>
      <c r="I883" s="333"/>
      <c r="J883" s="333"/>
      <c r="K883" s="333"/>
      <c r="L883" s="333"/>
      <c r="M883" s="333"/>
      <c r="N883" s="333"/>
      <c r="O883" s="333"/>
      <c r="P883" s="333"/>
      <c r="Q883" s="333"/>
      <c r="R883" s="333"/>
      <c r="S883" s="333"/>
      <c r="T883" s="333"/>
      <c r="U883" s="333"/>
      <c r="V883" s="333"/>
      <c r="W883" s="333"/>
      <c r="X883" s="333"/>
      <c r="Y883" s="333"/>
      <c r="Z883" s="333"/>
    </row>
    <row r="884" spans="1:26" ht="12.75">
      <c r="A884" s="333"/>
      <c r="B884" s="333"/>
      <c r="C884" s="377"/>
      <c r="D884" s="377"/>
      <c r="E884" s="377"/>
      <c r="F884" s="377"/>
      <c r="G884" s="378"/>
      <c r="H884" s="378"/>
      <c r="I884" s="333"/>
      <c r="J884" s="333"/>
      <c r="K884" s="333"/>
      <c r="L884" s="333"/>
      <c r="M884" s="333"/>
      <c r="N884" s="333"/>
      <c r="O884" s="333"/>
      <c r="P884" s="333"/>
      <c r="Q884" s="333"/>
      <c r="R884" s="333"/>
      <c r="S884" s="333"/>
      <c r="T884" s="333"/>
      <c r="U884" s="333"/>
      <c r="V884" s="333"/>
      <c r="W884" s="333"/>
      <c r="X884" s="333"/>
      <c r="Y884" s="333"/>
      <c r="Z884" s="333"/>
    </row>
    <row r="885" spans="1:26" ht="12.75">
      <c r="A885" s="333"/>
      <c r="B885" s="333"/>
      <c r="C885" s="377"/>
      <c r="D885" s="377"/>
      <c r="E885" s="377"/>
      <c r="F885" s="377"/>
      <c r="G885" s="378"/>
      <c r="H885" s="378"/>
      <c r="I885" s="333"/>
      <c r="J885" s="333"/>
      <c r="K885" s="333"/>
      <c r="L885" s="333"/>
      <c r="M885" s="333"/>
      <c r="N885" s="333"/>
      <c r="O885" s="333"/>
      <c r="P885" s="333"/>
      <c r="Q885" s="333"/>
      <c r="R885" s="333"/>
      <c r="S885" s="333"/>
      <c r="T885" s="333"/>
      <c r="U885" s="333"/>
      <c r="V885" s="333"/>
      <c r="W885" s="333"/>
      <c r="X885" s="333"/>
      <c r="Y885" s="333"/>
      <c r="Z885" s="333"/>
    </row>
    <row r="886" spans="1:26" ht="12.75">
      <c r="A886" s="333"/>
      <c r="B886" s="333"/>
      <c r="C886" s="377"/>
      <c r="D886" s="377"/>
      <c r="E886" s="377"/>
      <c r="F886" s="377"/>
      <c r="G886" s="378"/>
      <c r="H886" s="378"/>
      <c r="I886" s="333"/>
      <c r="J886" s="333"/>
      <c r="K886" s="333"/>
      <c r="L886" s="333"/>
      <c r="M886" s="333"/>
      <c r="N886" s="333"/>
      <c r="O886" s="333"/>
      <c r="P886" s="333"/>
      <c r="Q886" s="333"/>
      <c r="R886" s="333"/>
      <c r="S886" s="333"/>
      <c r="T886" s="333"/>
      <c r="U886" s="333"/>
      <c r="V886" s="333"/>
      <c r="W886" s="333"/>
      <c r="X886" s="333"/>
      <c r="Y886" s="333"/>
      <c r="Z886" s="333"/>
    </row>
    <row r="887" spans="1:26" ht="12.75">
      <c r="A887" s="333"/>
      <c r="B887" s="333"/>
      <c r="C887" s="377"/>
      <c r="D887" s="377"/>
      <c r="E887" s="377"/>
      <c r="F887" s="377"/>
      <c r="G887" s="378"/>
      <c r="H887" s="378"/>
      <c r="I887" s="333"/>
      <c r="J887" s="333"/>
      <c r="K887" s="333"/>
      <c r="L887" s="333"/>
      <c r="M887" s="333"/>
      <c r="N887" s="333"/>
      <c r="O887" s="333"/>
      <c r="P887" s="333"/>
      <c r="Q887" s="333"/>
      <c r="R887" s="333"/>
      <c r="S887" s="333"/>
      <c r="T887" s="333"/>
      <c r="U887" s="333"/>
      <c r="V887" s="333"/>
      <c r="W887" s="333"/>
      <c r="X887" s="333"/>
      <c r="Y887" s="333"/>
      <c r="Z887" s="333"/>
    </row>
    <row r="888" spans="1:26" ht="12.75">
      <c r="A888" s="333"/>
      <c r="B888" s="333"/>
      <c r="C888" s="377"/>
      <c r="D888" s="377"/>
      <c r="E888" s="377"/>
      <c r="F888" s="377"/>
      <c r="G888" s="378"/>
      <c r="H888" s="378"/>
      <c r="I888" s="333"/>
      <c r="J888" s="333"/>
      <c r="K888" s="333"/>
      <c r="L888" s="333"/>
      <c r="M888" s="333"/>
      <c r="N888" s="333"/>
      <c r="O888" s="333"/>
      <c r="P888" s="333"/>
      <c r="Q888" s="333"/>
      <c r="R888" s="333"/>
      <c r="S888" s="333"/>
      <c r="T888" s="333"/>
      <c r="U888" s="333"/>
      <c r="V888" s="333"/>
      <c r="W888" s="333"/>
      <c r="X888" s="333"/>
      <c r="Y888" s="333"/>
      <c r="Z888" s="333"/>
    </row>
    <row r="889" spans="1:26" ht="12.75">
      <c r="A889" s="333"/>
      <c r="B889" s="333"/>
      <c r="C889" s="377"/>
      <c r="D889" s="377"/>
      <c r="E889" s="377"/>
      <c r="F889" s="377"/>
      <c r="G889" s="378"/>
      <c r="H889" s="378"/>
      <c r="I889" s="333"/>
      <c r="J889" s="333"/>
      <c r="K889" s="333"/>
      <c r="L889" s="333"/>
      <c r="M889" s="333"/>
      <c r="N889" s="333"/>
      <c r="O889" s="333"/>
      <c r="P889" s="333"/>
      <c r="Q889" s="333"/>
      <c r="R889" s="333"/>
      <c r="S889" s="333"/>
      <c r="T889" s="333"/>
      <c r="U889" s="333"/>
      <c r="V889" s="333"/>
      <c r="W889" s="333"/>
      <c r="X889" s="333"/>
      <c r="Y889" s="333"/>
      <c r="Z889" s="333"/>
    </row>
    <row r="890" spans="1:26" ht="12.75">
      <c r="A890" s="333"/>
      <c r="B890" s="333"/>
      <c r="C890" s="377"/>
      <c r="D890" s="377"/>
      <c r="E890" s="377"/>
      <c r="F890" s="377"/>
      <c r="G890" s="378"/>
      <c r="H890" s="378"/>
      <c r="I890" s="333"/>
      <c r="J890" s="333"/>
      <c r="K890" s="333"/>
      <c r="L890" s="333"/>
      <c r="M890" s="333"/>
      <c r="N890" s="333"/>
      <c r="O890" s="333"/>
      <c r="P890" s="333"/>
      <c r="Q890" s="333"/>
      <c r="R890" s="333"/>
      <c r="S890" s="333"/>
      <c r="T890" s="333"/>
      <c r="U890" s="333"/>
      <c r="V890" s="333"/>
      <c r="W890" s="333"/>
      <c r="X890" s="333"/>
      <c r="Y890" s="333"/>
      <c r="Z890" s="333"/>
    </row>
    <row r="891" spans="1:26" ht="12.75">
      <c r="A891" s="333"/>
      <c r="B891" s="333"/>
      <c r="C891" s="377"/>
      <c r="D891" s="377"/>
      <c r="E891" s="377"/>
      <c r="F891" s="377"/>
      <c r="G891" s="378"/>
      <c r="H891" s="378"/>
      <c r="I891" s="333"/>
      <c r="J891" s="333"/>
      <c r="K891" s="333"/>
      <c r="L891" s="333"/>
      <c r="M891" s="333"/>
      <c r="N891" s="333"/>
      <c r="O891" s="333"/>
      <c r="P891" s="333"/>
      <c r="Q891" s="333"/>
      <c r="R891" s="333"/>
      <c r="S891" s="333"/>
      <c r="T891" s="333"/>
      <c r="U891" s="333"/>
      <c r="V891" s="333"/>
      <c r="W891" s="333"/>
      <c r="X891" s="333"/>
      <c r="Y891" s="333"/>
      <c r="Z891" s="333"/>
    </row>
    <row r="892" spans="1:26" ht="12.75">
      <c r="A892" s="333"/>
      <c r="B892" s="333"/>
      <c r="C892" s="377"/>
      <c r="D892" s="377"/>
      <c r="E892" s="377"/>
      <c r="F892" s="377"/>
      <c r="G892" s="378"/>
      <c r="H892" s="378"/>
      <c r="I892" s="333"/>
      <c r="J892" s="333"/>
      <c r="K892" s="333"/>
      <c r="L892" s="333"/>
      <c r="M892" s="333"/>
      <c r="N892" s="333"/>
      <c r="O892" s="333"/>
      <c r="P892" s="333"/>
      <c r="Q892" s="333"/>
      <c r="R892" s="333"/>
      <c r="S892" s="333"/>
      <c r="T892" s="333"/>
      <c r="U892" s="333"/>
      <c r="V892" s="333"/>
      <c r="W892" s="333"/>
      <c r="X892" s="333"/>
      <c r="Y892" s="333"/>
      <c r="Z892" s="333"/>
    </row>
    <row r="893" spans="1:26" ht="12.75">
      <c r="A893" s="333"/>
      <c r="B893" s="333"/>
      <c r="C893" s="377"/>
      <c r="D893" s="377"/>
      <c r="E893" s="377"/>
      <c r="F893" s="377"/>
      <c r="G893" s="378"/>
      <c r="H893" s="378"/>
      <c r="I893" s="333"/>
      <c r="J893" s="333"/>
      <c r="K893" s="333"/>
      <c r="L893" s="333"/>
      <c r="M893" s="333"/>
      <c r="N893" s="333"/>
      <c r="O893" s="333"/>
      <c r="P893" s="333"/>
      <c r="Q893" s="333"/>
      <c r="R893" s="333"/>
      <c r="S893" s="333"/>
      <c r="T893" s="333"/>
      <c r="U893" s="333"/>
      <c r="V893" s="333"/>
      <c r="W893" s="333"/>
      <c r="X893" s="333"/>
      <c r="Y893" s="333"/>
      <c r="Z893" s="333"/>
    </row>
    <row r="894" spans="1:26" ht="12.75">
      <c r="A894" s="333"/>
      <c r="B894" s="333"/>
      <c r="C894" s="377"/>
      <c r="D894" s="377"/>
      <c r="E894" s="377"/>
      <c r="F894" s="377"/>
      <c r="G894" s="378"/>
      <c r="H894" s="378"/>
      <c r="I894" s="333"/>
      <c r="J894" s="333"/>
      <c r="K894" s="333"/>
      <c r="L894" s="333"/>
      <c r="M894" s="333"/>
      <c r="N894" s="333"/>
      <c r="O894" s="333"/>
      <c r="P894" s="333"/>
      <c r="Q894" s="333"/>
      <c r="R894" s="333"/>
      <c r="S894" s="333"/>
      <c r="T894" s="333"/>
      <c r="U894" s="333"/>
      <c r="V894" s="333"/>
      <c r="W894" s="333"/>
      <c r="X894" s="333"/>
      <c r="Y894" s="333"/>
      <c r="Z894" s="333"/>
    </row>
    <row r="895" spans="1:26" ht="12.75">
      <c r="A895" s="333"/>
      <c r="B895" s="333"/>
      <c r="C895" s="377"/>
      <c r="D895" s="377"/>
      <c r="E895" s="377"/>
      <c r="F895" s="377"/>
      <c r="G895" s="378"/>
      <c r="H895" s="378"/>
      <c r="I895" s="333"/>
      <c r="J895" s="333"/>
      <c r="K895" s="333"/>
      <c r="L895" s="333"/>
      <c r="M895" s="333"/>
      <c r="N895" s="333"/>
      <c r="O895" s="333"/>
      <c r="P895" s="333"/>
      <c r="Q895" s="333"/>
      <c r="R895" s="333"/>
      <c r="S895" s="333"/>
      <c r="T895" s="333"/>
      <c r="U895" s="333"/>
      <c r="V895" s="333"/>
      <c r="W895" s="333"/>
      <c r="X895" s="333"/>
      <c r="Y895" s="333"/>
      <c r="Z895" s="333"/>
    </row>
    <row r="896" spans="1:26" ht="12.75">
      <c r="A896" s="333"/>
      <c r="B896" s="333"/>
      <c r="C896" s="377"/>
      <c r="D896" s="377"/>
      <c r="E896" s="377"/>
      <c r="F896" s="377"/>
      <c r="G896" s="378"/>
      <c r="H896" s="378"/>
      <c r="I896" s="333"/>
      <c r="J896" s="333"/>
      <c r="K896" s="333"/>
      <c r="L896" s="333"/>
      <c r="M896" s="333"/>
      <c r="N896" s="333"/>
      <c r="O896" s="333"/>
      <c r="P896" s="333"/>
      <c r="Q896" s="333"/>
      <c r="R896" s="333"/>
      <c r="S896" s="333"/>
      <c r="T896" s="333"/>
      <c r="U896" s="333"/>
      <c r="V896" s="333"/>
      <c r="W896" s="333"/>
      <c r="X896" s="333"/>
      <c r="Y896" s="333"/>
      <c r="Z896" s="333"/>
    </row>
    <row r="897" spans="1:26" ht="12.75">
      <c r="A897" s="333"/>
      <c r="B897" s="333"/>
      <c r="C897" s="377"/>
      <c r="D897" s="377"/>
      <c r="E897" s="377"/>
      <c r="F897" s="377"/>
      <c r="G897" s="378"/>
      <c r="H897" s="378"/>
      <c r="I897" s="333"/>
      <c r="J897" s="333"/>
      <c r="K897" s="333"/>
      <c r="L897" s="333"/>
      <c r="M897" s="333"/>
      <c r="N897" s="333"/>
      <c r="O897" s="333"/>
      <c r="P897" s="333"/>
      <c r="Q897" s="333"/>
      <c r="R897" s="333"/>
      <c r="S897" s="333"/>
      <c r="T897" s="333"/>
      <c r="U897" s="333"/>
      <c r="V897" s="333"/>
      <c r="W897" s="333"/>
      <c r="X897" s="333"/>
      <c r="Y897" s="333"/>
      <c r="Z897" s="333"/>
    </row>
    <row r="898" spans="1:26" ht="12.75">
      <c r="A898" s="333"/>
      <c r="B898" s="333"/>
      <c r="C898" s="377"/>
      <c r="D898" s="377"/>
      <c r="E898" s="377"/>
      <c r="F898" s="377"/>
      <c r="G898" s="378"/>
      <c r="H898" s="378"/>
      <c r="I898" s="333"/>
      <c r="J898" s="333"/>
      <c r="K898" s="333"/>
      <c r="L898" s="333"/>
      <c r="M898" s="333"/>
      <c r="N898" s="333"/>
      <c r="O898" s="333"/>
      <c r="P898" s="333"/>
      <c r="Q898" s="333"/>
      <c r="R898" s="333"/>
      <c r="S898" s="333"/>
      <c r="T898" s="333"/>
      <c r="U898" s="333"/>
      <c r="V898" s="333"/>
      <c r="W898" s="333"/>
      <c r="X898" s="333"/>
      <c r="Y898" s="333"/>
      <c r="Z898" s="333"/>
    </row>
    <row r="899" spans="1:26" ht="12.75">
      <c r="A899" s="333"/>
      <c r="B899" s="333"/>
      <c r="C899" s="377"/>
      <c r="D899" s="377"/>
      <c r="E899" s="377"/>
      <c r="F899" s="377"/>
      <c r="G899" s="378"/>
      <c r="H899" s="378"/>
      <c r="I899" s="333"/>
      <c r="J899" s="333"/>
      <c r="K899" s="333"/>
      <c r="L899" s="333"/>
      <c r="M899" s="333"/>
      <c r="N899" s="333"/>
      <c r="O899" s="333"/>
      <c r="P899" s="333"/>
      <c r="Q899" s="333"/>
      <c r="R899" s="333"/>
      <c r="S899" s="333"/>
      <c r="T899" s="333"/>
      <c r="U899" s="333"/>
      <c r="V899" s="333"/>
      <c r="W899" s="333"/>
      <c r="X899" s="333"/>
      <c r="Y899" s="333"/>
      <c r="Z899" s="333"/>
    </row>
    <row r="900" spans="1:26" ht="12.75">
      <c r="A900" s="333"/>
      <c r="B900" s="333"/>
      <c r="C900" s="377"/>
      <c r="D900" s="377"/>
      <c r="E900" s="377"/>
      <c r="F900" s="377"/>
      <c r="G900" s="378"/>
      <c r="H900" s="378"/>
      <c r="I900" s="333"/>
      <c r="J900" s="333"/>
      <c r="K900" s="333"/>
      <c r="L900" s="333"/>
      <c r="M900" s="333"/>
      <c r="N900" s="333"/>
      <c r="O900" s="333"/>
      <c r="P900" s="333"/>
      <c r="Q900" s="333"/>
      <c r="R900" s="333"/>
      <c r="S900" s="333"/>
      <c r="T900" s="333"/>
      <c r="U900" s="333"/>
      <c r="V900" s="333"/>
      <c r="W900" s="333"/>
      <c r="X900" s="333"/>
      <c r="Y900" s="333"/>
      <c r="Z900" s="333"/>
    </row>
    <row r="901" spans="1:26" ht="12.75">
      <c r="A901" s="333"/>
      <c r="B901" s="333"/>
      <c r="C901" s="377"/>
      <c r="D901" s="377"/>
      <c r="E901" s="377"/>
      <c r="F901" s="377"/>
      <c r="G901" s="378"/>
      <c r="H901" s="378"/>
      <c r="I901" s="333"/>
      <c r="J901" s="333"/>
      <c r="K901" s="333"/>
      <c r="L901" s="333"/>
      <c r="M901" s="333"/>
      <c r="N901" s="333"/>
      <c r="O901" s="333"/>
      <c r="P901" s="333"/>
      <c r="Q901" s="333"/>
      <c r="R901" s="333"/>
      <c r="S901" s="333"/>
      <c r="T901" s="333"/>
      <c r="U901" s="333"/>
      <c r="V901" s="333"/>
      <c r="W901" s="333"/>
      <c r="X901" s="333"/>
      <c r="Y901" s="333"/>
      <c r="Z901" s="333"/>
    </row>
    <row r="902" spans="1:26" ht="12.75">
      <c r="A902" s="333"/>
      <c r="B902" s="333"/>
      <c r="C902" s="377"/>
      <c r="D902" s="377"/>
      <c r="E902" s="377"/>
      <c r="F902" s="377"/>
      <c r="G902" s="378"/>
      <c r="H902" s="378"/>
      <c r="I902" s="333"/>
      <c r="J902" s="333"/>
      <c r="K902" s="333"/>
      <c r="L902" s="333"/>
      <c r="M902" s="333"/>
      <c r="N902" s="333"/>
      <c r="O902" s="333"/>
      <c r="P902" s="333"/>
      <c r="Q902" s="333"/>
      <c r="R902" s="333"/>
      <c r="S902" s="333"/>
      <c r="T902" s="333"/>
      <c r="U902" s="333"/>
      <c r="V902" s="333"/>
      <c r="W902" s="333"/>
      <c r="X902" s="333"/>
      <c r="Y902" s="333"/>
      <c r="Z902" s="333"/>
    </row>
    <row r="903" spans="1:26" ht="12.75">
      <c r="A903" s="333"/>
      <c r="B903" s="333"/>
      <c r="C903" s="377"/>
      <c r="D903" s="377"/>
      <c r="E903" s="377"/>
      <c r="F903" s="377"/>
      <c r="G903" s="378"/>
      <c r="H903" s="378"/>
      <c r="I903" s="333"/>
      <c r="J903" s="333"/>
      <c r="K903" s="333"/>
      <c r="L903" s="333"/>
      <c r="M903" s="333"/>
      <c r="N903" s="333"/>
      <c r="O903" s="333"/>
      <c r="P903" s="333"/>
      <c r="Q903" s="333"/>
      <c r="R903" s="333"/>
      <c r="S903" s="333"/>
      <c r="T903" s="333"/>
      <c r="U903" s="333"/>
      <c r="V903" s="333"/>
      <c r="W903" s="333"/>
      <c r="X903" s="333"/>
      <c r="Y903" s="333"/>
      <c r="Z903" s="333"/>
    </row>
    <row r="904" spans="1:26" ht="12.75">
      <c r="A904" s="333"/>
      <c r="B904" s="333"/>
      <c r="C904" s="377"/>
      <c r="D904" s="377"/>
      <c r="E904" s="377"/>
      <c r="F904" s="377"/>
      <c r="G904" s="378"/>
      <c r="H904" s="378"/>
      <c r="I904" s="333"/>
      <c r="J904" s="333"/>
      <c r="K904" s="333"/>
      <c r="L904" s="333"/>
      <c r="M904" s="333"/>
      <c r="N904" s="333"/>
      <c r="O904" s="333"/>
      <c r="P904" s="333"/>
      <c r="Q904" s="333"/>
      <c r="R904" s="333"/>
      <c r="S904" s="333"/>
      <c r="T904" s="333"/>
      <c r="U904" s="333"/>
      <c r="V904" s="333"/>
      <c r="W904" s="333"/>
      <c r="X904" s="333"/>
      <c r="Y904" s="333"/>
      <c r="Z904" s="333"/>
    </row>
    <row r="905" spans="1:26" ht="12.75">
      <c r="A905" s="333"/>
      <c r="B905" s="333"/>
      <c r="C905" s="377"/>
      <c r="D905" s="377"/>
      <c r="E905" s="377"/>
      <c r="F905" s="377"/>
      <c r="G905" s="378"/>
      <c r="H905" s="378"/>
      <c r="I905" s="333"/>
      <c r="J905" s="333"/>
      <c r="K905" s="333"/>
      <c r="L905" s="333"/>
      <c r="M905" s="333"/>
      <c r="N905" s="333"/>
      <c r="O905" s="333"/>
      <c r="P905" s="333"/>
      <c r="Q905" s="333"/>
      <c r="R905" s="333"/>
      <c r="S905" s="333"/>
      <c r="T905" s="333"/>
      <c r="U905" s="333"/>
      <c r="V905" s="333"/>
      <c r="W905" s="333"/>
      <c r="X905" s="333"/>
      <c r="Y905" s="333"/>
      <c r="Z905" s="333"/>
    </row>
    <row r="906" spans="1:26" ht="12.75">
      <c r="A906" s="333"/>
      <c r="B906" s="333"/>
      <c r="C906" s="377"/>
      <c r="D906" s="377"/>
      <c r="E906" s="377"/>
      <c r="F906" s="377"/>
      <c r="G906" s="378"/>
      <c r="H906" s="378"/>
      <c r="I906" s="333"/>
      <c r="J906" s="333"/>
      <c r="K906" s="333"/>
      <c r="L906" s="333"/>
      <c r="M906" s="333"/>
      <c r="N906" s="333"/>
      <c r="O906" s="333"/>
      <c r="P906" s="333"/>
      <c r="Q906" s="333"/>
      <c r="R906" s="333"/>
      <c r="S906" s="333"/>
      <c r="T906" s="333"/>
      <c r="U906" s="333"/>
      <c r="V906" s="333"/>
      <c r="W906" s="333"/>
      <c r="X906" s="333"/>
      <c r="Y906" s="333"/>
      <c r="Z906" s="333"/>
    </row>
    <row r="907" spans="1:26" ht="12.75">
      <c r="A907" s="333"/>
      <c r="B907" s="333"/>
      <c r="C907" s="377"/>
      <c r="D907" s="377"/>
      <c r="E907" s="377"/>
      <c r="F907" s="377"/>
      <c r="G907" s="378"/>
      <c r="H907" s="378"/>
      <c r="I907" s="333"/>
      <c r="J907" s="333"/>
      <c r="K907" s="333"/>
      <c r="L907" s="333"/>
      <c r="M907" s="333"/>
      <c r="N907" s="333"/>
      <c r="O907" s="333"/>
      <c r="P907" s="333"/>
      <c r="Q907" s="333"/>
      <c r="R907" s="333"/>
      <c r="S907" s="333"/>
      <c r="T907" s="333"/>
      <c r="U907" s="333"/>
      <c r="V907" s="333"/>
      <c r="W907" s="333"/>
      <c r="X907" s="333"/>
      <c r="Y907" s="333"/>
      <c r="Z907" s="333"/>
    </row>
    <row r="908" spans="1:26" ht="12.75">
      <c r="A908" s="333"/>
      <c r="B908" s="333"/>
      <c r="C908" s="377"/>
      <c r="D908" s="377"/>
      <c r="E908" s="377"/>
      <c r="F908" s="377"/>
      <c r="G908" s="378"/>
      <c r="H908" s="378"/>
      <c r="I908" s="333"/>
      <c r="J908" s="333"/>
      <c r="K908" s="333"/>
      <c r="L908" s="333"/>
      <c r="M908" s="333"/>
      <c r="N908" s="333"/>
      <c r="O908" s="333"/>
      <c r="P908" s="333"/>
      <c r="Q908" s="333"/>
      <c r="R908" s="333"/>
      <c r="S908" s="333"/>
      <c r="T908" s="333"/>
      <c r="U908" s="333"/>
      <c r="V908" s="333"/>
      <c r="W908" s="333"/>
      <c r="X908" s="333"/>
      <c r="Y908" s="333"/>
      <c r="Z908" s="333"/>
    </row>
    <row r="909" spans="1:26" ht="12.75">
      <c r="A909" s="333"/>
      <c r="B909" s="333"/>
      <c r="C909" s="377"/>
      <c r="D909" s="377"/>
      <c r="E909" s="377"/>
      <c r="F909" s="377"/>
      <c r="G909" s="378"/>
      <c r="H909" s="378"/>
      <c r="I909" s="333"/>
      <c r="J909" s="333"/>
      <c r="K909" s="333"/>
      <c r="L909" s="333"/>
      <c r="M909" s="333"/>
      <c r="N909" s="333"/>
      <c r="O909" s="333"/>
      <c r="P909" s="333"/>
      <c r="Q909" s="333"/>
      <c r="R909" s="333"/>
      <c r="S909" s="333"/>
      <c r="T909" s="333"/>
      <c r="U909" s="333"/>
      <c r="V909" s="333"/>
      <c r="W909" s="333"/>
      <c r="X909" s="333"/>
      <c r="Y909" s="333"/>
      <c r="Z909" s="333"/>
    </row>
    <row r="910" spans="1:26" ht="12.75">
      <c r="A910" s="333"/>
      <c r="B910" s="333"/>
      <c r="C910" s="377"/>
      <c r="D910" s="377"/>
      <c r="E910" s="377"/>
      <c r="F910" s="377"/>
      <c r="G910" s="378"/>
      <c r="H910" s="378"/>
      <c r="I910" s="333"/>
      <c r="J910" s="333"/>
      <c r="K910" s="333"/>
      <c r="L910" s="333"/>
      <c r="M910" s="333"/>
      <c r="N910" s="333"/>
      <c r="O910" s="333"/>
      <c r="P910" s="333"/>
      <c r="Q910" s="333"/>
      <c r="R910" s="333"/>
      <c r="S910" s="333"/>
      <c r="T910" s="333"/>
      <c r="U910" s="333"/>
      <c r="V910" s="333"/>
      <c r="W910" s="333"/>
      <c r="X910" s="333"/>
      <c r="Y910" s="333"/>
      <c r="Z910" s="333"/>
    </row>
    <row r="911" spans="1:26" ht="12.75">
      <c r="A911" s="333"/>
      <c r="B911" s="333"/>
      <c r="C911" s="377"/>
      <c r="D911" s="377"/>
      <c r="E911" s="377"/>
      <c r="F911" s="377"/>
      <c r="G911" s="378"/>
      <c r="H911" s="378"/>
      <c r="I911" s="333"/>
      <c r="J911" s="333"/>
      <c r="K911" s="333"/>
      <c r="L911" s="333"/>
      <c r="M911" s="333"/>
      <c r="N911" s="333"/>
      <c r="O911" s="333"/>
      <c r="P911" s="333"/>
      <c r="Q911" s="333"/>
      <c r="R911" s="333"/>
      <c r="S911" s="333"/>
      <c r="T911" s="333"/>
      <c r="U911" s="333"/>
      <c r="V911" s="333"/>
      <c r="W911" s="333"/>
      <c r="X911" s="333"/>
      <c r="Y911" s="333"/>
      <c r="Z911" s="333"/>
    </row>
    <row r="912" spans="1:26" ht="12.75">
      <c r="A912" s="333"/>
      <c r="B912" s="333"/>
      <c r="C912" s="377"/>
      <c r="D912" s="377"/>
      <c r="E912" s="377"/>
      <c r="F912" s="377"/>
      <c r="G912" s="378"/>
      <c r="H912" s="378"/>
      <c r="I912" s="333"/>
      <c r="J912" s="333"/>
      <c r="K912" s="333"/>
      <c r="L912" s="333"/>
      <c r="M912" s="333"/>
      <c r="N912" s="333"/>
      <c r="O912" s="333"/>
      <c r="P912" s="333"/>
      <c r="Q912" s="333"/>
      <c r="R912" s="333"/>
      <c r="S912" s="333"/>
      <c r="T912" s="333"/>
      <c r="U912" s="333"/>
      <c r="V912" s="333"/>
      <c r="W912" s="333"/>
      <c r="X912" s="333"/>
      <c r="Y912" s="333"/>
      <c r="Z912" s="333"/>
    </row>
    <row r="913" spans="1:26" ht="12.75">
      <c r="A913" s="333"/>
      <c r="B913" s="333"/>
      <c r="C913" s="377"/>
      <c r="D913" s="377"/>
      <c r="E913" s="377"/>
      <c r="F913" s="377"/>
      <c r="G913" s="378"/>
      <c r="H913" s="378"/>
      <c r="I913" s="333"/>
      <c r="J913" s="333"/>
      <c r="K913" s="333"/>
      <c r="L913" s="333"/>
      <c r="M913" s="333"/>
      <c r="N913" s="333"/>
      <c r="O913" s="333"/>
      <c r="P913" s="333"/>
      <c r="Q913" s="333"/>
      <c r="R913" s="333"/>
      <c r="S913" s="333"/>
      <c r="T913" s="333"/>
      <c r="U913" s="333"/>
      <c r="V913" s="333"/>
      <c r="W913" s="333"/>
      <c r="X913" s="333"/>
      <c r="Y913" s="333"/>
      <c r="Z913" s="333"/>
    </row>
    <row r="914" spans="1:26" ht="12.75">
      <c r="A914" s="333"/>
      <c r="B914" s="333"/>
      <c r="C914" s="377"/>
      <c r="D914" s="377"/>
      <c r="E914" s="377"/>
      <c r="F914" s="377"/>
      <c r="G914" s="378"/>
      <c r="H914" s="378"/>
      <c r="I914" s="333"/>
      <c r="J914" s="333"/>
      <c r="K914" s="333"/>
      <c r="L914" s="333"/>
      <c r="M914" s="333"/>
      <c r="N914" s="333"/>
      <c r="O914" s="333"/>
      <c r="P914" s="333"/>
      <c r="Q914" s="333"/>
      <c r="R914" s="333"/>
      <c r="S914" s="333"/>
      <c r="T914" s="333"/>
      <c r="U914" s="333"/>
      <c r="V914" s="333"/>
      <c r="W914" s="333"/>
      <c r="X914" s="333"/>
      <c r="Y914" s="333"/>
      <c r="Z914" s="333"/>
    </row>
    <row r="915" spans="1:26" ht="12.75">
      <c r="A915" s="333"/>
      <c r="B915" s="333"/>
      <c r="C915" s="377"/>
      <c r="D915" s="377"/>
      <c r="E915" s="377"/>
      <c r="F915" s="377"/>
      <c r="G915" s="378"/>
      <c r="H915" s="378"/>
      <c r="I915" s="333"/>
      <c r="J915" s="333"/>
      <c r="K915" s="333"/>
      <c r="L915" s="333"/>
      <c r="M915" s="333"/>
      <c r="N915" s="333"/>
      <c r="O915" s="333"/>
      <c r="P915" s="333"/>
      <c r="Q915" s="333"/>
      <c r="R915" s="333"/>
      <c r="S915" s="333"/>
      <c r="T915" s="333"/>
      <c r="U915" s="333"/>
      <c r="V915" s="333"/>
      <c r="W915" s="333"/>
      <c r="X915" s="333"/>
      <c r="Y915" s="333"/>
      <c r="Z915" s="333"/>
    </row>
    <row r="916" spans="1:26" ht="12.75">
      <c r="A916" s="333"/>
      <c r="B916" s="333"/>
      <c r="C916" s="377"/>
      <c r="D916" s="377"/>
      <c r="E916" s="377"/>
      <c r="F916" s="377"/>
      <c r="G916" s="378"/>
      <c r="H916" s="378"/>
      <c r="I916" s="333"/>
      <c r="J916" s="333"/>
      <c r="K916" s="333"/>
      <c r="L916" s="333"/>
      <c r="M916" s="333"/>
      <c r="N916" s="333"/>
      <c r="O916" s="333"/>
      <c r="P916" s="333"/>
      <c r="Q916" s="333"/>
      <c r="R916" s="333"/>
      <c r="S916" s="333"/>
      <c r="T916" s="333"/>
      <c r="U916" s="333"/>
      <c r="V916" s="333"/>
      <c r="W916" s="333"/>
      <c r="X916" s="333"/>
      <c r="Y916" s="333"/>
      <c r="Z916" s="333"/>
    </row>
    <row r="917" spans="1:26" ht="12.75">
      <c r="A917" s="333"/>
      <c r="B917" s="333"/>
      <c r="C917" s="377"/>
      <c r="D917" s="377"/>
      <c r="E917" s="377"/>
      <c r="F917" s="377"/>
      <c r="G917" s="378"/>
      <c r="H917" s="378"/>
      <c r="I917" s="333"/>
      <c r="J917" s="333"/>
      <c r="K917" s="333"/>
      <c r="L917" s="333"/>
      <c r="M917" s="333"/>
      <c r="N917" s="333"/>
      <c r="O917" s="333"/>
      <c r="P917" s="333"/>
      <c r="Q917" s="333"/>
      <c r="R917" s="333"/>
      <c r="S917" s="333"/>
      <c r="T917" s="333"/>
      <c r="U917" s="333"/>
      <c r="V917" s="333"/>
      <c r="W917" s="333"/>
      <c r="X917" s="333"/>
      <c r="Y917" s="333"/>
      <c r="Z917" s="333"/>
    </row>
    <row r="918" spans="1:26" ht="12.75">
      <c r="A918" s="333"/>
      <c r="B918" s="333"/>
      <c r="C918" s="377"/>
      <c r="D918" s="377"/>
      <c r="E918" s="377"/>
      <c r="F918" s="377"/>
      <c r="G918" s="378"/>
      <c r="H918" s="378"/>
      <c r="I918" s="333"/>
      <c r="J918" s="333"/>
      <c r="K918" s="333"/>
      <c r="L918" s="333"/>
      <c r="M918" s="333"/>
      <c r="N918" s="333"/>
      <c r="O918" s="333"/>
      <c r="P918" s="333"/>
      <c r="Q918" s="333"/>
      <c r="R918" s="333"/>
      <c r="S918" s="333"/>
      <c r="T918" s="333"/>
      <c r="U918" s="333"/>
      <c r="V918" s="333"/>
      <c r="W918" s="333"/>
      <c r="X918" s="333"/>
      <c r="Y918" s="333"/>
      <c r="Z918" s="333"/>
    </row>
    <row r="919" spans="1:26" ht="12.75">
      <c r="A919" s="333"/>
      <c r="B919" s="333"/>
      <c r="C919" s="377"/>
      <c r="D919" s="377"/>
      <c r="E919" s="377"/>
      <c r="F919" s="377"/>
      <c r="G919" s="378"/>
      <c r="H919" s="378"/>
      <c r="I919" s="333"/>
      <c r="J919" s="333"/>
      <c r="K919" s="333"/>
      <c r="L919" s="333"/>
      <c r="M919" s="333"/>
      <c r="N919" s="333"/>
      <c r="O919" s="333"/>
      <c r="P919" s="333"/>
      <c r="Q919" s="333"/>
      <c r="R919" s="333"/>
      <c r="S919" s="333"/>
      <c r="T919" s="333"/>
      <c r="U919" s="333"/>
      <c r="V919" s="333"/>
      <c r="W919" s="333"/>
      <c r="X919" s="333"/>
      <c r="Y919" s="333"/>
      <c r="Z919" s="333"/>
    </row>
    <row r="920" spans="1:26" ht="12.75">
      <c r="A920" s="333"/>
      <c r="B920" s="333"/>
      <c r="C920" s="377"/>
      <c r="D920" s="377"/>
      <c r="E920" s="377"/>
      <c r="F920" s="377"/>
      <c r="G920" s="378"/>
      <c r="H920" s="378"/>
      <c r="I920" s="333"/>
      <c r="J920" s="333"/>
      <c r="K920" s="333"/>
      <c r="L920" s="333"/>
      <c r="M920" s="333"/>
      <c r="N920" s="333"/>
      <c r="O920" s="333"/>
      <c r="P920" s="333"/>
      <c r="Q920" s="333"/>
      <c r="R920" s="333"/>
      <c r="S920" s="333"/>
      <c r="T920" s="333"/>
      <c r="U920" s="333"/>
      <c r="V920" s="333"/>
      <c r="W920" s="333"/>
      <c r="X920" s="333"/>
      <c r="Y920" s="333"/>
      <c r="Z920" s="333"/>
    </row>
    <row r="921" spans="1:26" ht="12.75">
      <c r="A921" s="333"/>
      <c r="B921" s="333"/>
      <c r="C921" s="377"/>
      <c r="D921" s="377"/>
      <c r="E921" s="377"/>
      <c r="F921" s="377"/>
      <c r="G921" s="378"/>
      <c r="H921" s="378"/>
      <c r="I921" s="333"/>
      <c r="J921" s="333"/>
      <c r="K921" s="333"/>
      <c r="L921" s="333"/>
      <c r="M921" s="333"/>
      <c r="N921" s="333"/>
      <c r="O921" s="333"/>
      <c r="P921" s="333"/>
      <c r="Q921" s="333"/>
      <c r="R921" s="333"/>
      <c r="S921" s="333"/>
      <c r="T921" s="333"/>
      <c r="U921" s="333"/>
      <c r="V921" s="333"/>
      <c r="W921" s="333"/>
      <c r="X921" s="333"/>
      <c r="Y921" s="333"/>
      <c r="Z921" s="333"/>
    </row>
    <row r="922" spans="1:26" ht="12.75">
      <c r="A922" s="333"/>
      <c r="B922" s="333"/>
      <c r="C922" s="377"/>
      <c r="D922" s="377"/>
      <c r="E922" s="377"/>
      <c r="F922" s="377"/>
      <c r="G922" s="378"/>
      <c r="H922" s="378"/>
      <c r="I922" s="333"/>
      <c r="J922" s="333"/>
      <c r="K922" s="333"/>
      <c r="L922" s="333"/>
      <c r="M922" s="333"/>
      <c r="N922" s="333"/>
      <c r="O922" s="333"/>
      <c r="P922" s="333"/>
      <c r="Q922" s="333"/>
      <c r="R922" s="333"/>
      <c r="S922" s="333"/>
      <c r="T922" s="333"/>
      <c r="U922" s="333"/>
      <c r="V922" s="333"/>
      <c r="W922" s="333"/>
      <c r="X922" s="333"/>
      <c r="Y922" s="333"/>
      <c r="Z922" s="333"/>
    </row>
    <row r="923" spans="1:26" ht="12.75">
      <c r="A923" s="333"/>
      <c r="B923" s="333"/>
      <c r="C923" s="377"/>
      <c r="D923" s="377"/>
      <c r="E923" s="377"/>
      <c r="F923" s="377"/>
      <c r="G923" s="378"/>
      <c r="H923" s="378"/>
      <c r="I923" s="333"/>
      <c r="J923" s="333"/>
      <c r="K923" s="333"/>
      <c r="L923" s="333"/>
      <c r="M923" s="333"/>
      <c r="N923" s="333"/>
      <c r="O923" s="333"/>
      <c r="P923" s="333"/>
      <c r="Q923" s="333"/>
      <c r="R923" s="333"/>
      <c r="S923" s="333"/>
      <c r="T923" s="333"/>
      <c r="U923" s="333"/>
      <c r="V923" s="333"/>
      <c r="W923" s="333"/>
      <c r="X923" s="333"/>
      <c r="Y923" s="333"/>
      <c r="Z923" s="333"/>
    </row>
    <row r="924" spans="1:26" ht="12.75">
      <c r="A924" s="333"/>
      <c r="B924" s="333"/>
      <c r="C924" s="377"/>
      <c r="D924" s="377"/>
      <c r="E924" s="377"/>
      <c r="F924" s="377"/>
      <c r="G924" s="378"/>
      <c r="H924" s="378"/>
      <c r="I924" s="333"/>
      <c r="J924" s="333"/>
      <c r="K924" s="333"/>
      <c r="L924" s="333"/>
      <c r="M924" s="333"/>
      <c r="N924" s="333"/>
      <c r="O924" s="333"/>
      <c r="P924" s="333"/>
      <c r="Q924" s="333"/>
      <c r="R924" s="333"/>
      <c r="S924" s="333"/>
      <c r="T924" s="333"/>
      <c r="U924" s="333"/>
      <c r="V924" s="333"/>
      <c r="W924" s="333"/>
      <c r="X924" s="333"/>
      <c r="Y924" s="333"/>
      <c r="Z924" s="333"/>
    </row>
    <row r="925" spans="1:26" ht="12.75">
      <c r="A925" s="333"/>
      <c r="B925" s="333"/>
      <c r="C925" s="377"/>
      <c r="D925" s="377"/>
      <c r="E925" s="377"/>
      <c r="F925" s="377"/>
      <c r="G925" s="378"/>
      <c r="H925" s="378"/>
      <c r="I925" s="333"/>
      <c r="J925" s="333"/>
      <c r="K925" s="333"/>
      <c r="L925" s="333"/>
      <c r="M925" s="333"/>
      <c r="N925" s="333"/>
      <c r="O925" s="333"/>
      <c r="P925" s="333"/>
      <c r="Q925" s="333"/>
      <c r="R925" s="333"/>
      <c r="S925" s="333"/>
      <c r="T925" s="333"/>
      <c r="U925" s="333"/>
      <c r="V925" s="333"/>
      <c r="W925" s="333"/>
      <c r="X925" s="333"/>
      <c r="Y925" s="333"/>
      <c r="Z925" s="333"/>
    </row>
    <row r="926" spans="1:26" ht="12.75">
      <c r="A926" s="333"/>
      <c r="B926" s="333"/>
      <c r="C926" s="377"/>
      <c r="D926" s="377"/>
      <c r="E926" s="377"/>
      <c r="F926" s="377"/>
      <c r="G926" s="378"/>
      <c r="H926" s="378"/>
      <c r="I926" s="333"/>
      <c r="J926" s="333"/>
      <c r="K926" s="333"/>
      <c r="L926" s="333"/>
      <c r="M926" s="333"/>
      <c r="N926" s="333"/>
      <c r="O926" s="333"/>
      <c r="P926" s="333"/>
      <c r="Q926" s="333"/>
      <c r="R926" s="333"/>
      <c r="S926" s="333"/>
      <c r="T926" s="333"/>
      <c r="U926" s="333"/>
      <c r="V926" s="333"/>
      <c r="W926" s="333"/>
      <c r="X926" s="333"/>
      <c r="Y926" s="333"/>
      <c r="Z926" s="333"/>
    </row>
    <row r="927" spans="1:26" ht="12.75">
      <c r="A927" s="333"/>
      <c r="B927" s="333"/>
      <c r="C927" s="377"/>
      <c r="D927" s="377"/>
      <c r="E927" s="377"/>
      <c r="F927" s="377"/>
      <c r="G927" s="378"/>
      <c r="H927" s="378"/>
      <c r="I927" s="333"/>
      <c r="J927" s="333"/>
      <c r="K927" s="333"/>
      <c r="L927" s="333"/>
      <c r="M927" s="333"/>
      <c r="N927" s="333"/>
      <c r="O927" s="333"/>
      <c r="P927" s="333"/>
      <c r="Q927" s="333"/>
      <c r="R927" s="333"/>
      <c r="S927" s="333"/>
      <c r="T927" s="333"/>
      <c r="U927" s="333"/>
      <c r="V927" s="333"/>
      <c r="W927" s="333"/>
      <c r="X927" s="333"/>
      <c r="Y927" s="333"/>
      <c r="Z927" s="333"/>
    </row>
    <row r="928" spans="1:26" ht="12.75">
      <c r="A928" s="333"/>
      <c r="B928" s="333"/>
      <c r="C928" s="377"/>
      <c r="D928" s="377"/>
      <c r="E928" s="377"/>
      <c r="F928" s="377"/>
      <c r="G928" s="378"/>
      <c r="H928" s="378"/>
      <c r="I928" s="333"/>
      <c r="J928" s="333"/>
      <c r="K928" s="333"/>
      <c r="L928" s="333"/>
      <c r="M928" s="333"/>
      <c r="N928" s="333"/>
      <c r="O928" s="333"/>
      <c r="P928" s="333"/>
      <c r="Q928" s="333"/>
      <c r="R928" s="333"/>
      <c r="S928" s="333"/>
      <c r="T928" s="333"/>
      <c r="U928" s="333"/>
      <c r="V928" s="333"/>
      <c r="W928" s="333"/>
      <c r="X928" s="333"/>
      <c r="Y928" s="333"/>
      <c r="Z928" s="333"/>
    </row>
    <row r="929" spans="1:26" ht="12.75">
      <c r="A929" s="333"/>
      <c r="B929" s="333"/>
      <c r="C929" s="377"/>
      <c r="D929" s="377"/>
      <c r="E929" s="377"/>
      <c r="F929" s="377"/>
      <c r="G929" s="378"/>
      <c r="H929" s="378"/>
      <c r="I929" s="333"/>
      <c r="J929" s="333"/>
      <c r="K929" s="333"/>
      <c r="L929" s="333"/>
      <c r="M929" s="333"/>
      <c r="N929" s="333"/>
      <c r="O929" s="333"/>
      <c r="P929" s="333"/>
      <c r="Q929" s="333"/>
      <c r="R929" s="333"/>
      <c r="S929" s="333"/>
      <c r="T929" s="333"/>
      <c r="U929" s="333"/>
      <c r="V929" s="333"/>
      <c r="W929" s="333"/>
      <c r="X929" s="333"/>
      <c r="Y929" s="333"/>
      <c r="Z929" s="333"/>
    </row>
    <row r="930" spans="1:26" ht="12.75">
      <c r="A930" s="333"/>
      <c r="B930" s="333"/>
      <c r="C930" s="377"/>
      <c r="D930" s="377"/>
      <c r="E930" s="377"/>
      <c r="F930" s="377"/>
      <c r="G930" s="378"/>
      <c r="H930" s="378"/>
      <c r="I930" s="333"/>
      <c r="J930" s="333"/>
      <c r="K930" s="333"/>
      <c r="L930" s="333"/>
      <c r="M930" s="333"/>
      <c r="N930" s="333"/>
      <c r="O930" s="333"/>
      <c r="P930" s="333"/>
      <c r="Q930" s="333"/>
      <c r="R930" s="333"/>
      <c r="S930" s="333"/>
      <c r="T930" s="333"/>
      <c r="U930" s="333"/>
      <c r="V930" s="333"/>
      <c r="W930" s="333"/>
      <c r="X930" s="333"/>
      <c r="Y930" s="333"/>
      <c r="Z930" s="333"/>
    </row>
    <row r="931" spans="1:26" ht="12.75">
      <c r="A931" s="333"/>
      <c r="B931" s="333"/>
      <c r="C931" s="377"/>
      <c r="D931" s="377"/>
      <c r="E931" s="377"/>
      <c r="F931" s="377"/>
      <c r="G931" s="378"/>
      <c r="H931" s="378"/>
      <c r="I931" s="333"/>
      <c r="J931" s="333"/>
      <c r="K931" s="333"/>
      <c r="L931" s="333"/>
      <c r="M931" s="333"/>
      <c r="N931" s="333"/>
      <c r="O931" s="333"/>
      <c r="P931" s="333"/>
      <c r="Q931" s="333"/>
      <c r="R931" s="333"/>
      <c r="S931" s="333"/>
      <c r="T931" s="333"/>
      <c r="U931" s="333"/>
      <c r="V931" s="333"/>
      <c r="W931" s="333"/>
      <c r="X931" s="333"/>
      <c r="Y931" s="333"/>
      <c r="Z931" s="333"/>
    </row>
    <row r="932" spans="1:26" ht="12.75">
      <c r="A932" s="333"/>
      <c r="B932" s="333"/>
      <c r="C932" s="377"/>
      <c r="D932" s="377"/>
      <c r="E932" s="377"/>
      <c r="F932" s="377"/>
      <c r="G932" s="378"/>
      <c r="H932" s="378"/>
      <c r="I932" s="333"/>
      <c r="J932" s="333"/>
      <c r="K932" s="333"/>
      <c r="L932" s="333"/>
      <c r="M932" s="333"/>
      <c r="N932" s="333"/>
      <c r="O932" s="333"/>
      <c r="P932" s="333"/>
      <c r="Q932" s="333"/>
      <c r="R932" s="333"/>
      <c r="S932" s="333"/>
      <c r="T932" s="333"/>
      <c r="U932" s="333"/>
      <c r="V932" s="333"/>
      <c r="W932" s="333"/>
      <c r="X932" s="333"/>
      <c r="Y932" s="333"/>
      <c r="Z932" s="333"/>
    </row>
    <row r="933" spans="1:26" ht="12.75">
      <c r="A933" s="333"/>
      <c r="B933" s="333"/>
      <c r="C933" s="377"/>
      <c r="D933" s="377"/>
      <c r="E933" s="377"/>
      <c r="F933" s="377"/>
      <c r="G933" s="378"/>
      <c r="H933" s="378"/>
      <c r="I933" s="333"/>
      <c r="J933" s="333"/>
      <c r="K933" s="333"/>
      <c r="L933" s="333"/>
      <c r="M933" s="333"/>
      <c r="N933" s="333"/>
      <c r="O933" s="333"/>
      <c r="P933" s="333"/>
      <c r="Q933" s="333"/>
      <c r="R933" s="333"/>
      <c r="S933" s="333"/>
      <c r="T933" s="333"/>
      <c r="U933" s="333"/>
      <c r="V933" s="333"/>
      <c r="W933" s="333"/>
      <c r="X933" s="333"/>
      <c r="Y933" s="333"/>
      <c r="Z933" s="333"/>
    </row>
    <row r="934" spans="1:26" ht="12.75">
      <c r="A934" s="333"/>
      <c r="B934" s="333"/>
      <c r="C934" s="377"/>
      <c r="D934" s="377"/>
      <c r="E934" s="377"/>
      <c r="F934" s="377"/>
      <c r="G934" s="378"/>
      <c r="H934" s="378"/>
      <c r="I934" s="333"/>
      <c r="J934" s="333"/>
      <c r="K934" s="333"/>
      <c r="L934" s="333"/>
      <c r="M934" s="333"/>
      <c r="N934" s="333"/>
      <c r="O934" s="333"/>
      <c r="P934" s="333"/>
      <c r="Q934" s="333"/>
      <c r="R934" s="333"/>
      <c r="S934" s="333"/>
      <c r="T934" s="333"/>
      <c r="U934" s="333"/>
      <c r="V934" s="333"/>
      <c r="W934" s="333"/>
      <c r="X934" s="333"/>
      <c r="Y934" s="333"/>
      <c r="Z934" s="333"/>
    </row>
    <row r="935" spans="1:26" ht="12.75">
      <c r="A935" s="333"/>
      <c r="B935" s="333"/>
      <c r="C935" s="377"/>
      <c r="D935" s="377"/>
      <c r="E935" s="377"/>
      <c r="F935" s="377"/>
      <c r="G935" s="378"/>
      <c r="H935" s="378"/>
      <c r="I935" s="333"/>
      <c r="J935" s="333"/>
      <c r="K935" s="333"/>
      <c r="L935" s="333"/>
      <c r="M935" s="333"/>
      <c r="N935" s="333"/>
      <c r="O935" s="333"/>
      <c r="P935" s="333"/>
      <c r="Q935" s="333"/>
      <c r="R935" s="333"/>
      <c r="S935" s="333"/>
      <c r="T935" s="333"/>
      <c r="U935" s="333"/>
      <c r="V935" s="333"/>
      <c r="W935" s="333"/>
      <c r="X935" s="333"/>
      <c r="Y935" s="333"/>
      <c r="Z935" s="333"/>
    </row>
    <row r="936" spans="1:26" ht="12.75">
      <c r="A936" s="333"/>
      <c r="B936" s="333"/>
      <c r="C936" s="377"/>
      <c r="D936" s="377"/>
      <c r="E936" s="377"/>
      <c r="F936" s="377"/>
      <c r="G936" s="378"/>
      <c r="H936" s="378"/>
      <c r="I936" s="333"/>
      <c r="J936" s="333"/>
      <c r="K936" s="333"/>
      <c r="L936" s="333"/>
      <c r="M936" s="333"/>
      <c r="N936" s="333"/>
      <c r="O936" s="333"/>
      <c r="P936" s="333"/>
      <c r="Q936" s="333"/>
      <c r="R936" s="333"/>
      <c r="S936" s="333"/>
      <c r="T936" s="333"/>
      <c r="U936" s="333"/>
      <c r="V936" s="333"/>
      <c r="W936" s="333"/>
      <c r="X936" s="333"/>
      <c r="Y936" s="333"/>
      <c r="Z936" s="333"/>
    </row>
    <row r="937" spans="1:26" ht="12.75">
      <c r="A937" s="333"/>
      <c r="B937" s="333"/>
      <c r="C937" s="377"/>
      <c r="D937" s="377"/>
      <c r="E937" s="377"/>
      <c r="F937" s="377"/>
      <c r="G937" s="378"/>
      <c r="H937" s="378"/>
      <c r="I937" s="333"/>
      <c r="J937" s="333"/>
      <c r="K937" s="333"/>
      <c r="L937" s="333"/>
      <c r="M937" s="333"/>
      <c r="N937" s="333"/>
      <c r="O937" s="333"/>
      <c r="P937" s="333"/>
      <c r="Q937" s="333"/>
      <c r="R937" s="333"/>
      <c r="S937" s="333"/>
      <c r="T937" s="333"/>
      <c r="U937" s="333"/>
      <c r="V937" s="333"/>
      <c r="W937" s="333"/>
      <c r="X937" s="333"/>
      <c r="Y937" s="333"/>
      <c r="Z937" s="333"/>
    </row>
    <row r="938" spans="1:26" ht="12.75">
      <c r="A938" s="333"/>
      <c r="B938" s="333"/>
      <c r="C938" s="377"/>
      <c r="D938" s="377"/>
      <c r="E938" s="377"/>
      <c r="F938" s="377"/>
      <c r="G938" s="378"/>
      <c r="H938" s="378"/>
      <c r="I938" s="333"/>
      <c r="J938" s="333"/>
      <c r="K938" s="333"/>
      <c r="L938" s="333"/>
      <c r="M938" s="333"/>
      <c r="N938" s="333"/>
      <c r="O938" s="333"/>
      <c r="P938" s="333"/>
      <c r="Q938" s="333"/>
      <c r="R938" s="333"/>
      <c r="S938" s="333"/>
      <c r="T938" s="333"/>
      <c r="U938" s="333"/>
      <c r="V938" s="333"/>
      <c r="W938" s="333"/>
      <c r="X938" s="333"/>
      <c r="Y938" s="333"/>
      <c r="Z938" s="333"/>
    </row>
    <row r="939" spans="1:26" ht="12.75">
      <c r="A939" s="333"/>
      <c r="B939" s="333"/>
      <c r="C939" s="377"/>
      <c r="D939" s="377"/>
      <c r="E939" s="377"/>
      <c r="F939" s="377"/>
      <c r="G939" s="378"/>
      <c r="H939" s="378"/>
      <c r="I939" s="333"/>
      <c r="J939" s="333"/>
      <c r="K939" s="333"/>
      <c r="L939" s="333"/>
      <c r="M939" s="333"/>
      <c r="N939" s="333"/>
      <c r="O939" s="333"/>
      <c r="P939" s="333"/>
      <c r="Q939" s="333"/>
      <c r="R939" s="333"/>
      <c r="S939" s="333"/>
      <c r="T939" s="333"/>
      <c r="U939" s="333"/>
      <c r="V939" s="333"/>
      <c r="W939" s="333"/>
      <c r="X939" s="333"/>
      <c r="Y939" s="333"/>
      <c r="Z939" s="333"/>
    </row>
    <row r="940" spans="1:26" ht="12.75">
      <c r="A940" s="333"/>
      <c r="B940" s="333"/>
      <c r="C940" s="377"/>
      <c r="D940" s="377"/>
      <c r="E940" s="377"/>
      <c r="F940" s="377"/>
      <c r="G940" s="378"/>
      <c r="H940" s="378"/>
      <c r="I940" s="333"/>
      <c r="J940" s="333"/>
      <c r="K940" s="333"/>
      <c r="L940" s="333"/>
      <c r="M940" s="333"/>
      <c r="N940" s="333"/>
      <c r="O940" s="333"/>
      <c r="P940" s="333"/>
      <c r="Q940" s="333"/>
      <c r="R940" s="333"/>
      <c r="S940" s="333"/>
      <c r="T940" s="333"/>
      <c r="U940" s="333"/>
      <c r="V940" s="333"/>
      <c r="W940" s="333"/>
      <c r="X940" s="333"/>
      <c r="Y940" s="333"/>
      <c r="Z940" s="333"/>
    </row>
    <row r="941" spans="1:26" ht="12.75">
      <c r="A941" s="333"/>
      <c r="B941" s="333"/>
      <c r="C941" s="377"/>
      <c r="D941" s="377"/>
      <c r="E941" s="377"/>
      <c r="F941" s="377"/>
      <c r="G941" s="378"/>
      <c r="H941" s="378"/>
      <c r="I941" s="333"/>
      <c r="J941" s="333"/>
      <c r="K941" s="333"/>
      <c r="L941" s="333"/>
      <c r="M941" s="333"/>
      <c r="N941" s="333"/>
      <c r="O941" s="333"/>
      <c r="P941" s="333"/>
      <c r="Q941" s="333"/>
      <c r="R941" s="333"/>
      <c r="S941" s="333"/>
      <c r="T941" s="333"/>
      <c r="U941" s="333"/>
      <c r="V941" s="333"/>
      <c r="W941" s="333"/>
      <c r="X941" s="333"/>
      <c r="Y941" s="333"/>
      <c r="Z941" s="333"/>
    </row>
    <row r="942" spans="1:26" ht="12.75">
      <c r="A942" s="333"/>
      <c r="B942" s="333"/>
      <c r="C942" s="377"/>
      <c r="D942" s="377"/>
      <c r="E942" s="377"/>
      <c r="F942" s="377"/>
      <c r="G942" s="378"/>
      <c r="H942" s="378"/>
      <c r="I942" s="333"/>
      <c r="J942" s="333"/>
      <c r="K942" s="333"/>
      <c r="L942" s="333"/>
      <c r="M942" s="333"/>
      <c r="N942" s="333"/>
      <c r="O942" s="333"/>
      <c r="P942" s="333"/>
      <c r="Q942" s="333"/>
      <c r="R942" s="333"/>
      <c r="S942" s="333"/>
      <c r="T942" s="333"/>
      <c r="U942" s="333"/>
      <c r="V942" s="333"/>
      <c r="W942" s="333"/>
      <c r="X942" s="333"/>
      <c r="Y942" s="333"/>
      <c r="Z942" s="333"/>
    </row>
    <row r="943" spans="1:26" ht="12.75">
      <c r="A943" s="333"/>
      <c r="B943" s="333"/>
      <c r="C943" s="377"/>
      <c r="D943" s="377"/>
      <c r="E943" s="377"/>
      <c r="F943" s="377"/>
      <c r="G943" s="378"/>
      <c r="H943" s="378"/>
      <c r="I943" s="333"/>
      <c r="J943" s="333"/>
      <c r="K943" s="333"/>
      <c r="L943" s="333"/>
      <c r="M943" s="333"/>
      <c r="N943" s="333"/>
      <c r="O943" s="333"/>
      <c r="P943" s="333"/>
      <c r="Q943" s="333"/>
      <c r="R943" s="333"/>
      <c r="S943" s="333"/>
      <c r="T943" s="333"/>
      <c r="U943" s="333"/>
      <c r="V943" s="333"/>
      <c r="W943" s="333"/>
      <c r="X943" s="333"/>
      <c r="Y943" s="333"/>
      <c r="Z943" s="333"/>
    </row>
    <row r="944" spans="1:26" ht="12.75">
      <c r="A944" s="333"/>
      <c r="B944" s="333"/>
      <c r="C944" s="377"/>
      <c r="D944" s="377"/>
      <c r="E944" s="377"/>
      <c r="F944" s="377"/>
      <c r="G944" s="378"/>
      <c r="H944" s="378"/>
      <c r="I944" s="333"/>
      <c r="J944" s="333"/>
      <c r="K944" s="333"/>
      <c r="L944" s="333"/>
      <c r="M944" s="333"/>
      <c r="N944" s="333"/>
      <c r="O944" s="333"/>
      <c r="P944" s="333"/>
      <c r="Q944" s="333"/>
      <c r="R944" s="333"/>
      <c r="S944" s="333"/>
      <c r="T944" s="333"/>
      <c r="U944" s="333"/>
      <c r="V944" s="333"/>
      <c r="W944" s="333"/>
      <c r="X944" s="333"/>
      <c r="Y944" s="333"/>
      <c r="Z944" s="333"/>
    </row>
    <row r="945" spans="1:26" ht="12.75">
      <c r="A945" s="333"/>
      <c r="B945" s="333"/>
      <c r="C945" s="377"/>
      <c r="D945" s="377"/>
      <c r="E945" s="377"/>
      <c r="F945" s="377"/>
      <c r="G945" s="378"/>
      <c r="H945" s="378"/>
      <c r="I945" s="333"/>
      <c r="J945" s="333"/>
      <c r="K945" s="333"/>
      <c r="L945" s="333"/>
      <c r="M945" s="333"/>
      <c r="N945" s="333"/>
      <c r="O945" s="333"/>
      <c r="P945" s="333"/>
      <c r="Q945" s="333"/>
      <c r="R945" s="333"/>
      <c r="S945" s="333"/>
      <c r="T945" s="333"/>
      <c r="U945" s="333"/>
      <c r="V945" s="333"/>
      <c r="W945" s="333"/>
      <c r="X945" s="333"/>
      <c r="Y945" s="333"/>
      <c r="Z945" s="333"/>
    </row>
    <row r="946" spans="1:26" ht="12.75">
      <c r="A946" s="333"/>
      <c r="B946" s="333"/>
      <c r="C946" s="377"/>
      <c r="D946" s="377"/>
      <c r="E946" s="377"/>
      <c r="F946" s="377"/>
      <c r="G946" s="378"/>
      <c r="H946" s="378"/>
      <c r="I946" s="333"/>
      <c r="J946" s="333"/>
      <c r="K946" s="333"/>
      <c r="L946" s="333"/>
      <c r="M946" s="333"/>
      <c r="N946" s="333"/>
      <c r="O946" s="333"/>
      <c r="P946" s="333"/>
      <c r="Q946" s="333"/>
      <c r="R946" s="333"/>
      <c r="S946" s="333"/>
      <c r="T946" s="333"/>
      <c r="U946" s="333"/>
      <c r="V946" s="333"/>
      <c r="W946" s="333"/>
      <c r="X946" s="333"/>
      <c r="Y946" s="333"/>
      <c r="Z946" s="333"/>
    </row>
    <row r="947" spans="1:26" ht="12.75">
      <c r="A947" s="333"/>
      <c r="B947" s="333"/>
      <c r="C947" s="377"/>
      <c r="D947" s="377"/>
      <c r="E947" s="377"/>
      <c r="F947" s="377"/>
      <c r="G947" s="378"/>
      <c r="H947" s="378"/>
      <c r="I947" s="333"/>
      <c r="J947" s="333"/>
      <c r="K947" s="333"/>
      <c r="L947" s="333"/>
      <c r="M947" s="333"/>
      <c r="N947" s="333"/>
      <c r="O947" s="333"/>
      <c r="P947" s="333"/>
      <c r="Q947" s="333"/>
      <c r="R947" s="333"/>
      <c r="S947" s="333"/>
      <c r="T947" s="333"/>
      <c r="U947" s="333"/>
      <c r="V947" s="333"/>
      <c r="W947" s="333"/>
      <c r="X947" s="333"/>
      <c r="Y947" s="333"/>
      <c r="Z947" s="333"/>
    </row>
    <row r="948" spans="1:26" ht="12.75">
      <c r="A948" s="333"/>
      <c r="B948" s="333"/>
      <c r="C948" s="377"/>
      <c r="D948" s="377"/>
      <c r="E948" s="377"/>
      <c r="F948" s="377"/>
      <c r="G948" s="378"/>
      <c r="H948" s="378"/>
      <c r="I948" s="333"/>
      <c r="J948" s="333"/>
      <c r="K948" s="333"/>
      <c r="L948" s="333"/>
      <c r="M948" s="333"/>
      <c r="N948" s="333"/>
      <c r="O948" s="333"/>
      <c r="P948" s="333"/>
      <c r="Q948" s="333"/>
      <c r="R948" s="333"/>
      <c r="S948" s="333"/>
      <c r="T948" s="333"/>
      <c r="U948" s="333"/>
      <c r="V948" s="333"/>
      <c r="W948" s="333"/>
      <c r="X948" s="333"/>
      <c r="Y948" s="333"/>
      <c r="Z948" s="333"/>
    </row>
    <row r="949" spans="1:26" ht="12.75">
      <c r="A949" s="333"/>
      <c r="B949" s="333"/>
      <c r="C949" s="377"/>
      <c r="D949" s="377"/>
      <c r="E949" s="377"/>
      <c r="F949" s="377"/>
      <c r="G949" s="378"/>
      <c r="H949" s="378"/>
      <c r="I949" s="333"/>
      <c r="J949" s="333"/>
      <c r="K949" s="333"/>
      <c r="L949" s="333"/>
      <c r="M949" s="333"/>
      <c r="N949" s="333"/>
      <c r="O949" s="333"/>
      <c r="P949" s="333"/>
      <c r="Q949" s="333"/>
      <c r="R949" s="333"/>
      <c r="S949" s="333"/>
      <c r="T949" s="333"/>
      <c r="U949" s="333"/>
      <c r="V949" s="333"/>
      <c r="W949" s="333"/>
      <c r="X949" s="333"/>
      <c r="Y949" s="333"/>
      <c r="Z949" s="333"/>
    </row>
    <row r="950" spans="1:26" ht="12.75">
      <c r="A950" s="333"/>
      <c r="B950" s="333"/>
      <c r="C950" s="377"/>
      <c r="D950" s="377"/>
      <c r="E950" s="377"/>
      <c r="F950" s="377"/>
      <c r="G950" s="378"/>
      <c r="H950" s="378"/>
      <c r="I950" s="333"/>
      <c r="J950" s="333"/>
      <c r="K950" s="333"/>
      <c r="L950" s="333"/>
      <c r="M950" s="333"/>
      <c r="N950" s="333"/>
      <c r="O950" s="333"/>
      <c r="P950" s="333"/>
      <c r="Q950" s="333"/>
      <c r="R950" s="333"/>
      <c r="S950" s="333"/>
      <c r="T950" s="333"/>
      <c r="U950" s="333"/>
      <c r="V950" s="333"/>
      <c r="W950" s="333"/>
      <c r="X950" s="333"/>
      <c r="Y950" s="333"/>
      <c r="Z950" s="333"/>
    </row>
    <row r="951" spans="1:26" ht="12.75">
      <c r="A951" s="333"/>
      <c r="B951" s="333"/>
      <c r="C951" s="377"/>
      <c r="D951" s="377"/>
      <c r="E951" s="377"/>
      <c r="F951" s="377"/>
      <c r="G951" s="378"/>
      <c r="H951" s="378"/>
      <c r="I951" s="333"/>
      <c r="J951" s="333"/>
      <c r="K951" s="333"/>
      <c r="L951" s="333"/>
      <c r="M951" s="333"/>
      <c r="N951" s="333"/>
      <c r="O951" s="333"/>
      <c r="P951" s="333"/>
      <c r="Q951" s="333"/>
      <c r="R951" s="333"/>
      <c r="S951" s="333"/>
      <c r="T951" s="333"/>
      <c r="U951" s="333"/>
      <c r="V951" s="333"/>
      <c r="W951" s="333"/>
      <c r="X951" s="333"/>
      <c r="Y951" s="333"/>
      <c r="Z951" s="333"/>
    </row>
    <row r="952" spans="1:26" ht="12.75">
      <c r="A952" s="333"/>
      <c r="B952" s="333"/>
      <c r="C952" s="377"/>
      <c r="D952" s="377"/>
      <c r="E952" s="377"/>
      <c r="F952" s="377"/>
      <c r="G952" s="378"/>
      <c r="H952" s="378"/>
      <c r="I952" s="333"/>
      <c r="J952" s="333"/>
      <c r="K952" s="333"/>
      <c r="L952" s="333"/>
      <c r="M952" s="333"/>
      <c r="N952" s="333"/>
      <c r="O952" s="333"/>
      <c r="P952" s="333"/>
      <c r="Q952" s="333"/>
      <c r="R952" s="333"/>
      <c r="S952" s="333"/>
      <c r="T952" s="333"/>
      <c r="U952" s="333"/>
      <c r="V952" s="333"/>
      <c r="W952" s="333"/>
      <c r="X952" s="333"/>
      <c r="Y952" s="333"/>
      <c r="Z952" s="333"/>
    </row>
    <row r="953" spans="1:26" ht="12.75">
      <c r="A953" s="333"/>
      <c r="B953" s="333"/>
      <c r="C953" s="377"/>
      <c r="D953" s="377"/>
      <c r="E953" s="377"/>
      <c r="F953" s="377"/>
      <c r="G953" s="378"/>
      <c r="H953" s="378"/>
      <c r="I953" s="333"/>
      <c r="J953" s="333"/>
      <c r="K953" s="333"/>
      <c r="L953" s="333"/>
      <c r="M953" s="333"/>
      <c r="N953" s="333"/>
      <c r="O953" s="333"/>
      <c r="P953" s="333"/>
      <c r="Q953" s="333"/>
      <c r="R953" s="333"/>
      <c r="S953" s="333"/>
      <c r="T953" s="333"/>
      <c r="U953" s="333"/>
      <c r="V953" s="333"/>
      <c r="W953" s="333"/>
      <c r="X953" s="333"/>
      <c r="Y953" s="333"/>
      <c r="Z953" s="333"/>
    </row>
    <row r="954" spans="1:26" ht="12.75">
      <c r="A954" s="333"/>
      <c r="B954" s="333"/>
      <c r="C954" s="377"/>
      <c r="D954" s="377"/>
      <c r="E954" s="377"/>
      <c r="F954" s="377"/>
      <c r="G954" s="378"/>
      <c r="H954" s="378"/>
      <c r="I954" s="333"/>
      <c r="J954" s="333"/>
      <c r="K954" s="333"/>
      <c r="L954" s="333"/>
      <c r="M954" s="333"/>
      <c r="N954" s="333"/>
      <c r="O954" s="333"/>
      <c r="P954" s="333"/>
      <c r="Q954" s="333"/>
      <c r="R954" s="333"/>
      <c r="S954" s="333"/>
      <c r="T954" s="333"/>
      <c r="U954" s="333"/>
      <c r="V954" s="333"/>
      <c r="W954" s="333"/>
      <c r="X954" s="333"/>
      <c r="Y954" s="333"/>
      <c r="Z954" s="333"/>
    </row>
    <row r="955" spans="1:26" ht="12.75">
      <c r="A955" s="333"/>
      <c r="B955" s="333"/>
      <c r="C955" s="377"/>
      <c r="D955" s="377"/>
      <c r="E955" s="377"/>
      <c r="F955" s="377"/>
      <c r="G955" s="378"/>
      <c r="H955" s="378"/>
      <c r="I955" s="333"/>
      <c r="J955" s="333"/>
      <c r="K955" s="333"/>
      <c r="L955" s="333"/>
      <c r="M955" s="333"/>
      <c r="N955" s="333"/>
      <c r="O955" s="333"/>
      <c r="P955" s="333"/>
      <c r="Q955" s="333"/>
      <c r="R955" s="333"/>
      <c r="S955" s="333"/>
      <c r="T955" s="333"/>
      <c r="U955" s="333"/>
      <c r="V955" s="333"/>
      <c r="W955" s="333"/>
      <c r="X955" s="333"/>
      <c r="Y955" s="333"/>
      <c r="Z955" s="333"/>
    </row>
    <row r="956" spans="1:26" ht="12.75">
      <c r="A956" s="333"/>
      <c r="B956" s="333"/>
      <c r="C956" s="377"/>
      <c r="D956" s="377"/>
      <c r="E956" s="377"/>
      <c r="F956" s="377"/>
      <c r="G956" s="378"/>
      <c r="H956" s="378"/>
      <c r="I956" s="333"/>
      <c r="J956" s="333"/>
      <c r="K956" s="333"/>
      <c r="L956" s="333"/>
      <c r="M956" s="333"/>
      <c r="N956" s="333"/>
      <c r="O956" s="333"/>
      <c r="P956" s="333"/>
      <c r="Q956" s="333"/>
      <c r="R956" s="333"/>
      <c r="S956" s="333"/>
      <c r="T956" s="333"/>
      <c r="U956" s="333"/>
      <c r="V956" s="333"/>
      <c r="W956" s="333"/>
      <c r="X956" s="333"/>
      <c r="Y956" s="333"/>
      <c r="Z956" s="333"/>
    </row>
    <row r="957" spans="1:26" ht="12.75">
      <c r="A957" s="333"/>
      <c r="B957" s="333"/>
      <c r="C957" s="377"/>
      <c r="D957" s="377"/>
      <c r="E957" s="377"/>
      <c r="F957" s="377"/>
      <c r="G957" s="378"/>
      <c r="H957" s="378"/>
      <c r="I957" s="333"/>
      <c r="J957" s="333"/>
      <c r="K957" s="333"/>
      <c r="L957" s="333"/>
      <c r="M957" s="333"/>
      <c r="N957" s="333"/>
      <c r="O957" s="333"/>
      <c r="P957" s="333"/>
      <c r="Q957" s="333"/>
      <c r="R957" s="333"/>
      <c r="S957" s="333"/>
      <c r="T957" s="333"/>
      <c r="U957" s="333"/>
      <c r="V957" s="333"/>
      <c r="W957" s="333"/>
      <c r="X957" s="333"/>
      <c r="Y957" s="333"/>
      <c r="Z957" s="333"/>
    </row>
    <row r="958" spans="1:26" ht="12.75">
      <c r="A958" s="333"/>
      <c r="B958" s="333"/>
      <c r="C958" s="377"/>
      <c r="D958" s="377"/>
      <c r="E958" s="377"/>
      <c r="F958" s="377"/>
      <c r="G958" s="378"/>
      <c r="H958" s="378"/>
      <c r="I958" s="333"/>
      <c r="J958" s="333"/>
      <c r="K958" s="333"/>
      <c r="L958" s="333"/>
      <c r="M958" s="333"/>
      <c r="N958" s="333"/>
      <c r="O958" s="333"/>
      <c r="P958" s="333"/>
      <c r="Q958" s="333"/>
      <c r="R958" s="333"/>
      <c r="S958" s="333"/>
      <c r="T958" s="333"/>
      <c r="U958" s="333"/>
      <c r="V958" s="333"/>
      <c r="W958" s="333"/>
      <c r="X958" s="333"/>
      <c r="Y958" s="333"/>
      <c r="Z958" s="333"/>
    </row>
    <row r="959" spans="1:26" ht="12.75">
      <c r="A959" s="333"/>
      <c r="B959" s="333"/>
      <c r="C959" s="377"/>
      <c r="D959" s="377"/>
      <c r="E959" s="377"/>
      <c r="F959" s="377"/>
      <c r="G959" s="378"/>
      <c r="H959" s="378"/>
      <c r="I959" s="333"/>
      <c r="J959" s="333"/>
      <c r="K959" s="333"/>
      <c r="L959" s="333"/>
      <c r="M959" s="333"/>
      <c r="N959" s="333"/>
      <c r="O959" s="333"/>
      <c r="P959" s="333"/>
      <c r="Q959" s="333"/>
      <c r="R959" s="333"/>
      <c r="S959" s="333"/>
      <c r="T959" s="333"/>
      <c r="U959" s="333"/>
      <c r="V959" s="333"/>
      <c r="W959" s="333"/>
      <c r="X959" s="333"/>
      <c r="Y959" s="333"/>
      <c r="Z959" s="333"/>
    </row>
    <row r="960" spans="1:26" ht="12.75">
      <c r="A960" s="333"/>
      <c r="B960" s="333"/>
      <c r="C960" s="377"/>
      <c r="D960" s="377"/>
      <c r="E960" s="377"/>
      <c r="F960" s="377"/>
      <c r="G960" s="378"/>
      <c r="H960" s="378"/>
      <c r="I960" s="333"/>
      <c r="J960" s="333"/>
      <c r="K960" s="333"/>
      <c r="L960" s="333"/>
      <c r="M960" s="333"/>
      <c r="N960" s="333"/>
      <c r="O960" s="333"/>
      <c r="P960" s="333"/>
      <c r="Q960" s="333"/>
      <c r="R960" s="333"/>
      <c r="S960" s="333"/>
      <c r="T960" s="333"/>
      <c r="U960" s="333"/>
      <c r="V960" s="333"/>
      <c r="W960" s="333"/>
      <c r="X960" s="333"/>
      <c r="Y960" s="333"/>
      <c r="Z960" s="333"/>
    </row>
    <row r="961" spans="1:26" ht="12.75">
      <c r="A961" s="333"/>
      <c r="B961" s="333"/>
      <c r="C961" s="377"/>
      <c r="D961" s="377"/>
      <c r="E961" s="377"/>
      <c r="F961" s="377"/>
      <c r="G961" s="378"/>
      <c r="H961" s="378"/>
      <c r="I961" s="333"/>
      <c r="J961" s="333"/>
      <c r="K961" s="333"/>
      <c r="L961" s="333"/>
      <c r="M961" s="333"/>
      <c r="N961" s="333"/>
      <c r="O961" s="333"/>
      <c r="P961" s="333"/>
      <c r="Q961" s="333"/>
      <c r="R961" s="333"/>
      <c r="S961" s="333"/>
      <c r="T961" s="333"/>
      <c r="U961" s="333"/>
      <c r="V961" s="333"/>
      <c r="W961" s="333"/>
      <c r="X961" s="333"/>
      <c r="Y961" s="333"/>
      <c r="Z961" s="333"/>
    </row>
    <row r="962" spans="1:26" ht="12.75">
      <c r="A962" s="333"/>
      <c r="B962" s="333"/>
      <c r="C962" s="377"/>
      <c r="D962" s="377"/>
      <c r="E962" s="377"/>
      <c r="F962" s="377"/>
      <c r="G962" s="378"/>
      <c r="H962" s="378"/>
      <c r="I962" s="333"/>
      <c r="J962" s="333"/>
      <c r="K962" s="333"/>
      <c r="L962" s="333"/>
      <c r="M962" s="333"/>
      <c r="N962" s="333"/>
      <c r="O962" s="333"/>
      <c r="P962" s="333"/>
      <c r="Q962" s="333"/>
      <c r="R962" s="333"/>
      <c r="S962" s="333"/>
      <c r="T962" s="333"/>
      <c r="U962" s="333"/>
      <c r="V962" s="333"/>
      <c r="W962" s="333"/>
      <c r="X962" s="333"/>
      <c r="Y962" s="333"/>
      <c r="Z962" s="333"/>
    </row>
    <row r="963" spans="1:26" ht="12.75">
      <c r="A963" s="333"/>
      <c r="B963" s="333"/>
      <c r="C963" s="377"/>
      <c r="D963" s="377"/>
      <c r="E963" s="377"/>
      <c r="F963" s="377"/>
      <c r="G963" s="378"/>
      <c r="H963" s="378"/>
      <c r="I963" s="333"/>
      <c r="J963" s="333"/>
      <c r="K963" s="333"/>
      <c r="L963" s="333"/>
      <c r="M963" s="333"/>
      <c r="N963" s="333"/>
      <c r="O963" s="333"/>
      <c r="P963" s="333"/>
      <c r="Q963" s="333"/>
      <c r="R963" s="333"/>
      <c r="S963" s="333"/>
      <c r="T963" s="333"/>
      <c r="U963" s="333"/>
      <c r="V963" s="333"/>
      <c r="W963" s="333"/>
      <c r="X963" s="333"/>
      <c r="Y963" s="333"/>
      <c r="Z963" s="333"/>
    </row>
    <row r="964" spans="1:26" ht="12.75">
      <c r="A964" s="333"/>
      <c r="B964" s="333"/>
      <c r="C964" s="377"/>
      <c r="D964" s="377"/>
      <c r="E964" s="377"/>
      <c r="F964" s="377"/>
      <c r="G964" s="378"/>
      <c r="H964" s="378"/>
      <c r="I964" s="333"/>
      <c r="J964" s="333"/>
      <c r="K964" s="333"/>
      <c r="L964" s="333"/>
      <c r="M964" s="333"/>
      <c r="N964" s="333"/>
      <c r="O964" s="333"/>
      <c r="P964" s="333"/>
      <c r="Q964" s="333"/>
      <c r="R964" s="333"/>
      <c r="S964" s="333"/>
      <c r="T964" s="333"/>
      <c r="U964" s="333"/>
      <c r="V964" s="333"/>
      <c r="W964" s="333"/>
      <c r="X964" s="333"/>
      <c r="Y964" s="333"/>
      <c r="Z964" s="333"/>
    </row>
    <row r="965" spans="1:26" ht="12.75">
      <c r="A965" s="333"/>
      <c r="B965" s="333"/>
      <c r="C965" s="377"/>
      <c r="D965" s="377"/>
      <c r="E965" s="377"/>
      <c r="F965" s="377"/>
      <c r="G965" s="378"/>
      <c r="H965" s="378"/>
      <c r="I965" s="333"/>
      <c r="J965" s="333"/>
      <c r="K965" s="333"/>
      <c r="L965" s="333"/>
      <c r="M965" s="333"/>
      <c r="N965" s="333"/>
      <c r="O965" s="333"/>
      <c r="P965" s="333"/>
      <c r="Q965" s="333"/>
      <c r="R965" s="333"/>
      <c r="S965" s="333"/>
      <c r="T965" s="333"/>
      <c r="U965" s="333"/>
      <c r="V965" s="333"/>
      <c r="W965" s="333"/>
      <c r="X965" s="333"/>
      <c r="Y965" s="333"/>
      <c r="Z965" s="333"/>
    </row>
    <row r="966" spans="1:26" ht="12.75">
      <c r="A966" s="333"/>
      <c r="B966" s="333"/>
      <c r="C966" s="377"/>
      <c r="D966" s="377"/>
      <c r="E966" s="377"/>
      <c r="F966" s="377"/>
      <c r="G966" s="378"/>
      <c r="H966" s="378"/>
      <c r="I966" s="333"/>
      <c r="J966" s="333"/>
      <c r="K966" s="333"/>
      <c r="L966" s="333"/>
      <c r="M966" s="333"/>
      <c r="N966" s="333"/>
      <c r="O966" s="333"/>
      <c r="P966" s="333"/>
      <c r="Q966" s="333"/>
      <c r="R966" s="333"/>
      <c r="S966" s="333"/>
      <c r="T966" s="333"/>
      <c r="U966" s="333"/>
      <c r="V966" s="333"/>
      <c r="W966" s="333"/>
      <c r="X966" s="333"/>
      <c r="Y966" s="333"/>
      <c r="Z966" s="333"/>
    </row>
    <row r="967" spans="1:26" ht="12.75">
      <c r="A967" s="333"/>
      <c r="B967" s="333"/>
      <c r="C967" s="377"/>
      <c r="D967" s="377"/>
      <c r="E967" s="377"/>
      <c r="F967" s="377"/>
      <c r="G967" s="378"/>
      <c r="H967" s="378"/>
      <c r="I967" s="333"/>
      <c r="J967" s="333"/>
      <c r="K967" s="333"/>
      <c r="L967" s="333"/>
      <c r="M967" s="333"/>
      <c r="N967" s="333"/>
      <c r="O967" s="333"/>
      <c r="P967" s="333"/>
      <c r="Q967" s="333"/>
      <c r="R967" s="333"/>
      <c r="S967" s="333"/>
      <c r="T967" s="333"/>
      <c r="U967" s="333"/>
      <c r="V967" s="333"/>
      <c r="W967" s="333"/>
      <c r="X967" s="333"/>
      <c r="Y967" s="333"/>
      <c r="Z967" s="333"/>
    </row>
    <row r="968" spans="1:26" ht="12.75">
      <c r="A968" s="333"/>
      <c r="B968" s="333"/>
      <c r="C968" s="377"/>
      <c r="D968" s="377"/>
      <c r="E968" s="377"/>
      <c r="F968" s="377"/>
      <c r="G968" s="378"/>
      <c r="H968" s="378"/>
      <c r="I968" s="333"/>
      <c r="J968" s="333"/>
      <c r="K968" s="333"/>
      <c r="L968" s="333"/>
      <c r="M968" s="333"/>
      <c r="N968" s="333"/>
      <c r="O968" s="333"/>
      <c r="P968" s="333"/>
      <c r="Q968" s="333"/>
      <c r="R968" s="333"/>
      <c r="S968" s="333"/>
      <c r="T968" s="333"/>
      <c r="U968" s="333"/>
      <c r="V968" s="333"/>
      <c r="W968" s="333"/>
      <c r="X968" s="333"/>
      <c r="Y968" s="333"/>
      <c r="Z968" s="333"/>
    </row>
    <row r="969" spans="1:26" ht="12.75">
      <c r="A969" s="333"/>
      <c r="B969" s="333"/>
      <c r="C969" s="377"/>
      <c r="D969" s="377"/>
      <c r="E969" s="377"/>
      <c r="F969" s="377"/>
      <c r="G969" s="378"/>
      <c r="H969" s="378"/>
      <c r="I969" s="333"/>
      <c r="J969" s="333"/>
      <c r="K969" s="333"/>
      <c r="L969" s="333"/>
      <c r="M969" s="333"/>
      <c r="N969" s="333"/>
      <c r="O969" s="333"/>
      <c r="P969" s="333"/>
      <c r="Q969" s="333"/>
      <c r="R969" s="333"/>
      <c r="S969" s="333"/>
      <c r="T969" s="333"/>
      <c r="U969" s="333"/>
      <c r="V969" s="333"/>
      <c r="W969" s="333"/>
      <c r="X969" s="333"/>
      <c r="Y969" s="333"/>
      <c r="Z969" s="333"/>
    </row>
    <row r="970" spans="1:26" ht="12.75">
      <c r="A970" s="333"/>
      <c r="B970" s="333"/>
      <c r="C970" s="377"/>
      <c r="D970" s="377"/>
      <c r="E970" s="377"/>
      <c r="F970" s="377"/>
      <c r="G970" s="378"/>
      <c r="H970" s="378"/>
      <c r="I970" s="333"/>
      <c r="J970" s="333"/>
      <c r="K970" s="333"/>
      <c r="L970" s="333"/>
      <c r="M970" s="333"/>
      <c r="N970" s="333"/>
      <c r="O970" s="333"/>
      <c r="P970" s="333"/>
      <c r="Q970" s="333"/>
      <c r="R970" s="333"/>
      <c r="S970" s="333"/>
      <c r="T970" s="333"/>
      <c r="U970" s="333"/>
      <c r="V970" s="333"/>
      <c r="W970" s="333"/>
      <c r="X970" s="333"/>
      <c r="Y970" s="333"/>
      <c r="Z970" s="333"/>
    </row>
    <row r="971" spans="1:26" ht="12.75">
      <c r="A971" s="333"/>
      <c r="B971" s="333"/>
      <c r="C971" s="377"/>
      <c r="D971" s="377"/>
      <c r="E971" s="377"/>
      <c r="F971" s="377"/>
      <c r="G971" s="378"/>
      <c r="H971" s="378"/>
      <c r="I971" s="333"/>
      <c r="J971" s="333"/>
      <c r="K971" s="333"/>
      <c r="L971" s="333"/>
      <c r="M971" s="333"/>
      <c r="N971" s="333"/>
      <c r="O971" s="333"/>
      <c r="P971" s="333"/>
      <c r="Q971" s="333"/>
      <c r="R971" s="333"/>
      <c r="S971" s="333"/>
      <c r="T971" s="333"/>
      <c r="U971" s="333"/>
      <c r="V971" s="333"/>
      <c r="W971" s="333"/>
      <c r="X971" s="333"/>
      <c r="Y971" s="333"/>
      <c r="Z971" s="333"/>
    </row>
    <row r="972" spans="1:26" ht="12.75">
      <c r="A972" s="333"/>
      <c r="B972" s="333"/>
      <c r="C972" s="377"/>
      <c r="D972" s="377"/>
      <c r="E972" s="377"/>
      <c r="F972" s="377"/>
      <c r="G972" s="378"/>
      <c r="H972" s="378"/>
      <c r="I972" s="333"/>
      <c r="J972" s="333"/>
      <c r="K972" s="333"/>
      <c r="L972" s="333"/>
      <c r="M972" s="333"/>
      <c r="N972" s="333"/>
      <c r="O972" s="333"/>
      <c r="P972" s="333"/>
      <c r="Q972" s="333"/>
      <c r="R972" s="333"/>
      <c r="S972" s="333"/>
      <c r="T972" s="333"/>
      <c r="U972" s="333"/>
      <c r="V972" s="333"/>
      <c r="W972" s="333"/>
      <c r="X972" s="333"/>
      <c r="Y972" s="333"/>
      <c r="Z972" s="333"/>
    </row>
    <row r="973" spans="1:26" ht="12.75">
      <c r="A973" s="333"/>
      <c r="B973" s="333"/>
      <c r="C973" s="377"/>
      <c r="D973" s="377"/>
      <c r="E973" s="377"/>
      <c r="F973" s="377"/>
      <c r="G973" s="378"/>
      <c r="H973" s="378"/>
      <c r="I973" s="333"/>
      <c r="J973" s="333"/>
      <c r="K973" s="333"/>
      <c r="L973" s="333"/>
      <c r="M973" s="333"/>
      <c r="N973" s="333"/>
      <c r="O973" s="333"/>
      <c r="P973" s="333"/>
      <c r="Q973" s="333"/>
      <c r="R973" s="333"/>
      <c r="S973" s="333"/>
      <c r="T973" s="333"/>
      <c r="U973" s="333"/>
      <c r="V973" s="333"/>
      <c r="W973" s="333"/>
      <c r="X973" s="333"/>
      <c r="Y973" s="333"/>
      <c r="Z973" s="333"/>
    </row>
    <row r="974" spans="1:26" ht="12.75">
      <c r="A974" s="333"/>
      <c r="B974" s="333"/>
      <c r="C974" s="377"/>
      <c r="D974" s="377"/>
      <c r="E974" s="377"/>
      <c r="F974" s="377"/>
      <c r="G974" s="378"/>
      <c r="H974" s="378"/>
      <c r="I974" s="333"/>
      <c r="J974" s="333"/>
      <c r="K974" s="333"/>
      <c r="L974" s="333"/>
      <c r="M974" s="333"/>
      <c r="N974" s="333"/>
      <c r="O974" s="333"/>
      <c r="P974" s="333"/>
      <c r="Q974" s="333"/>
      <c r="R974" s="333"/>
      <c r="S974" s="333"/>
      <c r="T974" s="333"/>
      <c r="U974" s="333"/>
      <c r="V974" s="333"/>
      <c r="W974" s="333"/>
      <c r="X974" s="333"/>
      <c r="Y974" s="333"/>
      <c r="Z974" s="333"/>
    </row>
    <row r="975" spans="1:26" ht="12.75">
      <c r="A975" s="333"/>
      <c r="B975" s="333"/>
      <c r="C975" s="377"/>
      <c r="D975" s="377"/>
      <c r="E975" s="377"/>
      <c r="F975" s="377"/>
      <c r="G975" s="378"/>
      <c r="H975" s="378"/>
      <c r="I975" s="333"/>
      <c r="J975" s="333"/>
      <c r="K975" s="333"/>
      <c r="L975" s="333"/>
      <c r="M975" s="333"/>
      <c r="N975" s="333"/>
      <c r="O975" s="333"/>
      <c r="P975" s="333"/>
      <c r="Q975" s="333"/>
      <c r="R975" s="333"/>
      <c r="S975" s="333"/>
      <c r="T975" s="333"/>
      <c r="U975" s="333"/>
      <c r="V975" s="333"/>
      <c r="W975" s="333"/>
      <c r="X975" s="333"/>
      <c r="Y975" s="333"/>
      <c r="Z975" s="333"/>
    </row>
    <row r="976" spans="1:26" ht="12.75">
      <c r="A976" s="333"/>
      <c r="B976" s="333"/>
      <c r="C976" s="377"/>
      <c r="D976" s="377"/>
      <c r="E976" s="377"/>
      <c r="F976" s="377"/>
      <c r="G976" s="378"/>
      <c r="H976" s="378"/>
      <c r="I976" s="333"/>
      <c r="J976" s="333"/>
      <c r="K976" s="333"/>
      <c r="L976" s="333"/>
      <c r="M976" s="333"/>
      <c r="N976" s="333"/>
      <c r="O976" s="333"/>
      <c r="P976" s="333"/>
      <c r="Q976" s="333"/>
      <c r="R976" s="333"/>
      <c r="S976" s="333"/>
      <c r="T976" s="333"/>
      <c r="U976" s="333"/>
      <c r="V976" s="333"/>
      <c r="W976" s="333"/>
      <c r="X976" s="333"/>
      <c r="Y976" s="333"/>
      <c r="Z976" s="333"/>
    </row>
    <row r="977" spans="1:26" ht="12.75">
      <c r="A977" s="333"/>
      <c r="B977" s="333"/>
      <c r="C977" s="377"/>
      <c r="D977" s="377"/>
      <c r="E977" s="377"/>
      <c r="F977" s="377"/>
      <c r="G977" s="378"/>
      <c r="H977" s="378"/>
      <c r="I977" s="333"/>
      <c r="J977" s="333"/>
      <c r="K977" s="333"/>
      <c r="L977" s="333"/>
      <c r="M977" s="333"/>
      <c r="N977" s="333"/>
      <c r="O977" s="333"/>
      <c r="P977" s="333"/>
      <c r="Q977" s="333"/>
      <c r="R977" s="333"/>
      <c r="S977" s="333"/>
      <c r="T977" s="333"/>
      <c r="U977" s="333"/>
      <c r="V977" s="333"/>
      <c r="W977" s="333"/>
      <c r="X977" s="333"/>
      <c r="Y977" s="333"/>
      <c r="Z977" s="333"/>
    </row>
    <row r="978" spans="1:26" ht="12.75">
      <c r="A978" s="333"/>
      <c r="B978" s="333"/>
      <c r="C978" s="377"/>
      <c r="D978" s="377"/>
      <c r="E978" s="377"/>
      <c r="F978" s="377"/>
      <c r="G978" s="378"/>
      <c r="H978" s="378"/>
      <c r="I978" s="333"/>
      <c r="J978" s="333"/>
      <c r="K978" s="333"/>
      <c r="L978" s="333"/>
      <c r="M978" s="333"/>
      <c r="N978" s="333"/>
      <c r="O978" s="333"/>
      <c r="P978" s="333"/>
      <c r="Q978" s="333"/>
      <c r="R978" s="333"/>
      <c r="S978" s="333"/>
      <c r="T978" s="333"/>
      <c r="U978" s="333"/>
      <c r="V978" s="333"/>
      <c r="W978" s="333"/>
      <c r="X978" s="333"/>
      <c r="Y978" s="333"/>
      <c r="Z978" s="333"/>
    </row>
    <row r="979" spans="1:26" ht="12.75">
      <c r="A979" s="333"/>
      <c r="B979" s="333"/>
      <c r="C979" s="377"/>
      <c r="D979" s="377"/>
      <c r="E979" s="377"/>
      <c r="F979" s="377"/>
      <c r="G979" s="378"/>
      <c r="H979" s="378"/>
      <c r="I979" s="333"/>
      <c r="J979" s="333"/>
      <c r="K979" s="333"/>
      <c r="L979" s="333"/>
      <c r="M979" s="333"/>
      <c r="N979" s="333"/>
      <c r="O979" s="333"/>
      <c r="P979" s="333"/>
      <c r="Q979" s="333"/>
      <c r="R979" s="333"/>
      <c r="S979" s="333"/>
      <c r="T979" s="333"/>
      <c r="U979" s="333"/>
      <c r="V979" s="333"/>
      <c r="W979" s="333"/>
      <c r="X979" s="333"/>
      <c r="Y979" s="333"/>
      <c r="Z979" s="333"/>
    </row>
    <row r="980" spans="1:26" ht="12.75">
      <c r="A980" s="333"/>
      <c r="B980" s="333"/>
      <c r="C980" s="377"/>
      <c r="D980" s="377"/>
      <c r="E980" s="377"/>
      <c r="F980" s="377"/>
      <c r="G980" s="378"/>
      <c r="H980" s="378"/>
      <c r="I980" s="333"/>
      <c r="J980" s="333"/>
      <c r="K980" s="333"/>
      <c r="L980" s="333"/>
      <c r="M980" s="333"/>
      <c r="N980" s="333"/>
      <c r="O980" s="333"/>
      <c r="P980" s="333"/>
      <c r="Q980" s="333"/>
      <c r="R980" s="333"/>
      <c r="S980" s="333"/>
      <c r="T980" s="333"/>
      <c r="U980" s="333"/>
      <c r="V980" s="333"/>
      <c r="W980" s="333"/>
      <c r="X980" s="333"/>
      <c r="Y980" s="333"/>
      <c r="Z980" s="333"/>
    </row>
    <row r="981" spans="1:26" ht="12.75">
      <c r="A981" s="333"/>
      <c r="B981" s="333"/>
      <c r="C981" s="377"/>
      <c r="D981" s="377"/>
      <c r="E981" s="377"/>
      <c r="F981" s="377"/>
      <c r="G981" s="378"/>
      <c r="H981" s="378"/>
      <c r="I981" s="333"/>
      <c r="J981" s="333"/>
      <c r="K981" s="333"/>
      <c r="L981" s="333"/>
      <c r="M981" s="333"/>
      <c r="N981" s="333"/>
      <c r="O981" s="333"/>
      <c r="P981" s="333"/>
      <c r="Q981" s="333"/>
      <c r="R981" s="333"/>
      <c r="S981" s="333"/>
      <c r="T981" s="333"/>
      <c r="U981" s="333"/>
      <c r="V981" s="333"/>
      <c r="W981" s="333"/>
      <c r="X981" s="333"/>
      <c r="Y981" s="333"/>
      <c r="Z981" s="333"/>
    </row>
    <row r="982" spans="1:26" ht="12.75">
      <c r="A982" s="333"/>
      <c r="B982" s="333"/>
      <c r="C982" s="377"/>
      <c r="D982" s="377"/>
      <c r="E982" s="377"/>
      <c r="F982" s="377"/>
      <c r="G982" s="378"/>
      <c r="H982" s="378"/>
      <c r="I982" s="333"/>
      <c r="J982" s="333"/>
      <c r="K982" s="333"/>
      <c r="L982" s="333"/>
      <c r="M982" s="333"/>
      <c r="N982" s="333"/>
      <c r="O982" s="333"/>
      <c r="P982" s="333"/>
      <c r="Q982" s="333"/>
      <c r="R982" s="333"/>
      <c r="S982" s="333"/>
      <c r="T982" s="333"/>
      <c r="U982" s="333"/>
      <c r="V982" s="333"/>
      <c r="W982" s="333"/>
      <c r="X982" s="333"/>
      <c r="Y982" s="333"/>
      <c r="Z982" s="333"/>
    </row>
    <row r="983" spans="1:26" ht="12.75">
      <c r="A983" s="333"/>
      <c r="B983" s="333"/>
      <c r="C983" s="377"/>
      <c r="D983" s="377"/>
      <c r="E983" s="377"/>
      <c r="F983" s="377"/>
      <c r="G983" s="378"/>
      <c r="H983" s="378"/>
      <c r="I983" s="333"/>
      <c r="J983" s="333"/>
      <c r="K983" s="333"/>
      <c r="L983" s="333"/>
      <c r="M983" s="333"/>
      <c r="N983" s="333"/>
      <c r="O983" s="333"/>
      <c r="P983" s="333"/>
      <c r="Q983" s="333"/>
      <c r="R983" s="333"/>
      <c r="S983" s="333"/>
      <c r="T983" s="333"/>
      <c r="U983" s="333"/>
      <c r="V983" s="333"/>
      <c r="W983" s="333"/>
      <c r="X983" s="333"/>
      <c r="Y983" s="333"/>
      <c r="Z983" s="333"/>
    </row>
    <row r="984" spans="1:26" ht="12.75">
      <c r="A984" s="333"/>
      <c r="B984" s="333"/>
      <c r="C984" s="377"/>
      <c r="D984" s="377"/>
      <c r="E984" s="377"/>
      <c r="F984" s="377"/>
      <c r="G984" s="378"/>
      <c r="H984" s="378"/>
      <c r="I984" s="333"/>
      <c r="J984" s="333"/>
      <c r="K984" s="333"/>
      <c r="L984" s="333"/>
      <c r="M984" s="333"/>
      <c r="N984" s="333"/>
      <c r="O984" s="333"/>
      <c r="P984" s="333"/>
      <c r="Q984" s="333"/>
      <c r="R984" s="333"/>
      <c r="S984" s="333"/>
      <c r="T984" s="333"/>
      <c r="U984" s="333"/>
      <c r="V984" s="333"/>
      <c r="W984" s="333"/>
      <c r="X984" s="333"/>
      <c r="Y984" s="333"/>
      <c r="Z984" s="333"/>
    </row>
    <row r="985" spans="1:26" ht="12.75">
      <c r="A985" s="333"/>
      <c r="B985" s="333"/>
      <c r="C985" s="377"/>
      <c r="D985" s="377"/>
      <c r="E985" s="377"/>
      <c r="F985" s="377"/>
      <c r="G985" s="378"/>
      <c r="H985" s="378"/>
      <c r="I985" s="333"/>
      <c r="J985" s="333"/>
      <c r="K985" s="333"/>
      <c r="L985" s="333"/>
      <c r="M985" s="333"/>
      <c r="N985" s="333"/>
      <c r="O985" s="333"/>
      <c r="P985" s="333"/>
      <c r="Q985" s="333"/>
      <c r="R985" s="333"/>
      <c r="S985" s="333"/>
      <c r="T985" s="333"/>
      <c r="U985" s="333"/>
      <c r="V985" s="333"/>
      <c r="W985" s="333"/>
      <c r="X985" s="333"/>
      <c r="Y985" s="333"/>
      <c r="Z985" s="333"/>
    </row>
    <row r="986" spans="1:26" ht="12.75">
      <c r="A986" s="333"/>
      <c r="B986" s="333"/>
      <c r="C986" s="377"/>
      <c r="D986" s="377"/>
      <c r="E986" s="377"/>
      <c r="F986" s="377"/>
      <c r="G986" s="378"/>
      <c r="H986" s="378"/>
      <c r="I986" s="333"/>
      <c r="J986" s="333"/>
      <c r="K986" s="333"/>
      <c r="L986" s="333"/>
      <c r="M986" s="333"/>
      <c r="N986" s="333"/>
      <c r="O986" s="333"/>
      <c r="P986" s="333"/>
      <c r="Q986" s="333"/>
      <c r="R986" s="333"/>
      <c r="S986" s="333"/>
      <c r="T986" s="333"/>
      <c r="U986" s="333"/>
      <c r="V986" s="333"/>
      <c r="W986" s="333"/>
      <c r="X986" s="333"/>
      <c r="Y986" s="333"/>
      <c r="Z986" s="333"/>
    </row>
    <row r="987" spans="1:26" ht="12.75">
      <c r="A987" s="333"/>
      <c r="B987" s="333"/>
      <c r="C987" s="377"/>
      <c r="D987" s="377"/>
      <c r="E987" s="377"/>
      <c r="F987" s="377"/>
      <c r="G987" s="378"/>
      <c r="H987" s="378"/>
      <c r="I987" s="333"/>
      <c r="J987" s="333"/>
      <c r="K987" s="333"/>
      <c r="L987" s="333"/>
      <c r="M987" s="333"/>
      <c r="N987" s="333"/>
      <c r="O987" s="333"/>
      <c r="P987" s="333"/>
      <c r="Q987" s="333"/>
      <c r="R987" s="333"/>
      <c r="S987" s="333"/>
      <c r="T987" s="333"/>
      <c r="U987" s="333"/>
      <c r="V987" s="333"/>
      <c r="W987" s="333"/>
      <c r="X987" s="333"/>
      <c r="Y987" s="333"/>
      <c r="Z987" s="333"/>
    </row>
    <row r="988" spans="1:26" ht="12.75">
      <c r="A988" s="333"/>
      <c r="B988" s="333"/>
      <c r="C988" s="377"/>
      <c r="D988" s="377"/>
      <c r="E988" s="377"/>
      <c r="F988" s="377"/>
      <c r="G988" s="378"/>
      <c r="H988" s="378"/>
      <c r="I988" s="333"/>
      <c r="J988" s="333"/>
      <c r="K988" s="333"/>
      <c r="L988" s="333"/>
      <c r="M988" s="333"/>
      <c r="N988" s="333"/>
      <c r="O988" s="333"/>
      <c r="P988" s="333"/>
      <c r="Q988" s="333"/>
      <c r="R988" s="333"/>
      <c r="S988" s="333"/>
      <c r="T988" s="333"/>
      <c r="U988" s="333"/>
      <c r="V988" s="333"/>
      <c r="W988" s="333"/>
      <c r="X988" s="333"/>
      <c r="Y988" s="333"/>
      <c r="Z988" s="333"/>
    </row>
    <row r="989" spans="1:26" ht="12.75">
      <c r="A989" s="333"/>
      <c r="B989" s="333"/>
      <c r="C989" s="377"/>
      <c r="D989" s="377"/>
      <c r="E989" s="377"/>
      <c r="F989" s="377"/>
      <c r="G989" s="378"/>
      <c r="H989" s="378"/>
      <c r="I989" s="333"/>
      <c r="J989" s="333"/>
      <c r="K989" s="333"/>
      <c r="L989" s="333"/>
      <c r="M989" s="333"/>
      <c r="N989" s="333"/>
      <c r="O989" s="333"/>
      <c r="P989" s="333"/>
      <c r="Q989" s="333"/>
      <c r="R989" s="333"/>
      <c r="S989" s="333"/>
      <c r="T989" s="333"/>
      <c r="U989" s="333"/>
      <c r="V989" s="333"/>
      <c r="W989" s="333"/>
      <c r="X989" s="333"/>
      <c r="Y989" s="333"/>
      <c r="Z989" s="333"/>
    </row>
    <row r="990" spans="1:26" ht="12.75">
      <c r="A990" s="333"/>
      <c r="B990" s="333"/>
      <c r="C990" s="377"/>
      <c r="D990" s="377"/>
      <c r="E990" s="377"/>
      <c r="F990" s="377"/>
      <c r="G990" s="378"/>
      <c r="H990" s="378"/>
      <c r="I990" s="333"/>
      <c r="J990" s="333"/>
      <c r="K990" s="333"/>
      <c r="L990" s="333"/>
      <c r="M990" s="333"/>
      <c r="N990" s="333"/>
      <c r="O990" s="333"/>
      <c r="P990" s="333"/>
      <c r="Q990" s="333"/>
      <c r="R990" s="333"/>
      <c r="S990" s="333"/>
      <c r="T990" s="333"/>
      <c r="U990" s="333"/>
      <c r="V990" s="333"/>
      <c r="W990" s="333"/>
      <c r="X990" s="333"/>
      <c r="Y990" s="333"/>
      <c r="Z990" s="333"/>
    </row>
    <row r="991" spans="1:26" ht="12.75">
      <c r="A991" s="333"/>
      <c r="B991" s="333"/>
      <c r="C991" s="377"/>
      <c r="D991" s="377"/>
      <c r="E991" s="377"/>
      <c r="F991" s="377"/>
      <c r="G991" s="378"/>
      <c r="H991" s="378"/>
      <c r="I991" s="333"/>
      <c r="J991" s="333"/>
      <c r="K991" s="333"/>
      <c r="L991" s="333"/>
      <c r="M991" s="333"/>
      <c r="N991" s="333"/>
      <c r="O991" s="333"/>
      <c r="P991" s="333"/>
      <c r="Q991" s="333"/>
      <c r="R991" s="333"/>
      <c r="S991" s="333"/>
      <c r="T991" s="333"/>
      <c r="U991" s="333"/>
      <c r="V991" s="333"/>
      <c r="W991" s="333"/>
      <c r="X991" s="333"/>
      <c r="Y991" s="333"/>
      <c r="Z991" s="333"/>
    </row>
    <row r="992" spans="1:26" ht="12.75">
      <c r="A992" s="333"/>
      <c r="B992" s="333"/>
      <c r="C992" s="377"/>
      <c r="D992" s="377"/>
      <c r="E992" s="377"/>
      <c r="F992" s="377"/>
      <c r="G992" s="378"/>
      <c r="H992" s="378"/>
      <c r="I992" s="333"/>
      <c r="J992" s="333"/>
      <c r="K992" s="333"/>
      <c r="L992" s="333"/>
      <c r="M992" s="333"/>
      <c r="N992" s="333"/>
      <c r="O992" s="333"/>
      <c r="P992" s="333"/>
      <c r="Q992" s="333"/>
      <c r="R992" s="333"/>
      <c r="S992" s="333"/>
      <c r="T992" s="333"/>
      <c r="U992" s="333"/>
      <c r="V992" s="333"/>
      <c r="W992" s="333"/>
      <c r="X992" s="333"/>
      <c r="Y992" s="333"/>
      <c r="Z992" s="333"/>
    </row>
    <row r="993" spans="1:26" ht="12.75">
      <c r="A993" s="333"/>
      <c r="B993" s="333"/>
      <c r="C993" s="377"/>
      <c r="D993" s="377"/>
      <c r="E993" s="377"/>
      <c r="F993" s="377"/>
      <c r="G993" s="378"/>
      <c r="H993" s="378"/>
      <c r="I993" s="333"/>
      <c r="J993" s="333"/>
      <c r="K993" s="333"/>
      <c r="L993" s="333"/>
      <c r="M993" s="333"/>
      <c r="N993" s="333"/>
      <c r="O993" s="333"/>
      <c r="P993" s="333"/>
      <c r="Q993" s="333"/>
      <c r="R993" s="333"/>
      <c r="S993" s="333"/>
      <c r="T993" s="333"/>
      <c r="U993" s="333"/>
      <c r="V993" s="333"/>
      <c r="W993" s="333"/>
      <c r="X993" s="333"/>
      <c r="Y993" s="333"/>
      <c r="Z993" s="333"/>
    </row>
    <row r="994" spans="1:26" ht="12.75">
      <c r="A994" s="333"/>
      <c r="B994" s="333"/>
      <c r="C994" s="377"/>
      <c r="D994" s="377"/>
      <c r="E994" s="377"/>
      <c r="F994" s="377"/>
      <c r="G994" s="378"/>
      <c r="H994" s="378"/>
      <c r="I994" s="333"/>
      <c r="J994" s="333"/>
      <c r="K994" s="333"/>
      <c r="L994" s="333"/>
      <c r="M994" s="333"/>
      <c r="N994" s="333"/>
      <c r="O994" s="333"/>
      <c r="P994" s="333"/>
      <c r="Q994" s="333"/>
      <c r="R994" s="333"/>
      <c r="S994" s="333"/>
      <c r="T994" s="333"/>
      <c r="U994" s="333"/>
      <c r="V994" s="333"/>
      <c r="W994" s="333"/>
      <c r="X994" s="333"/>
      <c r="Y994" s="333"/>
      <c r="Z994" s="333"/>
    </row>
    <row r="995" spans="1:26" ht="12.75">
      <c r="A995" s="333"/>
      <c r="B995" s="333"/>
      <c r="C995" s="377"/>
      <c r="D995" s="377"/>
      <c r="E995" s="377"/>
      <c r="F995" s="377"/>
      <c r="G995" s="378"/>
      <c r="H995" s="378"/>
      <c r="I995" s="333"/>
      <c r="J995" s="333"/>
      <c r="K995" s="333"/>
      <c r="L995" s="333"/>
      <c r="M995" s="333"/>
      <c r="N995" s="333"/>
      <c r="O995" s="333"/>
      <c r="P995" s="333"/>
      <c r="Q995" s="333"/>
      <c r="R995" s="333"/>
      <c r="S995" s="333"/>
      <c r="T995" s="333"/>
      <c r="U995" s="333"/>
      <c r="V995" s="333"/>
      <c r="W995" s="333"/>
      <c r="X995" s="333"/>
      <c r="Y995" s="333"/>
      <c r="Z995" s="333"/>
    </row>
    <row r="996" spans="1:26" ht="12.75">
      <c r="A996" s="333"/>
      <c r="B996" s="333"/>
      <c r="C996" s="377"/>
      <c r="D996" s="377"/>
      <c r="E996" s="377"/>
      <c r="F996" s="377"/>
      <c r="G996" s="378"/>
      <c r="H996" s="378"/>
      <c r="I996" s="333"/>
      <c r="J996" s="333"/>
      <c r="K996" s="333"/>
      <c r="L996" s="333"/>
      <c r="M996" s="333"/>
      <c r="N996" s="333"/>
      <c r="O996" s="333"/>
      <c r="P996" s="333"/>
      <c r="Q996" s="333"/>
      <c r="R996" s="333"/>
      <c r="S996" s="333"/>
      <c r="T996" s="333"/>
      <c r="U996" s="333"/>
      <c r="V996" s="333"/>
      <c r="W996" s="333"/>
      <c r="X996" s="333"/>
      <c r="Y996" s="333"/>
      <c r="Z996" s="333"/>
    </row>
    <row r="997" spans="1:26" ht="12.75">
      <c r="A997" s="333"/>
      <c r="B997" s="333"/>
      <c r="C997" s="377"/>
      <c r="D997" s="377"/>
      <c r="E997" s="377"/>
      <c r="F997" s="377"/>
      <c r="G997" s="378"/>
      <c r="H997" s="378"/>
      <c r="I997" s="333"/>
      <c r="J997" s="333"/>
      <c r="K997" s="333"/>
      <c r="L997" s="333"/>
      <c r="M997" s="333"/>
      <c r="N997" s="333"/>
      <c r="O997" s="333"/>
      <c r="P997" s="333"/>
      <c r="Q997" s="333"/>
      <c r="R997" s="333"/>
      <c r="S997" s="333"/>
      <c r="T997" s="333"/>
      <c r="U997" s="333"/>
      <c r="V997" s="333"/>
      <c r="W997" s="333"/>
      <c r="X997" s="333"/>
      <c r="Y997" s="333"/>
      <c r="Z997" s="333"/>
    </row>
    <row r="998" spans="1:26" ht="12.75">
      <c r="A998" s="333"/>
      <c r="B998" s="333"/>
      <c r="C998" s="377"/>
      <c r="D998" s="377"/>
      <c r="E998" s="377"/>
      <c r="F998" s="377"/>
      <c r="G998" s="378"/>
      <c r="H998" s="378"/>
      <c r="I998" s="333"/>
      <c r="J998" s="333"/>
      <c r="K998" s="333"/>
      <c r="L998" s="333"/>
      <c r="M998" s="333"/>
      <c r="N998" s="333"/>
      <c r="O998" s="333"/>
      <c r="P998" s="333"/>
      <c r="Q998" s="333"/>
      <c r="R998" s="333"/>
      <c r="S998" s="333"/>
      <c r="T998" s="333"/>
      <c r="U998" s="333"/>
      <c r="V998" s="333"/>
      <c r="W998" s="333"/>
      <c r="X998" s="333"/>
      <c r="Y998" s="333"/>
      <c r="Z998" s="333"/>
    </row>
    <row r="999" spans="1:26" ht="12.75">
      <c r="A999" s="333"/>
      <c r="B999" s="333"/>
      <c r="C999" s="377"/>
      <c r="D999" s="377"/>
      <c r="E999" s="377"/>
      <c r="F999" s="377"/>
      <c r="G999" s="378"/>
      <c r="H999" s="378"/>
      <c r="I999" s="333"/>
      <c r="J999" s="333"/>
      <c r="K999" s="333"/>
      <c r="L999" s="333"/>
      <c r="M999" s="333"/>
      <c r="N999" s="333"/>
      <c r="O999" s="333"/>
      <c r="P999" s="333"/>
      <c r="Q999" s="333"/>
      <c r="R999" s="333"/>
      <c r="S999" s="333"/>
      <c r="T999" s="333"/>
      <c r="U999" s="333"/>
      <c r="V999" s="333"/>
      <c r="W999" s="333"/>
      <c r="X999" s="333"/>
      <c r="Y999" s="333"/>
      <c r="Z999" s="333"/>
    </row>
  </sheetData>
  <conditionalFormatting sqref="G3:G75">
    <cfRule type="colorScale" priority="1">
      <colorScale>
        <cfvo type="min"/>
        <cfvo type="max"/>
        <color rgb="FFFFFFFF"/>
        <color rgb="FF57BB8A"/>
      </colorScale>
    </cfRule>
  </conditionalFormatting>
  <conditionalFormatting sqref="H3:H75">
    <cfRule type="colorScale" priority="2">
      <colorScale>
        <cfvo type="min"/>
        <cfvo type="max"/>
        <color rgb="FFFFFFFF"/>
        <color rgb="FF57BB8A"/>
      </colorScale>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outlinePr summaryBelow="0" summaryRight="0"/>
  </sheetPr>
  <dimension ref="A1:U69"/>
  <sheetViews>
    <sheetView workbookViewId="0"/>
  </sheetViews>
  <sheetFormatPr defaultColWidth="14.42578125" defaultRowHeight="15" customHeight="1"/>
  <cols>
    <col min="1" max="1" width="19.42578125" customWidth="1"/>
    <col min="2" max="2" width="13.140625" customWidth="1"/>
    <col min="3" max="3" width="18.140625" customWidth="1"/>
    <col min="4" max="4" width="16.28515625" customWidth="1"/>
    <col min="5" max="5" width="16" customWidth="1"/>
    <col min="6" max="6" width="20.42578125" customWidth="1"/>
    <col min="7" max="7" width="18" customWidth="1"/>
    <col min="8" max="8" width="27.28515625" customWidth="1"/>
    <col min="9" max="9" width="22.7109375" customWidth="1"/>
    <col min="10" max="10" width="25.7109375" customWidth="1"/>
    <col min="11" max="11" width="15.5703125" customWidth="1"/>
    <col min="12" max="12" width="17.28515625" customWidth="1"/>
    <col min="13" max="13" width="20.5703125" customWidth="1"/>
    <col min="14" max="14" width="14.85546875" customWidth="1"/>
    <col min="15" max="15" width="36.28515625" customWidth="1"/>
    <col min="16" max="16" width="55.42578125" customWidth="1"/>
    <col min="17" max="17" width="65.42578125" customWidth="1"/>
    <col min="18" max="18" width="57.5703125" customWidth="1"/>
    <col min="19" max="19" width="54.28515625" customWidth="1"/>
    <col min="20" max="20" width="38.5703125" customWidth="1"/>
  </cols>
  <sheetData>
    <row r="1" spans="1:19" ht="12.75">
      <c r="A1" s="379" t="s">
        <v>3472</v>
      </c>
      <c r="B1" s="380" t="s">
        <v>3473</v>
      </c>
      <c r="C1" s="381" t="s">
        <v>3474</v>
      </c>
      <c r="D1" s="382" t="s">
        <v>3475</v>
      </c>
      <c r="E1" s="383" t="s">
        <v>3476</v>
      </c>
      <c r="F1" s="384" t="s">
        <v>3477</v>
      </c>
      <c r="G1" s="385" t="s">
        <v>3478</v>
      </c>
      <c r="H1" s="386" t="s">
        <v>3479</v>
      </c>
      <c r="I1" s="387" t="s">
        <v>3480</v>
      </c>
      <c r="J1" s="388" t="s">
        <v>3481</v>
      </c>
      <c r="K1" s="389" t="s">
        <v>3482</v>
      </c>
      <c r="L1" s="390" t="s">
        <v>3483</v>
      </c>
      <c r="M1" s="391" t="s">
        <v>3484</v>
      </c>
      <c r="N1" s="392" t="s">
        <v>3485</v>
      </c>
      <c r="O1" s="393" t="s">
        <v>3486</v>
      </c>
      <c r="P1" s="394" t="s">
        <v>3487</v>
      </c>
      <c r="Q1" s="395" t="s">
        <v>3488</v>
      </c>
    </row>
    <row r="2" spans="1:19" ht="12.75">
      <c r="A2" s="396" t="s">
        <v>3489</v>
      </c>
      <c r="B2" s="397">
        <v>44210</v>
      </c>
      <c r="C2" s="398" t="s">
        <v>3490</v>
      </c>
      <c r="D2" s="399" t="s">
        <v>104</v>
      </c>
      <c r="E2" s="400" t="s">
        <v>30</v>
      </c>
      <c r="F2" s="401" t="s">
        <v>29</v>
      </c>
      <c r="G2" s="402" t="s">
        <v>65</v>
      </c>
      <c r="H2" s="403" t="s">
        <v>52</v>
      </c>
      <c r="I2" s="404" t="s">
        <v>3491</v>
      </c>
      <c r="J2" s="405" t="s">
        <v>3492</v>
      </c>
      <c r="K2" s="406" t="s">
        <v>3493</v>
      </c>
      <c r="L2" s="407" t="s">
        <v>3494</v>
      </c>
      <c r="M2" s="408" t="s">
        <v>3495</v>
      </c>
      <c r="N2" s="409">
        <v>18</v>
      </c>
      <c r="O2" s="409" t="s">
        <v>3496</v>
      </c>
      <c r="P2" s="59"/>
      <c r="Q2" s="59" t="s">
        <v>3497</v>
      </c>
    </row>
    <row r="3" spans="1:19" ht="12.75">
      <c r="A3" s="396" t="s">
        <v>3498</v>
      </c>
      <c r="B3" s="397">
        <v>44248</v>
      </c>
      <c r="C3" s="398" t="s">
        <v>3499</v>
      </c>
      <c r="D3" s="399" t="s">
        <v>127</v>
      </c>
      <c r="E3" s="400" t="s">
        <v>114</v>
      </c>
      <c r="F3" s="401" t="s">
        <v>33</v>
      </c>
      <c r="G3" s="402" t="s">
        <v>104</v>
      </c>
      <c r="H3" s="403" t="s">
        <v>3500</v>
      </c>
      <c r="I3" s="404" t="s">
        <v>3501</v>
      </c>
      <c r="J3" s="405" t="s">
        <v>46</v>
      </c>
      <c r="K3" s="406" t="s">
        <v>57</v>
      </c>
      <c r="L3" s="407" t="s">
        <v>86</v>
      </c>
      <c r="M3" s="408" t="s">
        <v>149</v>
      </c>
      <c r="N3" s="409">
        <v>18</v>
      </c>
      <c r="O3" s="409" t="s">
        <v>3496</v>
      </c>
    </row>
    <row r="4" spans="1:19" ht="25.5">
      <c r="A4" s="396" t="s">
        <v>3502</v>
      </c>
      <c r="B4" s="397">
        <v>44236</v>
      </c>
      <c r="C4" s="410" t="s">
        <v>42</v>
      </c>
      <c r="D4" s="411" t="s">
        <v>109</v>
      </c>
      <c r="E4" s="412" t="s">
        <v>101</v>
      </c>
      <c r="F4" s="413" t="s">
        <v>3503</v>
      </c>
      <c r="G4" s="414" t="s">
        <v>3504</v>
      </c>
      <c r="H4" s="403" t="s">
        <v>32</v>
      </c>
      <c r="I4" s="404" t="s">
        <v>3505</v>
      </c>
      <c r="J4" s="405" t="s">
        <v>53</v>
      </c>
      <c r="K4" s="406" t="s">
        <v>138</v>
      </c>
      <c r="L4" s="407" t="s">
        <v>54</v>
      </c>
      <c r="M4" s="408" t="s">
        <v>55</v>
      </c>
      <c r="N4" s="409">
        <v>17</v>
      </c>
      <c r="O4" s="409" t="s">
        <v>3496</v>
      </c>
    </row>
    <row r="5" spans="1:19" ht="15" customHeight="1">
      <c r="A5" s="396" t="s">
        <v>3506</v>
      </c>
      <c r="B5" s="397">
        <v>44210</v>
      </c>
      <c r="C5" s="398" t="s">
        <v>3507</v>
      </c>
      <c r="D5" s="399" t="s">
        <v>35</v>
      </c>
      <c r="E5" s="400" t="s">
        <v>3508</v>
      </c>
      <c r="F5" s="401" t="s">
        <v>36</v>
      </c>
      <c r="G5" s="402" t="s">
        <v>42</v>
      </c>
      <c r="H5" s="403" t="s">
        <v>52</v>
      </c>
      <c r="I5" s="404" t="s">
        <v>3509</v>
      </c>
      <c r="J5" s="405" t="s">
        <v>101</v>
      </c>
      <c r="K5" s="406" t="s">
        <v>109</v>
      </c>
      <c r="L5" s="407" t="s">
        <v>46</v>
      </c>
      <c r="M5" s="408" t="s">
        <v>3510</v>
      </c>
      <c r="N5" s="409">
        <v>15</v>
      </c>
      <c r="O5" s="409" t="s">
        <v>3496</v>
      </c>
      <c r="Q5" s="52" t="s">
        <v>3511</v>
      </c>
      <c r="R5" s="52" t="s">
        <v>3512</v>
      </c>
    </row>
    <row r="6" spans="1:19" ht="20.25" customHeight="1">
      <c r="A6" s="415" t="s">
        <v>3513</v>
      </c>
      <c r="B6" s="397">
        <v>44253</v>
      </c>
      <c r="C6" s="398" t="s">
        <v>109</v>
      </c>
      <c r="D6" s="399" t="s">
        <v>3514</v>
      </c>
      <c r="E6" s="400" t="s">
        <v>3515</v>
      </c>
      <c r="F6" s="401" t="s">
        <v>3516</v>
      </c>
      <c r="G6" s="402" t="s">
        <v>54</v>
      </c>
      <c r="H6" s="403" t="s">
        <v>3517</v>
      </c>
      <c r="I6" s="404" t="s">
        <v>46</v>
      </c>
      <c r="J6" s="405" t="s">
        <v>49</v>
      </c>
      <c r="K6" s="406" t="s">
        <v>52</v>
      </c>
      <c r="L6" s="407" t="s">
        <v>3518</v>
      </c>
      <c r="M6" s="408" t="s">
        <v>81</v>
      </c>
      <c r="N6" s="409">
        <v>14</v>
      </c>
      <c r="O6" s="409" t="s">
        <v>3496</v>
      </c>
      <c r="Q6" s="59"/>
      <c r="R6" s="52" t="s">
        <v>3519</v>
      </c>
      <c r="S6" s="52"/>
    </row>
    <row r="7" spans="1:19" ht="12.75">
      <c r="A7" s="396" t="s">
        <v>3520</v>
      </c>
      <c r="B7" s="397">
        <v>44257</v>
      </c>
      <c r="C7" s="398" t="s">
        <v>32</v>
      </c>
      <c r="D7" s="399" t="s">
        <v>117</v>
      </c>
      <c r="E7" s="400" t="s">
        <v>109</v>
      </c>
      <c r="F7" s="401" t="s">
        <v>3521</v>
      </c>
      <c r="G7" s="402" t="s">
        <v>3522</v>
      </c>
      <c r="H7" s="403" t="s">
        <v>3504</v>
      </c>
      <c r="I7" s="404" t="s">
        <v>3523</v>
      </c>
      <c r="J7" s="405" t="s">
        <v>33</v>
      </c>
      <c r="K7" s="406" t="s">
        <v>3494</v>
      </c>
      <c r="L7" s="407" t="s">
        <v>3524</v>
      </c>
      <c r="M7" s="408" t="s">
        <v>3525</v>
      </c>
      <c r="N7" s="409">
        <v>15</v>
      </c>
      <c r="O7" s="409" t="s">
        <v>3496</v>
      </c>
    </row>
    <row r="8" spans="1:19" ht="12.75">
      <c r="A8" s="396">
        <v>8</v>
      </c>
      <c r="B8" s="397">
        <v>44211</v>
      </c>
      <c r="C8" s="398" t="s">
        <v>86</v>
      </c>
      <c r="D8" s="399" t="s">
        <v>3526</v>
      </c>
      <c r="E8" s="400" t="s">
        <v>3527</v>
      </c>
      <c r="F8" s="401" t="s">
        <v>81</v>
      </c>
      <c r="G8" s="402" t="s">
        <v>3528</v>
      </c>
      <c r="H8" s="403" t="s">
        <v>3529</v>
      </c>
      <c r="I8" s="404" t="s">
        <v>148</v>
      </c>
      <c r="J8" s="405" t="s">
        <v>3442</v>
      </c>
      <c r="K8" s="416"/>
      <c r="L8" s="417"/>
      <c r="M8" s="408" t="s">
        <v>3442</v>
      </c>
      <c r="N8" s="409">
        <v>8</v>
      </c>
      <c r="O8" s="409" t="s">
        <v>3496</v>
      </c>
    </row>
    <row r="9" spans="1:19" ht="12.75">
      <c r="A9" s="396" t="s">
        <v>3530</v>
      </c>
      <c r="B9" s="397">
        <v>44212</v>
      </c>
      <c r="C9" s="398" t="s">
        <v>125</v>
      </c>
      <c r="D9" s="399" t="s">
        <v>101</v>
      </c>
      <c r="E9" s="400" t="s">
        <v>67</v>
      </c>
      <c r="F9" s="401" t="s">
        <v>3531</v>
      </c>
      <c r="G9" s="402" t="s">
        <v>145</v>
      </c>
      <c r="H9" s="403" t="s">
        <v>85</v>
      </c>
      <c r="I9" s="404" t="s">
        <v>3523</v>
      </c>
      <c r="J9" s="405" t="s">
        <v>57</v>
      </c>
      <c r="K9" s="406" t="s">
        <v>3501</v>
      </c>
      <c r="L9" s="407" t="s">
        <v>3532</v>
      </c>
      <c r="M9" s="408" t="s">
        <v>3533</v>
      </c>
      <c r="N9" s="409">
        <v>15</v>
      </c>
      <c r="O9" s="409" t="s">
        <v>3496</v>
      </c>
    </row>
    <row r="10" spans="1:19" ht="12.75">
      <c r="A10" s="396" t="s">
        <v>3534</v>
      </c>
      <c r="B10" s="397">
        <v>44213</v>
      </c>
      <c r="C10" s="398" t="s">
        <v>104</v>
      </c>
      <c r="D10" s="399" t="s">
        <v>3535</v>
      </c>
      <c r="E10" s="400" t="s">
        <v>3494</v>
      </c>
      <c r="F10" s="401" t="s">
        <v>131</v>
      </c>
      <c r="G10" s="402" t="s">
        <v>3500</v>
      </c>
      <c r="H10" s="403" t="s">
        <v>3518</v>
      </c>
      <c r="I10" s="404" t="s">
        <v>3536</v>
      </c>
      <c r="J10" s="405" t="s">
        <v>3537</v>
      </c>
      <c r="K10" s="406" t="s">
        <v>3537</v>
      </c>
      <c r="L10" s="407" t="s">
        <v>3537</v>
      </c>
      <c r="M10" s="408" t="s">
        <v>3528</v>
      </c>
      <c r="N10" s="409">
        <v>16</v>
      </c>
      <c r="O10" s="409" t="s">
        <v>3496</v>
      </c>
      <c r="Q10" s="1" t="s">
        <v>3538</v>
      </c>
    </row>
    <row r="11" spans="1:19" ht="17.25" customHeight="1">
      <c r="A11" s="396" t="s">
        <v>3539</v>
      </c>
      <c r="B11" s="397">
        <v>44213</v>
      </c>
      <c r="C11" s="398" t="s">
        <v>49</v>
      </c>
      <c r="D11" s="399" t="s">
        <v>3540</v>
      </c>
      <c r="E11" s="400" t="s">
        <v>292</v>
      </c>
      <c r="F11" s="401" t="s">
        <v>3541</v>
      </c>
      <c r="G11" s="402" t="s">
        <v>3542</v>
      </c>
      <c r="H11" s="403" t="s">
        <v>3470</v>
      </c>
      <c r="I11" s="404" t="s">
        <v>3543</v>
      </c>
      <c r="J11" s="405" t="s">
        <v>3544</v>
      </c>
      <c r="K11" s="406" t="s">
        <v>3545</v>
      </c>
      <c r="L11" s="407" t="s">
        <v>3546</v>
      </c>
      <c r="M11" s="408" t="s">
        <v>148</v>
      </c>
      <c r="N11" s="409">
        <v>14</v>
      </c>
      <c r="O11" s="409" t="s">
        <v>3496</v>
      </c>
      <c r="Q11" s="52" t="s">
        <v>3547</v>
      </c>
      <c r="R11" s="52" t="s">
        <v>3548</v>
      </c>
    </row>
    <row r="12" spans="1:19" ht="12.75">
      <c r="A12" s="396" t="s">
        <v>3549</v>
      </c>
      <c r="B12" s="418">
        <v>44214</v>
      </c>
      <c r="C12" s="398" t="s">
        <v>54</v>
      </c>
      <c r="D12" s="399" t="s">
        <v>117</v>
      </c>
      <c r="E12" s="400" t="s">
        <v>41</v>
      </c>
      <c r="F12" s="401" t="s">
        <v>101</v>
      </c>
      <c r="G12" s="402" t="s">
        <v>3516</v>
      </c>
      <c r="H12" s="403" t="s">
        <v>3550</v>
      </c>
      <c r="I12" s="404" t="s">
        <v>3551</v>
      </c>
      <c r="J12" s="405" t="s">
        <v>53</v>
      </c>
      <c r="K12" s="406" t="s">
        <v>3552</v>
      </c>
      <c r="L12" s="407" t="s">
        <v>85</v>
      </c>
      <c r="M12" s="408" t="s">
        <v>55</v>
      </c>
      <c r="N12" s="409">
        <v>12</v>
      </c>
      <c r="O12" s="409" t="s">
        <v>3496</v>
      </c>
      <c r="Q12" s="52"/>
    </row>
    <row r="13" spans="1:19" ht="12.75">
      <c r="A13" s="396" t="s">
        <v>3553</v>
      </c>
      <c r="B13" s="397">
        <v>44216</v>
      </c>
      <c r="C13" s="398" t="s">
        <v>42</v>
      </c>
      <c r="D13" s="399" t="s">
        <v>3515</v>
      </c>
      <c r="E13" s="400" t="s">
        <v>109</v>
      </c>
      <c r="F13" s="401" t="s">
        <v>3554</v>
      </c>
      <c r="G13" s="402" t="s">
        <v>129</v>
      </c>
      <c r="H13" s="403" t="s">
        <v>3514</v>
      </c>
      <c r="I13" s="404" t="s">
        <v>33</v>
      </c>
      <c r="J13" s="405" t="s">
        <v>46</v>
      </c>
      <c r="K13" s="406" t="s">
        <v>3555</v>
      </c>
      <c r="L13" s="417"/>
      <c r="M13" s="408" t="s">
        <v>3555</v>
      </c>
      <c r="N13" s="409">
        <v>9</v>
      </c>
      <c r="O13" s="409" t="s">
        <v>3496</v>
      </c>
    </row>
    <row r="14" spans="1:19" ht="18" customHeight="1">
      <c r="A14" s="396" t="s">
        <v>3556</v>
      </c>
      <c r="B14" s="418">
        <v>44217</v>
      </c>
      <c r="C14" s="398" t="s">
        <v>32</v>
      </c>
      <c r="D14" s="399" t="s">
        <v>104</v>
      </c>
      <c r="E14" s="400" t="s">
        <v>109</v>
      </c>
      <c r="F14" s="401" t="s">
        <v>117</v>
      </c>
      <c r="G14" s="402" t="s">
        <v>3557</v>
      </c>
      <c r="H14" s="403" t="s">
        <v>47</v>
      </c>
      <c r="I14" s="404" t="s">
        <v>42</v>
      </c>
      <c r="J14" s="405" t="s">
        <v>2043</v>
      </c>
      <c r="K14" s="406" t="s">
        <v>85</v>
      </c>
      <c r="L14" s="407" t="s">
        <v>53</v>
      </c>
      <c r="M14" s="408" t="s">
        <v>125</v>
      </c>
      <c r="N14" s="409">
        <v>14</v>
      </c>
      <c r="O14" s="409" t="s">
        <v>3496</v>
      </c>
      <c r="Q14" s="52" t="s">
        <v>3558</v>
      </c>
    </row>
    <row r="15" spans="1:19" ht="15" customHeight="1">
      <c r="A15" s="396" t="s">
        <v>3559</v>
      </c>
      <c r="B15" s="418">
        <v>44218</v>
      </c>
      <c r="C15" s="398" t="s">
        <v>3560</v>
      </c>
      <c r="D15" s="399" t="s">
        <v>149</v>
      </c>
      <c r="E15" s="400" t="s">
        <v>131</v>
      </c>
      <c r="F15" s="401" t="s">
        <v>3561</v>
      </c>
      <c r="G15" s="402" t="s">
        <v>125</v>
      </c>
      <c r="H15" s="403" t="s">
        <v>3500</v>
      </c>
      <c r="I15" s="404" t="s">
        <v>3470</v>
      </c>
      <c r="J15" s="405" t="s">
        <v>3562</v>
      </c>
      <c r="K15" s="406" t="s">
        <v>3563</v>
      </c>
      <c r="L15" s="407" t="s">
        <v>109</v>
      </c>
      <c r="M15" s="408" t="s">
        <v>3501</v>
      </c>
      <c r="N15" s="409">
        <v>12</v>
      </c>
      <c r="O15" s="409" t="s">
        <v>3564</v>
      </c>
      <c r="P15" s="52" t="s">
        <v>3565</v>
      </c>
      <c r="Q15" s="1" t="s">
        <v>3566</v>
      </c>
    </row>
    <row r="16" spans="1:19" ht="18" customHeight="1">
      <c r="A16" s="396" t="s">
        <v>3567</v>
      </c>
      <c r="B16" s="418">
        <v>44218</v>
      </c>
      <c r="C16" s="398" t="s">
        <v>3568</v>
      </c>
      <c r="D16" s="399" t="s">
        <v>298</v>
      </c>
      <c r="E16" s="400" t="s">
        <v>3569</v>
      </c>
      <c r="F16" s="401" t="s">
        <v>3570</v>
      </c>
      <c r="G16" s="402" t="s">
        <v>101</v>
      </c>
      <c r="H16" s="403" t="s">
        <v>3571</v>
      </c>
      <c r="I16" s="404" t="s">
        <v>257</v>
      </c>
      <c r="J16" s="405" t="s">
        <v>3572</v>
      </c>
      <c r="K16" s="406" t="s">
        <v>3573</v>
      </c>
      <c r="L16" s="407" t="s">
        <v>86</v>
      </c>
      <c r="M16" s="408" t="s">
        <v>3574</v>
      </c>
      <c r="N16" s="409">
        <v>12</v>
      </c>
      <c r="O16" s="409" t="s">
        <v>3496</v>
      </c>
      <c r="Q16" s="52" t="s">
        <v>3575</v>
      </c>
    </row>
    <row r="17" spans="1:21" ht="12.75">
      <c r="A17" s="419" t="s">
        <v>3576</v>
      </c>
      <c r="B17" s="418">
        <v>44241</v>
      </c>
      <c r="C17" s="398" t="s">
        <v>3541</v>
      </c>
      <c r="D17" s="399" t="s">
        <v>129</v>
      </c>
      <c r="E17" s="400" t="s">
        <v>127</v>
      </c>
      <c r="F17" s="401" t="s">
        <v>86</v>
      </c>
      <c r="G17" s="402" t="s">
        <v>3546</v>
      </c>
      <c r="H17" s="403" t="s">
        <v>3577</v>
      </c>
      <c r="I17" s="404" t="s">
        <v>3550</v>
      </c>
      <c r="J17" s="405" t="s">
        <v>3501</v>
      </c>
      <c r="K17" s="406" t="s">
        <v>3578</v>
      </c>
      <c r="L17" s="407" t="s">
        <v>131</v>
      </c>
      <c r="M17" s="408" t="s">
        <v>47</v>
      </c>
      <c r="N17" s="409">
        <v>14</v>
      </c>
      <c r="O17" s="409" t="s">
        <v>3496</v>
      </c>
      <c r="Q17" s="1" t="s">
        <v>3579</v>
      </c>
    </row>
    <row r="18" spans="1:21" ht="12.75">
      <c r="A18" s="420" t="s">
        <v>3580</v>
      </c>
      <c r="B18" s="418">
        <v>44220</v>
      </c>
      <c r="C18" s="398" t="s">
        <v>117</v>
      </c>
      <c r="D18" s="421" t="s">
        <v>34</v>
      </c>
      <c r="E18" s="400" t="s">
        <v>32</v>
      </c>
      <c r="F18" s="401" t="s">
        <v>57</v>
      </c>
      <c r="G18" s="402" t="s">
        <v>3557</v>
      </c>
      <c r="H18" s="403" t="s">
        <v>3532</v>
      </c>
      <c r="I18" s="404" t="s">
        <v>3555</v>
      </c>
      <c r="J18" s="405" t="s">
        <v>149</v>
      </c>
      <c r="K18" s="406" t="s">
        <v>49</v>
      </c>
      <c r="L18" s="407" t="s">
        <v>3581</v>
      </c>
      <c r="M18" s="422"/>
      <c r="N18" s="409">
        <v>9</v>
      </c>
      <c r="O18" s="409" t="s">
        <v>3496</v>
      </c>
      <c r="Q18" s="1"/>
    </row>
    <row r="19" spans="1:21" ht="12.75">
      <c r="A19" s="419" t="s">
        <v>3582</v>
      </c>
      <c r="B19" s="418">
        <v>44221</v>
      </c>
      <c r="C19" s="398" t="s">
        <v>101</v>
      </c>
      <c r="D19" s="421" t="s">
        <v>3504</v>
      </c>
      <c r="E19" s="400" t="s">
        <v>32</v>
      </c>
      <c r="F19" s="401" t="s">
        <v>41</v>
      </c>
      <c r="G19" s="402" t="s">
        <v>3583</v>
      </c>
      <c r="H19" s="403" t="s">
        <v>3584</v>
      </c>
      <c r="I19" s="404" t="s">
        <v>138</v>
      </c>
      <c r="J19" s="405" t="s">
        <v>3494</v>
      </c>
      <c r="K19" s="406" t="s">
        <v>3495</v>
      </c>
      <c r="L19" s="407" t="s">
        <v>3585</v>
      </c>
      <c r="M19" s="408" t="s">
        <v>3586</v>
      </c>
      <c r="N19" s="409">
        <v>20</v>
      </c>
      <c r="O19" s="409" t="s">
        <v>3587</v>
      </c>
      <c r="Q19" s="1" t="s">
        <v>3588</v>
      </c>
    </row>
    <row r="20" spans="1:21" ht="12.75">
      <c r="A20" s="419" t="s">
        <v>3589</v>
      </c>
      <c r="B20" s="418">
        <v>44221</v>
      </c>
      <c r="C20" s="398" t="s">
        <v>85</v>
      </c>
      <c r="D20" s="421" t="s">
        <v>3590</v>
      </c>
      <c r="E20" s="400" t="s">
        <v>54</v>
      </c>
      <c r="F20" s="401" t="s">
        <v>81</v>
      </c>
      <c r="G20" s="402" t="s">
        <v>41</v>
      </c>
      <c r="H20" s="403" t="s">
        <v>3504</v>
      </c>
      <c r="I20" s="404" t="s">
        <v>3591</v>
      </c>
      <c r="J20" s="405" t="s">
        <v>3592</v>
      </c>
      <c r="K20" s="406" t="s">
        <v>49</v>
      </c>
      <c r="L20" s="407" t="s">
        <v>124</v>
      </c>
      <c r="M20" s="408" t="s">
        <v>3593</v>
      </c>
      <c r="N20" s="409"/>
      <c r="O20" s="423"/>
      <c r="P20" s="1" t="s">
        <v>3594</v>
      </c>
    </row>
    <row r="21" spans="1:21" ht="15.75" customHeight="1">
      <c r="A21" s="419" t="s">
        <v>3595</v>
      </c>
      <c r="B21" s="418">
        <v>44222</v>
      </c>
      <c r="C21" s="398" t="s">
        <v>29</v>
      </c>
      <c r="D21" s="421" t="s">
        <v>30</v>
      </c>
      <c r="E21" s="400" t="s">
        <v>52</v>
      </c>
      <c r="F21" s="401" t="s">
        <v>3590</v>
      </c>
      <c r="G21" s="402" t="s">
        <v>3596</v>
      </c>
      <c r="H21" s="403" t="s">
        <v>3597</v>
      </c>
      <c r="I21" s="404" t="s">
        <v>145</v>
      </c>
      <c r="J21" s="405" t="s">
        <v>104</v>
      </c>
      <c r="K21" s="406" t="s">
        <v>32</v>
      </c>
      <c r="L21" s="407" t="s">
        <v>85</v>
      </c>
      <c r="M21" s="408" t="s">
        <v>97</v>
      </c>
      <c r="N21" s="409">
        <v>21</v>
      </c>
      <c r="O21" s="409" t="s">
        <v>3496</v>
      </c>
      <c r="Q21" s="424" t="s">
        <v>3598</v>
      </c>
      <c r="R21" s="52" t="s">
        <v>3599</v>
      </c>
      <c r="S21" s="52" t="s">
        <v>3600</v>
      </c>
      <c r="T21" s="425" t="s">
        <v>3601</v>
      </c>
    </row>
    <row r="22" spans="1:21" ht="12.75">
      <c r="A22" s="419" t="s">
        <v>3602</v>
      </c>
      <c r="B22" s="418">
        <v>44225</v>
      </c>
      <c r="C22" s="398" t="s">
        <v>47</v>
      </c>
      <c r="D22" s="421" t="s">
        <v>33</v>
      </c>
      <c r="E22" s="400" t="s">
        <v>3603</v>
      </c>
      <c r="F22" s="401" t="s">
        <v>57</v>
      </c>
      <c r="G22" s="402" t="s">
        <v>125</v>
      </c>
      <c r="H22" s="403" t="s">
        <v>67</v>
      </c>
      <c r="I22" s="404" t="s">
        <v>3442</v>
      </c>
      <c r="J22" s="405" t="s">
        <v>3545</v>
      </c>
      <c r="K22" s="406" t="s">
        <v>3544</v>
      </c>
      <c r="L22" s="407" t="s">
        <v>3604</v>
      </c>
      <c r="M22" s="408" t="s">
        <v>3605</v>
      </c>
      <c r="N22" s="409">
        <v>15</v>
      </c>
      <c r="O22" s="409" t="s">
        <v>3606</v>
      </c>
      <c r="P22" s="1" t="s">
        <v>3607</v>
      </c>
      <c r="Q22" s="1" t="s">
        <v>3608</v>
      </c>
    </row>
    <row r="23" spans="1:21" ht="62.25" customHeight="1">
      <c r="A23" s="419" t="s">
        <v>3609</v>
      </c>
      <c r="B23" s="418">
        <v>44253</v>
      </c>
      <c r="C23" s="398" t="s">
        <v>42</v>
      </c>
      <c r="D23" s="421" t="s">
        <v>109</v>
      </c>
      <c r="E23" s="400" t="s">
        <v>114</v>
      </c>
      <c r="F23" s="401" t="s">
        <v>3514</v>
      </c>
      <c r="G23" s="402" t="s">
        <v>3515</v>
      </c>
      <c r="H23" s="403" t="s">
        <v>33</v>
      </c>
      <c r="I23" s="404" t="s">
        <v>30</v>
      </c>
      <c r="J23" s="405" t="s">
        <v>31</v>
      </c>
      <c r="K23" s="406" t="s">
        <v>32</v>
      </c>
      <c r="L23" s="407" t="s">
        <v>3610</v>
      </c>
      <c r="M23" s="408" t="s">
        <v>3495</v>
      </c>
      <c r="N23" s="409">
        <v>19</v>
      </c>
      <c r="O23" s="409" t="s">
        <v>3496</v>
      </c>
      <c r="P23" s="52" t="s">
        <v>3611</v>
      </c>
      <c r="Q23" s="52" t="s">
        <v>3612</v>
      </c>
      <c r="R23" s="52" t="s">
        <v>3613</v>
      </c>
      <c r="S23" s="52" t="s">
        <v>3614</v>
      </c>
    </row>
    <row r="24" spans="1:21" ht="12.75">
      <c r="A24" s="419" t="s">
        <v>3615</v>
      </c>
      <c r="B24" s="418">
        <v>44245</v>
      </c>
      <c r="C24" s="398" t="s">
        <v>53</v>
      </c>
      <c r="D24" s="399" t="s">
        <v>46</v>
      </c>
      <c r="E24" s="400" t="s">
        <v>33</v>
      </c>
      <c r="F24" s="401" t="s">
        <v>3526</v>
      </c>
      <c r="G24" s="402" t="s">
        <v>3616</v>
      </c>
      <c r="H24" s="403" t="s">
        <v>3617</v>
      </c>
      <c r="I24" s="404" t="s">
        <v>3541</v>
      </c>
      <c r="J24" s="405" t="s">
        <v>3618</v>
      </c>
      <c r="K24" s="406" t="s">
        <v>81</v>
      </c>
      <c r="L24" s="407" t="s">
        <v>3544</v>
      </c>
      <c r="M24" s="408" t="s">
        <v>3619</v>
      </c>
      <c r="N24" s="409">
        <v>16</v>
      </c>
      <c r="O24" s="409" t="s">
        <v>3620</v>
      </c>
      <c r="P24" s="1" t="s">
        <v>3621</v>
      </c>
    </row>
    <row r="25" spans="1:21" ht="12.75">
      <c r="A25" s="419" t="s">
        <v>3622</v>
      </c>
      <c r="B25" s="418">
        <v>44236</v>
      </c>
      <c r="C25" s="398" t="s">
        <v>67</v>
      </c>
      <c r="D25" s="421" t="s">
        <v>46</v>
      </c>
      <c r="E25" s="400" t="s">
        <v>104</v>
      </c>
      <c r="F25" s="401" t="s">
        <v>138</v>
      </c>
      <c r="G25" s="402" t="s">
        <v>3568</v>
      </c>
      <c r="H25" s="403" t="s">
        <v>3623</v>
      </c>
      <c r="I25" s="404" t="s">
        <v>3546</v>
      </c>
      <c r="J25" s="405" t="s">
        <v>3501</v>
      </c>
      <c r="K25" s="406" t="s">
        <v>3544</v>
      </c>
      <c r="L25" s="407" t="s">
        <v>3464</v>
      </c>
      <c r="M25" s="408" t="s">
        <v>3624</v>
      </c>
      <c r="N25" s="409">
        <v>13</v>
      </c>
      <c r="O25" s="409" t="s">
        <v>3496</v>
      </c>
    </row>
    <row r="26" spans="1:21" ht="15" customHeight="1">
      <c r="A26" s="419" t="s">
        <v>3625</v>
      </c>
      <c r="B26" s="418">
        <v>44234</v>
      </c>
      <c r="C26" s="398" t="s">
        <v>53</v>
      </c>
      <c r="D26" s="421" t="s">
        <v>34</v>
      </c>
      <c r="E26" s="400" t="s">
        <v>3518</v>
      </c>
      <c r="F26" s="401" t="s">
        <v>3504</v>
      </c>
      <c r="G26" s="402" t="s">
        <v>3626</v>
      </c>
      <c r="H26" s="403" t="s">
        <v>30</v>
      </c>
      <c r="I26" s="404" t="s">
        <v>3592</v>
      </c>
      <c r="J26" s="405" t="s">
        <v>101</v>
      </c>
      <c r="K26" s="406" t="s">
        <v>3627</v>
      </c>
      <c r="L26" s="407" t="s">
        <v>117</v>
      </c>
      <c r="M26" s="408" t="s">
        <v>55</v>
      </c>
      <c r="N26" s="409">
        <v>16</v>
      </c>
      <c r="O26" s="423"/>
      <c r="P26" s="52" t="s">
        <v>3628</v>
      </c>
      <c r="Q26" s="1" t="s">
        <v>3629</v>
      </c>
    </row>
    <row r="27" spans="1:21" ht="12.75">
      <c r="A27" s="419" t="s">
        <v>3630</v>
      </c>
      <c r="B27" s="418">
        <v>44236</v>
      </c>
      <c r="C27" s="398" t="s">
        <v>292</v>
      </c>
      <c r="D27" s="426"/>
      <c r="E27" s="427"/>
      <c r="F27" s="428"/>
      <c r="G27" s="429"/>
      <c r="H27" s="430"/>
      <c r="I27" s="431"/>
      <c r="J27" s="432"/>
      <c r="K27" s="416"/>
      <c r="L27" s="417"/>
      <c r="M27" s="422"/>
      <c r="N27" s="409">
        <v>1</v>
      </c>
      <c r="O27" s="423"/>
      <c r="Q27" s="1" t="s">
        <v>3631</v>
      </c>
    </row>
    <row r="28" spans="1:21" ht="18" customHeight="1">
      <c r="A28" s="419" t="s">
        <v>3632</v>
      </c>
      <c r="B28" s="418">
        <v>44240</v>
      </c>
      <c r="C28" s="398" t="s">
        <v>65</v>
      </c>
      <c r="D28" s="421" t="s">
        <v>85</v>
      </c>
      <c r="E28" s="400" t="s">
        <v>104</v>
      </c>
      <c r="F28" s="401" t="s">
        <v>48</v>
      </c>
      <c r="G28" s="402" t="s">
        <v>3633</v>
      </c>
      <c r="H28" s="403" t="s">
        <v>3634</v>
      </c>
      <c r="I28" s="404" t="s">
        <v>3635</v>
      </c>
      <c r="J28" s="405" t="s">
        <v>3636</v>
      </c>
      <c r="K28" s="416"/>
      <c r="L28" s="417"/>
      <c r="M28" s="422"/>
      <c r="N28" s="409">
        <v>8</v>
      </c>
      <c r="O28" s="409" t="s">
        <v>3637</v>
      </c>
      <c r="P28" s="1" t="s">
        <v>3638</v>
      </c>
      <c r="Q28" s="52" t="s">
        <v>3639</v>
      </c>
      <c r="R28" s="52" t="s">
        <v>3640</v>
      </c>
      <c r="S28" s="52" t="s">
        <v>3641</v>
      </c>
      <c r="T28" s="52" t="s">
        <v>3642</v>
      </c>
      <c r="U28" s="1" t="s">
        <v>0</v>
      </c>
    </row>
    <row r="29" spans="1:21" ht="12.75">
      <c r="A29" s="419" t="s">
        <v>3643</v>
      </c>
      <c r="B29" s="418">
        <v>44240</v>
      </c>
      <c r="C29" s="398" t="s">
        <v>3499</v>
      </c>
      <c r="D29" s="421" t="s">
        <v>29</v>
      </c>
      <c r="E29" s="400" t="s">
        <v>109</v>
      </c>
      <c r="F29" s="401" t="s">
        <v>41</v>
      </c>
      <c r="G29" s="402" t="s">
        <v>52</v>
      </c>
      <c r="H29" s="403" t="s">
        <v>33</v>
      </c>
      <c r="I29" s="404" t="s">
        <v>2043</v>
      </c>
      <c r="J29" s="405" t="s">
        <v>67</v>
      </c>
      <c r="K29" s="406" t="s">
        <v>117</v>
      </c>
      <c r="L29" s="407" t="s">
        <v>3644</v>
      </c>
      <c r="M29" s="408" t="s">
        <v>3528</v>
      </c>
      <c r="N29" s="409">
        <v>15</v>
      </c>
      <c r="O29" s="409" t="s">
        <v>85</v>
      </c>
      <c r="Q29" s="424" t="s">
        <v>3645</v>
      </c>
      <c r="R29" s="52" t="s">
        <v>3646</v>
      </c>
    </row>
    <row r="30" spans="1:21" ht="12.75">
      <c r="A30" s="419" t="s">
        <v>3647</v>
      </c>
      <c r="B30" s="418">
        <v>44242</v>
      </c>
      <c r="C30" s="398" t="s">
        <v>2043</v>
      </c>
      <c r="D30" s="421" t="s">
        <v>250</v>
      </c>
      <c r="E30" s="400" t="s">
        <v>41</v>
      </c>
      <c r="F30" s="401" t="s">
        <v>3648</v>
      </c>
      <c r="G30" s="402" t="s">
        <v>53</v>
      </c>
      <c r="H30" s="403" t="s">
        <v>101</v>
      </c>
      <c r="I30" s="404" t="s">
        <v>49</v>
      </c>
      <c r="J30" s="405" t="s">
        <v>138</v>
      </c>
      <c r="K30" s="406" t="s">
        <v>3649</v>
      </c>
      <c r="L30" s="407" t="s">
        <v>54</v>
      </c>
      <c r="M30" s="408" t="s">
        <v>3650</v>
      </c>
      <c r="N30" s="409">
        <v>17</v>
      </c>
      <c r="O30" s="409" t="s">
        <v>3651</v>
      </c>
    </row>
    <row r="31" spans="1:21" ht="12.75">
      <c r="A31" s="419" t="s">
        <v>3652</v>
      </c>
      <c r="B31" s="418">
        <v>44246</v>
      </c>
      <c r="C31" s="398" t="s">
        <v>55</v>
      </c>
      <c r="D31" s="421" t="s">
        <v>3584</v>
      </c>
      <c r="E31" s="400" t="s">
        <v>58</v>
      </c>
      <c r="F31" s="401" t="s">
        <v>53</v>
      </c>
      <c r="G31" s="402" t="s">
        <v>85</v>
      </c>
      <c r="H31" s="403" t="s">
        <v>3525</v>
      </c>
      <c r="I31" s="404" t="s">
        <v>67</v>
      </c>
      <c r="J31" s="405" t="s">
        <v>65</v>
      </c>
      <c r="K31" s="406" t="s">
        <v>31</v>
      </c>
      <c r="L31" s="407" t="s">
        <v>3550</v>
      </c>
      <c r="M31" s="408" t="s">
        <v>3555</v>
      </c>
      <c r="N31" s="409">
        <v>15</v>
      </c>
      <c r="O31" s="409" t="s">
        <v>3606</v>
      </c>
      <c r="P31" s="1" t="s">
        <v>3653</v>
      </c>
    </row>
    <row r="32" spans="1:21" ht="12.75">
      <c r="A32" s="419" t="s">
        <v>3654</v>
      </c>
      <c r="B32" s="418">
        <v>44250</v>
      </c>
      <c r="C32" s="398" t="s">
        <v>42</v>
      </c>
      <c r="D32" s="421" t="s">
        <v>109</v>
      </c>
      <c r="E32" s="400" t="s">
        <v>3655</v>
      </c>
      <c r="F32" s="401" t="s">
        <v>57</v>
      </c>
      <c r="G32" s="402" t="s">
        <v>117</v>
      </c>
      <c r="H32" s="403" t="s">
        <v>3656</v>
      </c>
      <c r="I32" s="404" t="s">
        <v>39</v>
      </c>
      <c r="J32" s="405" t="s">
        <v>3657</v>
      </c>
      <c r="K32" s="406" t="s">
        <v>3658</v>
      </c>
      <c r="L32" s="407" t="s">
        <v>3659</v>
      </c>
      <c r="M32" s="408" t="s">
        <v>104</v>
      </c>
      <c r="N32" s="409">
        <v>15</v>
      </c>
      <c r="O32" s="409" t="s">
        <v>637</v>
      </c>
      <c r="Q32" s="1" t="s">
        <v>3660</v>
      </c>
      <c r="R32" s="433" t="s">
        <v>3661</v>
      </c>
    </row>
    <row r="33" spans="1:19" ht="17.25" customHeight="1">
      <c r="A33" s="419" t="s">
        <v>3662</v>
      </c>
      <c r="B33" s="418">
        <v>44253</v>
      </c>
      <c r="C33" s="398" t="s">
        <v>42</v>
      </c>
      <c r="D33" s="421" t="s">
        <v>67</v>
      </c>
      <c r="E33" s="400" t="s">
        <v>57</v>
      </c>
      <c r="F33" s="401" t="s">
        <v>109</v>
      </c>
      <c r="G33" s="402" t="s">
        <v>3663</v>
      </c>
      <c r="H33" s="403" t="s">
        <v>35</v>
      </c>
      <c r="I33" s="404" t="s">
        <v>3664</v>
      </c>
      <c r="J33" s="405" t="s">
        <v>127</v>
      </c>
      <c r="K33" s="406" t="s">
        <v>33</v>
      </c>
      <c r="L33" s="407" t="s">
        <v>129</v>
      </c>
      <c r="M33" s="408" t="s">
        <v>3555</v>
      </c>
      <c r="N33" s="409">
        <v>17</v>
      </c>
      <c r="O33" s="409" t="s">
        <v>85</v>
      </c>
      <c r="P33" s="52" t="s">
        <v>3665</v>
      </c>
      <c r="Q33" s="52" t="s">
        <v>3666</v>
      </c>
      <c r="R33" s="59" t="s">
        <v>3667</v>
      </c>
      <c r="S33" s="52" t="s">
        <v>3668</v>
      </c>
    </row>
    <row r="34" spans="1:19" ht="12.75">
      <c r="A34" s="419" t="s">
        <v>3669</v>
      </c>
      <c r="B34" s="418">
        <v>44256</v>
      </c>
      <c r="C34" s="398" t="s">
        <v>114</v>
      </c>
      <c r="D34" s="421" t="s">
        <v>32</v>
      </c>
      <c r="E34" s="400" t="s">
        <v>3670</v>
      </c>
      <c r="F34" s="401" t="s">
        <v>3671</v>
      </c>
      <c r="G34" s="402" t="s">
        <v>101</v>
      </c>
      <c r="H34" s="403" t="s">
        <v>3494</v>
      </c>
      <c r="I34" s="404" t="s">
        <v>3672</v>
      </c>
      <c r="J34" s="405" t="s">
        <v>3619</v>
      </c>
      <c r="K34" s="406" t="s">
        <v>104</v>
      </c>
      <c r="L34" s="407" t="s">
        <v>3659</v>
      </c>
      <c r="M34" s="408" t="s">
        <v>3673</v>
      </c>
      <c r="N34" s="409">
        <v>11</v>
      </c>
      <c r="O34" s="423"/>
    </row>
    <row r="35" spans="1:19" ht="12.75">
      <c r="A35" s="419" t="s">
        <v>3674</v>
      </c>
      <c r="B35" s="434">
        <v>44258</v>
      </c>
      <c r="C35" s="398" t="s">
        <v>3675</v>
      </c>
      <c r="D35" s="421" t="s">
        <v>3676</v>
      </c>
      <c r="E35" s="400" t="s">
        <v>3677</v>
      </c>
      <c r="F35" s="401" t="s">
        <v>57</v>
      </c>
      <c r="G35" s="402" t="s">
        <v>101</v>
      </c>
      <c r="H35" s="403" t="s">
        <v>49</v>
      </c>
      <c r="I35" s="404" t="s">
        <v>3678</v>
      </c>
      <c r="J35" s="405" t="s">
        <v>85</v>
      </c>
      <c r="K35" s="406" t="s">
        <v>3679</v>
      </c>
      <c r="L35" s="407" t="s">
        <v>127</v>
      </c>
      <c r="M35" s="408" t="s">
        <v>3572</v>
      </c>
      <c r="N35" s="409">
        <v>14</v>
      </c>
      <c r="O35" s="409" t="s">
        <v>3680</v>
      </c>
    </row>
    <row r="36" spans="1:19" ht="12.75">
      <c r="A36" s="419" t="s">
        <v>3681</v>
      </c>
      <c r="B36" s="418">
        <v>44289</v>
      </c>
      <c r="C36" s="398" t="s">
        <v>104</v>
      </c>
      <c r="D36" s="421" t="s">
        <v>32</v>
      </c>
      <c r="E36" s="400" t="s">
        <v>3682</v>
      </c>
      <c r="F36" s="401" t="s">
        <v>3675</v>
      </c>
      <c r="G36" s="402" t="s">
        <v>52</v>
      </c>
      <c r="H36" s="403" t="s">
        <v>138</v>
      </c>
      <c r="I36" s="404" t="s">
        <v>65</v>
      </c>
      <c r="J36" s="405" t="s">
        <v>101</v>
      </c>
      <c r="K36" s="406" t="s">
        <v>3683</v>
      </c>
      <c r="L36" s="407" t="s">
        <v>85</v>
      </c>
      <c r="M36" s="408" t="s">
        <v>3528</v>
      </c>
      <c r="N36" s="409">
        <v>15</v>
      </c>
      <c r="O36" s="409" t="s">
        <v>3680</v>
      </c>
    </row>
    <row r="37" spans="1:19" ht="12.75">
      <c r="A37" s="419" t="s">
        <v>3684</v>
      </c>
      <c r="B37" s="434">
        <v>44258</v>
      </c>
      <c r="C37" s="398" t="s">
        <v>41</v>
      </c>
      <c r="D37" s="421" t="s">
        <v>3592</v>
      </c>
      <c r="E37" s="400" t="s">
        <v>3685</v>
      </c>
      <c r="F37" s="401" t="s">
        <v>3686</v>
      </c>
      <c r="G37" s="402" t="s">
        <v>104</v>
      </c>
      <c r="H37" s="403" t="s">
        <v>3687</v>
      </c>
      <c r="I37" s="404" t="s">
        <v>3688</v>
      </c>
      <c r="J37" s="405" t="s">
        <v>3689</v>
      </c>
      <c r="K37" s="406" t="s">
        <v>54</v>
      </c>
      <c r="L37" s="407" t="s">
        <v>3690</v>
      </c>
      <c r="M37" s="408" t="s">
        <v>49</v>
      </c>
      <c r="N37" s="409">
        <v>14</v>
      </c>
      <c r="O37" s="409" t="s">
        <v>3680</v>
      </c>
    </row>
    <row r="38" spans="1:19" ht="12.75">
      <c r="A38" s="435"/>
      <c r="B38" s="435"/>
      <c r="C38" s="436"/>
      <c r="D38" s="426"/>
      <c r="E38" s="427"/>
      <c r="F38" s="428"/>
      <c r="G38" s="429"/>
      <c r="H38" s="430"/>
      <c r="I38" s="431"/>
      <c r="J38" s="432"/>
      <c r="K38" s="416"/>
      <c r="L38" s="417"/>
      <c r="M38" s="422"/>
      <c r="N38" s="423"/>
      <c r="O38" s="423"/>
    </row>
    <row r="39" spans="1:19" ht="12.75">
      <c r="A39" s="435"/>
      <c r="B39" s="435"/>
      <c r="C39" s="436"/>
      <c r="D39" s="426"/>
      <c r="E39" s="427"/>
      <c r="F39" s="428"/>
      <c r="G39" s="429"/>
      <c r="H39" s="430"/>
      <c r="I39" s="431"/>
      <c r="J39" s="432"/>
      <c r="K39" s="416"/>
      <c r="L39" s="417"/>
      <c r="M39" s="422"/>
      <c r="N39" s="423"/>
      <c r="O39" s="423"/>
    </row>
    <row r="40" spans="1:19" ht="12.75">
      <c r="A40" s="435"/>
      <c r="B40" s="435"/>
      <c r="C40" s="436"/>
      <c r="D40" s="426"/>
      <c r="E40" s="427"/>
      <c r="F40" s="428"/>
      <c r="G40" s="429"/>
      <c r="H40" s="430"/>
      <c r="I40" s="431"/>
      <c r="J40" s="432"/>
      <c r="K40" s="416"/>
      <c r="L40" s="417"/>
      <c r="M40" s="422"/>
      <c r="N40" s="423"/>
      <c r="O40" s="423"/>
    </row>
    <row r="41" spans="1:19" ht="12.75">
      <c r="A41" s="435"/>
      <c r="B41" s="435"/>
      <c r="C41" s="436"/>
      <c r="D41" s="426"/>
      <c r="E41" s="427"/>
      <c r="F41" s="428"/>
      <c r="G41" s="429"/>
      <c r="H41" s="430"/>
      <c r="I41" s="431"/>
      <c r="J41" s="432"/>
      <c r="K41" s="416"/>
      <c r="L41" s="417"/>
      <c r="M41" s="422"/>
      <c r="N41" s="423"/>
      <c r="O41" s="423"/>
    </row>
    <row r="42" spans="1:19" ht="12.75">
      <c r="A42" s="435"/>
      <c r="B42" s="435"/>
      <c r="C42" s="436"/>
      <c r="D42" s="426"/>
      <c r="E42" s="427"/>
      <c r="F42" s="428"/>
      <c r="G42" s="429"/>
      <c r="H42" s="430"/>
      <c r="I42" s="431"/>
      <c r="J42" s="432"/>
      <c r="K42" s="416"/>
      <c r="L42" s="417"/>
      <c r="M42" s="422"/>
      <c r="N42" s="423"/>
      <c r="O42" s="423"/>
    </row>
    <row r="43" spans="1:19" ht="12.75">
      <c r="A43" s="435"/>
      <c r="B43" s="435"/>
      <c r="C43" s="436"/>
      <c r="D43" s="426"/>
      <c r="E43" s="427"/>
      <c r="F43" s="428"/>
      <c r="G43" s="429"/>
      <c r="H43" s="430"/>
      <c r="I43" s="431"/>
      <c r="J43" s="432"/>
      <c r="K43" s="416"/>
      <c r="L43" s="417"/>
      <c r="M43" s="422"/>
      <c r="N43" s="423"/>
      <c r="O43" s="423"/>
    </row>
    <row r="44" spans="1:19" ht="12.75">
      <c r="A44" s="435"/>
      <c r="B44" s="435"/>
      <c r="C44" s="436"/>
      <c r="D44" s="426"/>
      <c r="E44" s="427"/>
      <c r="F44" s="428"/>
      <c r="G44" s="429"/>
      <c r="H44" s="430"/>
      <c r="I44" s="431"/>
      <c r="J44" s="432"/>
      <c r="K44" s="416"/>
      <c r="L44" s="417"/>
      <c r="M44" s="422"/>
      <c r="N44" s="423"/>
      <c r="O44" s="423"/>
    </row>
    <row r="45" spans="1:19" ht="12.75">
      <c r="A45" s="435"/>
      <c r="B45" s="435"/>
      <c r="C45" s="436"/>
      <c r="D45" s="426"/>
      <c r="E45" s="427"/>
      <c r="F45" s="428"/>
      <c r="G45" s="429"/>
      <c r="H45" s="430"/>
      <c r="I45" s="431"/>
      <c r="J45" s="432"/>
      <c r="K45" s="416"/>
      <c r="L45" s="417"/>
      <c r="M45" s="422"/>
      <c r="N45" s="423"/>
      <c r="O45" s="423"/>
    </row>
    <row r="46" spans="1:19" ht="12.75">
      <c r="A46" s="435"/>
      <c r="B46" s="435"/>
      <c r="C46" s="436"/>
      <c r="D46" s="426"/>
      <c r="E46" s="427"/>
      <c r="F46" s="428"/>
      <c r="G46" s="429"/>
      <c r="H46" s="430"/>
      <c r="I46" s="431"/>
      <c r="J46" s="432"/>
      <c r="K46" s="416"/>
      <c r="L46" s="417"/>
      <c r="M46" s="422"/>
      <c r="O46" s="423"/>
    </row>
    <row r="47" spans="1:19" ht="12.75">
      <c r="A47" s="435"/>
      <c r="B47" s="435"/>
      <c r="C47" s="436"/>
      <c r="D47" s="426"/>
      <c r="E47" s="427"/>
      <c r="F47" s="428"/>
      <c r="G47" s="429"/>
      <c r="H47" s="430"/>
      <c r="I47" s="431"/>
      <c r="J47" s="432"/>
      <c r="K47" s="416"/>
      <c r="L47" s="417"/>
      <c r="M47" s="422"/>
      <c r="O47" s="423"/>
    </row>
    <row r="48" spans="1:19" ht="12.75">
      <c r="A48" s="435"/>
      <c r="B48" s="435"/>
      <c r="C48" s="436"/>
      <c r="D48" s="426"/>
      <c r="E48" s="427"/>
      <c r="F48" s="428"/>
      <c r="G48" s="429"/>
      <c r="H48" s="430"/>
      <c r="I48" s="431"/>
      <c r="J48" s="432"/>
      <c r="K48" s="416"/>
      <c r="L48" s="417"/>
      <c r="M48" s="422"/>
      <c r="O48" s="423"/>
    </row>
    <row r="49" spans="1:15" ht="12.75">
      <c r="A49" s="435"/>
      <c r="B49" s="435"/>
      <c r="C49" s="436"/>
      <c r="D49" s="426"/>
      <c r="E49" s="427"/>
      <c r="F49" s="428"/>
      <c r="G49" s="429"/>
      <c r="H49" s="430"/>
      <c r="I49" s="431"/>
      <c r="J49" s="432"/>
      <c r="K49" s="416"/>
      <c r="L49" s="417"/>
      <c r="M49" s="422"/>
      <c r="O49" s="423"/>
    </row>
    <row r="50" spans="1:15" ht="12.75">
      <c r="A50" s="435"/>
      <c r="B50" s="435"/>
      <c r="C50" s="436"/>
      <c r="D50" s="426"/>
      <c r="E50" s="427"/>
      <c r="F50" s="428"/>
      <c r="G50" s="429"/>
      <c r="H50" s="430"/>
      <c r="I50" s="431"/>
      <c r="J50" s="432"/>
      <c r="K50" s="416"/>
      <c r="L50" s="417"/>
      <c r="M50" s="422"/>
      <c r="O50" s="423"/>
    </row>
    <row r="51" spans="1:15" ht="12.75">
      <c r="A51" s="435"/>
      <c r="B51" s="435"/>
      <c r="C51" s="436"/>
      <c r="D51" s="426"/>
      <c r="E51" s="427"/>
      <c r="F51" s="428"/>
      <c r="G51" s="429"/>
      <c r="H51" s="430"/>
      <c r="I51" s="431"/>
      <c r="J51" s="432"/>
      <c r="K51" s="416"/>
      <c r="L51" s="417"/>
      <c r="M51" s="422"/>
      <c r="O51" s="423"/>
    </row>
    <row r="52" spans="1:15" ht="12.75">
      <c r="A52" s="435"/>
      <c r="B52" s="435"/>
      <c r="C52" s="436"/>
      <c r="D52" s="426"/>
      <c r="E52" s="427"/>
      <c r="F52" s="428"/>
      <c r="G52" s="429"/>
      <c r="H52" s="430"/>
      <c r="I52" s="431"/>
      <c r="J52" s="432"/>
      <c r="K52" s="416"/>
      <c r="L52" s="417"/>
      <c r="M52" s="422"/>
      <c r="O52" s="423"/>
    </row>
    <row r="53" spans="1:15" ht="12.75">
      <c r="A53" s="435"/>
      <c r="B53" s="435"/>
      <c r="C53" s="436"/>
      <c r="D53" s="426"/>
      <c r="E53" s="427"/>
      <c r="F53" s="428"/>
      <c r="G53" s="429"/>
      <c r="H53" s="430"/>
      <c r="I53" s="431"/>
      <c r="J53" s="432"/>
      <c r="K53" s="416"/>
      <c r="L53" s="417"/>
      <c r="M53" s="422"/>
      <c r="O53" s="423"/>
    </row>
    <row r="54" spans="1:15" ht="12.75">
      <c r="A54" s="435"/>
      <c r="B54" s="435"/>
      <c r="C54" s="436"/>
      <c r="D54" s="426"/>
      <c r="E54" s="427"/>
      <c r="F54" s="428"/>
      <c r="G54" s="429"/>
      <c r="H54" s="430"/>
      <c r="I54" s="431"/>
      <c r="J54" s="432"/>
      <c r="K54" s="416"/>
      <c r="L54" s="417"/>
      <c r="M54" s="422"/>
    </row>
    <row r="55" spans="1:15" ht="12.75">
      <c r="A55" s="435"/>
      <c r="B55" s="435"/>
      <c r="C55" s="436"/>
      <c r="D55" s="426"/>
      <c r="E55" s="427"/>
      <c r="F55" s="428"/>
      <c r="G55" s="429"/>
      <c r="H55" s="430"/>
      <c r="I55" s="431"/>
      <c r="J55" s="432"/>
      <c r="K55" s="416"/>
      <c r="L55" s="417"/>
      <c r="M55" s="422"/>
    </row>
    <row r="56" spans="1:15" ht="12.75">
      <c r="A56" s="435"/>
      <c r="B56" s="435"/>
      <c r="C56" s="436"/>
      <c r="D56" s="426"/>
      <c r="E56" s="427"/>
      <c r="F56" s="428"/>
      <c r="G56" s="429"/>
      <c r="H56" s="430"/>
      <c r="I56" s="431"/>
      <c r="J56" s="432"/>
      <c r="K56" s="416"/>
      <c r="L56" s="417"/>
      <c r="M56" s="422"/>
    </row>
    <row r="57" spans="1:15" ht="12.75">
      <c r="A57" s="435"/>
      <c r="B57" s="435"/>
      <c r="C57" s="436"/>
      <c r="D57" s="426"/>
      <c r="E57" s="427"/>
      <c r="F57" s="428"/>
      <c r="G57" s="429"/>
      <c r="H57" s="430"/>
      <c r="I57" s="431"/>
      <c r="J57" s="432"/>
      <c r="K57" s="416"/>
      <c r="L57" s="417"/>
      <c r="M57" s="422"/>
    </row>
    <row r="58" spans="1:15" ht="12.75">
      <c r="A58" s="435"/>
      <c r="B58" s="435"/>
      <c r="C58" s="436"/>
      <c r="D58" s="426"/>
      <c r="E58" s="427"/>
      <c r="F58" s="428"/>
      <c r="G58" s="429"/>
      <c r="H58" s="430"/>
      <c r="I58" s="431"/>
      <c r="J58" s="432"/>
      <c r="K58" s="416"/>
      <c r="L58" s="417"/>
      <c r="M58" s="422"/>
    </row>
    <row r="59" spans="1:15" ht="12.75">
      <c r="A59" s="435"/>
      <c r="B59" s="435"/>
      <c r="C59" s="436"/>
      <c r="D59" s="426"/>
      <c r="E59" s="427"/>
      <c r="F59" s="428"/>
      <c r="G59" s="429"/>
      <c r="H59" s="430"/>
      <c r="I59" s="431"/>
      <c r="J59" s="432"/>
      <c r="K59" s="416"/>
      <c r="L59" s="417"/>
      <c r="M59" s="422"/>
    </row>
    <row r="60" spans="1:15" ht="12.75">
      <c r="A60" s="435"/>
      <c r="B60" s="435"/>
      <c r="C60" s="436"/>
      <c r="D60" s="426"/>
      <c r="E60" s="427"/>
      <c r="F60" s="428"/>
      <c r="G60" s="429"/>
      <c r="H60" s="430"/>
      <c r="I60" s="431"/>
      <c r="J60" s="432"/>
      <c r="K60" s="416"/>
      <c r="L60" s="417"/>
      <c r="M60" s="422"/>
    </row>
    <row r="61" spans="1:15" ht="12.75">
      <c r="A61" s="435"/>
      <c r="B61" s="435"/>
      <c r="C61" s="436"/>
      <c r="D61" s="426"/>
      <c r="E61" s="427"/>
      <c r="F61" s="428"/>
      <c r="G61" s="429"/>
      <c r="H61" s="430"/>
      <c r="I61" s="431"/>
      <c r="J61" s="432"/>
      <c r="K61" s="416"/>
      <c r="L61" s="417"/>
      <c r="M61" s="422"/>
    </row>
    <row r="62" spans="1:15" ht="12.75">
      <c r="A62" s="435"/>
      <c r="B62" s="435"/>
      <c r="C62" s="436"/>
      <c r="D62" s="426"/>
      <c r="E62" s="427"/>
      <c r="F62" s="428"/>
      <c r="G62" s="429"/>
      <c r="H62" s="430"/>
      <c r="I62" s="431"/>
      <c r="J62" s="432"/>
      <c r="K62" s="416"/>
      <c r="L62" s="417"/>
      <c r="M62" s="422"/>
    </row>
    <row r="63" spans="1:15" ht="12.75">
      <c r="A63" s="435"/>
      <c r="B63" s="435"/>
      <c r="C63" s="436"/>
      <c r="D63" s="426"/>
      <c r="E63" s="427"/>
      <c r="F63" s="428"/>
      <c r="G63" s="429"/>
      <c r="H63" s="430"/>
      <c r="I63" s="431"/>
      <c r="J63" s="432"/>
      <c r="K63" s="416"/>
      <c r="L63" s="417"/>
      <c r="M63" s="422"/>
    </row>
    <row r="64" spans="1:15" ht="12.75">
      <c r="A64" s="435"/>
      <c r="B64" s="435"/>
      <c r="C64" s="436"/>
      <c r="D64" s="426"/>
      <c r="E64" s="427"/>
      <c r="F64" s="428"/>
      <c r="G64" s="429"/>
      <c r="H64" s="430"/>
      <c r="I64" s="431"/>
      <c r="J64" s="432"/>
      <c r="K64" s="416"/>
      <c r="L64" s="417"/>
      <c r="M64" s="422"/>
    </row>
    <row r="65" spans="1:13" ht="12.75">
      <c r="A65" s="435"/>
      <c r="B65" s="435"/>
      <c r="C65" s="436"/>
      <c r="D65" s="426"/>
      <c r="E65" s="427"/>
      <c r="F65" s="428"/>
      <c r="G65" s="429"/>
      <c r="H65" s="430"/>
      <c r="I65" s="431"/>
      <c r="J65" s="432"/>
      <c r="K65" s="416"/>
      <c r="L65" s="417"/>
      <c r="M65" s="422"/>
    </row>
    <row r="66" spans="1:13" ht="12.75">
      <c r="A66" s="435"/>
      <c r="B66" s="435"/>
      <c r="C66" s="436"/>
      <c r="D66" s="426"/>
      <c r="E66" s="427"/>
      <c r="F66" s="428"/>
      <c r="G66" s="429"/>
      <c r="H66" s="430"/>
      <c r="I66" s="431"/>
      <c r="J66" s="432"/>
      <c r="K66" s="416"/>
      <c r="L66" s="417"/>
      <c r="M66" s="422"/>
    </row>
    <row r="67" spans="1:13" ht="12.75">
      <c r="A67" s="435"/>
      <c r="B67" s="435"/>
      <c r="C67" s="436"/>
      <c r="D67" s="426"/>
      <c r="E67" s="427"/>
      <c r="F67" s="428"/>
      <c r="G67" s="429"/>
      <c r="H67" s="430"/>
      <c r="I67" s="431"/>
      <c r="J67" s="432"/>
      <c r="K67" s="416"/>
      <c r="L67" s="417"/>
      <c r="M67" s="422"/>
    </row>
    <row r="68" spans="1:13" ht="12.75">
      <c r="A68" s="435"/>
      <c r="B68" s="435"/>
      <c r="C68" s="436"/>
      <c r="D68" s="426"/>
      <c r="E68" s="427"/>
      <c r="F68" s="428"/>
      <c r="G68" s="429"/>
      <c r="H68" s="430"/>
      <c r="I68" s="431"/>
      <c r="J68" s="432"/>
      <c r="K68" s="416"/>
      <c r="L68" s="417"/>
      <c r="M68" s="422"/>
    </row>
    <row r="69" spans="1:13" ht="12.75">
      <c r="A69" s="435"/>
      <c r="B69" s="435"/>
      <c r="C69" s="436"/>
      <c r="D69" s="426"/>
      <c r="E69" s="427"/>
      <c r="F69" s="428"/>
      <c r="G69" s="429"/>
      <c r="H69" s="430"/>
      <c r="I69" s="431"/>
      <c r="J69" s="432"/>
      <c r="K69" s="416"/>
      <c r="L69" s="417"/>
      <c r="M69" s="42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57BB8A"/>
    <outlinePr summaryBelow="0" summaryRight="0"/>
  </sheetPr>
  <dimension ref="A1:Z1998"/>
  <sheetViews>
    <sheetView workbookViewId="0">
      <pane ySplit="1" topLeftCell="A2" activePane="bottomLeft" state="frozen"/>
      <selection pane="bottomLeft" activeCell="B3" sqref="B3"/>
    </sheetView>
  </sheetViews>
  <sheetFormatPr defaultColWidth="14.42578125" defaultRowHeight="15" customHeight="1"/>
  <cols>
    <col min="1" max="1" width="36.42578125" customWidth="1"/>
    <col min="2" max="2" width="8.42578125" customWidth="1"/>
    <col min="3" max="3" width="8" customWidth="1"/>
    <col min="4" max="4" width="63" customWidth="1"/>
    <col min="5" max="5" width="79.7109375" customWidth="1"/>
    <col min="6" max="6" width="39.85546875" customWidth="1"/>
  </cols>
  <sheetData>
    <row r="1" spans="1:26" ht="12.75">
      <c r="A1" s="50" t="s">
        <v>3691</v>
      </c>
      <c r="B1" s="50" t="s">
        <v>3692</v>
      </c>
      <c r="C1" s="50" t="s">
        <v>3693</v>
      </c>
      <c r="D1" s="50" t="s">
        <v>3694</v>
      </c>
      <c r="E1" s="50" t="s">
        <v>3695</v>
      </c>
      <c r="F1" s="50" t="s">
        <v>3696</v>
      </c>
      <c r="G1" s="437"/>
      <c r="H1" s="437"/>
      <c r="I1" s="437"/>
      <c r="J1" s="437"/>
      <c r="K1" s="437"/>
      <c r="L1" s="437"/>
      <c r="M1" s="437"/>
      <c r="N1" s="437"/>
      <c r="O1" s="437"/>
      <c r="P1" s="437"/>
      <c r="Q1" s="437"/>
      <c r="R1" s="437"/>
      <c r="S1" s="437"/>
      <c r="T1" s="437"/>
      <c r="U1" s="437"/>
      <c r="V1" s="437"/>
      <c r="W1" s="437"/>
      <c r="X1" s="437"/>
      <c r="Y1" s="437"/>
      <c r="Z1" s="437"/>
    </row>
    <row r="2" spans="1:26" ht="38.25">
      <c r="A2" s="438" t="s">
        <v>3697</v>
      </c>
      <c r="B2" s="438">
        <v>3</v>
      </c>
      <c r="C2" s="438">
        <v>5</v>
      </c>
      <c r="D2" s="438" t="s">
        <v>3698</v>
      </c>
      <c r="E2" s="438" t="s">
        <v>3699</v>
      </c>
      <c r="F2" s="439"/>
      <c r="G2" s="439"/>
      <c r="H2" s="439"/>
      <c r="I2" s="439"/>
      <c r="J2" s="439"/>
      <c r="K2" s="439"/>
      <c r="L2" s="439"/>
      <c r="M2" s="439"/>
      <c r="N2" s="439"/>
      <c r="O2" s="439"/>
      <c r="P2" s="439"/>
      <c r="Q2" s="439"/>
      <c r="R2" s="439"/>
      <c r="S2" s="439"/>
      <c r="T2" s="439"/>
      <c r="U2" s="439"/>
      <c r="V2" s="439"/>
      <c r="W2" s="439"/>
      <c r="X2" s="439"/>
      <c r="Y2" s="439"/>
      <c r="Z2" s="439"/>
    </row>
    <row r="3" spans="1:26" ht="12.75">
      <c r="A3" s="52" t="s">
        <v>3700</v>
      </c>
      <c r="B3" s="53"/>
      <c r="C3" s="53"/>
      <c r="D3" s="53"/>
      <c r="E3" s="53"/>
      <c r="F3" s="53"/>
      <c r="G3" s="53"/>
      <c r="H3" s="53"/>
      <c r="I3" s="53"/>
      <c r="J3" s="53"/>
      <c r="K3" s="53"/>
      <c r="L3" s="53"/>
      <c r="M3" s="53"/>
      <c r="N3" s="53"/>
      <c r="O3" s="53"/>
      <c r="P3" s="53"/>
      <c r="Q3" s="53"/>
      <c r="R3" s="53"/>
      <c r="S3" s="53"/>
      <c r="T3" s="53"/>
      <c r="U3" s="53"/>
      <c r="V3" s="53"/>
      <c r="W3" s="53"/>
      <c r="X3" s="53"/>
      <c r="Y3" s="53"/>
      <c r="Z3" s="53"/>
    </row>
    <row r="4" spans="1:26" ht="229.5">
      <c r="A4" s="52" t="s">
        <v>3701</v>
      </c>
      <c r="B4" s="52">
        <v>3</v>
      </c>
      <c r="C4" s="52">
        <v>2</v>
      </c>
      <c r="D4" s="52" t="s">
        <v>3702</v>
      </c>
      <c r="E4" s="52" t="s">
        <v>3703</v>
      </c>
      <c r="F4" s="238" t="s">
        <v>3704</v>
      </c>
      <c r="G4" s="53"/>
      <c r="H4" s="53"/>
      <c r="I4" s="53"/>
      <c r="J4" s="53"/>
      <c r="K4" s="53"/>
      <c r="L4" s="53"/>
      <c r="M4" s="53"/>
      <c r="N4" s="53"/>
      <c r="O4" s="53"/>
      <c r="P4" s="53"/>
      <c r="Q4" s="53"/>
      <c r="R4" s="53"/>
      <c r="S4" s="53"/>
      <c r="T4" s="53"/>
      <c r="U4" s="53"/>
      <c r="V4" s="53"/>
      <c r="W4" s="53"/>
      <c r="X4" s="53"/>
      <c r="Y4" s="53"/>
      <c r="Z4" s="53"/>
    </row>
    <row r="5" spans="1:26" ht="89.25">
      <c r="A5" s="440" t="s">
        <v>3705</v>
      </c>
      <c r="B5" s="441"/>
      <c r="C5" s="440">
        <v>2</v>
      </c>
      <c r="D5" s="441"/>
      <c r="E5" s="440"/>
      <c r="F5" s="440" t="s">
        <v>3706</v>
      </c>
      <c r="G5" s="440" t="s">
        <v>3707</v>
      </c>
      <c r="H5" s="441"/>
      <c r="I5" s="441"/>
      <c r="J5" s="441"/>
      <c r="K5" s="441"/>
      <c r="L5" s="441"/>
      <c r="M5" s="441"/>
      <c r="N5" s="441"/>
      <c r="O5" s="441"/>
      <c r="P5" s="441"/>
      <c r="Q5" s="441"/>
      <c r="R5" s="441"/>
      <c r="S5" s="441"/>
      <c r="T5" s="441"/>
      <c r="U5" s="441"/>
      <c r="V5" s="441"/>
      <c r="W5" s="441"/>
      <c r="X5" s="441"/>
      <c r="Y5" s="441"/>
      <c r="Z5" s="441"/>
    </row>
    <row r="6" spans="1:26" ht="25.5">
      <c r="A6" s="52" t="s">
        <v>3708</v>
      </c>
      <c r="B6" s="53"/>
      <c r="C6" s="53"/>
      <c r="D6" s="52" t="s">
        <v>3709</v>
      </c>
      <c r="E6" s="52" t="s">
        <v>3710</v>
      </c>
      <c r="F6" s="53"/>
      <c r="G6" s="53"/>
      <c r="H6" s="53"/>
      <c r="I6" s="53"/>
      <c r="J6" s="53"/>
      <c r="K6" s="53"/>
      <c r="L6" s="53"/>
      <c r="M6" s="53"/>
      <c r="N6" s="53"/>
      <c r="O6" s="53"/>
      <c r="P6" s="53"/>
      <c r="Q6" s="53"/>
      <c r="R6" s="53"/>
      <c r="S6" s="53"/>
      <c r="T6" s="53"/>
      <c r="U6" s="53"/>
      <c r="V6" s="53"/>
      <c r="W6" s="53"/>
      <c r="X6" s="53"/>
      <c r="Y6" s="53"/>
      <c r="Z6" s="53"/>
    </row>
    <row r="7" spans="1:26" ht="114.75">
      <c r="A7" s="52" t="s">
        <v>3711</v>
      </c>
      <c r="B7" s="52">
        <v>1</v>
      </c>
      <c r="C7" s="52">
        <v>6</v>
      </c>
      <c r="D7" s="52" t="s">
        <v>3712</v>
      </c>
      <c r="E7" s="442" t="s">
        <v>3713</v>
      </c>
      <c r="F7" s="52" t="s">
        <v>3714</v>
      </c>
      <c r="G7" s="53"/>
      <c r="H7" s="53"/>
      <c r="I7" s="53"/>
      <c r="J7" s="53"/>
      <c r="K7" s="53"/>
      <c r="L7" s="53"/>
      <c r="M7" s="53"/>
      <c r="N7" s="53"/>
      <c r="O7" s="53"/>
      <c r="P7" s="53"/>
      <c r="Q7" s="53"/>
      <c r="R7" s="53"/>
      <c r="S7" s="53"/>
      <c r="T7" s="53"/>
      <c r="U7" s="53"/>
      <c r="V7" s="53"/>
      <c r="W7" s="53"/>
      <c r="X7" s="53"/>
      <c r="Y7" s="53"/>
      <c r="Z7" s="53"/>
    </row>
    <row r="8" spans="1:26" ht="76.5">
      <c r="A8" s="52" t="s">
        <v>3715</v>
      </c>
      <c r="B8" s="52">
        <v>1</v>
      </c>
      <c r="C8" s="52">
        <v>7</v>
      </c>
      <c r="D8" s="52" t="s">
        <v>3716</v>
      </c>
      <c r="E8" s="238" t="s">
        <v>3717</v>
      </c>
      <c r="F8" s="53"/>
      <c r="G8" s="53"/>
      <c r="H8" s="53"/>
      <c r="I8" s="53"/>
      <c r="J8" s="53"/>
      <c r="K8" s="53"/>
      <c r="L8" s="53"/>
      <c r="M8" s="53"/>
      <c r="N8" s="53"/>
      <c r="O8" s="53"/>
      <c r="P8" s="53"/>
      <c r="Q8" s="53"/>
      <c r="R8" s="53"/>
      <c r="S8" s="53"/>
      <c r="T8" s="53"/>
      <c r="U8" s="53"/>
      <c r="V8" s="53"/>
      <c r="W8" s="53"/>
      <c r="X8" s="53"/>
      <c r="Y8" s="53"/>
      <c r="Z8" s="53"/>
    </row>
    <row r="9" spans="1:26" ht="25.5">
      <c r="A9" s="52" t="s">
        <v>3718</v>
      </c>
      <c r="B9" s="52">
        <v>2</v>
      </c>
      <c r="C9" s="53"/>
      <c r="D9" s="52" t="s">
        <v>3719</v>
      </c>
      <c r="E9" s="52" t="s">
        <v>3720</v>
      </c>
      <c r="F9" s="53"/>
      <c r="G9" s="53"/>
      <c r="H9" s="53"/>
      <c r="I9" s="53"/>
      <c r="J9" s="53"/>
      <c r="K9" s="53"/>
      <c r="L9" s="53"/>
      <c r="M9" s="53"/>
      <c r="N9" s="53"/>
      <c r="O9" s="53"/>
      <c r="P9" s="53"/>
      <c r="Q9" s="53"/>
      <c r="R9" s="53"/>
      <c r="S9" s="53"/>
      <c r="T9" s="53"/>
      <c r="U9" s="53"/>
      <c r="V9" s="53"/>
      <c r="W9" s="53"/>
      <c r="X9" s="53"/>
      <c r="Y9" s="53"/>
      <c r="Z9" s="53"/>
    </row>
    <row r="10" spans="1:26" ht="38.25">
      <c r="A10" s="440" t="s">
        <v>3721</v>
      </c>
      <c r="B10" s="440">
        <v>3</v>
      </c>
      <c r="C10" s="440">
        <v>3</v>
      </c>
      <c r="D10" s="441"/>
      <c r="E10" s="441"/>
      <c r="F10" s="440" t="s">
        <v>3722</v>
      </c>
      <c r="G10" s="440" t="s">
        <v>3723</v>
      </c>
      <c r="H10" s="53"/>
      <c r="I10" s="53"/>
      <c r="J10" s="53"/>
      <c r="K10" s="53"/>
      <c r="L10" s="53"/>
      <c r="M10" s="53"/>
      <c r="N10" s="53"/>
      <c r="O10" s="53"/>
      <c r="P10" s="53"/>
      <c r="Q10" s="53"/>
      <c r="R10" s="53"/>
      <c r="S10" s="53"/>
      <c r="T10" s="53"/>
      <c r="U10" s="53"/>
      <c r="V10" s="53"/>
      <c r="W10" s="53"/>
      <c r="X10" s="53"/>
      <c r="Y10" s="53"/>
      <c r="Z10" s="53"/>
    </row>
    <row r="11" spans="1:26" ht="38.25">
      <c r="A11" s="52" t="s">
        <v>3724</v>
      </c>
      <c r="B11" s="52">
        <v>2</v>
      </c>
      <c r="C11" s="53"/>
      <c r="D11" s="52" t="s">
        <v>3725</v>
      </c>
      <c r="E11" s="53"/>
      <c r="F11" s="52"/>
      <c r="G11" s="53"/>
      <c r="H11" s="53"/>
      <c r="I11" s="53"/>
      <c r="J11" s="53"/>
      <c r="K11" s="53"/>
      <c r="L11" s="53"/>
      <c r="M11" s="53"/>
      <c r="N11" s="53"/>
      <c r="O11" s="53"/>
      <c r="P11" s="53"/>
      <c r="Q11" s="53"/>
      <c r="R11" s="53"/>
      <c r="S11" s="53"/>
      <c r="T11" s="53"/>
      <c r="U11" s="53"/>
      <c r="V11" s="53"/>
      <c r="W11" s="53"/>
      <c r="X11" s="53"/>
      <c r="Y11" s="53"/>
      <c r="Z11" s="53"/>
    </row>
    <row r="12" spans="1:26" ht="12.75">
      <c r="A12" s="52" t="s">
        <v>3726</v>
      </c>
      <c r="B12" s="53"/>
      <c r="C12" s="53"/>
      <c r="D12" s="53"/>
      <c r="E12" s="53"/>
      <c r="F12" s="53"/>
      <c r="G12" s="53"/>
      <c r="H12" s="53"/>
      <c r="I12" s="53"/>
      <c r="J12" s="53"/>
      <c r="K12" s="53"/>
      <c r="L12" s="53"/>
      <c r="M12" s="53"/>
      <c r="N12" s="53"/>
      <c r="O12" s="53"/>
      <c r="P12" s="53"/>
      <c r="Q12" s="53"/>
      <c r="R12" s="53"/>
      <c r="S12" s="53"/>
      <c r="T12" s="53"/>
      <c r="U12" s="53"/>
      <c r="V12" s="53"/>
      <c r="W12" s="53"/>
      <c r="X12" s="53"/>
      <c r="Y12" s="53"/>
      <c r="Z12" s="53"/>
    </row>
    <row r="13" spans="1:26" ht="102">
      <c r="A13" s="52" t="s">
        <v>3727</v>
      </c>
      <c r="B13" s="52">
        <v>1</v>
      </c>
      <c r="C13" s="52">
        <v>1</v>
      </c>
      <c r="D13" s="53"/>
      <c r="E13" s="52" t="s">
        <v>3728</v>
      </c>
      <c r="F13" s="52" t="s">
        <v>3729</v>
      </c>
      <c r="G13" s="53"/>
      <c r="H13" s="53"/>
      <c r="I13" s="53"/>
      <c r="J13" s="53"/>
      <c r="K13" s="53"/>
      <c r="L13" s="53"/>
      <c r="M13" s="53"/>
      <c r="N13" s="53"/>
      <c r="O13" s="53"/>
      <c r="P13" s="53"/>
      <c r="Q13" s="53"/>
      <c r="R13" s="53"/>
      <c r="S13" s="53"/>
      <c r="T13" s="53"/>
      <c r="U13" s="53"/>
      <c r="V13" s="53"/>
      <c r="W13" s="53"/>
      <c r="X13" s="53"/>
      <c r="Y13" s="53"/>
      <c r="Z13" s="53"/>
    </row>
    <row r="14" spans="1:26" ht="63.75">
      <c r="A14" s="52" t="s">
        <v>3730</v>
      </c>
      <c r="B14" s="52">
        <v>1</v>
      </c>
      <c r="C14" s="52">
        <v>2</v>
      </c>
      <c r="D14" s="52"/>
      <c r="E14" s="238" t="s">
        <v>3731</v>
      </c>
      <c r="F14" s="52" t="s">
        <v>3732</v>
      </c>
      <c r="G14" s="53"/>
      <c r="H14" s="53"/>
      <c r="I14" s="53"/>
      <c r="J14" s="53"/>
      <c r="K14" s="53"/>
      <c r="L14" s="53"/>
      <c r="M14" s="53"/>
      <c r="N14" s="53"/>
      <c r="O14" s="53"/>
      <c r="P14" s="53"/>
      <c r="Q14" s="53"/>
      <c r="R14" s="53"/>
      <c r="S14" s="53"/>
      <c r="T14" s="53"/>
      <c r="U14" s="53"/>
      <c r="V14" s="53"/>
      <c r="W14" s="53"/>
      <c r="X14" s="53"/>
      <c r="Y14" s="53"/>
      <c r="Z14" s="53"/>
    </row>
    <row r="15" spans="1:26" ht="63.75">
      <c r="A15" s="52" t="s">
        <v>3733</v>
      </c>
      <c r="B15" s="52">
        <v>4</v>
      </c>
      <c r="C15" s="52">
        <v>4</v>
      </c>
      <c r="D15" s="52" t="s">
        <v>3734</v>
      </c>
      <c r="E15" s="52" t="s">
        <v>3735</v>
      </c>
      <c r="F15" s="53"/>
      <c r="G15" s="53"/>
      <c r="H15" s="53"/>
      <c r="I15" s="53"/>
      <c r="J15" s="53"/>
      <c r="K15" s="53"/>
      <c r="L15" s="53"/>
      <c r="M15" s="53"/>
      <c r="N15" s="53"/>
      <c r="O15" s="53"/>
      <c r="P15" s="53"/>
      <c r="Q15" s="53"/>
      <c r="R15" s="53"/>
      <c r="S15" s="53"/>
      <c r="T15" s="53"/>
      <c r="U15" s="53"/>
      <c r="V15" s="53"/>
      <c r="W15" s="53"/>
      <c r="X15" s="53"/>
      <c r="Y15" s="53"/>
      <c r="Z15" s="53"/>
    </row>
    <row r="16" spans="1:26" ht="51">
      <c r="A16" s="52" t="s">
        <v>3736</v>
      </c>
      <c r="B16" s="52">
        <v>4</v>
      </c>
      <c r="C16" s="53"/>
      <c r="D16" s="52" t="s">
        <v>3737</v>
      </c>
      <c r="E16" s="52" t="s">
        <v>3738</v>
      </c>
      <c r="F16" s="53"/>
      <c r="G16" s="53"/>
      <c r="H16" s="53"/>
      <c r="I16" s="53"/>
      <c r="J16" s="53"/>
      <c r="K16" s="53"/>
      <c r="L16" s="53"/>
      <c r="M16" s="53"/>
      <c r="N16" s="53"/>
      <c r="O16" s="53"/>
      <c r="P16" s="53"/>
      <c r="Q16" s="53"/>
      <c r="R16" s="53"/>
      <c r="S16" s="53"/>
      <c r="T16" s="53"/>
      <c r="U16" s="53"/>
      <c r="V16" s="53"/>
      <c r="W16" s="53"/>
      <c r="X16" s="53"/>
      <c r="Y16" s="53"/>
      <c r="Z16" s="53"/>
    </row>
    <row r="17" spans="1:26" ht="280.5">
      <c r="A17" s="52" t="s">
        <v>3739</v>
      </c>
      <c r="B17" s="53"/>
      <c r="C17" s="52">
        <v>1</v>
      </c>
      <c r="D17" s="52"/>
      <c r="E17" s="52" t="s">
        <v>3740</v>
      </c>
      <c r="F17" s="53"/>
      <c r="G17" s="53"/>
      <c r="H17" s="53"/>
      <c r="I17" s="53"/>
      <c r="J17" s="53"/>
      <c r="K17" s="53"/>
      <c r="L17" s="53"/>
      <c r="M17" s="53"/>
      <c r="N17" s="53"/>
      <c r="O17" s="53"/>
      <c r="P17" s="53"/>
      <c r="Q17" s="53"/>
      <c r="R17" s="53"/>
      <c r="S17" s="53"/>
      <c r="T17" s="53"/>
      <c r="U17" s="53"/>
      <c r="V17" s="53"/>
      <c r="W17" s="53"/>
      <c r="X17" s="53"/>
      <c r="Y17" s="53"/>
      <c r="Z17" s="53"/>
    </row>
    <row r="18" spans="1:26" ht="12.75">
      <c r="A18" s="52" t="s">
        <v>3741</v>
      </c>
      <c r="B18" s="52">
        <v>2</v>
      </c>
      <c r="C18" s="53"/>
      <c r="D18" s="53"/>
      <c r="E18" s="53"/>
      <c r="F18" s="53"/>
      <c r="G18" s="53"/>
      <c r="H18" s="53"/>
      <c r="I18" s="53"/>
      <c r="J18" s="53"/>
      <c r="K18" s="53"/>
      <c r="L18" s="53"/>
      <c r="M18" s="53"/>
      <c r="N18" s="53"/>
      <c r="O18" s="53"/>
      <c r="P18" s="53"/>
      <c r="Q18" s="53"/>
      <c r="R18" s="53"/>
      <c r="S18" s="53"/>
      <c r="T18" s="53"/>
      <c r="U18" s="53"/>
      <c r="V18" s="53"/>
      <c r="W18" s="53"/>
      <c r="X18" s="53"/>
      <c r="Y18" s="53"/>
      <c r="Z18" s="53"/>
    </row>
    <row r="19" spans="1:26" ht="12.75">
      <c r="A19" s="52" t="s">
        <v>3742</v>
      </c>
      <c r="B19" s="52">
        <v>1</v>
      </c>
      <c r="C19" s="52">
        <v>3</v>
      </c>
      <c r="D19" s="53"/>
      <c r="E19" s="53"/>
      <c r="F19" s="53"/>
      <c r="G19" s="53"/>
      <c r="H19" s="53"/>
      <c r="I19" s="53"/>
      <c r="J19" s="53"/>
      <c r="K19" s="53"/>
      <c r="L19" s="53"/>
      <c r="M19" s="53"/>
      <c r="N19" s="53"/>
      <c r="O19" s="53"/>
      <c r="P19" s="53"/>
      <c r="Q19" s="53"/>
      <c r="R19" s="53"/>
      <c r="S19" s="53"/>
      <c r="T19" s="53"/>
      <c r="U19" s="53"/>
      <c r="V19" s="53"/>
      <c r="W19" s="53"/>
      <c r="X19" s="53"/>
      <c r="Y19" s="53"/>
      <c r="Z19" s="53"/>
    </row>
    <row r="20" spans="1:26" ht="12.75">
      <c r="A20" s="52" t="s">
        <v>3743</v>
      </c>
      <c r="B20" s="52">
        <v>4</v>
      </c>
      <c r="C20" s="52">
        <v>2</v>
      </c>
      <c r="D20" s="441"/>
      <c r="E20" s="441"/>
      <c r="F20" s="440" t="s">
        <v>3744</v>
      </c>
      <c r="G20" s="53"/>
      <c r="H20" s="53"/>
      <c r="I20" s="53"/>
      <c r="J20" s="53"/>
      <c r="K20" s="53"/>
      <c r="L20" s="53"/>
      <c r="M20" s="53"/>
      <c r="N20" s="53"/>
      <c r="O20" s="53"/>
      <c r="P20" s="53"/>
      <c r="Q20" s="53"/>
      <c r="R20" s="53"/>
      <c r="S20" s="53"/>
      <c r="T20" s="53"/>
      <c r="U20" s="53"/>
      <c r="V20" s="53"/>
      <c r="W20" s="53"/>
      <c r="X20" s="53"/>
      <c r="Y20" s="53"/>
      <c r="Z20" s="53"/>
    </row>
    <row r="21" spans="1:26" ht="51">
      <c r="A21" s="52" t="s">
        <v>3745</v>
      </c>
      <c r="B21" s="53"/>
      <c r="C21" s="52">
        <v>3</v>
      </c>
      <c r="D21" s="53"/>
      <c r="E21" s="52" t="s">
        <v>3746</v>
      </c>
      <c r="F21" s="52"/>
      <c r="G21" s="53"/>
      <c r="H21" s="53"/>
      <c r="I21" s="53"/>
      <c r="J21" s="53"/>
      <c r="K21" s="53"/>
      <c r="L21" s="53"/>
      <c r="M21" s="53"/>
      <c r="N21" s="53"/>
      <c r="O21" s="53"/>
      <c r="P21" s="53"/>
      <c r="Q21" s="53"/>
      <c r="R21" s="53"/>
      <c r="S21" s="53"/>
      <c r="T21" s="53"/>
      <c r="U21" s="53"/>
      <c r="V21" s="53"/>
      <c r="W21" s="53"/>
      <c r="X21" s="53"/>
      <c r="Y21" s="53"/>
      <c r="Z21" s="53"/>
    </row>
    <row r="22" spans="1:26" ht="63.75">
      <c r="A22" s="52" t="s">
        <v>3747</v>
      </c>
      <c r="B22" s="53"/>
      <c r="C22" s="52">
        <v>1</v>
      </c>
      <c r="D22" s="53"/>
      <c r="E22" s="53"/>
      <c r="F22" s="52" t="s">
        <v>3748</v>
      </c>
      <c r="G22" s="53"/>
      <c r="H22" s="53"/>
      <c r="I22" s="53"/>
      <c r="J22" s="53"/>
      <c r="K22" s="53"/>
      <c r="L22" s="53"/>
      <c r="M22" s="53"/>
      <c r="N22" s="53"/>
      <c r="O22" s="53"/>
      <c r="P22" s="53"/>
      <c r="Q22" s="53"/>
      <c r="R22" s="53"/>
      <c r="S22" s="53"/>
      <c r="T22" s="53"/>
      <c r="U22" s="53"/>
      <c r="V22" s="53"/>
      <c r="W22" s="53"/>
      <c r="X22" s="53"/>
      <c r="Y22" s="53"/>
      <c r="Z22" s="53"/>
    </row>
    <row r="23" spans="1:26" ht="38.25">
      <c r="A23" s="52" t="s">
        <v>3749</v>
      </c>
      <c r="B23" s="52">
        <v>1</v>
      </c>
      <c r="C23" s="52">
        <v>3</v>
      </c>
      <c r="D23" s="53"/>
      <c r="E23" s="52" t="s">
        <v>3750</v>
      </c>
      <c r="F23" s="53"/>
      <c r="G23" s="53"/>
      <c r="H23" s="53"/>
      <c r="I23" s="53"/>
      <c r="J23" s="53"/>
      <c r="K23" s="53"/>
      <c r="L23" s="53"/>
      <c r="M23" s="53"/>
      <c r="N23" s="53"/>
      <c r="O23" s="53"/>
      <c r="P23" s="53"/>
      <c r="Q23" s="53"/>
      <c r="R23" s="53"/>
      <c r="S23" s="53"/>
      <c r="T23" s="53"/>
      <c r="U23" s="53"/>
      <c r="V23" s="53"/>
      <c r="W23" s="53"/>
      <c r="X23" s="53"/>
      <c r="Y23" s="53"/>
      <c r="Z23" s="53"/>
    </row>
    <row r="24" spans="1:26" ht="12.75">
      <c r="A24" s="52" t="s">
        <v>3751</v>
      </c>
      <c r="B24" s="52">
        <v>1</v>
      </c>
      <c r="C24" s="52">
        <v>2</v>
      </c>
      <c r="D24" s="53"/>
      <c r="E24" s="53"/>
      <c r="F24" s="53"/>
      <c r="G24" s="53"/>
      <c r="H24" s="53"/>
      <c r="I24" s="53"/>
      <c r="J24" s="53"/>
      <c r="K24" s="53"/>
      <c r="L24" s="53"/>
      <c r="M24" s="53"/>
      <c r="N24" s="53"/>
      <c r="O24" s="53"/>
      <c r="P24" s="53"/>
      <c r="Q24" s="53"/>
      <c r="R24" s="53"/>
      <c r="S24" s="53"/>
      <c r="T24" s="53"/>
      <c r="U24" s="53"/>
      <c r="V24" s="53"/>
      <c r="W24" s="53"/>
      <c r="X24" s="53"/>
      <c r="Y24" s="53"/>
      <c r="Z24" s="53"/>
    </row>
    <row r="25" spans="1:26" ht="38.25">
      <c r="A25" s="52" t="s">
        <v>3752</v>
      </c>
      <c r="B25" s="52">
        <v>3</v>
      </c>
      <c r="C25" s="52">
        <v>3</v>
      </c>
      <c r="D25" s="52" t="s">
        <v>3753</v>
      </c>
      <c r="E25" s="52" t="s">
        <v>3754</v>
      </c>
      <c r="F25" s="52" t="s">
        <v>3755</v>
      </c>
      <c r="G25" s="53"/>
      <c r="H25" s="53"/>
      <c r="I25" s="53"/>
      <c r="J25" s="53"/>
      <c r="K25" s="53"/>
      <c r="L25" s="53"/>
      <c r="M25" s="53"/>
      <c r="N25" s="53"/>
      <c r="O25" s="53"/>
      <c r="P25" s="53"/>
      <c r="Q25" s="53"/>
      <c r="R25" s="53"/>
      <c r="S25" s="53"/>
      <c r="T25" s="53"/>
      <c r="U25" s="53"/>
      <c r="V25" s="53"/>
      <c r="W25" s="53"/>
      <c r="X25" s="53"/>
      <c r="Y25" s="53"/>
      <c r="Z25" s="53"/>
    </row>
    <row r="26" spans="1:26" ht="12.75">
      <c r="A26" s="52" t="s">
        <v>3756</v>
      </c>
      <c r="B26" s="52">
        <v>4</v>
      </c>
      <c r="C26" s="53"/>
      <c r="D26" s="53"/>
      <c r="E26" s="53"/>
      <c r="F26" s="53"/>
      <c r="G26" s="53"/>
      <c r="H26" s="53"/>
      <c r="I26" s="53"/>
      <c r="J26" s="53"/>
      <c r="K26" s="53"/>
      <c r="L26" s="53"/>
      <c r="M26" s="53"/>
      <c r="N26" s="53"/>
      <c r="O26" s="53"/>
      <c r="P26" s="53"/>
      <c r="Q26" s="53"/>
      <c r="R26" s="53"/>
      <c r="S26" s="53"/>
      <c r="T26" s="53"/>
      <c r="U26" s="53"/>
      <c r="V26" s="53"/>
      <c r="W26" s="53"/>
      <c r="X26" s="53"/>
      <c r="Y26" s="53"/>
      <c r="Z26" s="53"/>
    </row>
    <row r="27" spans="1:26" ht="25.5">
      <c r="A27" s="52" t="s">
        <v>3757</v>
      </c>
      <c r="B27" s="52">
        <v>1</v>
      </c>
      <c r="C27" s="53"/>
      <c r="D27" s="52" t="s">
        <v>3758</v>
      </c>
      <c r="E27" s="52"/>
      <c r="F27" s="53"/>
      <c r="G27" s="53"/>
      <c r="H27" s="53"/>
      <c r="I27" s="53"/>
      <c r="J27" s="53"/>
      <c r="K27" s="53"/>
      <c r="L27" s="53"/>
      <c r="M27" s="53"/>
      <c r="N27" s="53"/>
      <c r="O27" s="53"/>
      <c r="P27" s="53"/>
      <c r="Q27" s="53"/>
      <c r="R27" s="53"/>
      <c r="S27" s="53"/>
      <c r="T27" s="53"/>
      <c r="U27" s="53"/>
      <c r="V27" s="53"/>
      <c r="W27" s="53"/>
      <c r="X27" s="53"/>
      <c r="Y27" s="53"/>
      <c r="Z27" s="53"/>
    </row>
    <row r="28" spans="1:26" ht="12.75">
      <c r="A28" s="50" t="s">
        <v>3759</v>
      </c>
      <c r="B28" s="53"/>
      <c r="C28" s="52">
        <v>2</v>
      </c>
      <c r="D28" s="53"/>
      <c r="E28" s="52" t="s">
        <v>3760</v>
      </c>
      <c r="F28" s="53"/>
      <c r="G28" s="53"/>
      <c r="H28" s="53"/>
      <c r="I28" s="53"/>
      <c r="J28" s="53"/>
      <c r="K28" s="53"/>
      <c r="L28" s="53"/>
      <c r="M28" s="53"/>
      <c r="N28" s="53"/>
      <c r="O28" s="53"/>
      <c r="P28" s="53"/>
      <c r="Q28" s="53"/>
      <c r="R28" s="53"/>
      <c r="S28" s="53"/>
      <c r="T28" s="53"/>
      <c r="U28" s="53"/>
      <c r="V28" s="53"/>
      <c r="W28" s="53"/>
      <c r="X28" s="53"/>
      <c r="Y28" s="53"/>
      <c r="Z28" s="53"/>
    </row>
    <row r="29" spans="1:26" ht="12.75">
      <c r="A29" s="52" t="s">
        <v>3761</v>
      </c>
      <c r="B29" s="52">
        <v>3</v>
      </c>
      <c r="C29" s="53"/>
      <c r="D29" s="52" t="s">
        <v>3762</v>
      </c>
      <c r="E29" s="53"/>
      <c r="F29" s="53"/>
      <c r="G29" s="53"/>
      <c r="H29" s="53"/>
      <c r="I29" s="53"/>
      <c r="J29" s="53"/>
      <c r="K29" s="53"/>
      <c r="L29" s="53"/>
      <c r="M29" s="53"/>
      <c r="N29" s="53"/>
      <c r="O29" s="53"/>
      <c r="P29" s="53"/>
      <c r="Q29" s="53"/>
      <c r="R29" s="53"/>
      <c r="S29" s="53"/>
      <c r="T29" s="53"/>
      <c r="U29" s="53"/>
      <c r="V29" s="53"/>
      <c r="W29" s="53"/>
      <c r="X29" s="53"/>
      <c r="Y29" s="53"/>
      <c r="Z29" s="53"/>
    </row>
    <row r="30" spans="1:26" ht="63.75">
      <c r="A30" s="52" t="s">
        <v>3763</v>
      </c>
      <c r="B30" s="52">
        <v>1</v>
      </c>
      <c r="C30" s="52">
        <v>2</v>
      </c>
      <c r="D30" s="52" t="s">
        <v>3764</v>
      </c>
      <c r="E30" s="52" t="s">
        <v>3765</v>
      </c>
      <c r="F30" s="52" t="s">
        <v>3766</v>
      </c>
      <c r="G30" s="53"/>
      <c r="H30" s="53"/>
      <c r="I30" s="53"/>
      <c r="J30" s="53"/>
      <c r="K30" s="53"/>
      <c r="L30" s="53"/>
      <c r="M30" s="53"/>
      <c r="N30" s="53"/>
      <c r="O30" s="53"/>
      <c r="P30" s="53"/>
      <c r="Q30" s="53"/>
      <c r="R30" s="53"/>
      <c r="S30" s="53"/>
      <c r="T30" s="53"/>
      <c r="U30" s="53"/>
      <c r="V30" s="53"/>
      <c r="W30" s="53"/>
      <c r="X30" s="53"/>
      <c r="Y30" s="53"/>
      <c r="Z30" s="53"/>
    </row>
    <row r="31" spans="1:26" ht="12.75">
      <c r="A31" s="52" t="s">
        <v>3767</v>
      </c>
      <c r="B31" s="52">
        <v>1</v>
      </c>
      <c r="C31" s="52">
        <v>1</v>
      </c>
      <c r="D31" s="53"/>
      <c r="E31" s="53"/>
      <c r="F31" s="53"/>
      <c r="G31" s="53"/>
      <c r="H31" s="53"/>
      <c r="I31" s="53"/>
      <c r="J31" s="53"/>
      <c r="K31" s="53"/>
      <c r="L31" s="53"/>
      <c r="M31" s="53"/>
      <c r="N31" s="53"/>
      <c r="O31" s="53"/>
      <c r="P31" s="53"/>
      <c r="Q31" s="53"/>
      <c r="R31" s="53"/>
      <c r="S31" s="53"/>
      <c r="T31" s="53"/>
      <c r="U31" s="53"/>
      <c r="V31" s="53"/>
      <c r="W31" s="53"/>
      <c r="X31" s="53"/>
      <c r="Y31" s="53"/>
      <c r="Z31" s="53"/>
    </row>
    <row r="32" spans="1:26" ht="25.5">
      <c r="A32" s="52" t="s">
        <v>3768</v>
      </c>
      <c r="B32" s="52">
        <v>2</v>
      </c>
      <c r="C32" s="52">
        <v>2</v>
      </c>
      <c r="D32" s="52" t="s">
        <v>3769</v>
      </c>
      <c r="E32" s="52" t="s">
        <v>3770</v>
      </c>
      <c r="F32" s="53"/>
      <c r="G32" s="53"/>
      <c r="H32" s="53"/>
      <c r="I32" s="53"/>
      <c r="J32" s="53"/>
      <c r="K32" s="53"/>
      <c r="L32" s="53"/>
      <c r="M32" s="53"/>
      <c r="N32" s="53"/>
      <c r="O32" s="53"/>
      <c r="P32" s="53"/>
      <c r="Q32" s="53"/>
      <c r="R32" s="53"/>
      <c r="S32" s="53"/>
      <c r="T32" s="53"/>
      <c r="U32" s="53"/>
      <c r="V32" s="53"/>
      <c r="W32" s="53"/>
      <c r="X32" s="53"/>
      <c r="Y32" s="53"/>
      <c r="Z32" s="53"/>
    </row>
    <row r="33" spans="1:26" ht="38.25">
      <c r="A33" s="440" t="s">
        <v>3771</v>
      </c>
      <c r="B33" s="52">
        <v>2</v>
      </c>
      <c r="C33" s="53"/>
      <c r="D33" s="52" t="s">
        <v>3772</v>
      </c>
      <c r="E33" s="53"/>
      <c r="F33" s="53"/>
      <c r="G33" s="53"/>
      <c r="H33" s="53"/>
      <c r="I33" s="53"/>
      <c r="J33" s="53"/>
      <c r="K33" s="53"/>
      <c r="L33" s="53"/>
      <c r="M33" s="53"/>
      <c r="N33" s="53"/>
      <c r="O33" s="53"/>
      <c r="P33" s="53"/>
      <c r="Q33" s="53"/>
      <c r="R33" s="53"/>
      <c r="S33" s="53"/>
      <c r="T33" s="53"/>
      <c r="U33" s="53"/>
      <c r="V33" s="53"/>
      <c r="W33" s="53"/>
      <c r="X33" s="53"/>
      <c r="Y33" s="53"/>
      <c r="Z33" s="53"/>
    </row>
    <row r="34" spans="1:26" ht="63.75">
      <c r="A34" s="52" t="s">
        <v>3773</v>
      </c>
      <c r="B34" s="52">
        <v>3</v>
      </c>
      <c r="C34" s="52">
        <v>2</v>
      </c>
      <c r="D34" s="52" t="s">
        <v>3774</v>
      </c>
      <c r="E34" s="52" t="s">
        <v>3775</v>
      </c>
      <c r="F34" s="53"/>
      <c r="G34" s="53"/>
      <c r="H34" s="53"/>
      <c r="I34" s="53"/>
      <c r="J34" s="53"/>
      <c r="K34" s="53"/>
      <c r="L34" s="53"/>
      <c r="M34" s="53"/>
      <c r="N34" s="53"/>
      <c r="O34" s="53"/>
      <c r="P34" s="53"/>
      <c r="Q34" s="53"/>
      <c r="R34" s="53"/>
      <c r="S34" s="53"/>
      <c r="T34" s="53"/>
      <c r="U34" s="53"/>
      <c r="V34" s="53"/>
      <c r="W34" s="53"/>
      <c r="X34" s="53"/>
      <c r="Y34" s="53"/>
      <c r="Z34" s="53"/>
    </row>
    <row r="35" spans="1:26" ht="55.5" customHeight="1">
      <c r="A35" s="52" t="s">
        <v>3776</v>
      </c>
      <c r="B35" s="52">
        <v>5</v>
      </c>
      <c r="C35" s="52">
        <v>4</v>
      </c>
      <c r="D35" s="53"/>
      <c r="E35" s="53"/>
      <c r="F35" s="53"/>
      <c r="G35" s="53"/>
      <c r="H35" s="53"/>
      <c r="I35" s="53"/>
      <c r="J35" s="53"/>
      <c r="K35" s="53"/>
      <c r="L35" s="53"/>
      <c r="M35" s="53"/>
      <c r="N35" s="53"/>
      <c r="O35" s="53"/>
      <c r="P35" s="53"/>
      <c r="Q35" s="53"/>
      <c r="R35" s="53"/>
      <c r="S35" s="53"/>
      <c r="T35" s="53"/>
      <c r="U35" s="53"/>
      <c r="V35" s="53"/>
      <c r="W35" s="53"/>
      <c r="X35" s="53"/>
      <c r="Y35" s="53"/>
      <c r="Z35" s="53"/>
    </row>
    <row r="36" spans="1:26" ht="102">
      <c r="A36" s="52" t="s">
        <v>3777</v>
      </c>
      <c r="B36" s="52">
        <v>1</v>
      </c>
      <c r="C36" s="52">
        <v>5</v>
      </c>
      <c r="D36" s="52" t="s">
        <v>3778</v>
      </c>
      <c r="E36" s="238" t="s">
        <v>3779</v>
      </c>
      <c r="F36" s="52" t="s">
        <v>3780</v>
      </c>
      <c r="G36" s="53"/>
      <c r="H36" s="53"/>
      <c r="I36" s="53"/>
      <c r="J36" s="53"/>
      <c r="K36" s="53"/>
      <c r="L36" s="53"/>
      <c r="M36" s="53"/>
      <c r="N36" s="53"/>
      <c r="O36" s="53"/>
      <c r="P36" s="53"/>
      <c r="Q36" s="53"/>
      <c r="R36" s="53"/>
      <c r="S36" s="53"/>
      <c r="T36" s="53"/>
      <c r="U36" s="53"/>
      <c r="V36" s="53"/>
      <c r="W36" s="53"/>
      <c r="X36" s="53"/>
      <c r="Y36" s="53"/>
      <c r="Z36" s="53"/>
    </row>
    <row r="37" spans="1:26" ht="51">
      <c r="A37" s="52" t="s">
        <v>3781</v>
      </c>
      <c r="B37" s="52">
        <v>4</v>
      </c>
      <c r="C37" s="53"/>
      <c r="D37" s="52" t="s">
        <v>3782</v>
      </c>
      <c r="E37" s="53"/>
      <c r="F37" s="53"/>
      <c r="G37" s="53"/>
      <c r="H37" s="53"/>
      <c r="I37" s="53"/>
      <c r="J37" s="53"/>
      <c r="K37" s="53"/>
      <c r="L37" s="53"/>
      <c r="M37" s="53"/>
      <c r="N37" s="53"/>
      <c r="O37" s="53"/>
      <c r="P37" s="53"/>
      <c r="Q37" s="53"/>
      <c r="R37" s="53"/>
      <c r="S37" s="53"/>
      <c r="T37" s="53"/>
      <c r="U37" s="53"/>
      <c r="V37" s="53"/>
      <c r="W37" s="53"/>
      <c r="X37" s="53"/>
      <c r="Y37" s="53"/>
      <c r="Z37" s="53"/>
    </row>
    <row r="38" spans="1:26" ht="12.75">
      <c r="A38" s="52" t="s">
        <v>3783</v>
      </c>
      <c r="B38" s="52">
        <v>2</v>
      </c>
      <c r="C38" s="52">
        <v>2</v>
      </c>
      <c r="D38" s="53"/>
      <c r="E38" s="53"/>
      <c r="F38" s="53"/>
      <c r="G38" s="53"/>
      <c r="H38" s="53"/>
      <c r="I38" s="53"/>
      <c r="J38" s="53"/>
      <c r="K38" s="53"/>
      <c r="L38" s="53"/>
      <c r="M38" s="53"/>
      <c r="N38" s="53"/>
      <c r="O38" s="53"/>
      <c r="P38" s="53"/>
      <c r="Q38" s="53"/>
      <c r="R38" s="53"/>
      <c r="S38" s="53"/>
      <c r="T38" s="53"/>
      <c r="U38" s="53"/>
      <c r="V38" s="53"/>
      <c r="W38" s="53"/>
      <c r="X38" s="53"/>
      <c r="Y38" s="53"/>
      <c r="Z38" s="53"/>
    </row>
    <row r="39" spans="1:26" ht="76.5">
      <c r="A39" s="50" t="s">
        <v>3784</v>
      </c>
      <c r="B39" s="52">
        <v>1</v>
      </c>
      <c r="C39" s="52">
        <v>2</v>
      </c>
      <c r="D39" s="52" t="s">
        <v>3785</v>
      </c>
      <c r="E39" s="53"/>
      <c r="F39" s="53"/>
      <c r="G39" s="53"/>
      <c r="H39" s="53"/>
      <c r="I39" s="53"/>
      <c r="J39" s="53"/>
      <c r="K39" s="53"/>
      <c r="L39" s="53"/>
      <c r="M39" s="53"/>
      <c r="N39" s="53"/>
      <c r="O39" s="53"/>
      <c r="P39" s="53"/>
      <c r="Q39" s="53"/>
      <c r="R39" s="53"/>
      <c r="S39" s="53"/>
      <c r="T39" s="53"/>
      <c r="U39" s="53"/>
      <c r="V39" s="53"/>
      <c r="W39" s="53"/>
      <c r="X39" s="53"/>
      <c r="Y39" s="53"/>
      <c r="Z39" s="53"/>
    </row>
    <row r="40" spans="1:26" ht="25.5">
      <c r="A40" s="52" t="s">
        <v>3786</v>
      </c>
      <c r="B40" s="52">
        <v>1</v>
      </c>
      <c r="C40" s="52">
        <v>1</v>
      </c>
      <c r="D40" s="52" t="s">
        <v>3787</v>
      </c>
      <c r="E40" s="53"/>
      <c r="F40" s="53"/>
      <c r="G40" s="53"/>
      <c r="H40" s="53"/>
      <c r="I40" s="53"/>
      <c r="J40" s="53"/>
      <c r="K40" s="53"/>
      <c r="L40" s="53"/>
      <c r="M40" s="53"/>
      <c r="N40" s="53"/>
      <c r="O40" s="53"/>
      <c r="P40" s="53"/>
      <c r="Q40" s="53"/>
      <c r="R40" s="53"/>
      <c r="S40" s="53"/>
      <c r="T40" s="53"/>
      <c r="U40" s="53"/>
      <c r="V40" s="53"/>
      <c r="W40" s="53"/>
      <c r="X40" s="53"/>
      <c r="Y40" s="53"/>
      <c r="Z40" s="53"/>
    </row>
    <row r="41" spans="1:26" ht="25.5">
      <c r="A41" s="50" t="s">
        <v>3788</v>
      </c>
      <c r="B41" s="53"/>
      <c r="C41" s="53"/>
      <c r="E41" s="53"/>
      <c r="F41" s="52" t="s">
        <v>3789</v>
      </c>
      <c r="G41" s="53"/>
      <c r="H41" s="53"/>
      <c r="I41" s="53"/>
      <c r="J41" s="53"/>
      <c r="K41" s="53"/>
      <c r="L41" s="53"/>
      <c r="M41" s="53"/>
      <c r="N41" s="53"/>
      <c r="O41" s="53"/>
      <c r="P41" s="53"/>
      <c r="Q41" s="53"/>
      <c r="R41" s="53"/>
      <c r="S41" s="53"/>
      <c r="T41" s="53"/>
      <c r="U41" s="53"/>
      <c r="V41" s="53"/>
      <c r="W41" s="53"/>
      <c r="X41" s="53"/>
      <c r="Y41" s="53"/>
      <c r="Z41" s="53"/>
    </row>
    <row r="42" spans="1:26" ht="140.25">
      <c r="A42" s="52" t="s">
        <v>3790</v>
      </c>
      <c r="B42" s="52">
        <v>2</v>
      </c>
      <c r="C42" s="52">
        <v>3</v>
      </c>
      <c r="D42" s="52" t="s">
        <v>3791</v>
      </c>
      <c r="E42" s="52" t="s">
        <v>3792</v>
      </c>
      <c r="F42" s="52" t="s">
        <v>3793</v>
      </c>
      <c r="G42" s="53"/>
      <c r="H42" s="53"/>
      <c r="I42" s="53"/>
      <c r="J42" s="53"/>
      <c r="K42" s="53"/>
      <c r="L42" s="53"/>
      <c r="M42" s="53"/>
      <c r="N42" s="53"/>
      <c r="O42" s="53"/>
      <c r="P42" s="53"/>
      <c r="Q42" s="53"/>
      <c r="R42" s="53"/>
      <c r="S42" s="53"/>
      <c r="T42" s="53"/>
      <c r="U42" s="53"/>
      <c r="V42" s="53"/>
      <c r="W42" s="53"/>
      <c r="X42" s="53"/>
      <c r="Y42" s="53"/>
      <c r="Z42" s="53"/>
    </row>
    <row r="43" spans="1:26" ht="12.75">
      <c r="A43" s="52" t="s">
        <v>3794</v>
      </c>
      <c r="B43" s="52">
        <v>2</v>
      </c>
      <c r="C43" s="52">
        <v>2</v>
      </c>
      <c r="D43" s="53"/>
      <c r="E43" s="53"/>
      <c r="F43" s="53"/>
      <c r="G43" s="53"/>
      <c r="H43" s="53"/>
      <c r="I43" s="53"/>
      <c r="J43" s="53"/>
      <c r="K43" s="53"/>
      <c r="L43" s="53"/>
      <c r="M43" s="53"/>
      <c r="N43" s="53"/>
      <c r="O43" s="53"/>
      <c r="P43" s="53"/>
      <c r="Q43" s="53"/>
      <c r="R43" s="53"/>
      <c r="S43" s="53"/>
      <c r="T43" s="53"/>
      <c r="U43" s="53"/>
      <c r="V43" s="53"/>
      <c r="W43" s="53"/>
      <c r="X43" s="53"/>
      <c r="Y43" s="53"/>
      <c r="Z43" s="53"/>
    </row>
    <row r="44" spans="1:26" ht="12.75">
      <c r="A44" s="52" t="s">
        <v>3795</v>
      </c>
      <c r="B44" s="53"/>
      <c r="C44" s="52">
        <v>1</v>
      </c>
      <c r="D44" s="53"/>
      <c r="E44" s="53"/>
      <c r="F44" s="53"/>
      <c r="G44" s="53"/>
      <c r="H44" s="53"/>
      <c r="I44" s="53"/>
      <c r="J44" s="53"/>
      <c r="K44" s="53"/>
      <c r="L44" s="53"/>
      <c r="M44" s="53"/>
      <c r="N44" s="53"/>
      <c r="O44" s="53"/>
      <c r="P44" s="53"/>
      <c r="Q44" s="53"/>
      <c r="R44" s="53"/>
      <c r="S44" s="53"/>
      <c r="T44" s="53"/>
      <c r="U44" s="53"/>
      <c r="V44" s="53"/>
      <c r="W44" s="53"/>
      <c r="X44" s="53"/>
      <c r="Y44" s="53"/>
      <c r="Z44" s="53"/>
    </row>
    <row r="45" spans="1:26" ht="12.75">
      <c r="A45" s="52" t="s">
        <v>3796</v>
      </c>
      <c r="B45" s="52">
        <v>1</v>
      </c>
      <c r="C45" s="52">
        <v>1</v>
      </c>
      <c r="D45" s="52" t="s">
        <v>3797</v>
      </c>
      <c r="E45" s="53"/>
      <c r="F45" s="53"/>
      <c r="G45" s="53"/>
      <c r="H45" s="53"/>
      <c r="I45" s="53"/>
      <c r="J45" s="53"/>
      <c r="K45" s="53"/>
      <c r="L45" s="53"/>
      <c r="M45" s="53"/>
      <c r="N45" s="53"/>
      <c r="O45" s="53"/>
      <c r="P45" s="53"/>
      <c r="Q45" s="53"/>
      <c r="R45" s="53"/>
      <c r="S45" s="53"/>
      <c r="T45" s="53"/>
      <c r="U45" s="53"/>
      <c r="V45" s="53"/>
      <c r="W45" s="53"/>
      <c r="X45" s="53"/>
      <c r="Y45" s="53"/>
      <c r="Z45" s="53"/>
    </row>
    <row r="46" spans="1:26" ht="12.75">
      <c r="A46" s="52" t="s">
        <v>3798</v>
      </c>
      <c r="B46" s="52">
        <v>1</v>
      </c>
      <c r="C46" s="52">
        <v>1</v>
      </c>
      <c r="D46" s="53"/>
      <c r="E46" s="53"/>
      <c r="F46" s="53"/>
      <c r="G46" s="53"/>
      <c r="H46" s="53"/>
      <c r="I46" s="53"/>
      <c r="J46" s="53"/>
      <c r="K46" s="53"/>
      <c r="L46" s="53"/>
      <c r="M46" s="53"/>
      <c r="N46" s="53"/>
      <c r="O46" s="53"/>
      <c r="P46" s="53"/>
      <c r="Q46" s="53"/>
      <c r="R46" s="53"/>
      <c r="S46" s="53"/>
      <c r="T46" s="53"/>
      <c r="U46" s="53"/>
      <c r="V46" s="53"/>
      <c r="W46" s="53"/>
      <c r="X46" s="53"/>
      <c r="Y46" s="53"/>
      <c r="Z46" s="53"/>
    </row>
    <row r="47" spans="1:26" ht="76.5">
      <c r="A47" s="52" t="s">
        <v>3799</v>
      </c>
      <c r="B47" s="53"/>
      <c r="C47" s="52">
        <v>1</v>
      </c>
      <c r="D47" s="53"/>
      <c r="E47" s="53"/>
      <c r="F47" s="52" t="s">
        <v>3800</v>
      </c>
      <c r="G47" s="53"/>
      <c r="H47" s="53"/>
      <c r="I47" s="53"/>
      <c r="J47" s="53"/>
      <c r="K47" s="53"/>
      <c r="L47" s="53"/>
      <c r="M47" s="53"/>
      <c r="N47" s="53"/>
      <c r="O47" s="53"/>
      <c r="P47" s="53"/>
      <c r="Q47" s="53"/>
      <c r="R47" s="53"/>
      <c r="S47" s="53"/>
      <c r="T47" s="53"/>
      <c r="U47" s="53"/>
      <c r="V47" s="53"/>
      <c r="W47" s="53"/>
      <c r="X47" s="53"/>
      <c r="Y47" s="53"/>
      <c r="Z47" s="53"/>
    </row>
    <row r="48" spans="1:26" ht="38.25">
      <c r="A48" s="50" t="s">
        <v>3801</v>
      </c>
      <c r="B48" s="52">
        <v>2</v>
      </c>
      <c r="C48" s="53"/>
      <c r="D48" s="52" t="s">
        <v>3802</v>
      </c>
      <c r="E48" s="53"/>
      <c r="F48" s="53"/>
      <c r="G48" s="53"/>
      <c r="H48" s="53"/>
      <c r="I48" s="53"/>
      <c r="J48" s="53"/>
      <c r="K48" s="53"/>
      <c r="L48" s="53"/>
      <c r="M48" s="53"/>
      <c r="N48" s="53"/>
      <c r="O48" s="53"/>
      <c r="P48" s="53"/>
      <c r="Q48" s="53"/>
      <c r="R48" s="53"/>
      <c r="S48" s="53"/>
      <c r="T48" s="53"/>
      <c r="U48" s="53"/>
      <c r="V48" s="53"/>
      <c r="W48" s="53"/>
      <c r="X48" s="53"/>
      <c r="Y48" s="53"/>
      <c r="Z48" s="53"/>
    </row>
    <row r="49" spans="1:26" ht="12.75">
      <c r="A49" s="52" t="s">
        <v>3803</v>
      </c>
      <c r="B49" s="52">
        <v>1</v>
      </c>
      <c r="C49" s="52">
        <v>1</v>
      </c>
      <c r="D49" s="53"/>
      <c r="E49" s="52" t="s">
        <v>3804</v>
      </c>
      <c r="F49" s="53"/>
      <c r="G49" s="53"/>
      <c r="H49" s="53"/>
      <c r="I49" s="53"/>
      <c r="J49" s="53"/>
      <c r="K49" s="53"/>
      <c r="L49" s="53"/>
      <c r="M49" s="53"/>
      <c r="N49" s="53"/>
      <c r="O49" s="53"/>
      <c r="P49" s="53"/>
      <c r="Q49" s="53"/>
      <c r="R49" s="53"/>
      <c r="S49" s="53"/>
      <c r="T49" s="53"/>
      <c r="U49" s="53"/>
      <c r="V49" s="53"/>
      <c r="W49" s="53"/>
      <c r="X49" s="53"/>
      <c r="Y49" s="53"/>
      <c r="Z49" s="53"/>
    </row>
    <row r="50" spans="1:26" ht="12.75">
      <c r="A50" s="52" t="s">
        <v>3805</v>
      </c>
      <c r="B50" s="52">
        <v>2</v>
      </c>
      <c r="C50" s="52">
        <v>1</v>
      </c>
      <c r="D50" s="53"/>
      <c r="E50" s="53"/>
      <c r="F50" s="53"/>
      <c r="G50" s="53"/>
      <c r="H50" s="53"/>
      <c r="I50" s="53"/>
      <c r="J50" s="53"/>
      <c r="K50" s="53"/>
      <c r="L50" s="53"/>
      <c r="M50" s="53"/>
      <c r="N50" s="53"/>
      <c r="O50" s="53"/>
      <c r="P50" s="53"/>
      <c r="Q50" s="53"/>
      <c r="R50" s="53"/>
      <c r="S50" s="53"/>
      <c r="T50" s="53"/>
      <c r="U50" s="53"/>
      <c r="V50" s="53"/>
      <c r="W50" s="53"/>
      <c r="X50" s="53"/>
      <c r="Y50" s="53"/>
      <c r="Z50" s="53"/>
    </row>
    <row r="51" spans="1:26" ht="38.25">
      <c r="A51" s="52" t="s">
        <v>3806</v>
      </c>
      <c r="B51" s="52">
        <v>2</v>
      </c>
      <c r="C51" s="53"/>
      <c r="D51" s="52" t="s">
        <v>3807</v>
      </c>
      <c r="E51" s="53"/>
      <c r="F51" s="53"/>
      <c r="G51" s="53"/>
      <c r="H51" s="53"/>
      <c r="I51" s="53"/>
      <c r="J51" s="53"/>
      <c r="K51" s="53"/>
      <c r="L51" s="53"/>
      <c r="M51" s="53"/>
      <c r="N51" s="53"/>
      <c r="O51" s="53"/>
      <c r="P51" s="53"/>
      <c r="Q51" s="53"/>
      <c r="R51" s="53"/>
      <c r="S51" s="53"/>
      <c r="T51" s="53"/>
      <c r="U51" s="53"/>
      <c r="V51" s="53"/>
      <c r="W51" s="53"/>
      <c r="X51" s="53"/>
      <c r="Y51" s="53"/>
      <c r="Z51" s="53"/>
    </row>
    <row r="52" spans="1:26" ht="38.25">
      <c r="A52" s="52" t="s">
        <v>3808</v>
      </c>
      <c r="B52" s="52">
        <v>2</v>
      </c>
      <c r="C52" s="53"/>
      <c r="D52" s="52" t="s">
        <v>3809</v>
      </c>
      <c r="E52" s="53"/>
      <c r="F52" s="53"/>
      <c r="G52" s="53"/>
      <c r="H52" s="53"/>
      <c r="I52" s="53"/>
      <c r="J52" s="53"/>
      <c r="K52" s="53"/>
      <c r="L52" s="53"/>
      <c r="M52" s="53"/>
      <c r="N52" s="53"/>
      <c r="O52" s="53"/>
      <c r="P52" s="53"/>
      <c r="Q52" s="53"/>
      <c r="R52" s="53"/>
      <c r="S52" s="53"/>
      <c r="T52" s="53"/>
      <c r="U52" s="53"/>
      <c r="V52" s="53"/>
      <c r="W52" s="53"/>
      <c r="X52" s="53"/>
      <c r="Y52" s="53"/>
      <c r="Z52" s="53"/>
    </row>
    <row r="53" spans="1:26" ht="12.75">
      <c r="A53" s="52" t="s">
        <v>3810</v>
      </c>
      <c r="B53" s="53"/>
      <c r="C53" s="52">
        <v>4</v>
      </c>
      <c r="D53" s="53"/>
      <c r="E53" s="53"/>
      <c r="F53" s="53"/>
      <c r="G53" s="53"/>
      <c r="H53" s="53"/>
      <c r="I53" s="53"/>
      <c r="J53" s="53"/>
      <c r="K53" s="53"/>
      <c r="L53" s="53"/>
      <c r="M53" s="53"/>
      <c r="N53" s="53"/>
      <c r="O53" s="53"/>
      <c r="P53" s="53"/>
      <c r="Q53" s="53"/>
      <c r="R53" s="53"/>
      <c r="S53" s="53"/>
      <c r="T53" s="53"/>
      <c r="U53" s="53"/>
      <c r="V53" s="53"/>
      <c r="W53" s="53"/>
      <c r="X53" s="53"/>
      <c r="Y53" s="53"/>
      <c r="Z53" s="53"/>
    </row>
    <row r="54" spans="1:26" ht="38.25">
      <c r="A54" s="52" t="s">
        <v>3811</v>
      </c>
      <c r="B54" s="52">
        <v>2</v>
      </c>
      <c r="C54" s="53"/>
      <c r="D54" s="52" t="s">
        <v>3812</v>
      </c>
      <c r="E54" s="53"/>
      <c r="F54" s="53"/>
      <c r="G54" s="53"/>
      <c r="H54" s="53"/>
      <c r="I54" s="53"/>
      <c r="J54" s="53"/>
      <c r="K54" s="53"/>
      <c r="L54" s="53"/>
      <c r="M54" s="53"/>
      <c r="N54" s="53"/>
      <c r="O54" s="53"/>
      <c r="P54" s="53"/>
      <c r="Q54" s="53"/>
      <c r="R54" s="53"/>
      <c r="S54" s="53"/>
      <c r="T54" s="53"/>
      <c r="U54" s="53"/>
      <c r="V54" s="53"/>
      <c r="W54" s="53"/>
      <c r="X54" s="53"/>
      <c r="Y54" s="53"/>
      <c r="Z54" s="53"/>
    </row>
    <row r="55" spans="1:26" ht="63.75">
      <c r="A55" s="52" t="s">
        <v>3813</v>
      </c>
      <c r="B55" s="52">
        <v>2</v>
      </c>
      <c r="C55" s="52">
        <v>2</v>
      </c>
      <c r="D55" s="238" t="s">
        <v>3814</v>
      </c>
      <c r="E55" s="52" t="s">
        <v>3815</v>
      </c>
      <c r="F55" s="53"/>
      <c r="G55" s="53"/>
      <c r="H55" s="53"/>
      <c r="I55" s="53"/>
      <c r="J55" s="53"/>
      <c r="K55" s="53"/>
      <c r="L55" s="53"/>
      <c r="M55" s="53"/>
      <c r="N55" s="53"/>
      <c r="O55" s="53"/>
      <c r="P55" s="53"/>
      <c r="Q55" s="53"/>
      <c r="R55" s="53"/>
      <c r="S55" s="53"/>
      <c r="T55" s="53"/>
      <c r="U55" s="53"/>
      <c r="V55" s="53"/>
      <c r="W55" s="53"/>
      <c r="X55" s="53"/>
      <c r="Y55" s="53"/>
      <c r="Z55" s="53"/>
    </row>
    <row r="56" spans="1:26" ht="63.75">
      <c r="A56" s="52" t="s">
        <v>3816</v>
      </c>
      <c r="B56" s="52">
        <v>1</v>
      </c>
      <c r="C56" s="53"/>
      <c r="D56" s="52" t="s">
        <v>3817</v>
      </c>
      <c r="E56" s="53"/>
      <c r="F56" s="53"/>
      <c r="G56" s="53"/>
      <c r="H56" s="53"/>
      <c r="I56" s="53"/>
      <c r="J56" s="53"/>
      <c r="K56" s="53"/>
      <c r="L56" s="53"/>
      <c r="M56" s="53"/>
      <c r="N56" s="53"/>
      <c r="O56" s="53"/>
      <c r="P56" s="53"/>
      <c r="Q56" s="53"/>
      <c r="R56" s="53"/>
      <c r="S56" s="53"/>
      <c r="T56" s="53"/>
      <c r="U56" s="53"/>
      <c r="V56" s="53"/>
      <c r="W56" s="53"/>
      <c r="X56" s="53"/>
      <c r="Y56" s="53"/>
      <c r="Z56" s="53"/>
    </row>
    <row r="57" spans="1:26" ht="12.75">
      <c r="A57" s="52" t="s">
        <v>3818</v>
      </c>
      <c r="B57" s="52">
        <v>1</v>
      </c>
      <c r="C57" s="53"/>
      <c r="D57" s="53"/>
      <c r="E57" s="53"/>
      <c r="F57" s="53"/>
      <c r="G57" s="53"/>
      <c r="H57" s="53"/>
      <c r="I57" s="53"/>
      <c r="J57" s="53"/>
      <c r="K57" s="53"/>
      <c r="L57" s="53"/>
      <c r="M57" s="53"/>
      <c r="N57" s="53"/>
      <c r="O57" s="53"/>
      <c r="P57" s="53"/>
      <c r="Q57" s="53"/>
      <c r="R57" s="53"/>
      <c r="S57" s="53"/>
      <c r="T57" s="53"/>
      <c r="U57" s="53"/>
      <c r="V57" s="53"/>
      <c r="W57" s="53"/>
      <c r="X57" s="53"/>
      <c r="Y57" s="53"/>
      <c r="Z57" s="53"/>
    </row>
    <row r="58" spans="1:26" ht="25.5">
      <c r="A58" s="52" t="s">
        <v>3819</v>
      </c>
      <c r="B58" s="53"/>
      <c r="C58" s="52">
        <v>1</v>
      </c>
      <c r="D58" s="52" t="s">
        <v>3820</v>
      </c>
      <c r="E58" s="53"/>
      <c r="F58" s="53"/>
      <c r="G58" s="53"/>
      <c r="H58" s="53"/>
      <c r="I58" s="53"/>
      <c r="J58" s="53"/>
      <c r="K58" s="53"/>
      <c r="L58" s="53"/>
      <c r="M58" s="53"/>
      <c r="N58" s="53"/>
      <c r="O58" s="53"/>
      <c r="P58" s="53"/>
      <c r="Q58" s="53"/>
      <c r="R58" s="53"/>
      <c r="S58" s="53"/>
      <c r="T58" s="53"/>
      <c r="U58" s="53"/>
      <c r="V58" s="53"/>
      <c r="W58" s="53"/>
      <c r="X58" s="53"/>
      <c r="Y58" s="53"/>
      <c r="Z58" s="53"/>
    </row>
    <row r="59" spans="1:26" ht="12.75">
      <c r="A59" s="52" t="s">
        <v>3821</v>
      </c>
      <c r="B59" s="53"/>
      <c r="C59" s="52">
        <v>1</v>
      </c>
      <c r="D59" s="53"/>
      <c r="E59" s="52" t="s">
        <v>3822</v>
      </c>
      <c r="F59" s="53"/>
      <c r="G59" s="53"/>
      <c r="H59" s="53"/>
      <c r="I59" s="53"/>
      <c r="J59" s="53"/>
      <c r="K59" s="53"/>
      <c r="L59" s="53"/>
      <c r="M59" s="53"/>
      <c r="N59" s="53"/>
      <c r="O59" s="53"/>
      <c r="P59" s="53"/>
      <c r="Q59" s="53"/>
      <c r="R59" s="53"/>
      <c r="S59" s="53"/>
      <c r="T59" s="53"/>
      <c r="U59" s="53"/>
      <c r="V59" s="53"/>
      <c r="W59" s="53"/>
      <c r="X59" s="53"/>
      <c r="Y59" s="53"/>
      <c r="Z59" s="53"/>
    </row>
    <row r="60" spans="1:26" ht="12.75">
      <c r="A60" s="52" t="s">
        <v>3823</v>
      </c>
      <c r="B60" s="52">
        <v>3</v>
      </c>
      <c r="C60" s="53"/>
      <c r="D60" s="53"/>
      <c r="E60" s="53"/>
      <c r="F60" s="53"/>
      <c r="G60" s="53"/>
      <c r="H60" s="53"/>
      <c r="I60" s="53"/>
      <c r="J60" s="53"/>
      <c r="K60" s="53"/>
      <c r="L60" s="53"/>
      <c r="M60" s="53"/>
      <c r="N60" s="53"/>
      <c r="O60" s="53"/>
      <c r="P60" s="53"/>
      <c r="Q60" s="53"/>
      <c r="R60" s="53"/>
      <c r="S60" s="53"/>
      <c r="T60" s="53"/>
      <c r="U60" s="53"/>
      <c r="V60" s="53"/>
      <c r="W60" s="53"/>
      <c r="X60" s="53"/>
      <c r="Y60" s="53"/>
      <c r="Z60" s="53"/>
    </row>
    <row r="61" spans="1:26" ht="38.25">
      <c r="A61" s="52" t="s">
        <v>3824</v>
      </c>
      <c r="B61" s="53"/>
      <c r="C61" s="52">
        <v>3</v>
      </c>
      <c r="D61" s="53"/>
      <c r="E61" s="52" t="s">
        <v>3825</v>
      </c>
      <c r="F61" s="53"/>
      <c r="G61" s="53"/>
      <c r="H61" s="53"/>
      <c r="I61" s="53"/>
      <c r="J61" s="53"/>
      <c r="K61" s="53"/>
      <c r="L61" s="53"/>
      <c r="M61" s="53"/>
      <c r="N61" s="53"/>
      <c r="O61" s="53"/>
      <c r="P61" s="53"/>
      <c r="Q61" s="53"/>
      <c r="R61" s="53"/>
      <c r="S61" s="53"/>
      <c r="T61" s="53"/>
      <c r="U61" s="53"/>
      <c r="V61" s="53"/>
      <c r="W61" s="53"/>
      <c r="X61" s="53"/>
      <c r="Y61" s="53"/>
      <c r="Z61" s="53"/>
    </row>
    <row r="62" spans="1:26" ht="25.5">
      <c r="A62" s="52" t="s">
        <v>3826</v>
      </c>
      <c r="B62" s="53"/>
      <c r="C62" s="52">
        <v>1</v>
      </c>
      <c r="D62" s="53"/>
      <c r="E62" s="52" t="s">
        <v>3827</v>
      </c>
      <c r="F62" s="53"/>
      <c r="G62" s="53"/>
      <c r="H62" s="53"/>
      <c r="I62" s="53"/>
      <c r="J62" s="53"/>
      <c r="K62" s="53"/>
      <c r="L62" s="53"/>
      <c r="M62" s="53"/>
      <c r="N62" s="53"/>
      <c r="O62" s="53"/>
      <c r="P62" s="53"/>
      <c r="Q62" s="53"/>
      <c r="R62" s="53"/>
      <c r="S62" s="53"/>
      <c r="T62" s="53"/>
      <c r="U62" s="53"/>
      <c r="V62" s="53"/>
      <c r="W62" s="53"/>
      <c r="X62" s="53"/>
      <c r="Y62" s="53"/>
      <c r="Z62" s="53"/>
    </row>
    <row r="63" spans="1:26" ht="12.75">
      <c r="A63" s="52" t="s">
        <v>3828</v>
      </c>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spans="1:26" ht="12.75">
      <c r="A64" s="52" t="s">
        <v>3829</v>
      </c>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spans="1:26" ht="12.75">
      <c r="A65" s="52" t="s">
        <v>3830</v>
      </c>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spans="1:26" ht="25.5">
      <c r="A66" s="52" t="s">
        <v>3831</v>
      </c>
      <c r="B66" s="52">
        <v>1</v>
      </c>
      <c r="C66" s="53"/>
      <c r="D66" s="52" t="s">
        <v>3832</v>
      </c>
      <c r="E66" s="53"/>
      <c r="F66" s="53"/>
      <c r="G66" s="53"/>
      <c r="H66" s="53"/>
      <c r="I66" s="53"/>
      <c r="J66" s="53"/>
      <c r="K66" s="53"/>
      <c r="L66" s="53"/>
      <c r="M66" s="53"/>
      <c r="N66" s="53"/>
      <c r="O66" s="53"/>
      <c r="P66" s="53"/>
      <c r="Q66" s="53"/>
      <c r="R66" s="53"/>
      <c r="S66" s="53"/>
      <c r="T66" s="53"/>
      <c r="U66" s="53"/>
      <c r="V66" s="53"/>
      <c r="W66" s="53"/>
      <c r="X66" s="53"/>
      <c r="Y66" s="53"/>
      <c r="Z66" s="53"/>
    </row>
    <row r="67" spans="1:26" ht="12.75">
      <c r="A67" s="52" t="s">
        <v>3833</v>
      </c>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spans="1:26" ht="12.75">
      <c r="A68" s="52" t="s">
        <v>3834</v>
      </c>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spans="1:26" ht="12.75">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spans="1:26" ht="12.75">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spans="1:26" ht="12.75">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spans="1:26" ht="12.75">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spans="1:26" ht="12.75">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spans="1:26" ht="12.75">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row>
    <row r="75" spans="1:26" ht="12.7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spans="1:26" ht="12.75">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spans="1:26" ht="12.75">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spans="1:26" ht="12.75">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row>
    <row r="79" spans="1:26" ht="12.75">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row>
    <row r="80" spans="1:26" ht="12.75">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spans="1:26" ht="12.75">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spans="1:26" ht="12.75">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spans="1:26" ht="12.75">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spans="1:26" ht="12.75">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spans="1:26" ht="12.7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spans="1:26" ht="12.75">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spans="1:26" ht="12.75">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spans="1:26" ht="12.75">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spans="1:26" ht="12.75">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spans="1:26" ht="12.75">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spans="1:26" ht="12.75">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spans="1:26" ht="12.75">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spans="1:26" ht="12.75">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spans="1:26" ht="12.75">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spans="1:26" ht="12.7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spans="1:26" ht="12.75">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spans="1:26" ht="12.75">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spans="1:26" ht="12.75">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spans="1:26" ht="12.75">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spans="1:26" ht="12.75">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spans="1:26" ht="12.75">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spans="1:26" ht="12.75">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spans="1:26" ht="12.75">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spans="1:26" ht="12.75">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spans="1:26" ht="12.7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spans="1:26" ht="12.75">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spans="1:26" ht="12.75">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spans="1:26" ht="12.75">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spans="1:26" ht="12.75">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spans="1:26" ht="12.75">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spans="1:26" ht="12.75">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spans="1:26" ht="12.75">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spans="1:26" ht="12.75">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spans="1:26" ht="12.75">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spans="1:26" ht="12.7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spans="1:26" ht="12.75">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spans="1:26" ht="12.75">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spans="1:26" ht="12.75">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spans="1:26" ht="12.75">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spans="1:26" ht="12.75">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spans="1:26" ht="12.75">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spans="1:26" ht="12.75">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spans="1:26" ht="12.75">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spans="1:26" ht="12.75">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spans="1:26" ht="12.7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spans="1:26" ht="12.75">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spans="1:26" ht="12.75">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spans="1:26" ht="12.75">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spans="1:26" ht="12.75">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spans="1:26" ht="12.75">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spans="1:26" ht="12.75">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spans="1:26" ht="12.75">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spans="1:26" ht="12.75">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spans="1:26" ht="12.75">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spans="1:26" ht="12.7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spans="1:26" ht="12.75">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spans="1:26" ht="12.75">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spans="1:26" ht="12.75">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spans="1:26" ht="12.75">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spans="1:26" ht="12.75">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spans="1:26" ht="12.75">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spans="1:26" ht="12.75">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spans="1:26" ht="12.75">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spans="1:26" ht="12.75">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spans="1:26" ht="12.7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spans="1:26" ht="12.75">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spans="1:26" ht="12.75">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spans="1:26" ht="12.75">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spans="1:26" ht="12.75">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spans="1:26" ht="12.75">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spans="1:26" ht="12.75">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spans="1:26" ht="12.75">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spans="1:26" ht="12.75">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spans="1:26" ht="12.75">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spans="1:26" ht="12.7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spans="1:26" ht="12.75">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spans="1:26" ht="12.75">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spans="1:26" ht="12.75">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spans="1:26" ht="12.75">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spans="1:26" ht="12.75">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spans="1:26" ht="12.75">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spans="1:26" ht="12.75">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spans="1:26" ht="12.75">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spans="1:26" ht="12.75">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spans="1:26" ht="12.7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spans="1:26" ht="12.75">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spans="1:26" ht="12.75">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spans="1:26" ht="12.75">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spans="1:26" ht="12.75">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spans="1:26" ht="12.75">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spans="1:26" ht="12.75">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spans="1:26" ht="12.75">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spans="1:26" ht="12.75">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spans="1:26" ht="12.75">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spans="1:26" ht="12.7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spans="1:26" ht="12.75">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spans="1:26" ht="12.75">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spans="1:26" ht="12.75">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spans="1:26" ht="12.75">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spans="1:26" ht="12.75">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spans="1:26" ht="12.75">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spans="1:26" ht="12.75">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spans="1:26" ht="12.75">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spans="1:26" ht="12.75">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spans="1:26" ht="12.7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spans="1:26" ht="12.75">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spans="1:26" ht="12.75">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spans="1:26" ht="12.75">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spans="1:26" ht="12.75">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spans="1:26" ht="12.75">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spans="1:26" ht="12.75">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spans="1:26" ht="12.75">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spans="1:26" ht="12.75">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spans="1:26" ht="12.75">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spans="1:26" ht="12.7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spans="1:26" ht="12.75">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spans="1:26" ht="12.75">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spans="1:26" ht="12.75">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spans="1:26" ht="12.75">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spans="1:26" ht="12.75">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spans="1:26" ht="12.75">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spans="1:26" ht="12.75">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spans="1:26" ht="12.75">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spans="1:26" ht="12.75">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spans="1:26" ht="12.7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spans="1:26" ht="12.75">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spans="1:26" ht="12.75">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spans="1:26" ht="12.75">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spans="1:26" ht="12.75">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spans="1:26" ht="12.75">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spans="1:26" ht="12.75">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spans="1:26" ht="12.75">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spans="1:26" ht="12.75">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spans="1:26" ht="12.75">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spans="1:26" ht="12.7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spans="1:26" ht="12.75">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spans="1:26" ht="12.75">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spans="1:26" ht="12.75">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spans="1:26" ht="12.75">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spans="1:26" ht="12.75">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spans="1:26" ht="12.75">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spans="1:26" ht="12.75">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spans="1:26" ht="12.75">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spans="1:26" ht="12.75">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spans="1:26" ht="12.7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spans="1:26" ht="12.75">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spans="1:26" ht="12.75">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spans="1:26" ht="12.75">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spans="1:26" ht="12.75">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spans="1:26" ht="12.75">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spans="1:26" ht="12.75">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spans="1:26" ht="12.75">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spans="1:26" ht="12.75">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spans="1:26" ht="12.75">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spans="1:26" ht="12.7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spans="1:26" ht="12.75">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spans="1:26" ht="12.75">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spans="1:26" ht="12.75">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spans="1:26" ht="12.75">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spans="1:26" ht="12.75">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spans="1:26" ht="12.75">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spans="1:26" ht="12.75">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spans="1:26" ht="12.75">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spans="1:26" ht="12.75">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spans="1:26" ht="12.7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spans="1:26" ht="12.75">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spans="1:26" ht="12.75">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spans="1:26" ht="12.75">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spans="1:26" ht="12.75">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spans="1:26" ht="12.75">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spans="1:26" ht="12.75">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spans="1:26" ht="12.75">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spans="1:26" ht="12.75">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spans="1:26" ht="12.75">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spans="1:26" ht="12.7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spans="1:26" ht="12.75">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spans="1:26" ht="12.75">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spans="1:26" ht="12.75">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spans="1:26" ht="12.75">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spans="1:26" ht="12.75">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spans="1:26" ht="12.75">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spans="1:26" ht="12.75">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spans="1:26" ht="12.75">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spans="1:26" ht="12.75">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spans="1:26" ht="12.7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spans="1:26" ht="12.75">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spans="1:26" ht="12.75">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spans="1:26" ht="12.75">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spans="1:26" ht="12.75">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spans="1:26" ht="12.75">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spans="1:26" ht="12.75">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spans="1:26" ht="12.75">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spans="1:26" ht="12.75">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spans="1:26" ht="12.75">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spans="1:26" ht="1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spans="1:26" ht="12.75">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spans="1:26" ht="12.75">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spans="1:26" ht="12.75">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spans="1:26" ht="12.75">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spans="1:26" ht="12.75">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spans="1:26" ht="12.75">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spans="1:26" ht="12.75">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spans="1:26" ht="12.75">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spans="1:26" ht="12.75">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spans="1:26" ht="12.7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spans="1:26" ht="12.75">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spans="1:26" ht="12.75">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spans="1:26" ht="12.75">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spans="1:26" ht="12.75">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spans="1:26" ht="12.75">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spans="1:26" ht="12.75">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spans="1:26" ht="12.75">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spans="1:26" ht="12.75">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spans="1:26" ht="12.75">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spans="1:26" ht="12.7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spans="1:26" ht="12.75">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spans="1:26" ht="12.75">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spans="1:26" ht="12.75">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spans="1:26" ht="12.75">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spans="1:26" ht="12.75">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spans="1:26" ht="12.75">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spans="1:26" ht="12.75">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spans="1:26" ht="12.75">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spans="1:26" ht="12.75">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spans="1:26" ht="12.7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spans="1:26" ht="12.75">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spans="1:26" ht="12.75">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spans="1:26" ht="12.75">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spans="1:26" ht="12.75">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spans="1:26" ht="12.75">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spans="1:26" ht="12.75">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spans="1:26" ht="12.75">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spans="1:26" ht="12.75">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spans="1:26" ht="12.75">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spans="1:26" ht="12.7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spans="1:26" ht="12.75">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spans="1:26" ht="12.75">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spans="1:26" ht="12.75">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spans="1:26" ht="12.75">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spans="1:26" ht="12.75">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spans="1:26" ht="12.75">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spans="1:26" ht="12.75">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spans="1:26" ht="12.75">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spans="1:26" ht="12.75">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spans="1:26" ht="12.7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spans="1:26" ht="12.75">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spans="1:26" ht="12.75">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spans="1:26" ht="12.75">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spans="1:26" ht="12.75">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spans="1:26" ht="12.75">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spans="1:26" ht="12.75">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spans="1:26" ht="12.75">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spans="1:26" ht="12.75">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spans="1:26" ht="12.75">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spans="1:26" ht="12.7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spans="1:26" ht="12.75">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spans="1:26" ht="12.75">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spans="1:26" ht="12.75">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spans="1:26" ht="12.75">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spans="1:26" ht="12.75">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spans="1:26" ht="12.75">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spans="1:26" ht="12.75">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spans="1:26" ht="12.75">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spans="1:26" ht="12.75">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spans="1:26" ht="12.7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spans="1:26" ht="12.75">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spans="1:26" ht="12.75">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spans="1:26" ht="12.75">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spans="1:26" ht="12.75">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spans="1:26" ht="12.75">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spans="1:26" ht="12.75">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spans="1:26" ht="12.75">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spans="1:26" ht="12.75">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spans="1:26" ht="12.75">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spans="1:26" ht="12.7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spans="1:26" ht="12.75">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spans="1:26" ht="12.75">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spans="1:26" ht="12.75">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spans="1:26" ht="12.75">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spans="1:26" ht="12.75">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spans="1:26" ht="12.75">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spans="1:26" ht="12.75">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spans="1:26" ht="12.75">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spans="1:26" ht="12.75">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spans="1:26" ht="12.7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spans="1:26" ht="12.75">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spans="1:26" ht="12.75">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spans="1:26" ht="12.75">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spans="1:26" ht="12.75">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spans="1:26" ht="12.75">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spans="1:26" ht="12.75">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spans="1:26" ht="12.75">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spans="1:26" ht="12.75">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spans="1:26" ht="12.75">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spans="1:26" ht="12.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spans="1:26" ht="12.75">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spans="1:26" ht="12.75">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spans="1:26" ht="12.75">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spans="1:26" ht="12.75">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spans="1:26" ht="12.75">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spans="1:26" ht="12.75">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spans="1:26" ht="12.75">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spans="1:26" ht="12.75">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spans="1:26" ht="12.75">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spans="1:26" ht="12.7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spans="1:26" ht="12.75">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spans="1:26" ht="12.75">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spans="1:26" ht="12.75">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spans="1:26" ht="12.75">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spans="1:26" ht="12.75">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spans="1:26" ht="12.75">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spans="1:26" ht="12.75">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spans="1:26" ht="12.75">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spans="1:26" ht="12.75">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spans="1:26" ht="12.7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spans="1:26" ht="12.75">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spans="1:26" ht="12.75">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spans="1:26" ht="12.75">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spans="1:26" ht="12.75">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spans="1:26" ht="12.75">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spans="1:26" ht="12.75">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spans="1:26" ht="12.75">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spans="1:26" ht="12.75">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spans="1:26" ht="12.75">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spans="1:26" ht="12.7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spans="1:26" ht="12.75">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spans="1:26" ht="12.75">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spans="1:26" ht="12.75">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spans="1:26" ht="12.75">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spans="1:26" ht="12.75">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spans="1:26" ht="12.75">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spans="1:26" ht="12.75">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spans="1:26" ht="12.75">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spans="1:26" ht="12.75">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spans="1:26" ht="12.7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spans="1:26" ht="12.75">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spans="1:26" ht="12.75">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spans="1:26" ht="12.75">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spans="1:26" ht="12.75">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spans="1:26" ht="12.75">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spans="1:26" ht="12.75">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spans="1:26" ht="12.75">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spans="1:26" ht="12.75">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spans="1:26" ht="12.75">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spans="1:26" ht="12.7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spans="1:26" ht="12.75">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spans="1:26" ht="12.75">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spans="1:26" ht="12.75">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spans="1:26" ht="12.75">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spans="1:26" ht="12.75">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spans="1:26" ht="12.75">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spans="1:26" ht="12.75">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spans="1:26" ht="12.75">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spans="1:26" ht="12.75">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spans="1:26" ht="12.7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spans="1:26" ht="12.75">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spans="1:26" ht="12.75">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spans="1:26" ht="12.75">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spans="1:26" ht="12.75">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spans="1:26" ht="12.75">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spans="1:26" ht="12.75">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spans="1:26" ht="12.75">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spans="1:26" ht="12.75">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spans="1:26" ht="12.75">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spans="1:26" ht="12.7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spans="1:26" ht="12.75">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spans="1:26" ht="12.75">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spans="1:26" ht="12.75">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spans="1:26" ht="12.75">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spans="1:26" ht="12.75">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spans="1:26" ht="12.75">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spans="1:26" ht="12.75">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spans="1:26" ht="12.75">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spans="1:26" ht="12.75">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spans="1:26" ht="12.7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spans="1:26" ht="12.75">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spans="1:26" ht="12.75">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spans="1:26" ht="12.75">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spans="1:26" ht="12.75">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spans="1:26" ht="12.75">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spans="1:26" ht="12.75">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spans="1:26" ht="12.75">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spans="1:26" ht="12.75">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spans="1:26" ht="12.75">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spans="1:26" ht="12.7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spans="1:26" ht="12.75">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spans="1:26" ht="12.75">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spans="1:26" ht="12.75">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spans="1:26" ht="12.75">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spans="1:26" ht="12.75">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spans="1:26" ht="12.75">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spans="1:26" ht="12.75">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spans="1:26" ht="12.75">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spans="1:26" ht="12.75">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spans="1:26" ht="12.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spans="1:26" ht="12.75">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spans="1:26" ht="12.75">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spans="1:26" ht="12.75">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spans="1:26" ht="12.75">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spans="1:26" ht="12.75">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spans="1:26" ht="12.75">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spans="1:26" ht="12.75">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spans="1:26" ht="12.75">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spans="1:26" ht="12.75">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spans="1:26" ht="12.7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spans="1:26" ht="12.75">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spans="1:26" ht="12.75">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spans="1:26" ht="12.75">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spans="1:26" ht="12.75">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spans="1:26" ht="12.75">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spans="1:26" ht="12.75">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spans="1:26" ht="12.75">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spans="1:26" ht="12.75">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spans="1:26" ht="12.75">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spans="1:26" ht="12.7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spans="1:26" ht="12.75">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spans="1:26" ht="12.75">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spans="1:26" ht="12.75">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spans="1:26" ht="12.75">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spans="1:26" ht="12.75">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spans="1:26" ht="12.75">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spans="1:26" ht="12.75">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spans="1:26" ht="12.75">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spans="1:26" ht="12.75">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spans="1:26" ht="12.7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spans="1:26" ht="12.75">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spans="1:26" ht="12.75">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spans="1:26" ht="12.75">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spans="1:26" ht="12.75">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spans="1:26" ht="12.75">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spans="1:26" ht="12.75">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spans="1:26" ht="12.75">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spans="1:26" ht="12.75">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spans="1:26" ht="12.75">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spans="1:26" ht="12.7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spans="1:26" ht="12.75">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spans="1:26" ht="12.75">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spans="1:26" ht="12.75">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spans="1:26" ht="12.75">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spans="1:26" ht="12.75">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spans="1:26" ht="12.75">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spans="1:26" ht="12.75">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spans="1:26" ht="12.75">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spans="1:26" ht="12.75">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spans="1:26" ht="12.7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spans="1:26" ht="12.75">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spans="1:26" ht="12.75">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spans="1:26" ht="12.75">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spans="1:26" ht="12.75">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spans="1:26" ht="12.75">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spans="1:26" ht="12.75">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spans="1:26" ht="12.75">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spans="1:26" ht="12.75">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spans="1:26" ht="12.75">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spans="1:26" ht="12.7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spans="1:26" ht="12.75">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spans="1:26" ht="12.75">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spans="1:26" ht="12.75">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spans="1:26" ht="12.75">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spans="1:26" ht="12.75">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spans="1:26" ht="12.75">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spans="1:26" ht="12.75">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spans="1:26" ht="12.75">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spans="1:26" ht="12.75">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spans="1:26" ht="12.7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spans="1:26" ht="12.75">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spans="1:26" ht="12.75">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spans="1:26" ht="12.75">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spans="1:26" ht="12.75">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spans="1:26" ht="12.75">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spans="1:26" ht="12.75">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spans="1:26" ht="12.75">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spans="1:26" ht="12.75">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spans="1:26" ht="12.75">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spans="1:26" ht="12.7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spans="1:26" ht="12.75">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spans="1:26" ht="12.75">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spans="1:26" ht="12.75">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spans="1:26" ht="12.75">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spans="1:26" ht="12.75">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spans="1:26" ht="12.75">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spans="1:26" ht="12.75">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spans="1:26" ht="12.75">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spans="1:26" ht="12.75">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spans="1:26" ht="12.7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spans="1:26" ht="12.75">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spans="1:26" ht="12.75">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spans="1:26" ht="12.75">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spans="1:26" ht="12.75">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spans="1:26" ht="12.75">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spans="1:26" ht="12.75">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spans="1:26" ht="12.75">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spans="1:26" ht="12.75">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spans="1:26" ht="12.75">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spans="1:26" ht="12.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spans="1:26" ht="12.75">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spans="1:26" ht="12.75">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spans="1:26" ht="12.75">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spans="1:26" ht="12.75">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spans="1:26" ht="12.75">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spans="1:26" ht="12.75">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spans="1:26" ht="12.75">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spans="1:26" ht="12.75">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spans="1:26" ht="12.75">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spans="1:26" ht="12.7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spans="1:26" ht="12.75">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spans="1:26" ht="12.75">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spans="1:26" ht="12.75">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spans="1:26" ht="12.75">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spans="1:26" ht="12.75">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spans="1:26" ht="12.75">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spans="1:26" ht="12.75">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spans="1:26" ht="12.75">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spans="1:26" ht="12.75">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spans="1:26" ht="12.7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spans="1:26" ht="12.75">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spans="1:26" ht="12.75">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spans="1:26" ht="12.75">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spans="1:26" ht="12.75">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spans="1:26" ht="12.75">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spans="1:26" ht="12.75">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spans="1:26" ht="12.75">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spans="1:26" ht="12.75">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spans="1:26" ht="12.75">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spans="1:26" ht="12.7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spans="1:26" ht="12.75">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spans="1:26" ht="12.75">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spans="1:26" ht="12.75">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spans="1:26" ht="12.75">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spans="1:26" ht="12.75">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spans="1:26" ht="12.75">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spans="1:26" ht="12.75">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spans="1:26" ht="12.75">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spans="1:26" ht="12.75">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spans="1:26" ht="12.7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spans="1:26" ht="12.75">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spans="1:26" ht="12.75">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spans="1:26" ht="12.75">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spans="1:26" ht="12.75">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spans="1:26" ht="12.75">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spans="1:26" ht="12.75">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spans="1:26" ht="12.75">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spans="1:26" ht="12.75">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spans="1:26" ht="12.75">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spans="1:26" ht="12.7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spans="1:26" ht="12.75">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spans="1:26" ht="12.75">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spans="1:26" ht="12.75">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spans="1:26" ht="12.75">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spans="1:26" ht="12.75">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spans="1:26" ht="12.75">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spans="1:26" ht="12.75">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spans="1:26" ht="12.75">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spans="1:26" ht="12.75">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spans="1:26" ht="12.7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spans="1:26" ht="12.75">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spans="1:26" ht="12.75">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spans="1:26" ht="12.75">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spans="1:26" ht="12.75">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spans="1:26" ht="12.75">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spans="1:26" ht="12.75">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spans="1:26" ht="12.75">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spans="1:26" ht="12.75">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spans="1:26" ht="12.75">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spans="1:26" ht="12.7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spans="1:26" ht="12.75">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spans="1:26" ht="12.75">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spans="1:26" ht="12.75">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spans="1:26" ht="12.75">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spans="1:26" ht="12.75">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spans="1:26" ht="12.75">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spans="1:26" ht="12.75">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spans="1:26" ht="12.75">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spans="1:26" ht="12.75">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spans="1:26" ht="12.7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spans="1:26" ht="12.75">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spans="1:26" ht="12.75">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spans="1:26" ht="12.75">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spans="1:26" ht="12.75">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spans="1:26" ht="12.75">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spans="1:26" ht="12.75">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spans="1:26" ht="12.75">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spans="1:26" ht="12.75">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spans="1:26" ht="12.75">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spans="1:26" ht="12.7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spans="1:26" ht="12.75">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spans="1:26" ht="12.75">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spans="1:26" ht="12.75">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spans="1:26" ht="12.75">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spans="1:26" ht="12.75">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spans="1:26" ht="12.75">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spans="1:26" ht="12.75">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spans="1:26" ht="12.75">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spans="1:26" ht="12.75">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spans="1:26" ht="12.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spans="1:26" ht="12.75">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spans="1:26" ht="12.75">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spans="1:26" ht="12.75">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spans="1:26" ht="12.75">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spans="1:26" ht="12.75">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spans="1:26" ht="12.75">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spans="1:26" ht="12.75">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spans="1:26" ht="12.75">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spans="1:26" ht="12.75">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spans="1:26" ht="12.7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spans="1:26" ht="12.75">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spans="1:26" ht="12.75">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spans="1:26" ht="12.75">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spans="1:26" ht="12.75">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spans="1:26" ht="12.75">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spans="1:26" ht="12.75">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spans="1:26" ht="12.75">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spans="1:26" ht="12.75">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spans="1:26" ht="12.75">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spans="1:26" ht="12.7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spans="1:26" ht="12.75">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spans="1:26" ht="12.75">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spans="1:26" ht="12.75">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spans="1:26" ht="12.75">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spans="1:26" ht="12.75">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spans="1:26" ht="12.75">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spans="1:26" ht="12.75">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spans="1:26" ht="12.75">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spans="1:26" ht="12.75">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spans="1:26" ht="12.7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spans="1:26" ht="12.75">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spans="1:26" ht="12.75">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spans="1:26" ht="12.75">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spans="1:26" ht="12.75">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spans="1:26" ht="12.75">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spans="1:26" ht="12.75">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spans="1:26" ht="12.75">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spans="1:26" ht="12.75">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spans="1:26" ht="12.75">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spans="1:26" ht="12.7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spans="1:26" ht="12.75">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spans="1:26" ht="12.75">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spans="1:26" ht="12.75">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spans="1:26" ht="12.75">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spans="1:26" ht="12.75">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spans="1:26" ht="12.75">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spans="1:26" ht="12.75">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spans="1:26" ht="12.75">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spans="1:26" ht="12.75">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spans="1:26" ht="12.7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spans="1:26" ht="12.75">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spans="1:26" ht="12.75">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spans="1:26" ht="12.75">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spans="1:26" ht="12.75">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spans="1:26" ht="12.75">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spans="1:26" ht="12.75">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spans="1:26" ht="12.75">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spans="1:26" ht="12.75">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spans="1:26" ht="12.75">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spans="1:26" ht="12.7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spans="1:26" ht="12.75">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spans="1:26" ht="12.75">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spans="1:26" ht="12.75">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spans="1:26" ht="12.75">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spans="1:26" ht="12.75">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spans="1:26" ht="12.75">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spans="1:26" ht="12.75">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spans="1:26" ht="12.75">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spans="1:26" ht="12.75">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spans="1:26" ht="12.7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spans="1:26" ht="12.75">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spans="1:26" ht="12.75">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spans="1:26" ht="12.75">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spans="1:26" ht="12.75">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spans="1:26" ht="12.75">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spans="1:26" ht="12.75">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spans="1:26" ht="12.75">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spans="1:26" ht="12.75">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spans="1:26" ht="12.75">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spans="1:26" ht="12.7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spans="1:26" ht="12.75">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spans="1:26" ht="12.75">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spans="1:26" ht="12.75">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spans="1:26" ht="12.75">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spans="1:26" ht="12.75">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spans="1:26" ht="12.75">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spans="1:26" ht="12.75">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spans="1:26" ht="12.75">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spans="1:26" ht="12.75">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spans="1:26" ht="12.7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spans="1:26" ht="12.75">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spans="1:26" ht="12.75">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spans="1:26" ht="12.75">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spans="1:26" ht="12.75">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spans="1:26" ht="12.75">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spans="1:26" ht="12.75">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spans="1:26" ht="12.75">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spans="1:26" ht="12.75">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spans="1:26" ht="12.75">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spans="1:26" ht="12.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spans="1:26" ht="12.75">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spans="1:26" ht="12.75">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spans="1:26" ht="12.75">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spans="1:26" ht="12.75">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spans="1:26" ht="12.75">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spans="1:26" ht="12.75">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spans="1:26" ht="12.75">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spans="1:26" ht="12.75">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spans="1:26" ht="12.75">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spans="1:26" ht="12.7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spans="1:26" ht="12.75">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spans="1:26" ht="12.75">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spans="1:26" ht="12.75">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spans="1:26" ht="12.75">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spans="1:26" ht="12.75">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spans="1:26" ht="12.75">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spans="1:26" ht="12.75">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spans="1:26" ht="12.75">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spans="1:26" ht="12.75">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spans="1:26" ht="12.7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spans="1:26" ht="12.75">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spans="1:26" ht="12.75">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spans="1:26" ht="12.75">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spans="1:26" ht="12.75">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spans="1:26" ht="12.75">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spans="1:26" ht="12.75">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spans="1:26" ht="12.75">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spans="1:26" ht="12.75">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spans="1:26" ht="12.75">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spans="1:26" ht="12.7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spans="1:26" ht="12.75">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spans="1:26" ht="12.75">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spans="1:26" ht="12.75">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spans="1:26" ht="12.75">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spans="1:26" ht="12.75">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spans="1:26" ht="12.75">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spans="1:26" ht="12.75">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spans="1:26" ht="12.75">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spans="1:26" ht="12.75">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spans="1:26" ht="12.7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spans="1:26" ht="12.75">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spans="1:26" ht="12.75">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spans="1:26" ht="12.75">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spans="1:26" ht="12.75">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spans="1:26" ht="12.75">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spans="1:26" ht="12.75">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spans="1:26" ht="12.75">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spans="1:26" ht="12.75">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spans="1:26" ht="12.75">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spans="1:26" ht="12.7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spans="1:26" ht="12.75">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spans="1:26" ht="12.75">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spans="1:26" ht="12.75">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spans="1:26" ht="12.75">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spans="1:26" ht="12.75">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spans="1:26" ht="12.75">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spans="1:26" ht="12.75">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spans="1:26" ht="12.75">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spans="1:26" ht="12.75">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spans="1:26" ht="12.7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spans="1:26" ht="12.75">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spans="1:26" ht="12.75">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spans="1:26" ht="12.75">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spans="1:26" ht="12.75">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spans="1:26" ht="12.75">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spans="1:26" ht="12.75">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spans="1:26" ht="12.75">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spans="1:26" ht="12.75">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spans="1:26" ht="12.75">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spans="1:26" ht="12.7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spans="1:26" ht="12.75">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spans="1:26" ht="12.75">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spans="1:26" ht="12.75">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spans="1:26" ht="12.75">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spans="1:26" ht="12.75">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spans="1:26" ht="12.75">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spans="1:26" ht="12.75">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spans="1:26" ht="12.75">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spans="1:26" ht="12.75">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spans="1:26" ht="12.7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spans="1:26" ht="12.75">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spans="1:26" ht="12.75">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spans="1:26" ht="12.75">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spans="1:26" ht="12.75">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spans="1:26" ht="12.75">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spans="1:26" ht="12.75">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spans="1:26" ht="12.75">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spans="1:26" ht="12.75">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spans="1:26" ht="12.75">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spans="1:26" ht="12.7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spans="1:26" ht="12.75">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spans="1:26" ht="12.75">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spans="1:26" ht="12.75">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spans="1:26" ht="12.75">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spans="1:26" ht="12.75">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spans="1:26" ht="12.75">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spans="1:26" ht="12.75">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spans="1:26" ht="12.75">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spans="1:26" ht="12.75">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spans="1:26" ht="12.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spans="1:26" ht="12.75">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spans="1:26" ht="12.75">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spans="1:26" ht="12.75">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spans="1:26" ht="12.75">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spans="1:26" ht="12.75">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spans="1:26" ht="12.75">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spans="1:26" ht="12.75">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spans="1:26" ht="12.75">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spans="1:26" ht="12.75">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spans="1:26" ht="12.7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spans="1:26" ht="12.75">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spans="1:26" ht="12.75">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spans="1:26" ht="12.75">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spans="1:26" ht="12.75">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spans="1:26" ht="12.75">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spans="1:26" ht="12.75">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spans="1:26" ht="12.75">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spans="1:26" ht="12.75">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spans="1:26" ht="12.75">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spans="1:26" ht="12.7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spans="1:26" ht="12.75">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spans="1:26" ht="12.75">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spans="1:26" ht="12.75">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spans="1:26" ht="12.75">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spans="1:26" ht="12.75">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spans="1:26" ht="12.75">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spans="1:26" ht="12.75">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spans="1:26" ht="12.75">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spans="1:26" ht="12.75">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spans="1:26" ht="12.7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spans="1:26" ht="12.75">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spans="1:26" ht="12.75">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spans="1:26" ht="12.75">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spans="1:26" ht="12.75">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spans="1:26" ht="12.75">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spans="1:26" ht="12.75">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spans="1:26" ht="12.75">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spans="1:26" ht="12.75">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spans="1:26" ht="12.75">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spans="1:26" ht="12.7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spans="1:26" ht="12.75">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spans="1:26" ht="12.75">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spans="1:26" ht="12.75">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spans="1:26" ht="12.75">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spans="1:26" ht="12.75">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spans="1:26" ht="12.75">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spans="1:26" ht="12.75">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spans="1:26" ht="12.75">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spans="1:26" ht="12.75">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spans="1:26" ht="12.7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spans="1:26" ht="12.75">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spans="1:26" ht="12.75">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spans="1:26" ht="12.75">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spans="1:26" ht="12.75">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spans="1:26" ht="12.75">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spans="1:26" ht="12.75">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spans="1:26" ht="12.75">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spans="1:26" ht="12.75">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spans="1:26" ht="12.75">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spans="1:26" ht="12.7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spans="1:26" ht="12.75">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spans="1:26" ht="12.75">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spans="1:26" ht="12.75">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spans="1:26" ht="12.75">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spans="1:26" ht="12.75">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spans="1:26" ht="12.75">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spans="1:26" ht="12.75">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spans="1:26" ht="12.75">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spans="1:26" ht="12.75">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spans="1:26" ht="12.7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spans="1:26" ht="12.75">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spans="1:26" ht="12.75">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spans="1:26" ht="12.75">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spans="1:26" ht="12.75">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spans="1:26" ht="12.75">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spans="1:26" ht="12.75">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spans="1:26" ht="12.75">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spans="1:26" ht="12.75">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spans="1:26" ht="12.75">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spans="1:26" ht="12.7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spans="1:26" ht="12.75">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spans="1:26" ht="12.75">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spans="1:26" ht="12.75">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spans="1:26" ht="12.75">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spans="1:26" ht="12.75">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spans="1:26" ht="12.75">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spans="1:26" ht="12.75">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spans="1:26" ht="12.75">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spans="1:26" ht="12.75">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spans="1:26" ht="12.7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spans="1:26" ht="12.75">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spans="1:26" ht="12.75">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spans="1:26" ht="12.75">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spans="1:26" ht="12.75">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spans="1:26" ht="12.75">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spans="1:26" ht="12.75">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spans="1:26" ht="12.75">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spans="1:26" ht="12.75">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spans="1:26" ht="12.75">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spans="1:26" ht="12.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spans="1:26" ht="12.75">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spans="1:26" ht="12.75">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spans="1:26" ht="12.75">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spans="1:26" ht="12.75">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spans="1:26" ht="12.75">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spans="1:26" ht="12.75">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spans="1:26" ht="12.75">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spans="1:26" ht="12.75">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spans="1:26" ht="12.75">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spans="1:26" ht="12.7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spans="1:26" ht="12.75">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spans="1:26" ht="12.75">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spans="1:26" ht="12.75">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spans="1:26" ht="12.75">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spans="1:26" ht="12.75">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spans="1:26" ht="12.75">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spans="1:26" ht="12.75">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spans="1:26" ht="12.75">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spans="1:26" ht="12.75">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spans="1:26" ht="12.75">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spans="1:26" ht="12.75">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spans="1:26" ht="12.75">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spans="1:26" ht="12.75">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spans="1:26" ht="12.75">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spans="1:26" ht="12.75">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row r="1001" spans="1:26" ht="12.75">
      <c r="A1001" s="53"/>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3"/>
    </row>
    <row r="1002" spans="1:26" ht="12.75">
      <c r="A1002" s="53"/>
      <c r="B1002" s="53"/>
      <c r="C1002" s="53"/>
      <c r="D1002" s="53"/>
      <c r="E1002" s="53"/>
      <c r="F1002" s="53"/>
      <c r="G1002" s="53"/>
      <c r="H1002" s="53"/>
      <c r="I1002" s="53"/>
      <c r="J1002" s="53"/>
      <c r="K1002" s="53"/>
      <c r="L1002" s="53"/>
      <c r="M1002" s="53"/>
      <c r="N1002" s="53"/>
      <c r="O1002" s="53"/>
      <c r="P1002" s="53"/>
      <c r="Q1002" s="53"/>
      <c r="R1002" s="53"/>
      <c r="S1002" s="53"/>
      <c r="T1002" s="53"/>
      <c r="U1002" s="53"/>
      <c r="V1002" s="53"/>
      <c r="W1002" s="53"/>
      <c r="X1002" s="53"/>
      <c r="Y1002" s="53"/>
      <c r="Z1002" s="53"/>
    </row>
    <row r="1003" spans="1:26" ht="12.75">
      <c r="A1003" s="53"/>
      <c r="B1003" s="53"/>
      <c r="C1003" s="53"/>
      <c r="D1003" s="53"/>
      <c r="E1003" s="53"/>
      <c r="F1003" s="53"/>
      <c r="G1003" s="53"/>
      <c r="H1003" s="53"/>
      <c r="I1003" s="53"/>
      <c r="J1003" s="53"/>
      <c r="K1003" s="53"/>
      <c r="L1003" s="53"/>
      <c r="M1003" s="53"/>
      <c r="N1003" s="53"/>
      <c r="O1003" s="53"/>
      <c r="P1003" s="53"/>
      <c r="Q1003" s="53"/>
      <c r="R1003" s="53"/>
      <c r="S1003" s="53"/>
      <c r="T1003" s="53"/>
      <c r="U1003" s="53"/>
      <c r="V1003" s="53"/>
      <c r="W1003" s="53"/>
      <c r="X1003" s="53"/>
      <c r="Y1003" s="53"/>
      <c r="Z1003" s="53"/>
    </row>
    <row r="1004" spans="1:26" ht="12.75">
      <c r="A1004" s="53"/>
      <c r="B1004" s="53"/>
      <c r="C1004" s="53"/>
      <c r="D1004" s="53"/>
      <c r="E1004" s="53"/>
      <c r="F1004" s="53"/>
      <c r="G1004" s="53"/>
      <c r="H1004" s="53"/>
      <c r="I1004" s="53"/>
      <c r="J1004" s="53"/>
      <c r="K1004" s="53"/>
      <c r="L1004" s="53"/>
      <c r="M1004" s="53"/>
      <c r="N1004" s="53"/>
      <c r="O1004" s="53"/>
      <c r="P1004" s="53"/>
      <c r="Q1004" s="53"/>
      <c r="R1004" s="53"/>
      <c r="S1004" s="53"/>
      <c r="T1004" s="53"/>
      <c r="U1004" s="53"/>
      <c r="V1004" s="53"/>
      <c r="W1004" s="53"/>
      <c r="X1004" s="53"/>
      <c r="Y1004" s="53"/>
      <c r="Z1004" s="53"/>
    </row>
    <row r="1005" spans="1:26" ht="12.75">
      <c r="A1005" s="53"/>
      <c r="B1005" s="53"/>
      <c r="C1005" s="53"/>
      <c r="D1005" s="53"/>
      <c r="E1005" s="53"/>
      <c r="F1005" s="53"/>
      <c r="G1005" s="53"/>
      <c r="H1005" s="53"/>
      <c r="I1005" s="53"/>
      <c r="J1005" s="53"/>
      <c r="K1005" s="53"/>
      <c r="L1005" s="53"/>
      <c r="M1005" s="53"/>
      <c r="N1005" s="53"/>
      <c r="O1005" s="53"/>
      <c r="P1005" s="53"/>
      <c r="Q1005" s="53"/>
      <c r="R1005" s="53"/>
      <c r="S1005" s="53"/>
      <c r="T1005" s="53"/>
      <c r="U1005" s="53"/>
      <c r="V1005" s="53"/>
      <c r="W1005" s="53"/>
      <c r="X1005" s="53"/>
      <c r="Y1005" s="53"/>
      <c r="Z1005" s="53"/>
    </row>
    <row r="1006" spans="1:26" ht="12.75">
      <c r="A1006" s="53"/>
      <c r="B1006" s="53"/>
      <c r="C1006" s="53"/>
      <c r="D1006" s="53"/>
      <c r="E1006" s="53"/>
      <c r="F1006" s="53"/>
      <c r="G1006" s="53"/>
      <c r="H1006" s="53"/>
      <c r="I1006" s="53"/>
      <c r="J1006" s="53"/>
      <c r="K1006" s="53"/>
      <c r="L1006" s="53"/>
      <c r="M1006" s="53"/>
      <c r="N1006" s="53"/>
      <c r="O1006" s="53"/>
      <c r="P1006" s="53"/>
      <c r="Q1006" s="53"/>
      <c r="R1006" s="53"/>
      <c r="S1006" s="53"/>
      <c r="T1006" s="53"/>
      <c r="U1006" s="53"/>
      <c r="V1006" s="53"/>
      <c r="W1006" s="53"/>
      <c r="X1006" s="53"/>
      <c r="Y1006" s="53"/>
      <c r="Z1006" s="53"/>
    </row>
    <row r="1007" spans="1:26" ht="12.75">
      <c r="A1007" s="53"/>
      <c r="B1007" s="53"/>
      <c r="C1007" s="53"/>
      <c r="D1007" s="53"/>
      <c r="E1007" s="53"/>
      <c r="F1007" s="53"/>
      <c r="G1007" s="53"/>
      <c r="H1007" s="53"/>
      <c r="I1007" s="53"/>
      <c r="J1007" s="53"/>
      <c r="K1007" s="53"/>
      <c r="L1007" s="53"/>
      <c r="M1007" s="53"/>
      <c r="N1007" s="53"/>
      <c r="O1007" s="53"/>
      <c r="P1007" s="53"/>
      <c r="Q1007" s="53"/>
      <c r="R1007" s="53"/>
      <c r="S1007" s="53"/>
      <c r="T1007" s="53"/>
      <c r="U1007" s="53"/>
      <c r="V1007" s="53"/>
      <c r="W1007" s="53"/>
      <c r="X1007" s="53"/>
      <c r="Y1007" s="53"/>
      <c r="Z1007" s="53"/>
    </row>
    <row r="1008" spans="1:26" ht="12.75">
      <c r="A1008" s="53"/>
      <c r="B1008" s="53"/>
      <c r="C1008" s="53"/>
      <c r="D1008" s="53"/>
      <c r="E1008" s="53"/>
      <c r="F1008" s="53"/>
      <c r="G1008" s="53"/>
      <c r="H1008" s="53"/>
      <c r="I1008" s="53"/>
      <c r="J1008" s="53"/>
      <c r="K1008" s="53"/>
      <c r="L1008" s="53"/>
      <c r="M1008" s="53"/>
      <c r="N1008" s="53"/>
      <c r="O1008" s="53"/>
      <c r="P1008" s="53"/>
      <c r="Q1008" s="53"/>
      <c r="R1008" s="53"/>
      <c r="S1008" s="53"/>
      <c r="T1008" s="53"/>
      <c r="U1008" s="53"/>
      <c r="V1008" s="53"/>
      <c r="W1008" s="53"/>
      <c r="X1008" s="53"/>
      <c r="Y1008" s="53"/>
      <c r="Z1008" s="53"/>
    </row>
    <row r="1009" spans="1:26" ht="12.75">
      <c r="A1009" s="53"/>
      <c r="B1009" s="53"/>
      <c r="C1009" s="53"/>
      <c r="D1009" s="53"/>
      <c r="E1009" s="53"/>
      <c r="F1009" s="53"/>
      <c r="G1009" s="53"/>
      <c r="H1009" s="53"/>
      <c r="I1009" s="53"/>
      <c r="J1009" s="53"/>
      <c r="K1009" s="53"/>
      <c r="L1009" s="53"/>
      <c r="M1009" s="53"/>
      <c r="N1009" s="53"/>
      <c r="O1009" s="53"/>
      <c r="P1009" s="53"/>
      <c r="Q1009" s="53"/>
      <c r="R1009" s="53"/>
      <c r="S1009" s="53"/>
      <c r="T1009" s="53"/>
      <c r="U1009" s="53"/>
      <c r="V1009" s="53"/>
      <c r="W1009" s="53"/>
      <c r="X1009" s="53"/>
      <c r="Y1009" s="53"/>
      <c r="Z1009" s="53"/>
    </row>
    <row r="1010" spans="1:26" ht="12.75">
      <c r="A1010" s="53"/>
      <c r="B1010" s="53"/>
      <c r="C1010" s="53"/>
      <c r="D1010" s="53"/>
      <c r="E1010" s="53"/>
      <c r="F1010" s="53"/>
      <c r="G1010" s="53"/>
      <c r="H1010" s="53"/>
      <c r="I1010" s="53"/>
      <c r="J1010" s="53"/>
      <c r="K1010" s="53"/>
      <c r="L1010" s="53"/>
      <c r="M1010" s="53"/>
      <c r="N1010" s="53"/>
      <c r="O1010" s="53"/>
      <c r="P1010" s="53"/>
      <c r="Q1010" s="53"/>
      <c r="R1010" s="53"/>
      <c r="S1010" s="53"/>
      <c r="T1010" s="53"/>
      <c r="U1010" s="53"/>
      <c r="V1010" s="53"/>
      <c r="W1010" s="53"/>
      <c r="X1010" s="53"/>
      <c r="Y1010" s="53"/>
      <c r="Z1010" s="53"/>
    </row>
    <row r="1011" spans="1:26" ht="12.75">
      <c r="A1011" s="53"/>
      <c r="B1011" s="53"/>
      <c r="C1011" s="53"/>
      <c r="D1011" s="53"/>
      <c r="E1011" s="53"/>
      <c r="F1011" s="53"/>
      <c r="G1011" s="53"/>
      <c r="H1011" s="53"/>
      <c r="I1011" s="53"/>
      <c r="J1011" s="53"/>
      <c r="K1011" s="53"/>
      <c r="L1011" s="53"/>
      <c r="M1011" s="53"/>
      <c r="N1011" s="53"/>
      <c r="O1011" s="53"/>
      <c r="P1011" s="53"/>
      <c r="Q1011" s="53"/>
      <c r="R1011" s="53"/>
      <c r="S1011" s="53"/>
      <c r="T1011" s="53"/>
      <c r="U1011" s="53"/>
      <c r="V1011" s="53"/>
      <c r="W1011" s="53"/>
      <c r="X1011" s="53"/>
      <c r="Y1011" s="53"/>
      <c r="Z1011" s="53"/>
    </row>
    <row r="1012" spans="1:26" ht="12.75">
      <c r="A1012" s="53"/>
      <c r="B1012" s="53"/>
      <c r="C1012" s="53"/>
      <c r="D1012" s="53"/>
      <c r="E1012" s="53"/>
      <c r="F1012" s="53"/>
      <c r="G1012" s="53"/>
      <c r="H1012" s="53"/>
      <c r="I1012" s="53"/>
      <c r="J1012" s="53"/>
      <c r="K1012" s="53"/>
      <c r="L1012" s="53"/>
      <c r="M1012" s="53"/>
      <c r="N1012" s="53"/>
      <c r="O1012" s="53"/>
      <c r="P1012" s="53"/>
      <c r="Q1012" s="53"/>
      <c r="R1012" s="53"/>
      <c r="S1012" s="53"/>
      <c r="T1012" s="53"/>
      <c r="U1012" s="53"/>
      <c r="V1012" s="53"/>
      <c r="W1012" s="53"/>
      <c r="X1012" s="53"/>
      <c r="Y1012" s="53"/>
      <c r="Z1012" s="53"/>
    </row>
    <row r="1013" spans="1:26" ht="12.75">
      <c r="A1013" s="53"/>
      <c r="B1013" s="53"/>
      <c r="C1013" s="53"/>
      <c r="D1013" s="53"/>
      <c r="E1013" s="53"/>
      <c r="F1013" s="53"/>
      <c r="G1013" s="53"/>
      <c r="H1013" s="53"/>
      <c r="I1013" s="53"/>
      <c r="J1013" s="53"/>
      <c r="K1013" s="53"/>
      <c r="L1013" s="53"/>
      <c r="M1013" s="53"/>
      <c r="N1013" s="53"/>
      <c r="O1013" s="53"/>
      <c r="P1013" s="53"/>
      <c r="Q1013" s="53"/>
      <c r="R1013" s="53"/>
      <c r="S1013" s="53"/>
      <c r="T1013" s="53"/>
      <c r="U1013" s="53"/>
      <c r="V1013" s="53"/>
      <c r="W1013" s="53"/>
      <c r="X1013" s="53"/>
      <c r="Y1013" s="53"/>
      <c r="Z1013" s="53"/>
    </row>
    <row r="1014" spans="1:26" ht="12.75">
      <c r="A1014" s="53"/>
      <c r="B1014" s="53"/>
      <c r="C1014" s="53"/>
      <c r="D1014" s="53"/>
      <c r="E1014" s="53"/>
      <c r="F1014" s="53"/>
      <c r="G1014" s="53"/>
      <c r="H1014" s="53"/>
      <c r="I1014" s="53"/>
      <c r="J1014" s="53"/>
      <c r="K1014" s="53"/>
      <c r="L1014" s="53"/>
      <c r="M1014" s="53"/>
      <c r="N1014" s="53"/>
      <c r="O1014" s="53"/>
      <c r="P1014" s="53"/>
      <c r="Q1014" s="53"/>
      <c r="R1014" s="53"/>
      <c r="S1014" s="53"/>
      <c r="T1014" s="53"/>
      <c r="U1014" s="53"/>
      <c r="V1014" s="53"/>
      <c r="W1014" s="53"/>
      <c r="X1014" s="53"/>
      <c r="Y1014" s="53"/>
      <c r="Z1014" s="53"/>
    </row>
    <row r="1015" spans="1:26" ht="12.75">
      <c r="A1015" s="53"/>
      <c r="B1015" s="53"/>
      <c r="C1015" s="53"/>
      <c r="D1015" s="53"/>
      <c r="E1015" s="53"/>
      <c r="F1015" s="53"/>
      <c r="G1015" s="53"/>
      <c r="H1015" s="53"/>
      <c r="I1015" s="53"/>
      <c r="J1015" s="53"/>
      <c r="K1015" s="53"/>
      <c r="L1015" s="53"/>
      <c r="M1015" s="53"/>
      <c r="N1015" s="53"/>
      <c r="O1015" s="53"/>
      <c r="P1015" s="53"/>
      <c r="Q1015" s="53"/>
      <c r="R1015" s="53"/>
      <c r="S1015" s="53"/>
      <c r="T1015" s="53"/>
      <c r="U1015" s="53"/>
      <c r="V1015" s="53"/>
      <c r="W1015" s="53"/>
      <c r="X1015" s="53"/>
      <c r="Y1015" s="53"/>
      <c r="Z1015" s="53"/>
    </row>
    <row r="1016" spans="1:26" ht="12.75">
      <c r="A1016" s="53"/>
      <c r="B1016" s="53"/>
      <c r="C1016" s="53"/>
      <c r="D1016" s="53"/>
      <c r="E1016" s="53"/>
      <c r="F1016" s="53"/>
      <c r="G1016" s="53"/>
      <c r="H1016" s="53"/>
      <c r="I1016" s="53"/>
      <c r="J1016" s="53"/>
      <c r="K1016" s="53"/>
      <c r="L1016" s="53"/>
      <c r="M1016" s="53"/>
      <c r="N1016" s="53"/>
      <c r="O1016" s="53"/>
      <c r="P1016" s="53"/>
      <c r="Q1016" s="53"/>
      <c r="R1016" s="53"/>
      <c r="S1016" s="53"/>
      <c r="T1016" s="53"/>
      <c r="U1016" s="53"/>
      <c r="V1016" s="53"/>
      <c r="W1016" s="53"/>
      <c r="X1016" s="53"/>
      <c r="Y1016" s="53"/>
      <c r="Z1016" s="53"/>
    </row>
    <row r="1017" spans="1:26" ht="12.75">
      <c r="A1017" s="53"/>
      <c r="B1017" s="53"/>
      <c r="C1017" s="53"/>
      <c r="D1017" s="53"/>
      <c r="E1017" s="53"/>
      <c r="F1017" s="53"/>
      <c r="G1017" s="53"/>
      <c r="H1017" s="53"/>
      <c r="I1017" s="53"/>
      <c r="J1017" s="53"/>
      <c r="K1017" s="53"/>
      <c r="L1017" s="53"/>
      <c r="M1017" s="53"/>
      <c r="N1017" s="53"/>
      <c r="O1017" s="53"/>
      <c r="P1017" s="53"/>
      <c r="Q1017" s="53"/>
      <c r="R1017" s="53"/>
      <c r="S1017" s="53"/>
      <c r="T1017" s="53"/>
      <c r="U1017" s="53"/>
      <c r="V1017" s="53"/>
      <c r="W1017" s="53"/>
      <c r="X1017" s="53"/>
      <c r="Y1017" s="53"/>
      <c r="Z1017" s="53"/>
    </row>
    <row r="1018" spans="1:26" ht="12.75">
      <c r="A1018" s="53"/>
      <c r="B1018" s="53"/>
      <c r="C1018" s="53"/>
      <c r="D1018" s="53"/>
      <c r="E1018" s="53"/>
      <c r="F1018" s="53"/>
      <c r="G1018" s="53"/>
      <c r="H1018" s="53"/>
      <c r="I1018" s="53"/>
      <c r="J1018" s="53"/>
      <c r="K1018" s="53"/>
      <c r="L1018" s="53"/>
      <c r="M1018" s="53"/>
      <c r="N1018" s="53"/>
      <c r="O1018" s="53"/>
      <c r="P1018" s="53"/>
      <c r="Q1018" s="53"/>
      <c r="R1018" s="53"/>
      <c r="S1018" s="53"/>
      <c r="T1018" s="53"/>
      <c r="U1018" s="53"/>
      <c r="V1018" s="53"/>
      <c r="W1018" s="53"/>
      <c r="X1018" s="53"/>
      <c r="Y1018" s="53"/>
      <c r="Z1018" s="53"/>
    </row>
    <row r="1019" spans="1:26" ht="12.75">
      <c r="A1019" s="53"/>
      <c r="B1019" s="53"/>
      <c r="C1019" s="53"/>
      <c r="D1019" s="53"/>
      <c r="E1019" s="53"/>
      <c r="F1019" s="53"/>
      <c r="G1019" s="53"/>
      <c r="H1019" s="53"/>
      <c r="I1019" s="53"/>
      <c r="J1019" s="53"/>
      <c r="K1019" s="53"/>
      <c r="L1019" s="53"/>
      <c r="M1019" s="53"/>
      <c r="N1019" s="53"/>
      <c r="O1019" s="53"/>
      <c r="P1019" s="53"/>
      <c r="Q1019" s="53"/>
      <c r="R1019" s="53"/>
      <c r="S1019" s="53"/>
      <c r="T1019" s="53"/>
      <c r="U1019" s="53"/>
      <c r="V1019" s="53"/>
      <c r="W1019" s="53"/>
      <c r="X1019" s="53"/>
      <c r="Y1019" s="53"/>
      <c r="Z1019" s="53"/>
    </row>
    <row r="1020" spans="1:26" ht="12.75">
      <c r="A1020" s="53"/>
      <c r="B1020" s="53"/>
      <c r="C1020" s="53"/>
      <c r="D1020" s="53"/>
      <c r="E1020" s="53"/>
      <c r="F1020" s="53"/>
      <c r="G1020" s="53"/>
      <c r="H1020" s="53"/>
      <c r="I1020" s="53"/>
      <c r="J1020" s="53"/>
      <c r="K1020" s="53"/>
      <c r="L1020" s="53"/>
      <c r="M1020" s="53"/>
      <c r="N1020" s="53"/>
      <c r="O1020" s="53"/>
      <c r="P1020" s="53"/>
      <c r="Q1020" s="53"/>
      <c r="R1020" s="53"/>
      <c r="S1020" s="53"/>
      <c r="T1020" s="53"/>
      <c r="U1020" s="53"/>
      <c r="V1020" s="53"/>
      <c r="W1020" s="53"/>
      <c r="X1020" s="53"/>
      <c r="Y1020" s="53"/>
      <c r="Z1020" s="53"/>
    </row>
    <row r="1021" spans="1:26" ht="12.75">
      <c r="A1021" s="53"/>
      <c r="B1021" s="53"/>
      <c r="C1021" s="53"/>
      <c r="D1021" s="53"/>
      <c r="E1021" s="53"/>
      <c r="F1021" s="53"/>
      <c r="G1021" s="53"/>
      <c r="H1021" s="53"/>
      <c r="I1021" s="53"/>
      <c r="J1021" s="53"/>
      <c r="K1021" s="53"/>
      <c r="L1021" s="53"/>
      <c r="M1021" s="53"/>
      <c r="N1021" s="53"/>
      <c r="O1021" s="53"/>
      <c r="P1021" s="53"/>
      <c r="Q1021" s="53"/>
      <c r="R1021" s="53"/>
      <c r="S1021" s="53"/>
      <c r="T1021" s="53"/>
      <c r="U1021" s="53"/>
      <c r="V1021" s="53"/>
      <c r="W1021" s="53"/>
      <c r="X1021" s="53"/>
      <c r="Y1021" s="53"/>
      <c r="Z1021" s="53"/>
    </row>
    <row r="1022" spans="1:26" ht="12.75">
      <c r="A1022" s="53"/>
      <c r="B1022" s="53"/>
      <c r="C1022" s="53"/>
      <c r="D1022" s="53"/>
      <c r="E1022" s="53"/>
      <c r="F1022" s="53"/>
      <c r="G1022" s="53"/>
      <c r="H1022" s="53"/>
      <c r="I1022" s="53"/>
      <c r="J1022" s="53"/>
      <c r="K1022" s="53"/>
      <c r="L1022" s="53"/>
      <c r="M1022" s="53"/>
      <c r="N1022" s="53"/>
      <c r="O1022" s="53"/>
      <c r="P1022" s="53"/>
      <c r="Q1022" s="53"/>
      <c r="R1022" s="53"/>
      <c r="S1022" s="53"/>
      <c r="T1022" s="53"/>
      <c r="U1022" s="53"/>
      <c r="V1022" s="53"/>
      <c r="W1022" s="53"/>
      <c r="X1022" s="53"/>
      <c r="Y1022" s="53"/>
      <c r="Z1022" s="53"/>
    </row>
    <row r="1023" spans="1:26" ht="12.75">
      <c r="A1023" s="53"/>
      <c r="B1023" s="53"/>
      <c r="C1023" s="53"/>
      <c r="D1023" s="53"/>
      <c r="E1023" s="53"/>
      <c r="F1023" s="53"/>
      <c r="G1023" s="53"/>
      <c r="H1023" s="53"/>
      <c r="I1023" s="53"/>
      <c r="J1023" s="53"/>
      <c r="K1023" s="53"/>
      <c r="L1023" s="53"/>
      <c r="M1023" s="53"/>
      <c r="N1023" s="53"/>
      <c r="O1023" s="53"/>
      <c r="P1023" s="53"/>
      <c r="Q1023" s="53"/>
      <c r="R1023" s="53"/>
      <c r="S1023" s="53"/>
      <c r="T1023" s="53"/>
      <c r="U1023" s="53"/>
      <c r="V1023" s="53"/>
      <c r="W1023" s="53"/>
      <c r="X1023" s="53"/>
      <c r="Y1023" s="53"/>
      <c r="Z1023" s="53"/>
    </row>
    <row r="1024" spans="1:26" ht="12.75">
      <c r="A1024" s="53"/>
      <c r="B1024" s="53"/>
      <c r="C1024" s="53"/>
      <c r="D1024" s="53"/>
      <c r="E1024" s="53"/>
      <c r="F1024" s="53"/>
      <c r="G1024" s="53"/>
      <c r="H1024" s="53"/>
      <c r="I1024" s="53"/>
      <c r="J1024" s="53"/>
      <c r="K1024" s="53"/>
      <c r="L1024" s="53"/>
      <c r="M1024" s="53"/>
      <c r="N1024" s="53"/>
      <c r="O1024" s="53"/>
      <c r="P1024" s="53"/>
      <c r="Q1024" s="53"/>
      <c r="R1024" s="53"/>
      <c r="S1024" s="53"/>
      <c r="T1024" s="53"/>
      <c r="U1024" s="53"/>
      <c r="V1024" s="53"/>
      <c r="W1024" s="53"/>
      <c r="X1024" s="53"/>
      <c r="Y1024" s="53"/>
      <c r="Z1024" s="53"/>
    </row>
    <row r="1025" spans="1:26" ht="12.75">
      <c r="A1025" s="53"/>
      <c r="B1025" s="53"/>
      <c r="C1025" s="53"/>
      <c r="D1025" s="53"/>
      <c r="E1025" s="53"/>
      <c r="F1025" s="53"/>
      <c r="G1025" s="53"/>
      <c r="H1025" s="53"/>
      <c r="I1025" s="53"/>
      <c r="J1025" s="53"/>
      <c r="K1025" s="53"/>
      <c r="L1025" s="53"/>
      <c r="M1025" s="53"/>
      <c r="N1025" s="53"/>
      <c r="O1025" s="53"/>
      <c r="P1025" s="53"/>
      <c r="Q1025" s="53"/>
      <c r="R1025" s="53"/>
      <c r="S1025" s="53"/>
      <c r="T1025" s="53"/>
      <c r="U1025" s="53"/>
      <c r="V1025" s="53"/>
      <c r="W1025" s="53"/>
      <c r="X1025" s="53"/>
      <c r="Y1025" s="53"/>
      <c r="Z1025" s="53"/>
    </row>
    <row r="1026" spans="1:26" ht="12.75">
      <c r="A1026" s="53"/>
      <c r="B1026" s="53"/>
      <c r="C1026" s="53"/>
      <c r="D1026" s="53"/>
      <c r="E1026" s="53"/>
      <c r="F1026" s="53"/>
      <c r="G1026" s="53"/>
      <c r="H1026" s="53"/>
      <c r="I1026" s="53"/>
      <c r="J1026" s="53"/>
      <c r="K1026" s="53"/>
      <c r="L1026" s="53"/>
      <c r="M1026" s="53"/>
      <c r="N1026" s="53"/>
      <c r="O1026" s="53"/>
      <c r="P1026" s="53"/>
      <c r="Q1026" s="53"/>
      <c r="R1026" s="53"/>
      <c r="S1026" s="53"/>
      <c r="T1026" s="53"/>
      <c r="U1026" s="53"/>
      <c r="V1026" s="53"/>
      <c r="W1026" s="53"/>
      <c r="X1026" s="53"/>
      <c r="Y1026" s="53"/>
      <c r="Z1026" s="53"/>
    </row>
    <row r="1027" spans="1:26" ht="12.75">
      <c r="A1027" s="53"/>
      <c r="B1027" s="53"/>
      <c r="C1027" s="53"/>
      <c r="D1027" s="53"/>
      <c r="E1027" s="53"/>
      <c r="F1027" s="53"/>
      <c r="G1027" s="53"/>
      <c r="H1027" s="53"/>
      <c r="I1027" s="53"/>
      <c r="J1027" s="53"/>
      <c r="K1027" s="53"/>
      <c r="L1027" s="53"/>
      <c r="M1027" s="53"/>
      <c r="N1027" s="53"/>
      <c r="O1027" s="53"/>
      <c r="P1027" s="53"/>
      <c r="Q1027" s="53"/>
      <c r="R1027" s="53"/>
      <c r="S1027" s="53"/>
      <c r="T1027" s="53"/>
      <c r="U1027" s="53"/>
      <c r="V1027" s="53"/>
      <c r="W1027" s="53"/>
      <c r="X1027" s="53"/>
      <c r="Y1027" s="53"/>
      <c r="Z1027" s="53"/>
    </row>
    <row r="1028" spans="1:26" ht="12.75">
      <c r="A1028" s="53"/>
      <c r="B1028" s="53"/>
      <c r="C1028" s="53"/>
      <c r="D1028" s="53"/>
      <c r="E1028" s="53"/>
      <c r="F1028" s="53"/>
      <c r="G1028" s="53"/>
      <c r="H1028" s="53"/>
      <c r="I1028" s="53"/>
      <c r="J1028" s="53"/>
      <c r="K1028" s="53"/>
      <c r="L1028" s="53"/>
      <c r="M1028" s="53"/>
      <c r="N1028" s="53"/>
      <c r="O1028" s="53"/>
      <c r="P1028" s="53"/>
      <c r="Q1028" s="53"/>
      <c r="R1028" s="53"/>
      <c r="S1028" s="53"/>
      <c r="T1028" s="53"/>
      <c r="U1028" s="53"/>
      <c r="V1028" s="53"/>
      <c r="W1028" s="53"/>
      <c r="X1028" s="53"/>
      <c r="Y1028" s="53"/>
      <c r="Z1028" s="53"/>
    </row>
    <row r="1029" spans="1:26" ht="12.75">
      <c r="A1029" s="53"/>
      <c r="B1029" s="53"/>
      <c r="C1029" s="53"/>
      <c r="D1029" s="53"/>
      <c r="E1029" s="53"/>
      <c r="F1029" s="53"/>
      <c r="G1029" s="53"/>
      <c r="H1029" s="53"/>
      <c r="I1029" s="53"/>
      <c r="J1029" s="53"/>
      <c r="K1029" s="53"/>
      <c r="L1029" s="53"/>
      <c r="M1029" s="53"/>
      <c r="N1029" s="53"/>
      <c r="O1029" s="53"/>
      <c r="P1029" s="53"/>
      <c r="Q1029" s="53"/>
      <c r="R1029" s="53"/>
      <c r="S1029" s="53"/>
      <c r="T1029" s="53"/>
      <c r="U1029" s="53"/>
      <c r="V1029" s="53"/>
      <c r="W1029" s="53"/>
      <c r="X1029" s="53"/>
      <c r="Y1029" s="53"/>
      <c r="Z1029" s="53"/>
    </row>
    <row r="1030" spans="1:26" ht="12.75">
      <c r="A1030" s="53"/>
      <c r="B1030" s="53"/>
      <c r="C1030" s="53"/>
      <c r="D1030" s="53"/>
      <c r="E1030" s="53"/>
      <c r="F1030" s="53"/>
      <c r="G1030" s="53"/>
      <c r="H1030" s="53"/>
      <c r="I1030" s="53"/>
      <c r="J1030" s="53"/>
      <c r="K1030" s="53"/>
      <c r="L1030" s="53"/>
      <c r="M1030" s="53"/>
      <c r="N1030" s="53"/>
      <c r="O1030" s="53"/>
      <c r="P1030" s="53"/>
      <c r="Q1030" s="53"/>
      <c r="R1030" s="53"/>
      <c r="S1030" s="53"/>
      <c r="T1030" s="53"/>
      <c r="U1030" s="53"/>
      <c r="V1030" s="53"/>
      <c r="W1030" s="53"/>
      <c r="X1030" s="53"/>
      <c r="Y1030" s="53"/>
      <c r="Z1030" s="53"/>
    </row>
    <row r="1031" spans="1:26" ht="12.75">
      <c r="A1031" s="53"/>
      <c r="B1031" s="53"/>
      <c r="C1031" s="53"/>
      <c r="D1031" s="53"/>
      <c r="E1031" s="53"/>
      <c r="F1031" s="53"/>
      <c r="G1031" s="53"/>
      <c r="H1031" s="53"/>
      <c r="I1031" s="53"/>
      <c r="J1031" s="53"/>
      <c r="K1031" s="53"/>
      <c r="L1031" s="53"/>
      <c r="M1031" s="53"/>
      <c r="N1031" s="53"/>
      <c r="O1031" s="53"/>
      <c r="P1031" s="53"/>
      <c r="Q1031" s="53"/>
      <c r="R1031" s="53"/>
      <c r="S1031" s="53"/>
      <c r="T1031" s="53"/>
      <c r="U1031" s="53"/>
      <c r="V1031" s="53"/>
      <c r="W1031" s="53"/>
      <c r="X1031" s="53"/>
      <c r="Y1031" s="53"/>
      <c r="Z1031" s="53"/>
    </row>
    <row r="1032" spans="1:26" ht="12.75">
      <c r="A1032" s="53"/>
      <c r="B1032" s="53"/>
      <c r="C1032" s="53"/>
      <c r="D1032" s="53"/>
      <c r="E1032" s="53"/>
      <c r="F1032" s="53"/>
      <c r="G1032" s="53"/>
      <c r="H1032" s="53"/>
      <c r="I1032" s="53"/>
      <c r="J1032" s="53"/>
      <c r="K1032" s="53"/>
      <c r="L1032" s="53"/>
      <c r="M1032" s="53"/>
      <c r="N1032" s="53"/>
      <c r="O1032" s="53"/>
      <c r="P1032" s="53"/>
      <c r="Q1032" s="53"/>
      <c r="R1032" s="53"/>
      <c r="S1032" s="53"/>
      <c r="T1032" s="53"/>
      <c r="U1032" s="53"/>
      <c r="V1032" s="53"/>
      <c r="W1032" s="53"/>
      <c r="X1032" s="53"/>
      <c r="Y1032" s="53"/>
      <c r="Z1032" s="53"/>
    </row>
    <row r="1033" spans="1:26" ht="12.75">
      <c r="A1033" s="53"/>
      <c r="B1033" s="53"/>
      <c r="C1033" s="53"/>
      <c r="D1033" s="53"/>
      <c r="E1033" s="53"/>
      <c r="F1033" s="53"/>
      <c r="G1033" s="53"/>
      <c r="H1033" s="53"/>
      <c r="I1033" s="53"/>
      <c r="J1033" s="53"/>
      <c r="K1033" s="53"/>
      <c r="L1033" s="53"/>
      <c r="M1033" s="53"/>
      <c r="N1033" s="53"/>
      <c r="O1033" s="53"/>
      <c r="P1033" s="53"/>
      <c r="Q1033" s="53"/>
      <c r="R1033" s="53"/>
      <c r="S1033" s="53"/>
      <c r="T1033" s="53"/>
      <c r="U1033" s="53"/>
      <c r="V1033" s="53"/>
      <c r="W1033" s="53"/>
      <c r="X1033" s="53"/>
      <c r="Y1033" s="53"/>
      <c r="Z1033" s="53"/>
    </row>
    <row r="1034" spans="1:26" ht="12.75">
      <c r="A1034" s="53"/>
      <c r="B1034" s="53"/>
      <c r="C1034" s="53"/>
      <c r="D1034" s="53"/>
      <c r="E1034" s="53"/>
      <c r="F1034" s="53"/>
      <c r="G1034" s="53"/>
      <c r="H1034" s="53"/>
      <c r="I1034" s="53"/>
      <c r="J1034" s="53"/>
      <c r="K1034" s="53"/>
      <c r="L1034" s="53"/>
      <c r="M1034" s="53"/>
      <c r="N1034" s="53"/>
      <c r="O1034" s="53"/>
      <c r="P1034" s="53"/>
      <c r="Q1034" s="53"/>
      <c r="R1034" s="53"/>
      <c r="S1034" s="53"/>
      <c r="T1034" s="53"/>
      <c r="U1034" s="53"/>
      <c r="V1034" s="53"/>
      <c r="W1034" s="53"/>
      <c r="X1034" s="53"/>
      <c r="Y1034" s="53"/>
      <c r="Z1034" s="53"/>
    </row>
    <row r="1035" spans="1:26" ht="12.75">
      <c r="A1035" s="53"/>
      <c r="B1035" s="53"/>
      <c r="C1035" s="53"/>
      <c r="D1035" s="53"/>
      <c r="E1035" s="53"/>
      <c r="F1035" s="53"/>
      <c r="G1035" s="53"/>
      <c r="H1035" s="53"/>
      <c r="I1035" s="53"/>
      <c r="J1035" s="53"/>
      <c r="K1035" s="53"/>
      <c r="L1035" s="53"/>
      <c r="M1035" s="53"/>
      <c r="N1035" s="53"/>
      <c r="O1035" s="53"/>
      <c r="P1035" s="53"/>
      <c r="Q1035" s="53"/>
      <c r="R1035" s="53"/>
      <c r="S1035" s="53"/>
      <c r="T1035" s="53"/>
      <c r="U1035" s="53"/>
      <c r="V1035" s="53"/>
      <c r="W1035" s="53"/>
      <c r="X1035" s="53"/>
      <c r="Y1035" s="53"/>
      <c r="Z1035" s="53"/>
    </row>
    <row r="1036" spans="1:26" ht="12.75">
      <c r="A1036" s="53"/>
      <c r="B1036" s="53"/>
      <c r="C1036" s="53"/>
      <c r="D1036" s="53"/>
      <c r="E1036" s="53"/>
      <c r="F1036" s="53"/>
      <c r="G1036" s="53"/>
      <c r="H1036" s="53"/>
      <c r="I1036" s="53"/>
      <c r="J1036" s="53"/>
      <c r="K1036" s="53"/>
      <c r="L1036" s="53"/>
      <c r="M1036" s="53"/>
      <c r="N1036" s="53"/>
      <c r="O1036" s="53"/>
      <c r="P1036" s="53"/>
      <c r="Q1036" s="53"/>
      <c r="R1036" s="53"/>
      <c r="S1036" s="53"/>
      <c r="T1036" s="53"/>
      <c r="U1036" s="53"/>
      <c r="V1036" s="53"/>
      <c r="W1036" s="53"/>
      <c r="X1036" s="53"/>
      <c r="Y1036" s="53"/>
      <c r="Z1036" s="53"/>
    </row>
    <row r="1037" spans="1:26" ht="12.75">
      <c r="A1037" s="53"/>
      <c r="B1037" s="53"/>
      <c r="C1037" s="53"/>
      <c r="D1037" s="53"/>
      <c r="E1037" s="53"/>
      <c r="F1037" s="53"/>
      <c r="G1037" s="53"/>
      <c r="H1037" s="53"/>
      <c r="I1037" s="53"/>
      <c r="J1037" s="53"/>
      <c r="K1037" s="53"/>
      <c r="L1037" s="53"/>
      <c r="M1037" s="53"/>
      <c r="N1037" s="53"/>
      <c r="O1037" s="53"/>
      <c r="P1037" s="53"/>
      <c r="Q1037" s="53"/>
      <c r="R1037" s="53"/>
      <c r="S1037" s="53"/>
      <c r="T1037" s="53"/>
      <c r="U1037" s="53"/>
      <c r="V1037" s="53"/>
      <c r="W1037" s="53"/>
      <c r="X1037" s="53"/>
      <c r="Y1037" s="53"/>
      <c r="Z1037" s="53"/>
    </row>
    <row r="1038" spans="1:26" ht="12.75">
      <c r="A1038" s="53"/>
      <c r="B1038" s="53"/>
      <c r="C1038" s="53"/>
      <c r="D1038" s="53"/>
      <c r="E1038" s="53"/>
      <c r="F1038" s="53"/>
      <c r="G1038" s="53"/>
      <c r="H1038" s="53"/>
      <c r="I1038" s="53"/>
      <c r="J1038" s="53"/>
      <c r="K1038" s="53"/>
      <c r="L1038" s="53"/>
      <c r="M1038" s="53"/>
      <c r="N1038" s="53"/>
      <c r="O1038" s="53"/>
      <c r="P1038" s="53"/>
      <c r="Q1038" s="53"/>
      <c r="R1038" s="53"/>
      <c r="S1038" s="53"/>
      <c r="T1038" s="53"/>
      <c r="U1038" s="53"/>
      <c r="V1038" s="53"/>
      <c r="W1038" s="53"/>
      <c r="X1038" s="53"/>
      <c r="Y1038" s="53"/>
      <c r="Z1038" s="53"/>
    </row>
    <row r="1039" spans="1:26" ht="12.75">
      <c r="A1039" s="53"/>
      <c r="B1039" s="53"/>
      <c r="C1039" s="53"/>
      <c r="D1039" s="53"/>
      <c r="E1039" s="53"/>
      <c r="F1039" s="53"/>
      <c r="G1039" s="53"/>
      <c r="H1039" s="53"/>
      <c r="I1039" s="53"/>
      <c r="J1039" s="53"/>
      <c r="K1039" s="53"/>
      <c r="L1039" s="53"/>
      <c r="M1039" s="53"/>
      <c r="N1039" s="53"/>
      <c r="O1039" s="53"/>
      <c r="P1039" s="53"/>
      <c r="Q1039" s="53"/>
      <c r="R1039" s="53"/>
      <c r="S1039" s="53"/>
      <c r="T1039" s="53"/>
      <c r="U1039" s="53"/>
      <c r="V1039" s="53"/>
      <c r="W1039" s="53"/>
      <c r="X1039" s="53"/>
      <c r="Y1039" s="53"/>
      <c r="Z1039" s="53"/>
    </row>
    <row r="1040" spans="1:26" ht="12.75">
      <c r="A1040" s="53"/>
      <c r="B1040" s="53"/>
      <c r="C1040" s="53"/>
      <c r="D1040" s="53"/>
      <c r="E1040" s="53"/>
      <c r="F1040" s="53"/>
      <c r="G1040" s="53"/>
      <c r="H1040" s="53"/>
      <c r="I1040" s="53"/>
      <c r="J1040" s="53"/>
      <c r="K1040" s="53"/>
      <c r="L1040" s="53"/>
      <c r="M1040" s="53"/>
      <c r="N1040" s="53"/>
      <c r="O1040" s="53"/>
      <c r="P1040" s="53"/>
      <c r="Q1040" s="53"/>
      <c r="R1040" s="53"/>
      <c r="S1040" s="53"/>
      <c r="T1040" s="53"/>
      <c r="U1040" s="53"/>
      <c r="V1040" s="53"/>
      <c r="W1040" s="53"/>
      <c r="X1040" s="53"/>
      <c r="Y1040" s="53"/>
      <c r="Z1040" s="53"/>
    </row>
    <row r="1041" spans="1:26" ht="12.75">
      <c r="A1041" s="53"/>
      <c r="B1041" s="53"/>
      <c r="C1041" s="53"/>
      <c r="D1041" s="53"/>
      <c r="E1041" s="53"/>
      <c r="F1041" s="53"/>
      <c r="G1041" s="53"/>
      <c r="H1041" s="53"/>
      <c r="I1041" s="53"/>
      <c r="J1041" s="53"/>
      <c r="K1041" s="53"/>
      <c r="L1041" s="53"/>
      <c r="M1041" s="53"/>
      <c r="N1041" s="53"/>
      <c r="O1041" s="53"/>
      <c r="P1041" s="53"/>
      <c r="Q1041" s="53"/>
      <c r="R1041" s="53"/>
      <c r="S1041" s="53"/>
      <c r="T1041" s="53"/>
      <c r="U1041" s="53"/>
      <c r="V1041" s="53"/>
      <c r="W1041" s="53"/>
      <c r="X1041" s="53"/>
      <c r="Y1041" s="53"/>
      <c r="Z1041" s="53"/>
    </row>
    <row r="1042" spans="1:26" ht="12.75">
      <c r="A1042" s="53"/>
      <c r="B1042" s="53"/>
      <c r="C1042" s="53"/>
      <c r="D1042" s="53"/>
      <c r="E1042" s="53"/>
      <c r="F1042" s="53"/>
      <c r="G1042" s="53"/>
      <c r="H1042" s="53"/>
      <c r="I1042" s="53"/>
      <c r="J1042" s="53"/>
      <c r="K1042" s="53"/>
      <c r="L1042" s="53"/>
      <c r="M1042" s="53"/>
      <c r="N1042" s="53"/>
      <c r="O1042" s="53"/>
      <c r="P1042" s="53"/>
      <c r="Q1042" s="53"/>
      <c r="R1042" s="53"/>
      <c r="S1042" s="53"/>
      <c r="T1042" s="53"/>
      <c r="U1042" s="53"/>
      <c r="V1042" s="53"/>
      <c r="W1042" s="53"/>
      <c r="X1042" s="53"/>
      <c r="Y1042" s="53"/>
      <c r="Z1042" s="53"/>
    </row>
    <row r="1043" spans="1:26" ht="12.75">
      <c r="A1043" s="53"/>
      <c r="B1043" s="53"/>
      <c r="C1043" s="53"/>
      <c r="D1043" s="53"/>
      <c r="E1043" s="53"/>
      <c r="F1043" s="53"/>
      <c r="G1043" s="53"/>
      <c r="H1043" s="53"/>
      <c r="I1043" s="53"/>
      <c r="J1043" s="53"/>
      <c r="K1043" s="53"/>
      <c r="L1043" s="53"/>
      <c r="M1043" s="53"/>
      <c r="N1043" s="53"/>
      <c r="O1043" s="53"/>
      <c r="P1043" s="53"/>
      <c r="Q1043" s="53"/>
      <c r="R1043" s="53"/>
      <c r="S1043" s="53"/>
      <c r="T1043" s="53"/>
      <c r="U1043" s="53"/>
      <c r="V1043" s="53"/>
      <c r="W1043" s="53"/>
      <c r="X1043" s="53"/>
      <c r="Y1043" s="53"/>
      <c r="Z1043" s="53"/>
    </row>
    <row r="1044" spans="1:26" ht="12.75">
      <c r="A1044" s="53"/>
      <c r="B1044" s="53"/>
      <c r="C1044" s="53"/>
      <c r="D1044" s="53"/>
      <c r="E1044" s="53"/>
      <c r="F1044" s="53"/>
      <c r="G1044" s="53"/>
      <c r="H1044" s="53"/>
      <c r="I1044" s="53"/>
      <c r="J1044" s="53"/>
      <c r="K1044" s="53"/>
      <c r="L1044" s="53"/>
      <c r="M1044" s="53"/>
      <c r="N1044" s="53"/>
      <c r="O1044" s="53"/>
      <c r="P1044" s="53"/>
      <c r="Q1044" s="53"/>
      <c r="R1044" s="53"/>
      <c r="S1044" s="53"/>
      <c r="T1044" s="53"/>
      <c r="U1044" s="53"/>
      <c r="V1044" s="53"/>
      <c r="W1044" s="53"/>
      <c r="X1044" s="53"/>
      <c r="Y1044" s="53"/>
      <c r="Z1044" s="53"/>
    </row>
    <row r="1045" spans="1:26" ht="12.75">
      <c r="A1045" s="53"/>
      <c r="B1045" s="53"/>
      <c r="C1045" s="53"/>
      <c r="D1045" s="53"/>
      <c r="E1045" s="53"/>
      <c r="F1045" s="53"/>
      <c r="G1045" s="53"/>
      <c r="H1045" s="53"/>
      <c r="I1045" s="53"/>
      <c r="J1045" s="53"/>
      <c r="K1045" s="53"/>
      <c r="L1045" s="53"/>
      <c r="M1045" s="53"/>
      <c r="N1045" s="53"/>
      <c r="O1045" s="53"/>
      <c r="P1045" s="53"/>
      <c r="Q1045" s="53"/>
      <c r="R1045" s="53"/>
      <c r="S1045" s="53"/>
      <c r="T1045" s="53"/>
      <c r="U1045" s="53"/>
      <c r="V1045" s="53"/>
      <c r="W1045" s="53"/>
      <c r="X1045" s="53"/>
      <c r="Y1045" s="53"/>
      <c r="Z1045" s="53"/>
    </row>
    <row r="1046" spans="1:26" ht="12.75">
      <c r="A1046" s="53"/>
      <c r="B1046" s="53"/>
      <c r="C1046" s="53"/>
      <c r="D1046" s="53"/>
      <c r="E1046" s="53"/>
      <c r="F1046" s="53"/>
      <c r="G1046" s="53"/>
      <c r="H1046" s="53"/>
      <c r="I1046" s="53"/>
      <c r="J1046" s="53"/>
      <c r="K1046" s="53"/>
      <c r="L1046" s="53"/>
      <c r="M1046" s="53"/>
      <c r="N1046" s="53"/>
      <c r="O1046" s="53"/>
      <c r="P1046" s="53"/>
      <c r="Q1046" s="53"/>
      <c r="R1046" s="53"/>
      <c r="S1046" s="53"/>
      <c r="T1046" s="53"/>
      <c r="U1046" s="53"/>
      <c r="V1046" s="53"/>
      <c r="W1046" s="53"/>
      <c r="X1046" s="53"/>
      <c r="Y1046" s="53"/>
      <c r="Z1046" s="53"/>
    </row>
    <row r="1047" spans="1:26" ht="12.75">
      <c r="A1047" s="53"/>
      <c r="B1047" s="53"/>
      <c r="C1047" s="53"/>
      <c r="D1047" s="53"/>
      <c r="E1047" s="53"/>
      <c r="F1047" s="53"/>
      <c r="G1047" s="53"/>
      <c r="H1047" s="53"/>
      <c r="I1047" s="53"/>
      <c r="J1047" s="53"/>
      <c r="K1047" s="53"/>
      <c r="L1047" s="53"/>
      <c r="M1047" s="53"/>
      <c r="N1047" s="53"/>
      <c r="O1047" s="53"/>
      <c r="P1047" s="53"/>
      <c r="Q1047" s="53"/>
      <c r="R1047" s="53"/>
      <c r="S1047" s="53"/>
      <c r="T1047" s="53"/>
      <c r="U1047" s="53"/>
      <c r="V1047" s="53"/>
      <c r="W1047" s="53"/>
      <c r="X1047" s="53"/>
      <c r="Y1047" s="53"/>
      <c r="Z1047" s="53"/>
    </row>
    <row r="1048" spans="1:26" ht="12.75">
      <c r="A1048" s="53"/>
      <c r="B1048" s="53"/>
      <c r="C1048" s="53"/>
      <c r="D1048" s="53"/>
      <c r="E1048" s="53"/>
      <c r="F1048" s="53"/>
      <c r="G1048" s="53"/>
      <c r="H1048" s="53"/>
      <c r="I1048" s="53"/>
      <c r="J1048" s="53"/>
      <c r="K1048" s="53"/>
      <c r="L1048" s="53"/>
      <c r="M1048" s="53"/>
      <c r="N1048" s="53"/>
      <c r="O1048" s="53"/>
      <c r="P1048" s="53"/>
      <c r="Q1048" s="53"/>
      <c r="R1048" s="53"/>
      <c r="S1048" s="53"/>
      <c r="T1048" s="53"/>
      <c r="U1048" s="53"/>
      <c r="V1048" s="53"/>
      <c r="W1048" s="53"/>
      <c r="X1048" s="53"/>
      <c r="Y1048" s="53"/>
      <c r="Z1048" s="53"/>
    </row>
    <row r="1049" spans="1:26" ht="12.75">
      <c r="A1049" s="53"/>
      <c r="B1049" s="53"/>
      <c r="C1049" s="53"/>
      <c r="D1049" s="53"/>
      <c r="E1049" s="53"/>
      <c r="F1049" s="53"/>
      <c r="G1049" s="53"/>
      <c r="H1049" s="53"/>
      <c r="I1049" s="53"/>
      <c r="J1049" s="53"/>
      <c r="K1049" s="53"/>
      <c r="L1049" s="53"/>
      <c r="M1049" s="53"/>
      <c r="N1049" s="53"/>
      <c r="O1049" s="53"/>
      <c r="P1049" s="53"/>
      <c r="Q1049" s="53"/>
      <c r="R1049" s="53"/>
      <c r="S1049" s="53"/>
      <c r="T1049" s="53"/>
      <c r="U1049" s="53"/>
      <c r="V1049" s="53"/>
      <c r="W1049" s="53"/>
      <c r="X1049" s="53"/>
      <c r="Y1049" s="53"/>
      <c r="Z1049" s="53"/>
    </row>
    <row r="1050" spans="1:26" ht="12.75">
      <c r="A1050" s="53"/>
      <c r="B1050" s="53"/>
      <c r="C1050" s="53"/>
      <c r="D1050" s="53"/>
      <c r="E1050" s="53"/>
      <c r="F1050" s="53"/>
      <c r="G1050" s="53"/>
      <c r="H1050" s="53"/>
      <c r="I1050" s="53"/>
      <c r="J1050" s="53"/>
      <c r="K1050" s="53"/>
      <c r="L1050" s="53"/>
      <c r="M1050" s="53"/>
      <c r="N1050" s="53"/>
      <c r="O1050" s="53"/>
      <c r="P1050" s="53"/>
      <c r="Q1050" s="53"/>
      <c r="R1050" s="53"/>
      <c r="S1050" s="53"/>
      <c r="T1050" s="53"/>
      <c r="U1050" s="53"/>
      <c r="V1050" s="53"/>
      <c r="W1050" s="53"/>
      <c r="X1050" s="53"/>
      <c r="Y1050" s="53"/>
      <c r="Z1050" s="53"/>
    </row>
    <row r="1051" spans="1:26" ht="12.75">
      <c r="A1051" s="53"/>
      <c r="B1051" s="53"/>
      <c r="C1051" s="53"/>
      <c r="D1051" s="53"/>
      <c r="E1051" s="53"/>
      <c r="F1051" s="53"/>
      <c r="G1051" s="53"/>
      <c r="H1051" s="53"/>
      <c r="I1051" s="53"/>
      <c r="J1051" s="53"/>
      <c r="K1051" s="53"/>
      <c r="L1051" s="53"/>
      <c r="M1051" s="53"/>
      <c r="N1051" s="53"/>
      <c r="O1051" s="53"/>
      <c r="P1051" s="53"/>
      <c r="Q1051" s="53"/>
      <c r="R1051" s="53"/>
      <c r="S1051" s="53"/>
      <c r="T1051" s="53"/>
      <c r="U1051" s="53"/>
      <c r="V1051" s="53"/>
      <c r="W1051" s="53"/>
      <c r="X1051" s="53"/>
      <c r="Y1051" s="53"/>
      <c r="Z1051" s="53"/>
    </row>
    <row r="1052" spans="1:26" ht="12.75">
      <c r="A1052" s="53"/>
      <c r="B1052" s="53"/>
      <c r="C1052" s="53"/>
      <c r="D1052" s="53"/>
      <c r="E1052" s="53"/>
      <c r="F1052" s="53"/>
      <c r="G1052" s="53"/>
      <c r="H1052" s="53"/>
      <c r="I1052" s="53"/>
      <c r="J1052" s="53"/>
      <c r="K1052" s="53"/>
      <c r="L1052" s="53"/>
      <c r="M1052" s="53"/>
      <c r="N1052" s="53"/>
      <c r="O1052" s="53"/>
      <c r="P1052" s="53"/>
      <c r="Q1052" s="53"/>
      <c r="R1052" s="53"/>
      <c r="S1052" s="53"/>
      <c r="T1052" s="53"/>
      <c r="U1052" s="53"/>
      <c r="V1052" s="53"/>
      <c r="W1052" s="53"/>
      <c r="X1052" s="53"/>
      <c r="Y1052" s="53"/>
      <c r="Z1052" s="53"/>
    </row>
    <row r="1053" spans="1:26" ht="12.75">
      <c r="A1053" s="53"/>
      <c r="B1053" s="53"/>
      <c r="C1053" s="53"/>
      <c r="D1053" s="53"/>
      <c r="E1053" s="53"/>
      <c r="F1053" s="53"/>
      <c r="G1053" s="53"/>
      <c r="H1053" s="53"/>
      <c r="I1053" s="53"/>
      <c r="J1053" s="53"/>
      <c r="K1053" s="53"/>
      <c r="L1053" s="53"/>
      <c r="M1053" s="53"/>
      <c r="N1053" s="53"/>
      <c r="O1053" s="53"/>
      <c r="P1053" s="53"/>
      <c r="Q1053" s="53"/>
      <c r="R1053" s="53"/>
      <c r="S1053" s="53"/>
      <c r="T1053" s="53"/>
      <c r="U1053" s="53"/>
      <c r="V1053" s="53"/>
      <c r="W1053" s="53"/>
      <c r="X1053" s="53"/>
      <c r="Y1053" s="53"/>
      <c r="Z1053" s="53"/>
    </row>
    <row r="1054" spans="1:26" ht="12.75">
      <c r="A1054" s="53"/>
      <c r="B1054" s="53"/>
      <c r="C1054" s="53"/>
      <c r="D1054" s="53"/>
      <c r="E1054" s="53"/>
      <c r="F1054" s="53"/>
      <c r="G1054" s="53"/>
      <c r="H1054" s="53"/>
      <c r="I1054" s="53"/>
      <c r="J1054" s="53"/>
      <c r="K1054" s="53"/>
      <c r="L1054" s="53"/>
      <c r="M1054" s="53"/>
      <c r="N1054" s="53"/>
      <c r="O1054" s="53"/>
      <c r="P1054" s="53"/>
      <c r="Q1054" s="53"/>
      <c r="R1054" s="53"/>
      <c r="S1054" s="53"/>
      <c r="T1054" s="53"/>
      <c r="U1054" s="53"/>
      <c r="V1054" s="53"/>
      <c r="W1054" s="53"/>
      <c r="X1054" s="53"/>
      <c r="Y1054" s="53"/>
      <c r="Z1054" s="53"/>
    </row>
    <row r="1055" spans="1:26" ht="12.75">
      <c r="A1055" s="53"/>
      <c r="B1055" s="53"/>
      <c r="C1055" s="53"/>
      <c r="D1055" s="53"/>
      <c r="E1055" s="53"/>
      <c r="F1055" s="53"/>
      <c r="G1055" s="53"/>
      <c r="H1055" s="53"/>
      <c r="I1055" s="53"/>
      <c r="J1055" s="53"/>
      <c r="K1055" s="53"/>
      <c r="L1055" s="53"/>
      <c r="M1055" s="53"/>
      <c r="N1055" s="53"/>
      <c r="O1055" s="53"/>
      <c r="P1055" s="53"/>
      <c r="Q1055" s="53"/>
      <c r="R1055" s="53"/>
      <c r="S1055" s="53"/>
      <c r="T1055" s="53"/>
      <c r="U1055" s="53"/>
      <c r="V1055" s="53"/>
      <c r="W1055" s="53"/>
      <c r="X1055" s="53"/>
      <c r="Y1055" s="53"/>
      <c r="Z1055" s="53"/>
    </row>
    <row r="1056" spans="1:26" ht="12.75">
      <c r="A1056" s="53"/>
      <c r="B1056" s="53"/>
      <c r="C1056" s="53"/>
      <c r="D1056" s="53"/>
      <c r="E1056" s="53"/>
      <c r="F1056" s="53"/>
      <c r="G1056" s="53"/>
      <c r="H1056" s="53"/>
      <c r="I1056" s="53"/>
      <c r="J1056" s="53"/>
      <c r="K1056" s="53"/>
      <c r="L1056" s="53"/>
      <c r="M1056" s="53"/>
      <c r="N1056" s="53"/>
      <c r="O1056" s="53"/>
      <c r="P1056" s="53"/>
      <c r="Q1056" s="53"/>
      <c r="R1056" s="53"/>
      <c r="S1056" s="53"/>
      <c r="T1056" s="53"/>
      <c r="U1056" s="53"/>
      <c r="V1056" s="53"/>
      <c r="W1056" s="53"/>
      <c r="X1056" s="53"/>
      <c r="Y1056" s="53"/>
      <c r="Z1056" s="53"/>
    </row>
    <row r="1057" spans="1:26" ht="12.75">
      <c r="A1057" s="53"/>
      <c r="B1057" s="53"/>
      <c r="C1057" s="53"/>
      <c r="D1057" s="53"/>
      <c r="E1057" s="53"/>
      <c r="F1057" s="53"/>
      <c r="G1057" s="53"/>
      <c r="H1057" s="53"/>
      <c r="I1057" s="53"/>
      <c r="J1057" s="53"/>
      <c r="K1057" s="53"/>
      <c r="L1057" s="53"/>
      <c r="M1057" s="53"/>
      <c r="N1057" s="53"/>
      <c r="O1057" s="53"/>
      <c r="P1057" s="53"/>
      <c r="Q1057" s="53"/>
      <c r="R1057" s="53"/>
      <c r="S1057" s="53"/>
      <c r="T1057" s="53"/>
      <c r="U1057" s="53"/>
      <c r="V1057" s="53"/>
      <c r="W1057" s="53"/>
      <c r="X1057" s="53"/>
      <c r="Y1057" s="53"/>
      <c r="Z1057" s="53"/>
    </row>
    <row r="1058" spans="1:26" ht="12.75">
      <c r="A1058" s="53"/>
      <c r="B1058" s="53"/>
      <c r="C1058" s="53"/>
      <c r="D1058" s="53"/>
      <c r="E1058" s="53"/>
      <c r="F1058" s="53"/>
      <c r="G1058" s="53"/>
      <c r="H1058" s="53"/>
      <c r="I1058" s="53"/>
      <c r="J1058" s="53"/>
      <c r="K1058" s="53"/>
      <c r="L1058" s="53"/>
      <c r="M1058" s="53"/>
      <c r="N1058" s="53"/>
      <c r="O1058" s="53"/>
      <c r="P1058" s="53"/>
      <c r="Q1058" s="53"/>
      <c r="R1058" s="53"/>
      <c r="S1058" s="53"/>
      <c r="T1058" s="53"/>
      <c r="U1058" s="53"/>
      <c r="V1058" s="53"/>
      <c r="W1058" s="53"/>
      <c r="X1058" s="53"/>
      <c r="Y1058" s="53"/>
      <c r="Z1058" s="53"/>
    </row>
    <row r="1059" spans="1:26" ht="12.75">
      <c r="A1059" s="53"/>
      <c r="B1059" s="53"/>
      <c r="C1059" s="53"/>
      <c r="D1059" s="53"/>
      <c r="E1059" s="53"/>
      <c r="F1059" s="53"/>
      <c r="G1059" s="53"/>
      <c r="H1059" s="53"/>
      <c r="I1059" s="53"/>
      <c r="J1059" s="53"/>
      <c r="K1059" s="53"/>
      <c r="L1059" s="53"/>
      <c r="M1059" s="53"/>
      <c r="N1059" s="53"/>
      <c r="O1059" s="53"/>
      <c r="P1059" s="53"/>
      <c r="Q1059" s="53"/>
      <c r="R1059" s="53"/>
      <c r="S1059" s="53"/>
      <c r="T1059" s="53"/>
      <c r="U1059" s="53"/>
      <c r="V1059" s="53"/>
      <c r="W1059" s="53"/>
      <c r="X1059" s="53"/>
      <c r="Y1059" s="53"/>
      <c r="Z1059" s="53"/>
    </row>
    <row r="1060" spans="1:26" ht="12.75">
      <c r="A1060" s="53"/>
      <c r="B1060" s="53"/>
      <c r="C1060" s="53"/>
      <c r="D1060" s="53"/>
      <c r="E1060" s="53"/>
      <c r="F1060" s="53"/>
      <c r="G1060" s="53"/>
      <c r="H1060" s="53"/>
      <c r="I1060" s="53"/>
      <c r="J1060" s="53"/>
      <c r="K1060" s="53"/>
      <c r="L1060" s="53"/>
      <c r="M1060" s="53"/>
      <c r="N1060" s="53"/>
      <c r="O1060" s="53"/>
      <c r="P1060" s="53"/>
      <c r="Q1060" s="53"/>
      <c r="R1060" s="53"/>
      <c r="S1060" s="53"/>
      <c r="T1060" s="53"/>
      <c r="U1060" s="53"/>
      <c r="V1060" s="53"/>
      <c r="W1060" s="53"/>
      <c r="X1060" s="53"/>
      <c r="Y1060" s="53"/>
      <c r="Z1060" s="53"/>
    </row>
    <row r="1061" spans="1:26" ht="12.75">
      <c r="A1061" s="53"/>
      <c r="B1061" s="53"/>
      <c r="C1061" s="53"/>
      <c r="D1061" s="53"/>
      <c r="E1061" s="53"/>
      <c r="F1061" s="53"/>
      <c r="G1061" s="53"/>
      <c r="H1061" s="53"/>
      <c r="I1061" s="53"/>
      <c r="J1061" s="53"/>
      <c r="K1061" s="53"/>
      <c r="L1061" s="53"/>
      <c r="M1061" s="53"/>
      <c r="N1061" s="53"/>
      <c r="O1061" s="53"/>
      <c r="P1061" s="53"/>
      <c r="Q1061" s="53"/>
      <c r="R1061" s="53"/>
      <c r="S1061" s="53"/>
      <c r="T1061" s="53"/>
      <c r="U1061" s="53"/>
      <c r="V1061" s="53"/>
      <c r="W1061" s="53"/>
      <c r="X1061" s="53"/>
      <c r="Y1061" s="53"/>
      <c r="Z1061" s="53"/>
    </row>
    <row r="1062" spans="1:26" ht="12.75">
      <c r="A1062" s="53"/>
      <c r="B1062" s="53"/>
      <c r="C1062" s="53"/>
      <c r="D1062" s="53"/>
      <c r="E1062" s="53"/>
      <c r="F1062" s="53"/>
      <c r="G1062" s="53"/>
      <c r="H1062" s="53"/>
      <c r="I1062" s="53"/>
      <c r="J1062" s="53"/>
      <c r="K1062" s="53"/>
      <c r="L1062" s="53"/>
      <c r="M1062" s="53"/>
      <c r="N1062" s="53"/>
      <c r="O1062" s="53"/>
      <c r="P1062" s="53"/>
      <c r="Q1062" s="53"/>
      <c r="R1062" s="53"/>
      <c r="S1062" s="53"/>
      <c r="T1062" s="53"/>
      <c r="U1062" s="53"/>
      <c r="V1062" s="53"/>
      <c r="W1062" s="53"/>
      <c r="X1062" s="53"/>
      <c r="Y1062" s="53"/>
      <c r="Z1062" s="53"/>
    </row>
    <row r="1063" spans="1:26" ht="12.75">
      <c r="A1063" s="53"/>
      <c r="B1063" s="53"/>
      <c r="C1063" s="53"/>
      <c r="D1063" s="53"/>
      <c r="E1063" s="53"/>
      <c r="F1063" s="53"/>
      <c r="G1063" s="53"/>
      <c r="H1063" s="53"/>
      <c r="I1063" s="53"/>
      <c r="J1063" s="53"/>
      <c r="K1063" s="53"/>
      <c r="L1063" s="53"/>
      <c r="M1063" s="53"/>
      <c r="N1063" s="53"/>
      <c r="O1063" s="53"/>
      <c r="P1063" s="53"/>
      <c r="Q1063" s="53"/>
      <c r="R1063" s="53"/>
      <c r="S1063" s="53"/>
      <c r="T1063" s="53"/>
      <c r="U1063" s="53"/>
      <c r="V1063" s="53"/>
      <c r="W1063" s="53"/>
      <c r="X1063" s="53"/>
      <c r="Y1063" s="53"/>
      <c r="Z1063" s="53"/>
    </row>
    <row r="1064" spans="1:26" ht="12.75">
      <c r="A1064" s="53"/>
      <c r="B1064" s="53"/>
      <c r="C1064" s="53"/>
      <c r="D1064" s="53"/>
      <c r="E1064" s="53"/>
      <c r="F1064" s="53"/>
      <c r="G1064" s="53"/>
      <c r="H1064" s="53"/>
      <c r="I1064" s="53"/>
      <c r="J1064" s="53"/>
      <c r="K1064" s="53"/>
      <c r="L1064" s="53"/>
      <c r="M1064" s="53"/>
      <c r="N1064" s="53"/>
      <c r="O1064" s="53"/>
      <c r="P1064" s="53"/>
      <c r="Q1064" s="53"/>
      <c r="R1064" s="53"/>
      <c r="S1064" s="53"/>
      <c r="T1064" s="53"/>
      <c r="U1064" s="53"/>
      <c r="V1064" s="53"/>
      <c r="W1064" s="53"/>
      <c r="X1064" s="53"/>
      <c r="Y1064" s="53"/>
      <c r="Z1064" s="53"/>
    </row>
    <row r="1065" spans="1:26" ht="12.75">
      <c r="A1065" s="53"/>
      <c r="B1065" s="53"/>
      <c r="C1065" s="53"/>
      <c r="D1065" s="53"/>
      <c r="E1065" s="53"/>
      <c r="F1065" s="53"/>
      <c r="G1065" s="53"/>
      <c r="H1065" s="53"/>
      <c r="I1065" s="53"/>
      <c r="J1065" s="53"/>
      <c r="K1065" s="53"/>
      <c r="L1065" s="53"/>
      <c r="M1065" s="53"/>
      <c r="N1065" s="53"/>
      <c r="O1065" s="53"/>
      <c r="P1065" s="53"/>
      <c r="Q1065" s="53"/>
      <c r="R1065" s="53"/>
      <c r="S1065" s="53"/>
      <c r="T1065" s="53"/>
      <c r="U1065" s="53"/>
      <c r="V1065" s="53"/>
      <c r="W1065" s="53"/>
      <c r="X1065" s="53"/>
      <c r="Y1065" s="53"/>
      <c r="Z1065" s="53"/>
    </row>
    <row r="1066" spans="1:26" ht="12.75">
      <c r="A1066" s="53"/>
      <c r="B1066" s="53"/>
      <c r="C1066" s="53"/>
      <c r="D1066" s="53"/>
      <c r="E1066" s="53"/>
      <c r="F1066" s="53"/>
      <c r="G1066" s="53"/>
      <c r="H1066" s="53"/>
      <c r="I1066" s="53"/>
      <c r="J1066" s="53"/>
      <c r="K1066" s="53"/>
      <c r="L1066" s="53"/>
      <c r="M1066" s="53"/>
      <c r="N1066" s="53"/>
      <c r="O1066" s="53"/>
      <c r="P1066" s="53"/>
      <c r="Q1066" s="53"/>
      <c r="R1066" s="53"/>
      <c r="S1066" s="53"/>
      <c r="T1066" s="53"/>
      <c r="U1066" s="53"/>
      <c r="V1066" s="53"/>
      <c r="W1066" s="53"/>
      <c r="X1066" s="53"/>
      <c r="Y1066" s="53"/>
      <c r="Z1066" s="53"/>
    </row>
    <row r="1067" spans="1:26" ht="12.75">
      <c r="A1067" s="53"/>
      <c r="B1067" s="53"/>
      <c r="C1067" s="53"/>
      <c r="D1067" s="53"/>
      <c r="E1067" s="53"/>
      <c r="F1067" s="53"/>
      <c r="G1067" s="53"/>
      <c r="H1067" s="53"/>
      <c r="I1067" s="53"/>
      <c r="J1067" s="53"/>
      <c r="K1067" s="53"/>
      <c r="L1067" s="53"/>
      <c r="M1067" s="53"/>
      <c r="N1067" s="53"/>
      <c r="O1067" s="53"/>
      <c r="P1067" s="53"/>
      <c r="Q1067" s="53"/>
      <c r="R1067" s="53"/>
      <c r="S1067" s="53"/>
      <c r="T1067" s="53"/>
      <c r="U1067" s="53"/>
      <c r="V1067" s="53"/>
      <c r="W1067" s="53"/>
      <c r="X1067" s="53"/>
      <c r="Y1067" s="53"/>
      <c r="Z1067" s="53"/>
    </row>
    <row r="1068" spans="1:26" ht="12.75">
      <c r="A1068" s="53"/>
      <c r="B1068" s="53"/>
      <c r="C1068" s="53"/>
      <c r="D1068" s="53"/>
      <c r="E1068" s="53"/>
      <c r="F1068" s="53"/>
      <c r="G1068" s="53"/>
      <c r="H1068" s="53"/>
      <c r="I1068" s="53"/>
      <c r="J1068" s="53"/>
      <c r="K1068" s="53"/>
      <c r="L1068" s="53"/>
      <c r="M1068" s="53"/>
      <c r="N1068" s="53"/>
      <c r="O1068" s="53"/>
      <c r="P1068" s="53"/>
      <c r="Q1068" s="53"/>
      <c r="R1068" s="53"/>
      <c r="S1068" s="53"/>
      <c r="T1068" s="53"/>
      <c r="U1068" s="53"/>
      <c r="V1068" s="53"/>
      <c r="W1068" s="53"/>
      <c r="X1068" s="53"/>
      <c r="Y1068" s="53"/>
      <c r="Z1068" s="53"/>
    </row>
    <row r="1069" spans="1:26" ht="12.75">
      <c r="A1069" s="53"/>
      <c r="B1069" s="53"/>
      <c r="C1069" s="53"/>
      <c r="D1069" s="53"/>
      <c r="E1069" s="53"/>
      <c r="F1069" s="53"/>
      <c r="G1069" s="53"/>
      <c r="H1069" s="53"/>
      <c r="I1069" s="53"/>
      <c r="J1069" s="53"/>
      <c r="K1069" s="53"/>
      <c r="L1069" s="53"/>
      <c r="M1069" s="53"/>
      <c r="N1069" s="53"/>
      <c r="O1069" s="53"/>
      <c r="P1069" s="53"/>
      <c r="Q1069" s="53"/>
      <c r="R1069" s="53"/>
      <c r="S1069" s="53"/>
      <c r="T1069" s="53"/>
      <c r="U1069" s="53"/>
      <c r="V1069" s="53"/>
      <c r="W1069" s="53"/>
      <c r="X1069" s="53"/>
      <c r="Y1069" s="53"/>
      <c r="Z1069" s="53"/>
    </row>
    <row r="1070" spans="1:26" ht="12.75">
      <c r="A1070" s="53"/>
      <c r="B1070" s="53"/>
      <c r="C1070" s="53"/>
      <c r="D1070" s="53"/>
      <c r="E1070" s="53"/>
      <c r="F1070" s="53"/>
      <c r="G1070" s="53"/>
      <c r="H1070" s="53"/>
      <c r="I1070" s="53"/>
      <c r="J1070" s="53"/>
      <c r="K1070" s="53"/>
      <c r="L1070" s="53"/>
      <c r="M1070" s="53"/>
      <c r="N1070" s="53"/>
      <c r="O1070" s="53"/>
      <c r="P1070" s="53"/>
      <c r="Q1070" s="53"/>
      <c r="R1070" s="53"/>
      <c r="S1070" s="53"/>
      <c r="T1070" s="53"/>
      <c r="U1070" s="53"/>
      <c r="V1070" s="53"/>
      <c r="W1070" s="53"/>
      <c r="X1070" s="53"/>
      <c r="Y1070" s="53"/>
      <c r="Z1070" s="53"/>
    </row>
    <row r="1071" spans="1:26" ht="12.75">
      <c r="A1071" s="53"/>
      <c r="B1071" s="53"/>
      <c r="C1071" s="53"/>
      <c r="D1071" s="53"/>
      <c r="E1071" s="53"/>
      <c r="F1071" s="53"/>
      <c r="G1071" s="53"/>
      <c r="H1071" s="53"/>
      <c r="I1071" s="53"/>
      <c r="J1071" s="53"/>
      <c r="K1071" s="53"/>
      <c r="L1071" s="53"/>
      <c r="M1071" s="53"/>
      <c r="N1071" s="53"/>
      <c r="O1071" s="53"/>
      <c r="P1071" s="53"/>
      <c r="Q1071" s="53"/>
      <c r="R1071" s="53"/>
      <c r="S1071" s="53"/>
      <c r="T1071" s="53"/>
      <c r="U1071" s="53"/>
      <c r="V1071" s="53"/>
      <c r="W1071" s="53"/>
      <c r="X1071" s="53"/>
      <c r="Y1071" s="53"/>
      <c r="Z1071" s="53"/>
    </row>
    <row r="1072" spans="1:26" ht="12.75">
      <c r="A1072" s="53"/>
      <c r="B1072" s="53"/>
      <c r="C1072" s="53"/>
      <c r="D1072" s="53"/>
      <c r="E1072" s="53"/>
      <c r="F1072" s="53"/>
      <c r="G1072" s="53"/>
      <c r="H1072" s="53"/>
      <c r="I1072" s="53"/>
      <c r="J1072" s="53"/>
      <c r="K1072" s="53"/>
      <c r="L1072" s="53"/>
      <c r="M1072" s="53"/>
      <c r="N1072" s="53"/>
      <c r="O1072" s="53"/>
      <c r="P1072" s="53"/>
      <c r="Q1072" s="53"/>
      <c r="R1072" s="53"/>
      <c r="S1072" s="53"/>
      <c r="T1072" s="53"/>
      <c r="U1072" s="53"/>
      <c r="V1072" s="53"/>
      <c r="W1072" s="53"/>
      <c r="X1072" s="53"/>
      <c r="Y1072" s="53"/>
      <c r="Z1072" s="53"/>
    </row>
    <row r="1073" spans="1:26" ht="12.75">
      <c r="A1073" s="53"/>
      <c r="B1073" s="53"/>
      <c r="C1073" s="53"/>
      <c r="D1073" s="53"/>
      <c r="E1073" s="53"/>
      <c r="F1073" s="53"/>
      <c r="G1073" s="53"/>
      <c r="H1073" s="53"/>
      <c r="I1073" s="53"/>
      <c r="J1073" s="53"/>
      <c r="K1073" s="53"/>
      <c r="L1073" s="53"/>
      <c r="M1073" s="53"/>
      <c r="N1073" s="53"/>
      <c r="O1073" s="53"/>
      <c r="P1073" s="53"/>
      <c r="Q1073" s="53"/>
      <c r="R1073" s="53"/>
      <c r="S1073" s="53"/>
      <c r="T1073" s="53"/>
      <c r="U1073" s="53"/>
      <c r="V1073" s="53"/>
      <c r="W1073" s="53"/>
      <c r="X1073" s="53"/>
      <c r="Y1073" s="53"/>
      <c r="Z1073" s="53"/>
    </row>
    <row r="1074" spans="1:26" ht="12.75">
      <c r="A1074" s="53"/>
      <c r="B1074" s="53"/>
      <c r="C1074" s="53"/>
      <c r="D1074" s="53"/>
      <c r="E1074" s="53"/>
      <c r="F1074" s="53"/>
      <c r="G1074" s="53"/>
      <c r="H1074" s="53"/>
      <c r="I1074" s="53"/>
      <c r="J1074" s="53"/>
      <c r="K1074" s="53"/>
      <c r="L1074" s="53"/>
      <c r="M1074" s="53"/>
      <c r="N1074" s="53"/>
      <c r="O1074" s="53"/>
      <c r="P1074" s="53"/>
      <c r="Q1074" s="53"/>
      <c r="R1074" s="53"/>
      <c r="S1074" s="53"/>
      <c r="T1074" s="53"/>
      <c r="U1074" s="53"/>
      <c r="V1074" s="53"/>
      <c r="W1074" s="53"/>
      <c r="X1074" s="53"/>
      <c r="Y1074" s="53"/>
      <c r="Z1074" s="53"/>
    </row>
    <row r="1075" spans="1:26" ht="12.75">
      <c r="A1075" s="53"/>
      <c r="B1075" s="53"/>
      <c r="C1075" s="53"/>
      <c r="D1075" s="53"/>
      <c r="E1075" s="53"/>
      <c r="F1075" s="53"/>
      <c r="G1075" s="53"/>
      <c r="H1075" s="53"/>
      <c r="I1075" s="53"/>
      <c r="J1075" s="53"/>
      <c r="K1075" s="53"/>
      <c r="L1075" s="53"/>
      <c r="M1075" s="53"/>
      <c r="N1075" s="53"/>
      <c r="O1075" s="53"/>
      <c r="P1075" s="53"/>
      <c r="Q1075" s="53"/>
      <c r="R1075" s="53"/>
      <c r="S1075" s="53"/>
      <c r="T1075" s="53"/>
      <c r="U1075" s="53"/>
      <c r="V1075" s="53"/>
      <c r="W1075" s="53"/>
      <c r="X1075" s="53"/>
      <c r="Y1075" s="53"/>
      <c r="Z1075" s="53"/>
    </row>
    <row r="1076" spans="1:26" ht="12.75">
      <c r="A1076" s="53"/>
      <c r="B1076" s="53"/>
      <c r="C1076" s="53"/>
      <c r="D1076" s="53"/>
      <c r="E1076" s="53"/>
      <c r="F1076" s="53"/>
      <c r="G1076" s="53"/>
      <c r="H1076" s="53"/>
      <c r="I1076" s="53"/>
      <c r="J1076" s="53"/>
      <c r="K1076" s="53"/>
      <c r="L1076" s="53"/>
      <c r="M1076" s="53"/>
      <c r="N1076" s="53"/>
      <c r="O1076" s="53"/>
      <c r="P1076" s="53"/>
      <c r="Q1076" s="53"/>
      <c r="R1076" s="53"/>
      <c r="S1076" s="53"/>
      <c r="T1076" s="53"/>
      <c r="U1076" s="53"/>
      <c r="V1076" s="53"/>
      <c r="W1076" s="53"/>
      <c r="X1076" s="53"/>
      <c r="Y1076" s="53"/>
      <c r="Z1076" s="53"/>
    </row>
    <row r="1077" spans="1:26" ht="12.75">
      <c r="A1077" s="53"/>
      <c r="B1077" s="53"/>
      <c r="C1077" s="53"/>
      <c r="D1077" s="53"/>
      <c r="E1077" s="53"/>
      <c r="F1077" s="53"/>
      <c r="G1077" s="53"/>
      <c r="H1077" s="53"/>
      <c r="I1077" s="53"/>
      <c r="J1077" s="53"/>
      <c r="K1077" s="53"/>
      <c r="L1077" s="53"/>
      <c r="M1077" s="53"/>
      <c r="N1077" s="53"/>
      <c r="O1077" s="53"/>
      <c r="P1077" s="53"/>
      <c r="Q1077" s="53"/>
      <c r="R1077" s="53"/>
      <c r="S1077" s="53"/>
      <c r="T1077" s="53"/>
      <c r="U1077" s="53"/>
      <c r="V1077" s="53"/>
      <c r="W1077" s="53"/>
      <c r="X1077" s="53"/>
      <c r="Y1077" s="53"/>
      <c r="Z1077" s="53"/>
    </row>
    <row r="1078" spans="1:26" ht="12.75">
      <c r="A1078" s="53"/>
      <c r="B1078" s="53"/>
      <c r="C1078" s="53"/>
      <c r="D1078" s="53"/>
      <c r="E1078" s="53"/>
      <c r="F1078" s="53"/>
      <c r="G1078" s="53"/>
      <c r="H1078" s="53"/>
      <c r="I1078" s="53"/>
      <c r="J1078" s="53"/>
      <c r="K1078" s="53"/>
      <c r="L1078" s="53"/>
      <c r="M1078" s="53"/>
      <c r="N1078" s="53"/>
      <c r="O1078" s="53"/>
      <c r="P1078" s="53"/>
      <c r="Q1078" s="53"/>
      <c r="R1078" s="53"/>
      <c r="S1078" s="53"/>
      <c r="T1078" s="53"/>
      <c r="U1078" s="53"/>
      <c r="V1078" s="53"/>
      <c r="W1078" s="53"/>
      <c r="X1078" s="53"/>
      <c r="Y1078" s="53"/>
      <c r="Z1078" s="53"/>
    </row>
    <row r="1079" spans="1:26" ht="12.75">
      <c r="A1079" s="53"/>
      <c r="B1079" s="53"/>
      <c r="C1079" s="53"/>
      <c r="D1079" s="53"/>
      <c r="E1079" s="53"/>
      <c r="F1079" s="53"/>
      <c r="G1079" s="53"/>
      <c r="H1079" s="53"/>
      <c r="I1079" s="53"/>
      <c r="J1079" s="53"/>
      <c r="K1079" s="53"/>
      <c r="L1079" s="53"/>
      <c r="M1079" s="53"/>
      <c r="N1079" s="53"/>
      <c r="O1079" s="53"/>
      <c r="P1079" s="53"/>
      <c r="Q1079" s="53"/>
      <c r="R1079" s="53"/>
      <c r="S1079" s="53"/>
      <c r="T1079" s="53"/>
      <c r="U1079" s="53"/>
      <c r="V1079" s="53"/>
      <c r="W1079" s="53"/>
      <c r="X1079" s="53"/>
      <c r="Y1079" s="53"/>
      <c r="Z1079" s="53"/>
    </row>
    <row r="1080" spans="1:26" ht="12.75">
      <c r="A1080" s="53"/>
      <c r="B1080" s="53"/>
      <c r="C1080" s="53"/>
      <c r="D1080" s="53"/>
      <c r="E1080" s="53"/>
      <c r="F1080" s="53"/>
      <c r="G1080" s="53"/>
      <c r="H1080" s="53"/>
      <c r="I1080" s="53"/>
      <c r="J1080" s="53"/>
      <c r="K1080" s="53"/>
      <c r="L1080" s="53"/>
      <c r="M1080" s="53"/>
      <c r="N1080" s="53"/>
      <c r="O1080" s="53"/>
      <c r="P1080" s="53"/>
      <c r="Q1080" s="53"/>
      <c r="R1080" s="53"/>
      <c r="S1080" s="53"/>
      <c r="T1080" s="53"/>
      <c r="U1080" s="53"/>
      <c r="V1080" s="53"/>
      <c r="W1080" s="53"/>
      <c r="X1080" s="53"/>
      <c r="Y1080" s="53"/>
      <c r="Z1080" s="53"/>
    </row>
    <row r="1081" spans="1:26" ht="12.75">
      <c r="A1081" s="53"/>
      <c r="B1081" s="53"/>
      <c r="C1081" s="53"/>
      <c r="D1081" s="53"/>
      <c r="E1081" s="53"/>
      <c r="F1081" s="53"/>
      <c r="G1081" s="53"/>
      <c r="H1081" s="53"/>
      <c r="I1081" s="53"/>
      <c r="J1081" s="53"/>
      <c r="K1081" s="53"/>
      <c r="L1081" s="53"/>
      <c r="M1081" s="53"/>
      <c r="N1081" s="53"/>
      <c r="O1081" s="53"/>
      <c r="P1081" s="53"/>
      <c r="Q1081" s="53"/>
      <c r="R1081" s="53"/>
      <c r="S1081" s="53"/>
      <c r="T1081" s="53"/>
      <c r="U1081" s="53"/>
      <c r="V1081" s="53"/>
      <c r="W1081" s="53"/>
      <c r="X1081" s="53"/>
      <c r="Y1081" s="53"/>
      <c r="Z1081" s="53"/>
    </row>
    <row r="1082" spans="1:26" ht="12.75">
      <c r="A1082" s="53"/>
      <c r="B1082" s="53"/>
      <c r="C1082" s="53"/>
      <c r="D1082" s="53"/>
      <c r="E1082" s="53"/>
      <c r="F1082" s="53"/>
      <c r="G1082" s="53"/>
      <c r="H1082" s="53"/>
      <c r="I1082" s="53"/>
      <c r="J1082" s="53"/>
      <c r="K1082" s="53"/>
      <c r="L1082" s="53"/>
      <c r="M1082" s="53"/>
      <c r="N1082" s="53"/>
      <c r="O1082" s="53"/>
      <c r="P1082" s="53"/>
      <c r="Q1082" s="53"/>
      <c r="R1082" s="53"/>
      <c r="S1082" s="53"/>
      <c r="T1082" s="53"/>
      <c r="U1082" s="53"/>
      <c r="V1082" s="53"/>
      <c r="W1082" s="53"/>
      <c r="X1082" s="53"/>
      <c r="Y1082" s="53"/>
      <c r="Z1082" s="53"/>
    </row>
    <row r="1083" spans="1:26" ht="12.75">
      <c r="A1083" s="53"/>
      <c r="B1083" s="53"/>
      <c r="C1083" s="53"/>
      <c r="D1083" s="53"/>
      <c r="E1083" s="53"/>
      <c r="F1083" s="53"/>
      <c r="G1083" s="53"/>
      <c r="H1083" s="53"/>
      <c r="I1083" s="53"/>
      <c r="J1083" s="53"/>
      <c r="K1083" s="53"/>
      <c r="L1083" s="53"/>
      <c r="M1083" s="53"/>
      <c r="N1083" s="53"/>
      <c r="O1083" s="53"/>
      <c r="P1083" s="53"/>
      <c r="Q1083" s="53"/>
      <c r="R1083" s="53"/>
      <c r="S1083" s="53"/>
      <c r="T1083" s="53"/>
      <c r="U1083" s="53"/>
      <c r="V1083" s="53"/>
      <c r="W1083" s="53"/>
      <c r="X1083" s="53"/>
      <c r="Y1083" s="53"/>
      <c r="Z1083" s="53"/>
    </row>
    <row r="1084" spans="1:26" ht="12.75">
      <c r="A1084" s="53"/>
      <c r="B1084" s="53"/>
      <c r="C1084" s="53"/>
      <c r="D1084" s="53"/>
      <c r="E1084" s="53"/>
      <c r="F1084" s="53"/>
      <c r="G1084" s="53"/>
      <c r="H1084" s="53"/>
      <c r="I1084" s="53"/>
      <c r="J1084" s="53"/>
      <c r="K1084" s="53"/>
      <c r="L1084" s="53"/>
      <c r="M1084" s="53"/>
      <c r="N1084" s="53"/>
      <c r="O1084" s="53"/>
      <c r="P1084" s="53"/>
      <c r="Q1084" s="53"/>
      <c r="R1084" s="53"/>
      <c r="S1084" s="53"/>
      <c r="T1084" s="53"/>
      <c r="U1084" s="53"/>
      <c r="V1084" s="53"/>
      <c r="W1084" s="53"/>
      <c r="X1084" s="53"/>
      <c r="Y1084" s="53"/>
      <c r="Z1084" s="53"/>
    </row>
    <row r="1085" spans="1:26" ht="12.75">
      <c r="A1085" s="53"/>
      <c r="B1085" s="53"/>
      <c r="C1085" s="53"/>
      <c r="D1085" s="53"/>
      <c r="E1085" s="53"/>
      <c r="F1085" s="53"/>
      <c r="G1085" s="53"/>
      <c r="H1085" s="53"/>
      <c r="I1085" s="53"/>
      <c r="J1085" s="53"/>
      <c r="K1085" s="53"/>
      <c r="L1085" s="53"/>
      <c r="M1085" s="53"/>
      <c r="N1085" s="53"/>
      <c r="O1085" s="53"/>
      <c r="P1085" s="53"/>
      <c r="Q1085" s="53"/>
      <c r="R1085" s="53"/>
      <c r="S1085" s="53"/>
      <c r="T1085" s="53"/>
      <c r="U1085" s="53"/>
      <c r="V1085" s="53"/>
      <c r="W1085" s="53"/>
      <c r="X1085" s="53"/>
      <c r="Y1085" s="53"/>
      <c r="Z1085" s="53"/>
    </row>
    <row r="1086" spans="1:26" ht="12.75">
      <c r="A1086" s="53"/>
      <c r="B1086" s="53"/>
      <c r="C1086" s="53"/>
      <c r="D1086" s="53"/>
      <c r="E1086" s="53"/>
      <c r="F1086" s="53"/>
      <c r="G1086" s="53"/>
      <c r="H1086" s="53"/>
      <c r="I1086" s="53"/>
      <c r="J1086" s="53"/>
      <c r="K1086" s="53"/>
      <c r="L1086" s="53"/>
      <c r="M1086" s="53"/>
      <c r="N1086" s="53"/>
      <c r="O1086" s="53"/>
      <c r="P1086" s="53"/>
      <c r="Q1086" s="53"/>
      <c r="R1086" s="53"/>
      <c r="S1086" s="53"/>
      <c r="T1086" s="53"/>
      <c r="U1086" s="53"/>
      <c r="V1086" s="53"/>
      <c r="W1086" s="53"/>
      <c r="X1086" s="53"/>
      <c r="Y1086" s="53"/>
      <c r="Z1086" s="53"/>
    </row>
    <row r="1087" spans="1:26" ht="12.75">
      <c r="A1087" s="53"/>
      <c r="B1087" s="53"/>
      <c r="C1087" s="53"/>
      <c r="D1087" s="53"/>
      <c r="E1087" s="53"/>
      <c r="F1087" s="53"/>
      <c r="G1087" s="53"/>
      <c r="H1087" s="53"/>
      <c r="I1087" s="53"/>
      <c r="J1087" s="53"/>
      <c r="K1087" s="53"/>
      <c r="L1087" s="53"/>
      <c r="M1087" s="53"/>
      <c r="N1087" s="53"/>
      <c r="O1087" s="53"/>
      <c r="P1087" s="53"/>
      <c r="Q1087" s="53"/>
      <c r="R1087" s="53"/>
      <c r="S1087" s="53"/>
      <c r="T1087" s="53"/>
      <c r="U1087" s="53"/>
      <c r="V1087" s="53"/>
      <c r="W1087" s="53"/>
      <c r="X1087" s="53"/>
      <c r="Y1087" s="53"/>
      <c r="Z1087" s="53"/>
    </row>
    <row r="1088" spans="1:26" ht="12.75">
      <c r="A1088" s="53"/>
      <c r="B1088" s="53"/>
      <c r="C1088" s="53"/>
      <c r="D1088" s="53"/>
      <c r="E1088" s="53"/>
      <c r="F1088" s="53"/>
      <c r="G1088" s="53"/>
      <c r="H1088" s="53"/>
      <c r="I1088" s="53"/>
      <c r="J1088" s="53"/>
      <c r="K1088" s="53"/>
      <c r="L1088" s="53"/>
      <c r="M1088" s="53"/>
      <c r="N1088" s="53"/>
      <c r="O1088" s="53"/>
      <c r="P1088" s="53"/>
      <c r="Q1088" s="53"/>
      <c r="R1088" s="53"/>
      <c r="S1088" s="53"/>
      <c r="T1088" s="53"/>
      <c r="U1088" s="53"/>
      <c r="V1088" s="53"/>
      <c r="W1088" s="53"/>
      <c r="X1088" s="53"/>
      <c r="Y1088" s="53"/>
      <c r="Z1088" s="53"/>
    </row>
    <row r="1089" spans="1:26" ht="12.75">
      <c r="A1089" s="53"/>
      <c r="B1089" s="53"/>
      <c r="C1089" s="53"/>
      <c r="D1089" s="53"/>
      <c r="E1089" s="53"/>
      <c r="F1089" s="53"/>
      <c r="G1089" s="53"/>
      <c r="H1089" s="53"/>
      <c r="I1089" s="53"/>
      <c r="J1089" s="53"/>
      <c r="K1089" s="53"/>
      <c r="L1089" s="53"/>
      <c r="M1089" s="53"/>
      <c r="N1089" s="53"/>
      <c r="O1089" s="53"/>
      <c r="P1089" s="53"/>
      <c r="Q1089" s="53"/>
      <c r="R1089" s="53"/>
      <c r="S1089" s="53"/>
      <c r="T1089" s="53"/>
      <c r="U1089" s="53"/>
      <c r="V1089" s="53"/>
      <c r="W1089" s="53"/>
      <c r="X1089" s="53"/>
      <c r="Y1089" s="53"/>
      <c r="Z1089" s="53"/>
    </row>
    <row r="1090" spans="1:26" ht="12.75">
      <c r="A1090" s="53"/>
      <c r="B1090" s="53"/>
      <c r="C1090" s="53"/>
      <c r="D1090" s="53"/>
      <c r="E1090" s="53"/>
      <c r="F1090" s="53"/>
      <c r="G1090" s="53"/>
      <c r="H1090" s="53"/>
      <c r="I1090" s="53"/>
      <c r="J1090" s="53"/>
      <c r="K1090" s="53"/>
      <c r="L1090" s="53"/>
      <c r="M1090" s="53"/>
      <c r="N1090" s="53"/>
      <c r="O1090" s="53"/>
      <c r="P1090" s="53"/>
      <c r="Q1090" s="53"/>
      <c r="R1090" s="53"/>
      <c r="S1090" s="53"/>
      <c r="T1090" s="53"/>
      <c r="U1090" s="53"/>
      <c r="V1090" s="53"/>
      <c r="W1090" s="53"/>
      <c r="X1090" s="53"/>
      <c r="Y1090" s="53"/>
      <c r="Z1090" s="53"/>
    </row>
    <row r="1091" spans="1:26" ht="12.75">
      <c r="A1091" s="53"/>
      <c r="B1091" s="53"/>
      <c r="C1091" s="53"/>
      <c r="D1091" s="53"/>
      <c r="E1091" s="53"/>
      <c r="F1091" s="53"/>
      <c r="G1091" s="53"/>
      <c r="H1091" s="53"/>
      <c r="I1091" s="53"/>
      <c r="J1091" s="53"/>
      <c r="K1091" s="53"/>
      <c r="L1091" s="53"/>
      <c r="M1091" s="53"/>
      <c r="N1091" s="53"/>
      <c r="O1091" s="53"/>
      <c r="P1091" s="53"/>
      <c r="Q1091" s="53"/>
      <c r="R1091" s="53"/>
      <c r="S1091" s="53"/>
      <c r="T1091" s="53"/>
      <c r="U1091" s="53"/>
      <c r="V1091" s="53"/>
      <c r="W1091" s="53"/>
      <c r="X1091" s="53"/>
      <c r="Y1091" s="53"/>
      <c r="Z1091" s="53"/>
    </row>
    <row r="1092" spans="1:26" ht="12.75">
      <c r="A1092" s="53"/>
      <c r="B1092" s="53"/>
      <c r="C1092" s="53"/>
      <c r="D1092" s="53"/>
      <c r="E1092" s="53"/>
      <c r="F1092" s="53"/>
      <c r="G1092" s="53"/>
      <c r="H1092" s="53"/>
      <c r="I1092" s="53"/>
      <c r="J1092" s="53"/>
      <c r="K1092" s="53"/>
      <c r="L1092" s="53"/>
      <c r="M1092" s="53"/>
      <c r="N1092" s="53"/>
      <c r="O1092" s="53"/>
      <c r="P1092" s="53"/>
      <c r="Q1092" s="53"/>
      <c r="R1092" s="53"/>
      <c r="S1092" s="53"/>
      <c r="T1092" s="53"/>
      <c r="U1092" s="53"/>
      <c r="V1092" s="53"/>
      <c r="W1092" s="53"/>
      <c r="X1092" s="53"/>
      <c r="Y1092" s="53"/>
      <c r="Z1092" s="53"/>
    </row>
    <row r="1093" spans="1:26" ht="12.75">
      <c r="A1093" s="53"/>
      <c r="B1093" s="53"/>
      <c r="C1093" s="53"/>
      <c r="D1093" s="53"/>
      <c r="E1093" s="53"/>
      <c r="F1093" s="53"/>
      <c r="G1093" s="53"/>
      <c r="H1093" s="53"/>
      <c r="I1093" s="53"/>
      <c r="J1093" s="53"/>
      <c r="K1093" s="53"/>
      <c r="L1093" s="53"/>
      <c r="M1093" s="53"/>
      <c r="N1093" s="53"/>
      <c r="O1093" s="53"/>
      <c r="P1093" s="53"/>
      <c r="Q1093" s="53"/>
      <c r="R1093" s="53"/>
      <c r="S1093" s="53"/>
      <c r="T1093" s="53"/>
      <c r="U1093" s="53"/>
      <c r="V1093" s="53"/>
      <c r="W1093" s="53"/>
      <c r="X1093" s="53"/>
      <c r="Y1093" s="53"/>
      <c r="Z1093" s="53"/>
    </row>
    <row r="1094" spans="1:26" ht="12.75">
      <c r="A1094" s="53"/>
      <c r="B1094" s="53"/>
      <c r="C1094" s="53"/>
      <c r="D1094" s="53"/>
      <c r="E1094" s="53"/>
      <c r="F1094" s="53"/>
      <c r="G1094" s="53"/>
      <c r="H1094" s="53"/>
      <c r="I1094" s="53"/>
      <c r="J1094" s="53"/>
      <c r="K1094" s="53"/>
      <c r="L1094" s="53"/>
      <c r="M1094" s="53"/>
      <c r="N1094" s="53"/>
      <c r="O1094" s="53"/>
      <c r="P1094" s="53"/>
      <c r="Q1094" s="53"/>
      <c r="R1094" s="53"/>
      <c r="S1094" s="53"/>
      <c r="T1094" s="53"/>
      <c r="U1094" s="53"/>
      <c r="V1094" s="53"/>
      <c r="W1094" s="53"/>
      <c r="X1094" s="53"/>
      <c r="Y1094" s="53"/>
      <c r="Z1094" s="53"/>
    </row>
    <row r="1095" spans="1:26" ht="12.75">
      <c r="A1095" s="53"/>
      <c r="B1095" s="53"/>
      <c r="C1095" s="53"/>
      <c r="D1095" s="53"/>
      <c r="E1095" s="53"/>
      <c r="F1095" s="53"/>
      <c r="G1095" s="53"/>
      <c r="H1095" s="53"/>
      <c r="I1095" s="53"/>
      <c r="J1095" s="53"/>
      <c r="K1095" s="53"/>
      <c r="L1095" s="53"/>
      <c r="M1095" s="53"/>
      <c r="N1095" s="53"/>
      <c r="O1095" s="53"/>
      <c r="P1095" s="53"/>
      <c r="Q1095" s="53"/>
      <c r="R1095" s="53"/>
      <c r="S1095" s="53"/>
      <c r="T1095" s="53"/>
      <c r="U1095" s="53"/>
      <c r="V1095" s="53"/>
      <c r="W1095" s="53"/>
      <c r="X1095" s="53"/>
      <c r="Y1095" s="53"/>
      <c r="Z1095" s="53"/>
    </row>
    <row r="1096" spans="1:26" ht="12.75">
      <c r="A1096" s="53"/>
      <c r="B1096" s="53"/>
      <c r="C1096" s="53"/>
      <c r="D1096" s="53"/>
      <c r="E1096" s="53"/>
      <c r="F1096" s="53"/>
      <c r="G1096" s="53"/>
      <c r="H1096" s="53"/>
      <c r="I1096" s="53"/>
      <c r="J1096" s="53"/>
      <c r="K1096" s="53"/>
      <c r="L1096" s="53"/>
      <c r="M1096" s="53"/>
      <c r="N1096" s="53"/>
      <c r="O1096" s="53"/>
      <c r="P1096" s="53"/>
      <c r="Q1096" s="53"/>
      <c r="R1096" s="53"/>
      <c r="S1096" s="53"/>
      <c r="T1096" s="53"/>
      <c r="U1096" s="53"/>
      <c r="V1096" s="53"/>
      <c r="W1096" s="53"/>
      <c r="X1096" s="53"/>
      <c r="Y1096" s="53"/>
      <c r="Z1096" s="53"/>
    </row>
    <row r="1097" spans="1:26" ht="12.75">
      <c r="A1097" s="53"/>
      <c r="B1097" s="53"/>
      <c r="C1097" s="53"/>
      <c r="D1097" s="53"/>
      <c r="E1097" s="53"/>
      <c r="F1097" s="53"/>
      <c r="G1097" s="53"/>
      <c r="H1097" s="53"/>
      <c r="I1097" s="53"/>
      <c r="J1097" s="53"/>
      <c r="K1097" s="53"/>
      <c r="L1097" s="53"/>
      <c r="M1097" s="53"/>
      <c r="N1097" s="53"/>
      <c r="O1097" s="53"/>
      <c r="P1097" s="53"/>
      <c r="Q1097" s="53"/>
      <c r="R1097" s="53"/>
      <c r="S1097" s="53"/>
      <c r="T1097" s="53"/>
      <c r="U1097" s="53"/>
      <c r="V1097" s="53"/>
      <c r="W1097" s="53"/>
      <c r="X1097" s="53"/>
      <c r="Y1097" s="53"/>
      <c r="Z1097" s="53"/>
    </row>
    <row r="1098" spans="1:26" ht="12.75">
      <c r="A1098" s="53"/>
      <c r="B1098" s="53"/>
      <c r="C1098" s="53"/>
      <c r="D1098" s="53"/>
      <c r="E1098" s="53"/>
      <c r="F1098" s="53"/>
      <c r="G1098" s="53"/>
      <c r="H1098" s="53"/>
      <c r="I1098" s="53"/>
      <c r="J1098" s="53"/>
      <c r="K1098" s="53"/>
      <c r="L1098" s="53"/>
      <c r="M1098" s="53"/>
      <c r="N1098" s="53"/>
      <c r="O1098" s="53"/>
      <c r="P1098" s="53"/>
      <c r="Q1098" s="53"/>
      <c r="R1098" s="53"/>
      <c r="S1098" s="53"/>
      <c r="T1098" s="53"/>
      <c r="U1098" s="53"/>
      <c r="V1098" s="53"/>
      <c r="W1098" s="53"/>
      <c r="X1098" s="53"/>
      <c r="Y1098" s="53"/>
      <c r="Z1098" s="53"/>
    </row>
    <row r="1099" spans="1:26" ht="12.75">
      <c r="A1099" s="53"/>
      <c r="B1099" s="53"/>
      <c r="C1099" s="53"/>
      <c r="D1099" s="53"/>
      <c r="E1099" s="53"/>
      <c r="F1099" s="53"/>
      <c r="G1099" s="53"/>
      <c r="H1099" s="53"/>
      <c r="I1099" s="53"/>
      <c r="J1099" s="53"/>
      <c r="K1099" s="53"/>
      <c r="L1099" s="53"/>
      <c r="M1099" s="53"/>
      <c r="N1099" s="53"/>
      <c r="O1099" s="53"/>
      <c r="P1099" s="53"/>
      <c r="Q1099" s="53"/>
      <c r="R1099" s="53"/>
      <c r="S1099" s="53"/>
      <c r="T1099" s="53"/>
      <c r="U1099" s="53"/>
      <c r="V1099" s="53"/>
      <c r="W1099" s="53"/>
      <c r="X1099" s="53"/>
      <c r="Y1099" s="53"/>
      <c r="Z1099" s="53"/>
    </row>
    <row r="1100" spans="1:26" ht="12.75">
      <c r="A1100" s="53"/>
      <c r="B1100" s="53"/>
      <c r="C1100" s="53"/>
      <c r="D1100" s="53"/>
      <c r="E1100" s="53"/>
      <c r="F1100" s="53"/>
      <c r="G1100" s="53"/>
      <c r="H1100" s="53"/>
      <c r="I1100" s="53"/>
      <c r="J1100" s="53"/>
      <c r="K1100" s="53"/>
      <c r="L1100" s="53"/>
      <c r="M1100" s="53"/>
      <c r="N1100" s="53"/>
      <c r="O1100" s="53"/>
      <c r="P1100" s="53"/>
      <c r="Q1100" s="53"/>
      <c r="R1100" s="53"/>
      <c r="S1100" s="53"/>
      <c r="T1100" s="53"/>
      <c r="U1100" s="53"/>
      <c r="V1100" s="53"/>
      <c r="W1100" s="53"/>
      <c r="X1100" s="53"/>
      <c r="Y1100" s="53"/>
      <c r="Z1100" s="53"/>
    </row>
    <row r="1101" spans="1:26" ht="12.75">
      <c r="A1101" s="53"/>
      <c r="B1101" s="53"/>
      <c r="C1101" s="53"/>
      <c r="D1101" s="53"/>
      <c r="E1101" s="53"/>
      <c r="F1101" s="53"/>
      <c r="G1101" s="53"/>
      <c r="H1101" s="53"/>
      <c r="I1101" s="53"/>
      <c r="J1101" s="53"/>
      <c r="K1101" s="53"/>
      <c r="L1101" s="53"/>
      <c r="M1101" s="53"/>
      <c r="N1101" s="53"/>
      <c r="O1101" s="53"/>
      <c r="P1101" s="53"/>
      <c r="Q1101" s="53"/>
      <c r="R1101" s="53"/>
      <c r="S1101" s="53"/>
      <c r="T1101" s="53"/>
      <c r="U1101" s="53"/>
      <c r="V1101" s="53"/>
      <c r="W1101" s="53"/>
      <c r="X1101" s="53"/>
      <c r="Y1101" s="53"/>
      <c r="Z1101" s="53"/>
    </row>
    <row r="1102" spans="1:26" ht="12.75">
      <c r="A1102" s="53"/>
      <c r="B1102" s="53"/>
      <c r="C1102" s="53"/>
      <c r="D1102" s="53"/>
      <c r="E1102" s="53"/>
      <c r="F1102" s="53"/>
      <c r="G1102" s="53"/>
      <c r="H1102" s="53"/>
      <c r="I1102" s="53"/>
      <c r="J1102" s="53"/>
      <c r="K1102" s="53"/>
      <c r="L1102" s="53"/>
      <c r="M1102" s="53"/>
      <c r="N1102" s="53"/>
      <c r="O1102" s="53"/>
      <c r="P1102" s="53"/>
      <c r="Q1102" s="53"/>
      <c r="R1102" s="53"/>
      <c r="S1102" s="53"/>
      <c r="T1102" s="53"/>
      <c r="U1102" s="53"/>
      <c r="V1102" s="53"/>
      <c r="W1102" s="53"/>
      <c r="X1102" s="53"/>
      <c r="Y1102" s="53"/>
      <c r="Z1102" s="53"/>
    </row>
    <row r="1103" spans="1:26" ht="12.75">
      <c r="A1103" s="53"/>
      <c r="B1103" s="53"/>
      <c r="C1103" s="53"/>
      <c r="D1103" s="53"/>
      <c r="E1103" s="53"/>
      <c r="F1103" s="53"/>
      <c r="G1103" s="53"/>
      <c r="H1103" s="53"/>
      <c r="I1103" s="53"/>
      <c r="J1103" s="53"/>
      <c r="K1103" s="53"/>
      <c r="L1103" s="53"/>
      <c r="M1103" s="53"/>
      <c r="N1103" s="53"/>
      <c r="O1103" s="53"/>
      <c r="P1103" s="53"/>
      <c r="Q1103" s="53"/>
      <c r="R1103" s="53"/>
      <c r="S1103" s="53"/>
      <c r="T1103" s="53"/>
      <c r="U1103" s="53"/>
      <c r="V1103" s="53"/>
      <c r="W1103" s="53"/>
      <c r="X1103" s="53"/>
      <c r="Y1103" s="53"/>
      <c r="Z1103" s="53"/>
    </row>
    <row r="1104" spans="1:26" ht="12.75">
      <c r="A1104" s="53"/>
      <c r="B1104" s="53"/>
      <c r="C1104" s="53"/>
      <c r="D1104" s="53"/>
      <c r="E1104" s="53"/>
      <c r="F1104" s="53"/>
      <c r="G1104" s="53"/>
      <c r="H1104" s="53"/>
      <c r="I1104" s="53"/>
      <c r="J1104" s="53"/>
      <c r="K1104" s="53"/>
      <c r="L1104" s="53"/>
      <c r="M1104" s="53"/>
      <c r="N1104" s="53"/>
      <c r="O1104" s="53"/>
      <c r="P1104" s="53"/>
      <c r="Q1104" s="53"/>
      <c r="R1104" s="53"/>
      <c r="S1104" s="53"/>
      <c r="T1104" s="53"/>
      <c r="U1104" s="53"/>
      <c r="V1104" s="53"/>
      <c r="W1104" s="53"/>
      <c r="X1104" s="53"/>
      <c r="Y1104" s="53"/>
      <c r="Z1104" s="53"/>
    </row>
    <row r="1105" spans="1:26" ht="12.75">
      <c r="A1105" s="53"/>
      <c r="B1105" s="53"/>
      <c r="C1105" s="53"/>
      <c r="D1105" s="53"/>
      <c r="E1105" s="53"/>
      <c r="F1105" s="53"/>
      <c r="G1105" s="53"/>
      <c r="H1105" s="53"/>
      <c r="I1105" s="53"/>
      <c r="J1105" s="53"/>
      <c r="K1105" s="53"/>
      <c r="L1105" s="53"/>
      <c r="M1105" s="53"/>
      <c r="N1105" s="53"/>
      <c r="O1105" s="53"/>
      <c r="P1105" s="53"/>
      <c r="Q1105" s="53"/>
      <c r="R1105" s="53"/>
      <c r="S1105" s="53"/>
      <c r="T1105" s="53"/>
      <c r="U1105" s="53"/>
      <c r="V1105" s="53"/>
      <c r="W1105" s="53"/>
      <c r="X1105" s="53"/>
      <c r="Y1105" s="53"/>
      <c r="Z1105" s="53"/>
    </row>
    <row r="1106" spans="1:26" ht="12.75">
      <c r="A1106" s="53"/>
      <c r="B1106" s="53"/>
      <c r="C1106" s="53"/>
      <c r="D1106" s="53"/>
      <c r="E1106" s="53"/>
      <c r="F1106" s="53"/>
      <c r="G1106" s="53"/>
      <c r="H1106" s="53"/>
      <c r="I1106" s="53"/>
      <c r="J1106" s="53"/>
      <c r="K1106" s="53"/>
      <c r="L1106" s="53"/>
      <c r="M1106" s="53"/>
      <c r="N1106" s="53"/>
      <c r="O1106" s="53"/>
      <c r="P1106" s="53"/>
      <c r="Q1106" s="53"/>
      <c r="R1106" s="53"/>
      <c r="S1106" s="53"/>
      <c r="T1106" s="53"/>
      <c r="U1106" s="53"/>
      <c r="V1106" s="53"/>
      <c r="W1106" s="53"/>
      <c r="X1106" s="53"/>
      <c r="Y1106" s="53"/>
      <c r="Z1106" s="53"/>
    </row>
    <row r="1107" spans="1:26" ht="12.75">
      <c r="A1107" s="53"/>
      <c r="B1107" s="53"/>
      <c r="C1107" s="53"/>
      <c r="D1107" s="53"/>
      <c r="E1107" s="53"/>
      <c r="F1107" s="53"/>
      <c r="G1107" s="53"/>
      <c r="H1107" s="53"/>
      <c r="I1107" s="53"/>
      <c r="J1107" s="53"/>
      <c r="K1107" s="53"/>
      <c r="L1107" s="53"/>
      <c r="M1107" s="53"/>
      <c r="N1107" s="53"/>
      <c r="O1107" s="53"/>
      <c r="P1107" s="53"/>
      <c r="Q1107" s="53"/>
      <c r="R1107" s="53"/>
      <c r="S1107" s="53"/>
      <c r="T1107" s="53"/>
      <c r="U1107" s="53"/>
      <c r="V1107" s="53"/>
      <c r="W1107" s="53"/>
      <c r="X1107" s="53"/>
      <c r="Y1107" s="53"/>
      <c r="Z1107" s="53"/>
    </row>
    <row r="1108" spans="1:26" ht="12.75">
      <c r="A1108" s="53"/>
      <c r="B1108" s="53"/>
      <c r="C1108" s="53"/>
      <c r="D1108" s="53"/>
      <c r="E1108" s="53"/>
      <c r="F1108" s="53"/>
      <c r="G1108" s="53"/>
      <c r="H1108" s="53"/>
      <c r="I1108" s="53"/>
      <c r="J1108" s="53"/>
      <c r="K1108" s="53"/>
      <c r="L1108" s="53"/>
      <c r="M1108" s="53"/>
      <c r="N1108" s="53"/>
      <c r="O1108" s="53"/>
      <c r="P1108" s="53"/>
      <c r="Q1108" s="53"/>
      <c r="R1108" s="53"/>
      <c r="S1108" s="53"/>
      <c r="T1108" s="53"/>
      <c r="U1108" s="53"/>
      <c r="V1108" s="53"/>
      <c r="W1108" s="53"/>
      <c r="X1108" s="53"/>
      <c r="Y1108" s="53"/>
      <c r="Z1108" s="53"/>
    </row>
    <row r="1109" spans="1:26" ht="12.75">
      <c r="A1109" s="53"/>
      <c r="B1109" s="53"/>
      <c r="C1109" s="53"/>
      <c r="D1109" s="53"/>
      <c r="E1109" s="53"/>
      <c r="F1109" s="53"/>
      <c r="G1109" s="53"/>
      <c r="H1109" s="53"/>
      <c r="I1109" s="53"/>
      <c r="J1109" s="53"/>
      <c r="K1109" s="53"/>
      <c r="L1109" s="53"/>
      <c r="M1109" s="53"/>
      <c r="N1109" s="53"/>
      <c r="O1109" s="53"/>
      <c r="P1109" s="53"/>
      <c r="Q1109" s="53"/>
      <c r="R1109" s="53"/>
      <c r="S1109" s="53"/>
      <c r="T1109" s="53"/>
      <c r="U1109" s="53"/>
      <c r="V1109" s="53"/>
      <c r="W1109" s="53"/>
      <c r="X1109" s="53"/>
      <c r="Y1109" s="53"/>
      <c r="Z1109" s="53"/>
    </row>
    <row r="1110" spans="1:26" ht="12.75">
      <c r="A1110" s="53"/>
      <c r="B1110" s="53"/>
      <c r="C1110" s="53"/>
      <c r="D1110" s="53"/>
      <c r="E1110" s="53"/>
      <c r="F1110" s="53"/>
      <c r="G1110" s="53"/>
      <c r="H1110" s="53"/>
      <c r="I1110" s="53"/>
      <c r="J1110" s="53"/>
      <c r="K1110" s="53"/>
      <c r="L1110" s="53"/>
      <c r="M1110" s="53"/>
      <c r="N1110" s="53"/>
      <c r="O1110" s="53"/>
      <c r="P1110" s="53"/>
      <c r="Q1110" s="53"/>
      <c r="R1110" s="53"/>
      <c r="S1110" s="53"/>
      <c r="T1110" s="53"/>
      <c r="U1110" s="53"/>
      <c r="V1110" s="53"/>
      <c r="W1110" s="53"/>
      <c r="X1110" s="53"/>
      <c r="Y1110" s="53"/>
      <c r="Z1110" s="53"/>
    </row>
    <row r="1111" spans="1:26" ht="12.75">
      <c r="A1111" s="53"/>
      <c r="B1111" s="53"/>
      <c r="C1111" s="53"/>
      <c r="D1111" s="53"/>
      <c r="E1111" s="53"/>
      <c r="F1111" s="53"/>
      <c r="G1111" s="53"/>
      <c r="H1111" s="53"/>
      <c r="I1111" s="53"/>
      <c r="J1111" s="53"/>
      <c r="K1111" s="53"/>
      <c r="L1111" s="53"/>
      <c r="M1111" s="53"/>
      <c r="N1111" s="53"/>
      <c r="O1111" s="53"/>
      <c r="P1111" s="53"/>
      <c r="Q1111" s="53"/>
      <c r="R1111" s="53"/>
      <c r="S1111" s="53"/>
      <c r="T1111" s="53"/>
      <c r="U1111" s="53"/>
      <c r="V1111" s="53"/>
      <c r="W1111" s="53"/>
      <c r="X1111" s="53"/>
      <c r="Y1111" s="53"/>
      <c r="Z1111" s="53"/>
    </row>
    <row r="1112" spans="1:26" ht="12.75">
      <c r="A1112" s="53"/>
      <c r="B1112" s="53"/>
      <c r="C1112" s="53"/>
      <c r="D1112" s="53"/>
      <c r="E1112" s="53"/>
      <c r="F1112" s="53"/>
      <c r="G1112" s="53"/>
      <c r="H1112" s="53"/>
      <c r="I1112" s="53"/>
      <c r="J1112" s="53"/>
      <c r="K1112" s="53"/>
      <c r="L1112" s="53"/>
      <c r="M1112" s="53"/>
      <c r="N1112" s="53"/>
      <c r="O1112" s="53"/>
      <c r="P1112" s="53"/>
      <c r="Q1112" s="53"/>
      <c r="R1112" s="53"/>
      <c r="S1112" s="53"/>
      <c r="T1112" s="53"/>
      <c r="U1112" s="53"/>
      <c r="V1112" s="53"/>
      <c r="W1112" s="53"/>
      <c r="X1112" s="53"/>
      <c r="Y1112" s="53"/>
      <c r="Z1112" s="53"/>
    </row>
    <row r="1113" spans="1:26" ht="12.75">
      <c r="A1113" s="53"/>
      <c r="B1113" s="53"/>
      <c r="C1113" s="53"/>
      <c r="D1113" s="53"/>
      <c r="E1113" s="53"/>
      <c r="F1113" s="53"/>
      <c r="G1113" s="53"/>
      <c r="H1113" s="53"/>
      <c r="I1113" s="53"/>
      <c r="J1113" s="53"/>
      <c r="K1113" s="53"/>
      <c r="L1113" s="53"/>
      <c r="M1113" s="53"/>
      <c r="N1113" s="53"/>
      <c r="O1113" s="53"/>
      <c r="P1113" s="53"/>
      <c r="Q1113" s="53"/>
      <c r="R1113" s="53"/>
      <c r="S1113" s="53"/>
      <c r="T1113" s="53"/>
      <c r="U1113" s="53"/>
      <c r="V1113" s="53"/>
      <c r="W1113" s="53"/>
      <c r="X1113" s="53"/>
      <c r="Y1113" s="53"/>
      <c r="Z1113" s="53"/>
    </row>
    <row r="1114" spans="1:26" ht="12.75">
      <c r="A1114" s="53"/>
      <c r="B1114" s="53"/>
      <c r="C1114" s="53"/>
      <c r="D1114" s="53"/>
      <c r="E1114" s="53"/>
      <c r="F1114" s="53"/>
      <c r="G1114" s="53"/>
      <c r="H1114" s="53"/>
      <c r="I1114" s="53"/>
      <c r="J1114" s="53"/>
      <c r="K1114" s="53"/>
      <c r="L1114" s="53"/>
      <c r="M1114" s="53"/>
      <c r="N1114" s="53"/>
      <c r="O1114" s="53"/>
      <c r="P1114" s="53"/>
      <c r="Q1114" s="53"/>
      <c r="R1114" s="53"/>
      <c r="S1114" s="53"/>
      <c r="T1114" s="53"/>
      <c r="U1114" s="53"/>
      <c r="V1114" s="53"/>
      <c r="W1114" s="53"/>
      <c r="X1114" s="53"/>
      <c r="Y1114" s="53"/>
      <c r="Z1114" s="53"/>
    </row>
    <row r="1115" spans="1:26" ht="12.75">
      <c r="A1115" s="53"/>
      <c r="B1115" s="53"/>
      <c r="C1115" s="53"/>
      <c r="D1115" s="53"/>
      <c r="E1115" s="53"/>
      <c r="F1115" s="53"/>
      <c r="G1115" s="53"/>
      <c r="H1115" s="53"/>
      <c r="I1115" s="53"/>
      <c r="J1115" s="53"/>
      <c r="K1115" s="53"/>
      <c r="L1115" s="53"/>
      <c r="M1115" s="53"/>
      <c r="N1115" s="53"/>
      <c r="O1115" s="53"/>
      <c r="P1115" s="53"/>
      <c r="Q1115" s="53"/>
      <c r="R1115" s="53"/>
      <c r="S1115" s="53"/>
      <c r="T1115" s="53"/>
      <c r="U1115" s="53"/>
      <c r="V1115" s="53"/>
      <c r="W1115" s="53"/>
      <c r="X1115" s="53"/>
      <c r="Y1115" s="53"/>
      <c r="Z1115" s="53"/>
    </row>
    <row r="1116" spans="1:26" ht="12.75">
      <c r="A1116" s="53"/>
      <c r="B1116" s="53"/>
      <c r="C1116" s="53"/>
      <c r="D1116" s="53"/>
      <c r="E1116" s="53"/>
      <c r="F1116" s="53"/>
      <c r="G1116" s="53"/>
      <c r="H1116" s="53"/>
      <c r="I1116" s="53"/>
      <c r="J1116" s="53"/>
      <c r="K1116" s="53"/>
      <c r="L1116" s="53"/>
      <c r="M1116" s="53"/>
      <c r="N1116" s="53"/>
      <c r="O1116" s="53"/>
      <c r="P1116" s="53"/>
      <c r="Q1116" s="53"/>
      <c r="R1116" s="53"/>
      <c r="S1116" s="53"/>
      <c r="T1116" s="53"/>
      <c r="U1116" s="53"/>
      <c r="V1116" s="53"/>
      <c r="W1116" s="53"/>
      <c r="X1116" s="53"/>
      <c r="Y1116" s="53"/>
      <c r="Z1116" s="53"/>
    </row>
    <row r="1117" spans="1:26" ht="12.75">
      <c r="A1117" s="53"/>
      <c r="B1117" s="53"/>
      <c r="C1117" s="53"/>
      <c r="D1117" s="53"/>
      <c r="E1117" s="53"/>
      <c r="F1117" s="53"/>
      <c r="G1117" s="53"/>
      <c r="H1117" s="53"/>
      <c r="I1117" s="53"/>
      <c r="J1117" s="53"/>
      <c r="K1117" s="53"/>
      <c r="L1117" s="53"/>
      <c r="M1117" s="53"/>
      <c r="N1117" s="53"/>
      <c r="O1117" s="53"/>
      <c r="P1117" s="53"/>
      <c r="Q1117" s="53"/>
      <c r="R1117" s="53"/>
      <c r="S1117" s="53"/>
      <c r="T1117" s="53"/>
      <c r="U1117" s="53"/>
      <c r="V1117" s="53"/>
      <c r="W1117" s="53"/>
      <c r="X1117" s="53"/>
      <c r="Y1117" s="53"/>
      <c r="Z1117" s="53"/>
    </row>
    <row r="1118" spans="1:26" ht="12.75">
      <c r="A1118" s="53"/>
      <c r="B1118" s="53"/>
      <c r="C1118" s="53"/>
      <c r="D1118" s="53"/>
      <c r="E1118" s="53"/>
      <c r="F1118" s="53"/>
      <c r="G1118" s="53"/>
      <c r="H1118" s="53"/>
      <c r="I1118" s="53"/>
      <c r="J1118" s="53"/>
      <c r="K1118" s="53"/>
      <c r="L1118" s="53"/>
      <c r="M1118" s="53"/>
      <c r="N1118" s="53"/>
      <c r="O1118" s="53"/>
      <c r="P1118" s="53"/>
      <c r="Q1118" s="53"/>
      <c r="R1118" s="53"/>
      <c r="S1118" s="53"/>
      <c r="T1118" s="53"/>
      <c r="U1118" s="53"/>
      <c r="V1118" s="53"/>
      <c r="W1118" s="53"/>
      <c r="X1118" s="53"/>
      <c r="Y1118" s="53"/>
      <c r="Z1118" s="53"/>
    </row>
    <row r="1119" spans="1:26" ht="12.75">
      <c r="A1119" s="53"/>
      <c r="B1119" s="53"/>
      <c r="C1119" s="53"/>
      <c r="D1119" s="53"/>
      <c r="E1119" s="53"/>
      <c r="F1119" s="53"/>
      <c r="G1119" s="53"/>
      <c r="H1119" s="53"/>
      <c r="I1119" s="53"/>
      <c r="J1119" s="53"/>
      <c r="K1119" s="53"/>
      <c r="L1119" s="53"/>
      <c r="M1119" s="53"/>
      <c r="N1119" s="53"/>
      <c r="O1119" s="53"/>
      <c r="P1119" s="53"/>
      <c r="Q1119" s="53"/>
      <c r="R1119" s="53"/>
      <c r="S1119" s="53"/>
      <c r="T1119" s="53"/>
      <c r="U1119" s="53"/>
      <c r="V1119" s="53"/>
      <c r="W1119" s="53"/>
      <c r="X1119" s="53"/>
      <c r="Y1119" s="53"/>
      <c r="Z1119" s="53"/>
    </row>
    <row r="1120" spans="1:26" ht="12.75">
      <c r="A1120" s="53"/>
      <c r="B1120" s="53"/>
      <c r="C1120" s="53"/>
      <c r="D1120" s="53"/>
      <c r="E1120" s="53"/>
      <c r="F1120" s="53"/>
      <c r="G1120" s="53"/>
      <c r="H1120" s="53"/>
      <c r="I1120" s="53"/>
      <c r="J1120" s="53"/>
      <c r="K1120" s="53"/>
      <c r="L1120" s="53"/>
      <c r="M1120" s="53"/>
      <c r="N1120" s="53"/>
      <c r="O1120" s="53"/>
      <c r="P1120" s="53"/>
      <c r="Q1120" s="53"/>
      <c r="R1120" s="53"/>
      <c r="S1120" s="53"/>
      <c r="T1120" s="53"/>
      <c r="U1120" s="53"/>
      <c r="V1120" s="53"/>
      <c r="W1120" s="53"/>
      <c r="X1120" s="53"/>
      <c r="Y1120" s="53"/>
      <c r="Z1120" s="53"/>
    </row>
    <row r="1121" spans="1:26" ht="12.75">
      <c r="A1121" s="53"/>
      <c r="B1121" s="53"/>
      <c r="C1121" s="53"/>
      <c r="D1121" s="53"/>
      <c r="E1121" s="53"/>
      <c r="F1121" s="53"/>
      <c r="G1121" s="53"/>
      <c r="H1121" s="53"/>
      <c r="I1121" s="53"/>
      <c r="J1121" s="53"/>
      <c r="K1121" s="53"/>
      <c r="L1121" s="53"/>
      <c r="M1121" s="53"/>
      <c r="N1121" s="53"/>
      <c r="O1121" s="53"/>
      <c r="P1121" s="53"/>
      <c r="Q1121" s="53"/>
      <c r="R1121" s="53"/>
      <c r="S1121" s="53"/>
      <c r="T1121" s="53"/>
      <c r="U1121" s="53"/>
      <c r="V1121" s="53"/>
      <c r="W1121" s="53"/>
      <c r="X1121" s="53"/>
      <c r="Y1121" s="53"/>
      <c r="Z1121" s="53"/>
    </row>
    <row r="1122" spans="1:26" ht="12.75">
      <c r="A1122" s="53"/>
      <c r="B1122" s="53"/>
      <c r="C1122" s="53"/>
      <c r="D1122" s="53"/>
      <c r="E1122" s="53"/>
      <c r="F1122" s="53"/>
      <c r="G1122" s="53"/>
      <c r="H1122" s="53"/>
      <c r="I1122" s="53"/>
      <c r="J1122" s="53"/>
      <c r="K1122" s="53"/>
      <c r="L1122" s="53"/>
      <c r="M1122" s="53"/>
      <c r="N1122" s="53"/>
      <c r="O1122" s="53"/>
      <c r="P1122" s="53"/>
      <c r="Q1122" s="53"/>
      <c r="R1122" s="53"/>
      <c r="S1122" s="53"/>
      <c r="T1122" s="53"/>
      <c r="U1122" s="53"/>
      <c r="V1122" s="53"/>
      <c r="W1122" s="53"/>
      <c r="X1122" s="53"/>
      <c r="Y1122" s="53"/>
      <c r="Z1122" s="53"/>
    </row>
    <row r="1123" spans="1:26" ht="12.75">
      <c r="A1123" s="53"/>
      <c r="B1123" s="53"/>
      <c r="C1123" s="53"/>
      <c r="D1123" s="53"/>
      <c r="E1123" s="53"/>
      <c r="F1123" s="53"/>
      <c r="G1123" s="53"/>
      <c r="H1123" s="53"/>
      <c r="I1123" s="53"/>
      <c r="J1123" s="53"/>
      <c r="K1123" s="53"/>
      <c r="L1123" s="53"/>
      <c r="M1123" s="53"/>
      <c r="N1123" s="53"/>
      <c r="O1123" s="53"/>
      <c r="P1123" s="53"/>
      <c r="Q1123" s="53"/>
      <c r="R1123" s="53"/>
      <c r="S1123" s="53"/>
      <c r="T1123" s="53"/>
      <c r="U1123" s="53"/>
      <c r="V1123" s="53"/>
      <c r="W1123" s="53"/>
      <c r="X1123" s="53"/>
      <c r="Y1123" s="53"/>
      <c r="Z1123" s="53"/>
    </row>
    <row r="1124" spans="1:26" ht="12.75">
      <c r="A1124" s="53"/>
      <c r="B1124" s="53"/>
      <c r="C1124" s="53"/>
      <c r="D1124" s="53"/>
      <c r="E1124" s="53"/>
      <c r="F1124" s="53"/>
      <c r="G1124" s="53"/>
      <c r="H1124" s="53"/>
      <c r="I1124" s="53"/>
      <c r="J1124" s="53"/>
      <c r="K1124" s="53"/>
      <c r="L1124" s="53"/>
      <c r="M1124" s="53"/>
      <c r="N1124" s="53"/>
      <c r="O1124" s="53"/>
      <c r="P1124" s="53"/>
      <c r="Q1124" s="53"/>
      <c r="R1124" s="53"/>
      <c r="S1124" s="53"/>
      <c r="T1124" s="53"/>
      <c r="U1124" s="53"/>
      <c r="V1124" s="53"/>
      <c r="W1124" s="53"/>
      <c r="X1124" s="53"/>
      <c r="Y1124" s="53"/>
      <c r="Z1124" s="53"/>
    </row>
    <row r="1125" spans="1:26" ht="12.75">
      <c r="A1125" s="53"/>
      <c r="B1125" s="53"/>
      <c r="C1125" s="53"/>
      <c r="D1125" s="53"/>
      <c r="E1125" s="53"/>
      <c r="F1125" s="53"/>
      <c r="G1125" s="53"/>
      <c r="H1125" s="53"/>
      <c r="I1125" s="53"/>
      <c r="J1125" s="53"/>
      <c r="K1125" s="53"/>
      <c r="L1125" s="53"/>
      <c r="M1125" s="53"/>
      <c r="N1125" s="53"/>
      <c r="O1125" s="53"/>
      <c r="P1125" s="53"/>
      <c r="Q1125" s="53"/>
      <c r="R1125" s="53"/>
      <c r="S1125" s="53"/>
      <c r="T1125" s="53"/>
      <c r="U1125" s="53"/>
      <c r="V1125" s="53"/>
      <c r="W1125" s="53"/>
      <c r="X1125" s="53"/>
      <c r="Y1125" s="53"/>
      <c r="Z1125" s="53"/>
    </row>
    <row r="1126" spans="1:26" ht="12.75">
      <c r="A1126" s="53"/>
      <c r="B1126" s="53"/>
      <c r="C1126" s="53"/>
      <c r="D1126" s="53"/>
      <c r="E1126" s="53"/>
      <c r="F1126" s="53"/>
      <c r="G1126" s="53"/>
      <c r="H1126" s="53"/>
      <c r="I1126" s="53"/>
      <c r="J1126" s="53"/>
      <c r="K1126" s="53"/>
      <c r="L1126" s="53"/>
      <c r="M1126" s="53"/>
      <c r="N1126" s="53"/>
      <c r="O1126" s="53"/>
      <c r="P1126" s="53"/>
      <c r="Q1126" s="53"/>
      <c r="R1126" s="53"/>
      <c r="S1126" s="53"/>
      <c r="T1126" s="53"/>
      <c r="U1126" s="53"/>
      <c r="V1126" s="53"/>
      <c r="W1126" s="53"/>
      <c r="X1126" s="53"/>
      <c r="Y1126" s="53"/>
      <c r="Z1126" s="53"/>
    </row>
    <row r="1127" spans="1:26" ht="12.75">
      <c r="A1127" s="53"/>
      <c r="B1127" s="53"/>
      <c r="C1127" s="53"/>
      <c r="D1127" s="53"/>
      <c r="E1127" s="53"/>
      <c r="F1127" s="53"/>
      <c r="G1127" s="53"/>
      <c r="H1127" s="53"/>
      <c r="I1127" s="53"/>
      <c r="J1127" s="53"/>
      <c r="K1127" s="53"/>
      <c r="L1127" s="53"/>
      <c r="M1127" s="53"/>
      <c r="N1127" s="53"/>
      <c r="O1127" s="53"/>
      <c r="P1127" s="53"/>
      <c r="Q1127" s="53"/>
      <c r="R1127" s="53"/>
      <c r="S1127" s="53"/>
      <c r="T1127" s="53"/>
      <c r="U1127" s="53"/>
      <c r="V1127" s="53"/>
      <c r="W1127" s="53"/>
      <c r="X1127" s="53"/>
      <c r="Y1127" s="53"/>
      <c r="Z1127" s="53"/>
    </row>
    <row r="1128" spans="1:26" ht="12.75">
      <c r="A1128" s="53"/>
      <c r="B1128" s="53"/>
      <c r="C1128" s="53"/>
      <c r="D1128" s="53"/>
      <c r="E1128" s="53"/>
      <c r="F1128" s="53"/>
      <c r="G1128" s="53"/>
      <c r="H1128" s="53"/>
      <c r="I1128" s="53"/>
      <c r="J1128" s="53"/>
      <c r="K1128" s="53"/>
      <c r="L1128" s="53"/>
      <c r="M1128" s="53"/>
      <c r="N1128" s="53"/>
      <c r="O1128" s="53"/>
      <c r="P1128" s="53"/>
      <c r="Q1128" s="53"/>
      <c r="R1128" s="53"/>
      <c r="S1128" s="53"/>
      <c r="T1128" s="53"/>
      <c r="U1128" s="53"/>
      <c r="V1128" s="53"/>
      <c r="W1128" s="53"/>
      <c r="X1128" s="53"/>
      <c r="Y1128" s="53"/>
      <c r="Z1128" s="53"/>
    </row>
    <row r="1129" spans="1:26" ht="12.75">
      <c r="A1129" s="53"/>
      <c r="B1129" s="53"/>
      <c r="C1129" s="53"/>
      <c r="D1129" s="53"/>
      <c r="E1129" s="53"/>
      <c r="F1129" s="53"/>
      <c r="G1129" s="53"/>
      <c r="H1129" s="53"/>
      <c r="I1129" s="53"/>
      <c r="J1129" s="53"/>
      <c r="K1129" s="53"/>
      <c r="L1129" s="53"/>
      <c r="M1129" s="53"/>
      <c r="N1129" s="53"/>
      <c r="O1129" s="53"/>
      <c r="P1129" s="53"/>
      <c r="Q1129" s="53"/>
      <c r="R1129" s="53"/>
      <c r="S1129" s="53"/>
      <c r="T1129" s="53"/>
      <c r="U1129" s="53"/>
      <c r="V1129" s="53"/>
      <c r="W1129" s="53"/>
      <c r="X1129" s="53"/>
      <c r="Y1129" s="53"/>
      <c r="Z1129" s="53"/>
    </row>
    <row r="1130" spans="1:26" ht="12.75">
      <c r="A1130" s="53"/>
      <c r="B1130" s="53"/>
      <c r="C1130" s="53"/>
      <c r="D1130" s="53"/>
      <c r="E1130" s="53"/>
      <c r="F1130" s="53"/>
      <c r="G1130" s="53"/>
      <c r="H1130" s="53"/>
      <c r="I1130" s="53"/>
      <c r="J1130" s="53"/>
      <c r="K1130" s="53"/>
      <c r="L1130" s="53"/>
      <c r="M1130" s="53"/>
      <c r="N1130" s="53"/>
      <c r="O1130" s="53"/>
      <c r="P1130" s="53"/>
      <c r="Q1130" s="53"/>
      <c r="R1130" s="53"/>
      <c r="S1130" s="53"/>
      <c r="T1130" s="53"/>
      <c r="U1130" s="53"/>
      <c r="V1130" s="53"/>
      <c r="W1130" s="53"/>
      <c r="X1130" s="53"/>
      <c r="Y1130" s="53"/>
      <c r="Z1130" s="53"/>
    </row>
    <row r="1131" spans="1:26" ht="12.75">
      <c r="A1131" s="53"/>
      <c r="B1131" s="53"/>
      <c r="C1131" s="53"/>
      <c r="D1131" s="53"/>
      <c r="E1131" s="53"/>
      <c r="F1131" s="53"/>
      <c r="G1131" s="53"/>
      <c r="H1131" s="53"/>
      <c r="I1131" s="53"/>
      <c r="J1131" s="53"/>
      <c r="K1131" s="53"/>
      <c r="L1131" s="53"/>
      <c r="M1131" s="53"/>
      <c r="N1131" s="53"/>
      <c r="O1131" s="53"/>
      <c r="P1131" s="53"/>
      <c r="Q1131" s="53"/>
      <c r="R1131" s="53"/>
      <c r="S1131" s="53"/>
      <c r="T1131" s="53"/>
      <c r="U1131" s="53"/>
      <c r="V1131" s="53"/>
      <c r="W1131" s="53"/>
      <c r="X1131" s="53"/>
      <c r="Y1131" s="53"/>
      <c r="Z1131" s="53"/>
    </row>
    <row r="1132" spans="1:26" ht="12.75">
      <c r="A1132" s="53"/>
      <c r="B1132" s="53"/>
      <c r="C1132" s="53"/>
      <c r="D1132" s="53"/>
      <c r="E1132" s="53"/>
      <c r="F1132" s="53"/>
      <c r="G1132" s="53"/>
      <c r="H1132" s="53"/>
      <c r="I1132" s="53"/>
      <c r="J1132" s="53"/>
      <c r="K1132" s="53"/>
      <c r="L1132" s="53"/>
      <c r="M1132" s="53"/>
      <c r="N1132" s="53"/>
      <c r="O1132" s="53"/>
      <c r="P1132" s="53"/>
      <c r="Q1132" s="53"/>
      <c r="R1132" s="53"/>
      <c r="S1132" s="53"/>
      <c r="T1132" s="53"/>
      <c r="U1132" s="53"/>
      <c r="V1132" s="53"/>
      <c r="W1132" s="53"/>
      <c r="X1132" s="53"/>
      <c r="Y1132" s="53"/>
      <c r="Z1132" s="53"/>
    </row>
    <row r="1133" spans="1:26" ht="12.75">
      <c r="A1133" s="53"/>
      <c r="B1133" s="53"/>
      <c r="C1133" s="53"/>
      <c r="D1133" s="53"/>
      <c r="E1133" s="53"/>
      <c r="F1133" s="53"/>
      <c r="G1133" s="53"/>
      <c r="H1133" s="53"/>
      <c r="I1133" s="53"/>
      <c r="J1133" s="53"/>
      <c r="K1133" s="53"/>
      <c r="L1133" s="53"/>
      <c r="M1133" s="53"/>
      <c r="N1133" s="53"/>
      <c r="O1133" s="53"/>
      <c r="P1133" s="53"/>
      <c r="Q1133" s="53"/>
      <c r="R1133" s="53"/>
      <c r="S1133" s="53"/>
      <c r="T1133" s="53"/>
      <c r="U1133" s="53"/>
      <c r="V1133" s="53"/>
      <c r="W1133" s="53"/>
      <c r="X1133" s="53"/>
      <c r="Y1133" s="53"/>
      <c r="Z1133" s="53"/>
    </row>
    <row r="1134" spans="1:26" ht="12.75">
      <c r="A1134" s="53"/>
      <c r="B1134" s="53"/>
      <c r="C1134" s="53"/>
      <c r="D1134" s="53"/>
      <c r="E1134" s="53"/>
      <c r="F1134" s="53"/>
      <c r="G1134" s="53"/>
      <c r="H1134" s="53"/>
      <c r="I1134" s="53"/>
      <c r="J1134" s="53"/>
      <c r="K1134" s="53"/>
      <c r="L1134" s="53"/>
      <c r="M1134" s="53"/>
      <c r="N1134" s="53"/>
      <c r="O1134" s="53"/>
      <c r="P1134" s="53"/>
      <c r="Q1134" s="53"/>
      <c r="R1134" s="53"/>
      <c r="S1134" s="53"/>
      <c r="T1134" s="53"/>
      <c r="U1134" s="53"/>
      <c r="V1134" s="53"/>
      <c r="W1134" s="53"/>
      <c r="X1134" s="53"/>
      <c r="Y1134" s="53"/>
      <c r="Z1134" s="53"/>
    </row>
    <row r="1135" spans="1:26" ht="12.75">
      <c r="A1135" s="53"/>
      <c r="B1135" s="53"/>
      <c r="C1135" s="53"/>
      <c r="D1135" s="53"/>
      <c r="E1135" s="53"/>
      <c r="F1135" s="53"/>
      <c r="G1135" s="53"/>
      <c r="H1135" s="53"/>
      <c r="I1135" s="53"/>
      <c r="J1135" s="53"/>
      <c r="K1135" s="53"/>
      <c r="L1135" s="53"/>
      <c r="M1135" s="53"/>
      <c r="N1135" s="53"/>
      <c r="O1135" s="53"/>
      <c r="P1135" s="53"/>
      <c r="Q1135" s="53"/>
      <c r="R1135" s="53"/>
      <c r="S1135" s="53"/>
      <c r="T1135" s="53"/>
      <c r="U1135" s="53"/>
      <c r="V1135" s="53"/>
      <c r="W1135" s="53"/>
      <c r="X1135" s="53"/>
      <c r="Y1135" s="53"/>
      <c r="Z1135" s="53"/>
    </row>
    <row r="1136" spans="1:26" ht="12.75">
      <c r="A1136" s="53"/>
      <c r="B1136" s="53"/>
      <c r="C1136" s="53"/>
      <c r="D1136" s="53"/>
      <c r="E1136" s="53"/>
      <c r="F1136" s="53"/>
      <c r="G1136" s="53"/>
      <c r="H1136" s="53"/>
      <c r="I1136" s="53"/>
      <c r="J1136" s="53"/>
      <c r="K1136" s="53"/>
      <c r="L1136" s="53"/>
      <c r="M1136" s="53"/>
      <c r="N1136" s="53"/>
      <c r="O1136" s="53"/>
      <c r="P1136" s="53"/>
      <c r="Q1136" s="53"/>
      <c r="R1136" s="53"/>
      <c r="S1136" s="53"/>
      <c r="T1136" s="53"/>
      <c r="U1136" s="53"/>
      <c r="V1136" s="53"/>
      <c r="W1136" s="53"/>
      <c r="X1136" s="53"/>
      <c r="Y1136" s="53"/>
      <c r="Z1136" s="53"/>
    </row>
    <row r="1137" spans="1:26" ht="12.75">
      <c r="A1137" s="53"/>
      <c r="B1137" s="53"/>
      <c r="C1137" s="53"/>
      <c r="D1137" s="53"/>
      <c r="E1137" s="53"/>
      <c r="F1137" s="53"/>
      <c r="G1137" s="53"/>
      <c r="H1137" s="53"/>
      <c r="I1137" s="53"/>
      <c r="J1137" s="53"/>
      <c r="K1137" s="53"/>
      <c r="L1137" s="53"/>
      <c r="M1137" s="53"/>
      <c r="N1137" s="53"/>
      <c r="O1137" s="53"/>
      <c r="P1137" s="53"/>
      <c r="Q1137" s="53"/>
      <c r="R1137" s="53"/>
      <c r="S1137" s="53"/>
      <c r="T1137" s="53"/>
      <c r="U1137" s="53"/>
      <c r="V1137" s="53"/>
      <c r="W1137" s="53"/>
      <c r="X1137" s="53"/>
      <c r="Y1137" s="53"/>
      <c r="Z1137" s="53"/>
    </row>
    <row r="1138" spans="1:26" ht="12.75">
      <c r="A1138" s="53"/>
      <c r="B1138" s="53"/>
      <c r="C1138" s="53"/>
      <c r="D1138" s="53"/>
      <c r="E1138" s="53"/>
      <c r="F1138" s="53"/>
      <c r="G1138" s="53"/>
      <c r="H1138" s="53"/>
      <c r="I1138" s="53"/>
      <c r="J1138" s="53"/>
      <c r="K1138" s="53"/>
      <c r="L1138" s="53"/>
      <c r="M1138" s="53"/>
      <c r="N1138" s="53"/>
      <c r="O1138" s="53"/>
      <c r="P1138" s="53"/>
      <c r="Q1138" s="53"/>
      <c r="R1138" s="53"/>
      <c r="S1138" s="53"/>
      <c r="T1138" s="53"/>
      <c r="U1138" s="53"/>
      <c r="V1138" s="53"/>
      <c r="W1138" s="53"/>
      <c r="X1138" s="53"/>
      <c r="Y1138" s="53"/>
      <c r="Z1138" s="53"/>
    </row>
    <row r="1139" spans="1:26" ht="12.75">
      <c r="A1139" s="53"/>
      <c r="B1139" s="53"/>
      <c r="C1139" s="53"/>
      <c r="D1139" s="53"/>
      <c r="E1139" s="53"/>
      <c r="F1139" s="53"/>
      <c r="G1139" s="53"/>
      <c r="H1139" s="53"/>
      <c r="I1139" s="53"/>
      <c r="J1139" s="53"/>
      <c r="K1139" s="53"/>
      <c r="L1139" s="53"/>
      <c r="M1139" s="53"/>
      <c r="N1139" s="53"/>
      <c r="O1139" s="53"/>
      <c r="P1139" s="53"/>
      <c r="Q1139" s="53"/>
      <c r="R1139" s="53"/>
      <c r="S1139" s="53"/>
      <c r="T1139" s="53"/>
      <c r="U1139" s="53"/>
      <c r="V1139" s="53"/>
      <c r="W1139" s="53"/>
      <c r="X1139" s="53"/>
      <c r="Y1139" s="53"/>
      <c r="Z1139" s="53"/>
    </row>
    <row r="1140" spans="1:26" ht="12.75">
      <c r="A1140" s="53"/>
      <c r="B1140" s="53"/>
      <c r="C1140" s="53"/>
      <c r="D1140" s="53"/>
      <c r="E1140" s="53"/>
      <c r="F1140" s="53"/>
      <c r="G1140" s="53"/>
      <c r="H1140" s="53"/>
      <c r="I1140" s="53"/>
      <c r="J1140" s="53"/>
      <c r="K1140" s="53"/>
      <c r="L1140" s="53"/>
      <c r="M1140" s="53"/>
      <c r="N1140" s="53"/>
      <c r="O1140" s="53"/>
      <c r="P1140" s="53"/>
      <c r="Q1140" s="53"/>
      <c r="R1140" s="53"/>
      <c r="S1140" s="53"/>
      <c r="T1140" s="53"/>
      <c r="U1140" s="53"/>
      <c r="V1140" s="53"/>
      <c r="W1140" s="53"/>
      <c r="X1140" s="53"/>
      <c r="Y1140" s="53"/>
      <c r="Z1140" s="53"/>
    </row>
    <row r="1141" spans="1:26" ht="12.75">
      <c r="A1141" s="53"/>
      <c r="B1141" s="53"/>
      <c r="C1141" s="53"/>
      <c r="D1141" s="53"/>
      <c r="E1141" s="53"/>
      <c r="F1141" s="53"/>
      <c r="G1141" s="53"/>
      <c r="H1141" s="53"/>
      <c r="I1141" s="53"/>
      <c r="J1141" s="53"/>
      <c r="K1141" s="53"/>
      <c r="L1141" s="53"/>
      <c r="M1141" s="53"/>
      <c r="N1141" s="53"/>
      <c r="O1141" s="53"/>
      <c r="P1141" s="53"/>
      <c r="Q1141" s="53"/>
      <c r="R1141" s="53"/>
      <c r="S1141" s="53"/>
      <c r="T1141" s="53"/>
      <c r="U1141" s="53"/>
      <c r="V1141" s="53"/>
      <c r="W1141" s="53"/>
      <c r="X1141" s="53"/>
      <c r="Y1141" s="53"/>
      <c r="Z1141" s="53"/>
    </row>
    <row r="1142" spans="1:26" ht="12.75">
      <c r="A1142" s="53"/>
      <c r="B1142" s="53"/>
      <c r="C1142" s="53"/>
      <c r="D1142" s="53"/>
      <c r="E1142" s="53"/>
      <c r="F1142" s="53"/>
      <c r="G1142" s="53"/>
      <c r="H1142" s="53"/>
      <c r="I1142" s="53"/>
      <c r="J1142" s="53"/>
      <c r="K1142" s="53"/>
      <c r="L1142" s="53"/>
      <c r="M1142" s="53"/>
      <c r="N1142" s="53"/>
      <c r="O1142" s="53"/>
      <c r="P1142" s="53"/>
      <c r="Q1142" s="53"/>
      <c r="R1142" s="53"/>
      <c r="S1142" s="53"/>
      <c r="T1142" s="53"/>
      <c r="U1142" s="53"/>
      <c r="V1142" s="53"/>
      <c r="W1142" s="53"/>
      <c r="X1142" s="53"/>
      <c r="Y1142" s="53"/>
      <c r="Z1142" s="53"/>
    </row>
    <row r="1143" spans="1:26" ht="12.75">
      <c r="A1143" s="53"/>
      <c r="B1143" s="53"/>
      <c r="C1143" s="53"/>
      <c r="D1143" s="53"/>
      <c r="E1143" s="53"/>
      <c r="F1143" s="53"/>
      <c r="G1143" s="53"/>
      <c r="H1143" s="53"/>
      <c r="I1143" s="53"/>
      <c r="J1143" s="53"/>
      <c r="K1143" s="53"/>
      <c r="L1143" s="53"/>
      <c r="M1143" s="53"/>
      <c r="N1143" s="53"/>
      <c r="O1143" s="53"/>
      <c r="P1143" s="53"/>
      <c r="Q1143" s="53"/>
      <c r="R1143" s="53"/>
      <c r="S1143" s="53"/>
      <c r="T1143" s="53"/>
      <c r="U1143" s="53"/>
      <c r="V1143" s="53"/>
      <c r="W1143" s="53"/>
      <c r="X1143" s="53"/>
      <c r="Y1143" s="53"/>
      <c r="Z1143" s="53"/>
    </row>
    <row r="1144" spans="1:26" ht="12.75">
      <c r="A1144" s="53"/>
      <c r="B1144" s="53"/>
      <c r="C1144" s="53"/>
      <c r="D1144" s="53"/>
      <c r="E1144" s="53"/>
      <c r="F1144" s="53"/>
      <c r="G1144" s="53"/>
      <c r="H1144" s="53"/>
      <c r="I1144" s="53"/>
      <c r="J1144" s="53"/>
      <c r="K1144" s="53"/>
      <c r="L1144" s="53"/>
      <c r="M1144" s="53"/>
      <c r="N1144" s="53"/>
      <c r="O1144" s="53"/>
      <c r="P1144" s="53"/>
      <c r="Q1144" s="53"/>
      <c r="R1144" s="53"/>
      <c r="S1144" s="53"/>
      <c r="T1144" s="53"/>
      <c r="U1144" s="53"/>
      <c r="V1144" s="53"/>
      <c r="W1144" s="53"/>
      <c r="X1144" s="53"/>
      <c r="Y1144" s="53"/>
      <c r="Z1144" s="53"/>
    </row>
    <row r="1145" spans="1:26" ht="12.75">
      <c r="A1145" s="53"/>
      <c r="B1145" s="53"/>
      <c r="C1145" s="53"/>
      <c r="D1145" s="53"/>
      <c r="E1145" s="53"/>
      <c r="F1145" s="53"/>
      <c r="G1145" s="53"/>
      <c r="H1145" s="53"/>
      <c r="I1145" s="53"/>
      <c r="J1145" s="53"/>
      <c r="K1145" s="53"/>
      <c r="L1145" s="53"/>
      <c r="M1145" s="53"/>
      <c r="N1145" s="53"/>
      <c r="O1145" s="53"/>
      <c r="P1145" s="53"/>
      <c r="Q1145" s="53"/>
      <c r="R1145" s="53"/>
      <c r="S1145" s="53"/>
      <c r="T1145" s="53"/>
      <c r="U1145" s="53"/>
      <c r="V1145" s="53"/>
      <c r="W1145" s="53"/>
      <c r="X1145" s="53"/>
      <c r="Y1145" s="53"/>
      <c r="Z1145" s="53"/>
    </row>
    <row r="1146" spans="1:26" ht="12.75">
      <c r="A1146" s="53"/>
      <c r="B1146" s="53"/>
      <c r="C1146" s="53"/>
      <c r="D1146" s="53"/>
      <c r="E1146" s="53"/>
      <c r="F1146" s="53"/>
      <c r="G1146" s="53"/>
      <c r="H1146" s="53"/>
      <c r="I1146" s="53"/>
      <c r="J1146" s="53"/>
      <c r="K1146" s="53"/>
      <c r="L1146" s="53"/>
      <c r="M1146" s="53"/>
      <c r="N1146" s="53"/>
      <c r="O1146" s="53"/>
      <c r="P1146" s="53"/>
      <c r="Q1146" s="53"/>
      <c r="R1146" s="53"/>
      <c r="S1146" s="53"/>
      <c r="T1146" s="53"/>
      <c r="U1146" s="53"/>
      <c r="V1146" s="53"/>
      <c r="W1146" s="53"/>
      <c r="X1146" s="53"/>
      <c r="Y1146" s="53"/>
      <c r="Z1146" s="53"/>
    </row>
    <row r="1147" spans="1:26" ht="12.75">
      <c r="A1147" s="53"/>
      <c r="B1147" s="53"/>
      <c r="C1147" s="53"/>
      <c r="D1147" s="53"/>
      <c r="E1147" s="53"/>
      <c r="F1147" s="53"/>
      <c r="G1147" s="53"/>
      <c r="H1147" s="53"/>
      <c r="I1147" s="53"/>
      <c r="J1147" s="53"/>
      <c r="K1147" s="53"/>
      <c r="L1147" s="53"/>
      <c r="M1147" s="53"/>
      <c r="N1147" s="53"/>
      <c r="O1147" s="53"/>
      <c r="P1147" s="53"/>
      <c r="Q1147" s="53"/>
      <c r="R1147" s="53"/>
      <c r="S1147" s="53"/>
      <c r="T1147" s="53"/>
      <c r="U1147" s="53"/>
      <c r="V1147" s="53"/>
      <c r="W1147" s="53"/>
      <c r="X1147" s="53"/>
      <c r="Y1147" s="53"/>
      <c r="Z1147" s="53"/>
    </row>
    <row r="1148" spans="1:26" ht="12.75">
      <c r="A1148" s="53"/>
      <c r="B1148" s="53"/>
      <c r="C1148" s="53"/>
      <c r="D1148" s="53"/>
      <c r="E1148" s="53"/>
      <c r="F1148" s="53"/>
      <c r="G1148" s="53"/>
      <c r="H1148" s="53"/>
      <c r="I1148" s="53"/>
      <c r="J1148" s="53"/>
      <c r="K1148" s="53"/>
      <c r="L1148" s="53"/>
      <c r="M1148" s="53"/>
      <c r="N1148" s="53"/>
      <c r="O1148" s="53"/>
      <c r="P1148" s="53"/>
      <c r="Q1148" s="53"/>
      <c r="R1148" s="53"/>
      <c r="S1148" s="53"/>
      <c r="T1148" s="53"/>
      <c r="U1148" s="53"/>
      <c r="V1148" s="53"/>
      <c r="W1148" s="53"/>
      <c r="X1148" s="53"/>
      <c r="Y1148" s="53"/>
      <c r="Z1148" s="53"/>
    </row>
    <row r="1149" spans="1:26" ht="12.75">
      <c r="A1149" s="53"/>
      <c r="B1149" s="53"/>
      <c r="C1149" s="53"/>
      <c r="D1149" s="53"/>
      <c r="E1149" s="53"/>
      <c r="F1149" s="53"/>
      <c r="G1149" s="53"/>
      <c r="H1149" s="53"/>
      <c r="I1149" s="53"/>
      <c r="J1149" s="53"/>
      <c r="K1149" s="53"/>
      <c r="L1149" s="53"/>
      <c r="M1149" s="53"/>
      <c r="N1149" s="53"/>
      <c r="O1149" s="53"/>
      <c r="P1149" s="53"/>
      <c r="Q1149" s="53"/>
      <c r="R1149" s="53"/>
      <c r="S1149" s="53"/>
      <c r="T1149" s="53"/>
      <c r="U1149" s="53"/>
      <c r="V1149" s="53"/>
      <c r="W1149" s="53"/>
      <c r="X1149" s="53"/>
      <c r="Y1149" s="53"/>
      <c r="Z1149" s="53"/>
    </row>
    <row r="1150" spans="1:26" ht="12.75">
      <c r="A1150" s="53"/>
      <c r="B1150" s="53"/>
      <c r="C1150" s="53"/>
      <c r="D1150" s="53"/>
      <c r="E1150" s="53"/>
      <c r="F1150" s="53"/>
      <c r="G1150" s="53"/>
      <c r="H1150" s="53"/>
      <c r="I1150" s="53"/>
      <c r="J1150" s="53"/>
      <c r="K1150" s="53"/>
      <c r="L1150" s="53"/>
      <c r="M1150" s="53"/>
      <c r="N1150" s="53"/>
      <c r="O1150" s="53"/>
      <c r="P1150" s="53"/>
      <c r="Q1150" s="53"/>
      <c r="R1150" s="53"/>
      <c r="S1150" s="53"/>
      <c r="T1150" s="53"/>
      <c r="U1150" s="53"/>
      <c r="V1150" s="53"/>
      <c r="W1150" s="53"/>
      <c r="X1150" s="53"/>
      <c r="Y1150" s="53"/>
      <c r="Z1150" s="53"/>
    </row>
    <row r="1151" spans="1:26" ht="12.75">
      <c r="A1151" s="53"/>
      <c r="B1151" s="53"/>
      <c r="C1151" s="53"/>
      <c r="D1151" s="53"/>
      <c r="E1151" s="53"/>
      <c r="F1151" s="53"/>
      <c r="G1151" s="53"/>
      <c r="H1151" s="53"/>
      <c r="I1151" s="53"/>
      <c r="J1151" s="53"/>
      <c r="K1151" s="53"/>
      <c r="L1151" s="53"/>
      <c r="M1151" s="53"/>
      <c r="N1151" s="53"/>
      <c r="O1151" s="53"/>
      <c r="P1151" s="53"/>
      <c r="Q1151" s="53"/>
      <c r="R1151" s="53"/>
      <c r="S1151" s="53"/>
      <c r="T1151" s="53"/>
      <c r="U1151" s="53"/>
      <c r="V1151" s="53"/>
      <c r="W1151" s="53"/>
      <c r="X1151" s="53"/>
      <c r="Y1151" s="53"/>
      <c r="Z1151" s="53"/>
    </row>
    <row r="1152" spans="1:26" ht="12.75">
      <c r="A1152" s="53"/>
      <c r="B1152" s="53"/>
      <c r="C1152" s="53"/>
      <c r="D1152" s="53"/>
      <c r="E1152" s="53"/>
      <c r="F1152" s="53"/>
      <c r="G1152" s="53"/>
      <c r="H1152" s="53"/>
      <c r="I1152" s="53"/>
      <c r="J1152" s="53"/>
      <c r="K1152" s="53"/>
      <c r="L1152" s="53"/>
      <c r="M1152" s="53"/>
      <c r="N1152" s="53"/>
      <c r="O1152" s="53"/>
      <c r="P1152" s="53"/>
      <c r="Q1152" s="53"/>
      <c r="R1152" s="53"/>
      <c r="S1152" s="53"/>
      <c r="T1152" s="53"/>
      <c r="U1152" s="53"/>
      <c r="V1152" s="53"/>
      <c r="W1152" s="53"/>
      <c r="X1152" s="53"/>
      <c r="Y1152" s="53"/>
      <c r="Z1152" s="53"/>
    </row>
    <row r="1153" spans="1:26" ht="12.75">
      <c r="A1153" s="53"/>
      <c r="B1153" s="53"/>
      <c r="C1153" s="53"/>
      <c r="D1153" s="53"/>
      <c r="E1153" s="53"/>
      <c r="F1153" s="53"/>
      <c r="G1153" s="53"/>
      <c r="H1153" s="53"/>
      <c r="I1153" s="53"/>
      <c r="J1153" s="53"/>
      <c r="K1153" s="53"/>
      <c r="L1153" s="53"/>
      <c r="M1153" s="53"/>
      <c r="N1153" s="53"/>
      <c r="O1153" s="53"/>
      <c r="P1153" s="53"/>
      <c r="Q1153" s="53"/>
      <c r="R1153" s="53"/>
      <c r="S1153" s="53"/>
      <c r="T1153" s="53"/>
      <c r="U1153" s="53"/>
      <c r="V1153" s="53"/>
      <c r="W1153" s="53"/>
      <c r="X1153" s="53"/>
      <c r="Y1153" s="53"/>
      <c r="Z1153" s="53"/>
    </row>
    <row r="1154" spans="1:26" ht="12.75">
      <c r="A1154" s="53"/>
      <c r="B1154" s="53"/>
      <c r="C1154" s="53"/>
      <c r="D1154" s="53"/>
      <c r="E1154" s="53"/>
      <c r="F1154" s="53"/>
      <c r="G1154" s="53"/>
      <c r="H1154" s="53"/>
      <c r="I1154" s="53"/>
      <c r="J1154" s="53"/>
      <c r="K1154" s="53"/>
      <c r="L1154" s="53"/>
      <c r="M1154" s="53"/>
      <c r="N1154" s="53"/>
      <c r="O1154" s="53"/>
      <c r="P1154" s="53"/>
      <c r="Q1154" s="53"/>
      <c r="R1154" s="53"/>
      <c r="S1154" s="53"/>
      <c r="T1154" s="53"/>
      <c r="U1154" s="53"/>
      <c r="V1154" s="53"/>
      <c r="W1154" s="53"/>
      <c r="X1154" s="53"/>
      <c r="Y1154" s="53"/>
      <c r="Z1154" s="53"/>
    </row>
    <row r="1155" spans="1:26" ht="12.75">
      <c r="A1155" s="53"/>
      <c r="B1155" s="53"/>
      <c r="C1155" s="53"/>
      <c r="D1155" s="53"/>
      <c r="E1155" s="53"/>
      <c r="F1155" s="53"/>
      <c r="G1155" s="53"/>
      <c r="H1155" s="53"/>
      <c r="I1155" s="53"/>
      <c r="J1155" s="53"/>
      <c r="K1155" s="53"/>
      <c r="L1155" s="53"/>
      <c r="M1155" s="53"/>
      <c r="N1155" s="53"/>
      <c r="O1155" s="53"/>
      <c r="P1155" s="53"/>
      <c r="Q1155" s="53"/>
      <c r="R1155" s="53"/>
      <c r="S1155" s="53"/>
      <c r="T1155" s="53"/>
      <c r="U1155" s="53"/>
      <c r="V1155" s="53"/>
      <c r="W1155" s="53"/>
      <c r="X1155" s="53"/>
      <c r="Y1155" s="53"/>
      <c r="Z1155" s="53"/>
    </row>
    <row r="1156" spans="1:26" ht="12.75">
      <c r="A1156" s="53"/>
      <c r="B1156" s="53"/>
      <c r="C1156" s="53"/>
      <c r="D1156" s="53"/>
      <c r="E1156" s="53"/>
      <c r="F1156" s="53"/>
      <c r="G1156" s="53"/>
      <c r="H1156" s="53"/>
      <c r="I1156" s="53"/>
      <c r="J1156" s="53"/>
      <c r="K1156" s="53"/>
      <c r="L1156" s="53"/>
      <c r="M1156" s="53"/>
      <c r="N1156" s="53"/>
      <c r="O1156" s="53"/>
      <c r="P1156" s="53"/>
      <c r="Q1156" s="53"/>
      <c r="R1156" s="53"/>
      <c r="S1156" s="53"/>
      <c r="T1156" s="53"/>
      <c r="U1156" s="53"/>
      <c r="V1156" s="53"/>
      <c r="W1156" s="53"/>
      <c r="X1156" s="53"/>
      <c r="Y1156" s="53"/>
      <c r="Z1156" s="53"/>
    </row>
    <row r="1157" spans="1:26" ht="12.75">
      <c r="A1157" s="53"/>
      <c r="B1157" s="53"/>
      <c r="C1157" s="53"/>
      <c r="D1157" s="53"/>
      <c r="E1157" s="53"/>
      <c r="F1157" s="53"/>
      <c r="G1157" s="53"/>
      <c r="H1157" s="53"/>
      <c r="I1157" s="53"/>
      <c r="J1157" s="53"/>
      <c r="K1157" s="53"/>
      <c r="L1157" s="53"/>
      <c r="M1157" s="53"/>
      <c r="N1157" s="53"/>
      <c r="O1157" s="53"/>
      <c r="P1157" s="53"/>
      <c r="Q1157" s="53"/>
      <c r="R1157" s="53"/>
      <c r="S1157" s="53"/>
      <c r="T1157" s="53"/>
      <c r="U1157" s="53"/>
      <c r="V1157" s="53"/>
      <c r="W1157" s="53"/>
      <c r="X1157" s="53"/>
      <c r="Y1157" s="53"/>
      <c r="Z1157" s="53"/>
    </row>
    <row r="1158" spans="1:26" ht="12.75">
      <c r="A1158" s="53"/>
      <c r="B1158" s="53"/>
      <c r="C1158" s="53"/>
      <c r="D1158" s="53"/>
      <c r="E1158" s="53"/>
      <c r="F1158" s="53"/>
      <c r="G1158" s="53"/>
      <c r="H1158" s="53"/>
      <c r="I1158" s="53"/>
      <c r="J1158" s="53"/>
      <c r="K1158" s="53"/>
      <c r="L1158" s="53"/>
      <c r="M1158" s="53"/>
      <c r="N1158" s="53"/>
      <c r="O1158" s="53"/>
      <c r="P1158" s="53"/>
      <c r="Q1158" s="53"/>
      <c r="R1158" s="53"/>
      <c r="S1158" s="53"/>
      <c r="T1158" s="53"/>
      <c r="U1158" s="53"/>
      <c r="V1158" s="53"/>
      <c r="W1158" s="53"/>
      <c r="X1158" s="53"/>
      <c r="Y1158" s="53"/>
      <c r="Z1158" s="53"/>
    </row>
    <row r="1159" spans="1:26" ht="12.75">
      <c r="A1159" s="53"/>
      <c r="B1159" s="53"/>
      <c r="C1159" s="53"/>
      <c r="D1159" s="53"/>
      <c r="E1159" s="53"/>
      <c r="F1159" s="53"/>
      <c r="G1159" s="53"/>
      <c r="H1159" s="53"/>
      <c r="I1159" s="53"/>
      <c r="J1159" s="53"/>
      <c r="K1159" s="53"/>
      <c r="L1159" s="53"/>
      <c r="M1159" s="53"/>
      <c r="N1159" s="53"/>
      <c r="O1159" s="53"/>
      <c r="P1159" s="53"/>
      <c r="Q1159" s="53"/>
      <c r="R1159" s="53"/>
      <c r="S1159" s="53"/>
      <c r="T1159" s="53"/>
      <c r="U1159" s="53"/>
      <c r="V1159" s="53"/>
      <c r="W1159" s="53"/>
      <c r="X1159" s="53"/>
      <c r="Y1159" s="53"/>
      <c r="Z1159" s="53"/>
    </row>
    <row r="1160" spans="1:26" ht="12.75">
      <c r="A1160" s="53"/>
      <c r="B1160" s="53"/>
      <c r="C1160" s="53"/>
      <c r="D1160" s="53"/>
      <c r="E1160" s="53"/>
      <c r="F1160" s="53"/>
      <c r="G1160" s="53"/>
      <c r="H1160" s="53"/>
      <c r="I1160" s="53"/>
      <c r="J1160" s="53"/>
      <c r="K1160" s="53"/>
      <c r="L1160" s="53"/>
      <c r="M1160" s="53"/>
      <c r="N1160" s="53"/>
      <c r="O1160" s="53"/>
      <c r="P1160" s="53"/>
      <c r="Q1160" s="53"/>
      <c r="R1160" s="53"/>
      <c r="S1160" s="53"/>
      <c r="T1160" s="53"/>
      <c r="U1160" s="53"/>
      <c r="V1160" s="53"/>
      <c r="W1160" s="53"/>
      <c r="X1160" s="53"/>
      <c r="Y1160" s="53"/>
      <c r="Z1160" s="53"/>
    </row>
    <row r="1161" spans="1:26" ht="12.75">
      <c r="A1161" s="53"/>
      <c r="B1161" s="53"/>
      <c r="C1161" s="53"/>
      <c r="D1161" s="53"/>
      <c r="E1161" s="53"/>
      <c r="F1161" s="53"/>
      <c r="G1161" s="53"/>
      <c r="H1161" s="53"/>
      <c r="I1161" s="53"/>
      <c r="J1161" s="53"/>
      <c r="K1161" s="53"/>
      <c r="L1161" s="53"/>
      <c r="M1161" s="53"/>
      <c r="N1161" s="53"/>
      <c r="O1161" s="53"/>
      <c r="P1161" s="53"/>
      <c r="Q1161" s="53"/>
      <c r="R1161" s="53"/>
      <c r="S1161" s="53"/>
      <c r="T1161" s="53"/>
      <c r="U1161" s="53"/>
      <c r="V1161" s="53"/>
      <c r="W1161" s="53"/>
      <c r="X1161" s="53"/>
      <c r="Y1161" s="53"/>
      <c r="Z1161" s="53"/>
    </row>
    <row r="1162" spans="1:26" ht="12.75">
      <c r="A1162" s="53"/>
      <c r="B1162" s="53"/>
      <c r="C1162" s="53"/>
      <c r="D1162" s="53"/>
      <c r="E1162" s="53"/>
      <c r="F1162" s="53"/>
      <c r="G1162" s="53"/>
      <c r="H1162" s="53"/>
      <c r="I1162" s="53"/>
      <c r="J1162" s="53"/>
      <c r="K1162" s="53"/>
      <c r="L1162" s="53"/>
      <c r="M1162" s="53"/>
      <c r="N1162" s="53"/>
      <c r="O1162" s="53"/>
      <c r="P1162" s="53"/>
      <c r="Q1162" s="53"/>
      <c r="R1162" s="53"/>
      <c r="S1162" s="53"/>
      <c r="T1162" s="53"/>
      <c r="U1162" s="53"/>
      <c r="V1162" s="53"/>
      <c r="W1162" s="53"/>
      <c r="X1162" s="53"/>
      <c r="Y1162" s="53"/>
      <c r="Z1162" s="53"/>
    </row>
    <row r="1163" spans="1:26" ht="12.75">
      <c r="A1163" s="53"/>
      <c r="B1163" s="53"/>
      <c r="C1163" s="53"/>
      <c r="D1163" s="53"/>
      <c r="E1163" s="53"/>
      <c r="F1163" s="53"/>
      <c r="G1163" s="53"/>
      <c r="H1163" s="53"/>
      <c r="I1163" s="53"/>
      <c r="J1163" s="53"/>
      <c r="K1163" s="53"/>
      <c r="L1163" s="53"/>
      <c r="M1163" s="53"/>
      <c r="N1163" s="53"/>
      <c r="O1163" s="53"/>
      <c r="P1163" s="53"/>
      <c r="Q1163" s="53"/>
      <c r="R1163" s="53"/>
      <c r="S1163" s="53"/>
      <c r="T1163" s="53"/>
      <c r="U1163" s="53"/>
      <c r="V1163" s="53"/>
      <c r="W1163" s="53"/>
      <c r="X1163" s="53"/>
      <c r="Y1163" s="53"/>
      <c r="Z1163" s="53"/>
    </row>
    <row r="1164" spans="1:26" ht="12.75">
      <c r="A1164" s="53"/>
      <c r="B1164" s="53"/>
      <c r="C1164" s="53"/>
      <c r="D1164" s="53"/>
      <c r="E1164" s="53"/>
      <c r="F1164" s="53"/>
      <c r="G1164" s="53"/>
      <c r="H1164" s="53"/>
      <c r="I1164" s="53"/>
      <c r="J1164" s="53"/>
      <c r="K1164" s="53"/>
      <c r="L1164" s="53"/>
      <c r="M1164" s="53"/>
      <c r="N1164" s="53"/>
      <c r="O1164" s="53"/>
      <c r="P1164" s="53"/>
      <c r="Q1164" s="53"/>
      <c r="R1164" s="53"/>
      <c r="S1164" s="53"/>
      <c r="T1164" s="53"/>
      <c r="U1164" s="53"/>
      <c r="V1164" s="53"/>
      <c r="W1164" s="53"/>
      <c r="X1164" s="53"/>
      <c r="Y1164" s="53"/>
      <c r="Z1164" s="53"/>
    </row>
    <row r="1165" spans="1:26" ht="12.75">
      <c r="A1165" s="53"/>
      <c r="B1165" s="53"/>
      <c r="C1165" s="53"/>
      <c r="D1165" s="53"/>
      <c r="E1165" s="53"/>
      <c r="F1165" s="53"/>
      <c r="G1165" s="53"/>
      <c r="H1165" s="53"/>
      <c r="I1165" s="53"/>
      <c r="J1165" s="53"/>
      <c r="K1165" s="53"/>
      <c r="L1165" s="53"/>
      <c r="M1165" s="53"/>
      <c r="N1165" s="53"/>
      <c r="O1165" s="53"/>
      <c r="P1165" s="53"/>
      <c r="Q1165" s="53"/>
      <c r="R1165" s="53"/>
      <c r="S1165" s="53"/>
      <c r="T1165" s="53"/>
      <c r="U1165" s="53"/>
      <c r="V1165" s="53"/>
      <c r="W1165" s="53"/>
      <c r="X1165" s="53"/>
      <c r="Y1165" s="53"/>
      <c r="Z1165" s="53"/>
    </row>
    <row r="1166" spans="1:26" ht="12.75">
      <c r="A1166" s="53"/>
      <c r="B1166" s="53"/>
      <c r="C1166" s="53"/>
      <c r="D1166" s="53"/>
      <c r="E1166" s="53"/>
      <c r="F1166" s="53"/>
      <c r="G1166" s="53"/>
      <c r="H1166" s="53"/>
      <c r="I1166" s="53"/>
      <c r="J1166" s="53"/>
      <c r="K1166" s="53"/>
      <c r="L1166" s="53"/>
      <c r="M1166" s="53"/>
      <c r="N1166" s="53"/>
      <c r="O1166" s="53"/>
      <c r="P1166" s="53"/>
      <c r="Q1166" s="53"/>
      <c r="R1166" s="53"/>
      <c r="S1166" s="53"/>
      <c r="T1166" s="53"/>
      <c r="U1166" s="53"/>
      <c r="V1166" s="53"/>
      <c r="W1166" s="53"/>
      <c r="X1166" s="53"/>
      <c r="Y1166" s="53"/>
      <c r="Z1166" s="53"/>
    </row>
    <row r="1167" spans="1:26" ht="12.75">
      <c r="A1167" s="53"/>
      <c r="B1167" s="53"/>
      <c r="C1167" s="53"/>
      <c r="D1167" s="53"/>
      <c r="E1167" s="53"/>
      <c r="F1167" s="53"/>
      <c r="G1167" s="53"/>
      <c r="H1167" s="53"/>
      <c r="I1167" s="53"/>
      <c r="J1167" s="53"/>
      <c r="K1167" s="53"/>
      <c r="L1167" s="53"/>
      <c r="M1167" s="53"/>
      <c r="N1167" s="53"/>
      <c r="O1167" s="53"/>
      <c r="P1167" s="53"/>
      <c r="Q1167" s="53"/>
      <c r="R1167" s="53"/>
      <c r="S1167" s="53"/>
      <c r="T1167" s="53"/>
      <c r="U1167" s="53"/>
      <c r="V1167" s="53"/>
      <c r="W1167" s="53"/>
      <c r="X1167" s="53"/>
      <c r="Y1167" s="53"/>
      <c r="Z1167" s="53"/>
    </row>
    <row r="1168" spans="1:26" ht="12.75">
      <c r="A1168" s="53"/>
      <c r="B1168" s="53"/>
      <c r="C1168" s="53"/>
      <c r="D1168" s="53"/>
      <c r="E1168" s="53"/>
      <c r="F1168" s="53"/>
      <c r="G1168" s="53"/>
      <c r="H1168" s="53"/>
      <c r="I1168" s="53"/>
      <c r="J1168" s="53"/>
      <c r="K1168" s="53"/>
      <c r="L1168" s="53"/>
      <c r="M1168" s="53"/>
      <c r="N1168" s="53"/>
      <c r="O1168" s="53"/>
      <c r="P1168" s="53"/>
      <c r="Q1168" s="53"/>
      <c r="R1168" s="53"/>
      <c r="S1168" s="53"/>
      <c r="T1168" s="53"/>
      <c r="U1168" s="53"/>
      <c r="V1168" s="53"/>
      <c r="W1168" s="53"/>
      <c r="X1168" s="53"/>
      <c r="Y1168" s="53"/>
      <c r="Z1168" s="53"/>
    </row>
    <row r="1169" spans="1:26" ht="12.75">
      <c r="A1169" s="53"/>
      <c r="B1169" s="53"/>
      <c r="C1169" s="53"/>
      <c r="D1169" s="53"/>
      <c r="E1169" s="53"/>
      <c r="F1169" s="53"/>
      <c r="G1169" s="53"/>
      <c r="H1169" s="53"/>
      <c r="I1169" s="53"/>
      <c r="J1169" s="53"/>
      <c r="K1169" s="53"/>
      <c r="L1169" s="53"/>
      <c r="M1169" s="53"/>
      <c r="N1169" s="53"/>
      <c r="O1169" s="53"/>
      <c r="P1169" s="53"/>
      <c r="Q1169" s="53"/>
      <c r="R1169" s="53"/>
      <c r="S1169" s="53"/>
      <c r="T1169" s="53"/>
      <c r="U1169" s="53"/>
      <c r="V1169" s="53"/>
      <c r="W1169" s="53"/>
      <c r="X1169" s="53"/>
      <c r="Y1169" s="53"/>
      <c r="Z1169" s="53"/>
    </row>
    <row r="1170" spans="1:26" ht="12.75">
      <c r="A1170" s="53"/>
      <c r="B1170" s="53"/>
      <c r="C1170" s="53"/>
      <c r="D1170" s="53"/>
      <c r="E1170" s="53"/>
      <c r="F1170" s="53"/>
      <c r="G1170" s="53"/>
      <c r="H1170" s="53"/>
      <c r="I1170" s="53"/>
      <c r="J1170" s="53"/>
      <c r="K1170" s="53"/>
      <c r="L1170" s="53"/>
      <c r="M1170" s="53"/>
      <c r="N1170" s="53"/>
      <c r="O1170" s="53"/>
      <c r="P1170" s="53"/>
      <c r="Q1170" s="53"/>
      <c r="R1170" s="53"/>
      <c r="S1170" s="53"/>
      <c r="T1170" s="53"/>
      <c r="U1170" s="53"/>
      <c r="V1170" s="53"/>
      <c r="W1170" s="53"/>
      <c r="X1170" s="53"/>
      <c r="Y1170" s="53"/>
      <c r="Z1170" s="53"/>
    </row>
    <row r="1171" spans="1:26" ht="12.75">
      <c r="A1171" s="53"/>
      <c r="B1171" s="53"/>
      <c r="C1171" s="53"/>
      <c r="D1171" s="53"/>
      <c r="E1171" s="53"/>
      <c r="F1171" s="53"/>
      <c r="G1171" s="53"/>
      <c r="H1171" s="53"/>
      <c r="I1171" s="53"/>
      <c r="J1171" s="53"/>
      <c r="K1171" s="53"/>
      <c r="L1171" s="53"/>
      <c r="M1171" s="53"/>
      <c r="N1171" s="53"/>
      <c r="O1171" s="53"/>
      <c r="P1171" s="53"/>
      <c r="Q1171" s="53"/>
      <c r="R1171" s="53"/>
      <c r="S1171" s="53"/>
      <c r="T1171" s="53"/>
      <c r="U1171" s="53"/>
      <c r="V1171" s="53"/>
      <c r="W1171" s="53"/>
      <c r="X1171" s="53"/>
      <c r="Y1171" s="53"/>
      <c r="Z1171" s="53"/>
    </row>
    <row r="1172" spans="1:26" ht="12.75">
      <c r="A1172" s="53"/>
      <c r="B1172" s="53"/>
      <c r="C1172" s="53"/>
      <c r="D1172" s="53"/>
      <c r="E1172" s="53"/>
      <c r="F1172" s="53"/>
      <c r="G1172" s="53"/>
      <c r="H1172" s="53"/>
      <c r="I1172" s="53"/>
      <c r="J1172" s="53"/>
      <c r="K1172" s="53"/>
      <c r="L1172" s="53"/>
      <c r="M1172" s="53"/>
      <c r="N1172" s="53"/>
      <c r="O1172" s="53"/>
      <c r="P1172" s="53"/>
      <c r="Q1172" s="53"/>
      <c r="R1172" s="53"/>
      <c r="S1172" s="53"/>
      <c r="T1172" s="53"/>
      <c r="U1172" s="53"/>
      <c r="V1172" s="53"/>
      <c r="W1172" s="53"/>
      <c r="X1172" s="53"/>
      <c r="Y1172" s="53"/>
      <c r="Z1172" s="53"/>
    </row>
    <row r="1173" spans="1:26" ht="12.75">
      <c r="A1173" s="53"/>
      <c r="B1173" s="53"/>
      <c r="C1173" s="53"/>
      <c r="D1173" s="53"/>
      <c r="E1173" s="53"/>
      <c r="F1173" s="53"/>
      <c r="G1173" s="53"/>
      <c r="H1173" s="53"/>
      <c r="I1173" s="53"/>
      <c r="J1173" s="53"/>
      <c r="K1173" s="53"/>
      <c r="L1173" s="53"/>
      <c r="M1173" s="53"/>
      <c r="N1173" s="53"/>
      <c r="O1173" s="53"/>
      <c r="P1173" s="53"/>
      <c r="Q1173" s="53"/>
      <c r="R1173" s="53"/>
      <c r="S1173" s="53"/>
      <c r="T1173" s="53"/>
      <c r="U1173" s="53"/>
      <c r="V1173" s="53"/>
      <c r="W1173" s="53"/>
      <c r="X1173" s="53"/>
      <c r="Y1173" s="53"/>
      <c r="Z1173" s="53"/>
    </row>
    <row r="1174" spans="1:26" ht="12.75">
      <c r="A1174" s="53"/>
      <c r="B1174" s="53"/>
      <c r="C1174" s="53"/>
      <c r="D1174" s="53"/>
      <c r="E1174" s="53"/>
      <c r="F1174" s="53"/>
      <c r="G1174" s="53"/>
      <c r="H1174" s="53"/>
      <c r="I1174" s="53"/>
      <c r="J1174" s="53"/>
      <c r="K1174" s="53"/>
      <c r="L1174" s="53"/>
      <c r="M1174" s="53"/>
      <c r="N1174" s="53"/>
      <c r="O1174" s="53"/>
      <c r="P1174" s="53"/>
      <c r="Q1174" s="53"/>
      <c r="R1174" s="53"/>
      <c r="S1174" s="53"/>
      <c r="T1174" s="53"/>
      <c r="U1174" s="53"/>
      <c r="V1174" s="53"/>
      <c r="W1174" s="53"/>
      <c r="X1174" s="53"/>
      <c r="Y1174" s="53"/>
      <c r="Z1174" s="53"/>
    </row>
    <row r="1175" spans="1:26" ht="12.75">
      <c r="A1175" s="53"/>
      <c r="B1175" s="53"/>
      <c r="C1175" s="53"/>
      <c r="D1175" s="53"/>
      <c r="E1175" s="53"/>
      <c r="F1175" s="53"/>
      <c r="G1175" s="53"/>
      <c r="H1175" s="53"/>
      <c r="I1175" s="53"/>
      <c r="J1175" s="53"/>
      <c r="K1175" s="53"/>
      <c r="L1175" s="53"/>
      <c r="M1175" s="53"/>
      <c r="N1175" s="53"/>
      <c r="O1175" s="53"/>
      <c r="P1175" s="53"/>
      <c r="Q1175" s="53"/>
      <c r="R1175" s="53"/>
      <c r="S1175" s="53"/>
      <c r="T1175" s="53"/>
      <c r="U1175" s="53"/>
      <c r="V1175" s="53"/>
      <c r="W1175" s="53"/>
      <c r="X1175" s="53"/>
      <c r="Y1175" s="53"/>
      <c r="Z1175" s="53"/>
    </row>
    <row r="1176" spans="1:26" ht="12.75">
      <c r="A1176" s="53"/>
      <c r="B1176" s="53"/>
      <c r="C1176" s="53"/>
      <c r="D1176" s="53"/>
      <c r="E1176" s="53"/>
      <c r="F1176" s="53"/>
      <c r="G1176" s="53"/>
      <c r="H1176" s="53"/>
      <c r="I1176" s="53"/>
      <c r="J1176" s="53"/>
      <c r="K1176" s="53"/>
      <c r="L1176" s="53"/>
      <c r="M1176" s="53"/>
      <c r="N1176" s="53"/>
      <c r="O1176" s="53"/>
      <c r="P1176" s="53"/>
      <c r="Q1176" s="53"/>
      <c r="R1176" s="53"/>
      <c r="S1176" s="53"/>
      <c r="T1176" s="53"/>
      <c r="U1176" s="53"/>
      <c r="V1176" s="53"/>
      <c r="W1176" s="53"/>
      <c r="X1176" s="53"/>
      <c r="Y1176" s="53"/>
      <c r="Z1176" s="53"/>
    </row>
    <row r="1177" spans="1:26" ht="12.75">
      <c r="A1177" s="53"/>
      <c r="B1177" s="53"/>
      <c r="C1177" s="53"/>
      <c r="D1177" s="53"/>
      <c r="E1177" s="53"/>
      <c r="F1177" s="53"/>
      <c r="G1177" s="53"/>
      <c r="H1177" s="53"/>
      <c r="I1177" s="53"/>
      <c r="J1177" s="53"/>
      <c r="K1177" s="53"/>
      <c r="L1177" s="53"/>
      <c r="M1177" s="53"/>
      <c r="N1177" s="53"/>
      <c r="O1177" s="53"/>
      <c r="P1177" s="53"/>
      <c r="Q1177" s="53"/>
      <c r="R1177" s="53"/>
      <c r="S1177" s="53"/>
      <c r="T1177" s="53"/>
      <c r="U1177" s="53"/>
      <c r="V1177" s="53"/>
      <c r="W1177" s="53"/>
      <c r="X1177" s="53"/>
      <c r="Y1177" s="53"/>
      <c r="Z1177" s="53"/>
    </row>
    <row r="1178" spans="1:26" ht="12.75">
      <c r="A1178" s="53"/>
      <c r="B1178" s="53"/>
      <c r="C1178" s="53"/>
      <c r="D1178" s="53"/>
      <c r="E1178" s="53"/>
      <c r="F1178" s="53"/>
      <c r="G1178" s="53"/>
      <c r="H1178" s="53"/>
      <c r="I1178" s="53"/>
      <c r="J1178" s="53"/>
      <c r="K1178" s="53"/>
      <c r="L1178" s="53"/>
      <c r="M1178" s="53"/>
      <c r="N1178" s="53"/>
      <c r="O1178" s="53"/>
      <c r="P1178" s="53"/>
      <c r="Q1178" s="53"/>
      <c r="R1178" s="53"/>
      <c r="S1178" s="53"/>
      <c r="T1178" s="53"/>
      <c r="U1178" s="53"/>
      <c r="V1178" s="53"/>
      <c r="W1178" s="53"/>
      <c r="X1178" s="53"/>
      <c r="Y1178" s="53"/>
      <c r="Z1178" s="53"/>
    </row>
    <row r="1179" spans="1:26" ht="12.75">
      <c r="A1179" s="53"/>
      <c r="B1179" s="53"/>
      <c r="C1179" s="53"/>
      <c r="D1179" s="53"/>
      <c r="E1179" s="53"/>
      <c r="F1179" s="53"/>
      <c r="G1179" s="53"/>
      <c r="H1179" s="53"/>
      <c r="I1179" s="53"/>
      <c r="J1179" s="53"/>
      <c r="K1179" s="53"/>
      <c r="L1179" s="53"/>
      <c r="M1179" s="53"/>
      <c r="N1179" s="53"/>
      <c r="O1179" s="53"/>
      <c r="P1179" s="53"/>
      <c r="Q1179" s="53"/>
      <c r="R1179" s="53"/>
      <c r="S1179" s="53"/>
      <c r="T1179" s="53"/>
      <c r="U1179" s="53"/>
      <c r="V1179" s="53"/>
      <c r="W1179" s="53"/>
      <c r="X1179" s="53"/>
      <c r="Y1179" s="53"/>
      <c r="Z1179" s="53"/>
    </row>
    <row r="1180" spans="1:26" ht="12.75">
      <c r="A1180" s="53"/>
      <c r="B1180" s="53"/>
      <c r="C1180" s="53"/>
      <c r="D1180" s="53"/>
      <c r="E1180" s="53"/>
      <c r="F1180" s="53"/>
      <c r="G1180" s="53"/>
      <c r="H1180" s="53"/>
      <c r="I1180" s="53"/>
      <c r="J1180" s="53"/>
      <c r="K1180" s="53"/>
      <c r="L1180" s="53"/>
      <c r="M1180" s="53"/>
      <c r="N1180" s="53"/>
      <c r="O1180" s="53"/>
      <c r="P1180" s="53"/>
      <c r="Q1180" s="53"/>
      <c r="R1180" s="53"/>
      <c r="S1180" s="53"/>
      <c r="T1180" s="53"/>
      <c r="U1180" s="53"/>
      <c r="V1180" s="53"/>
      <c r="W1180" s="53"/>
      <c r="X1180" s="53"/>
      <c r="Y1180" s="53"/>
      <c r="Z1180" s="53"/>
    </row>
    <row r="1181" spans="1:26" ht="12.75">
      <c r="A1181" s="53"/>
      <c r="B1181" s="53"/>
      <c r="C1181" s="53"/>
      <c r="D1181" s="53"/>
      <c r="E1181" s="53"/>
      <c r="F1181" s="53"/>
      <c r="G1181" s="53"/>
      <c r="H1181" s="53"/>
      <c r="I1181" s="53"/>
      <c r="J1181" s="53"/>
      <c r="K1181" s="53"/>
      <c r="L1181" s="53"/>
      <c r="M1181" s="53"/>
      <c r="N1181" s="53"/>
      <c r="O1181" s="53"/>
      <c r="P1181" s="53"/>
      <c r="Q1181" s="53"/>
      <c r="R1181" s="53"/>
      <c r="S1181" s="53"/>
      <c r="T1181" s="53"/>
      <c r="U1181" s="53"/>
      <c r="V1181" s="53"/>
      <c r="W1181" s="53"/>
      <c r="X1181" s="53"/>
      <c r="Y1181" s="53"/>
      <c r="Z1181" s="53"/>
    </row>
    <row r="1182" spans="1:26" ht="12.75">
      <c r="A1182" s="53"/>
      <c r="B1182" s="53"/>
      <c r="C1182" s="53"/>
      <c r="D1182" s="53"/>
      <c r="E1182" s="53"/>
      <c r="F1182" s="53"/>
      <c r="G1182" s="53"/>
      <c r="H1182" s="53"/>
      <c r="I1182" s="53"/>
      <c r="J1182" s="53"/>
      <c r="K1182" s="53"/>
      <c r="L1182" s="53"/>
      <c r="M1182" s="53"/>
      <c r="N1182" s="53"/>
      <c r="O1182" s="53"/>
      <c r="P1182" s="53"/>
      <c r="Q1182" s="53"/>
      <c r="R1182" s="53"/>
      <c r="S1182" s="53"/>
      <c r="T1182" s="53"/>
      <c r="U1182" s="53"/>
      <c r="V1182" s="53"/>
      <c r="W1182" s="53"/>
      <c r="X1182" s="53"/>
      <c r="Y1182" s="53"/>
      <c r="Z1182" s="53"/>
    </row>
    <row r="1183" spans="1:26" ht="12.75">
      <c r="A1183" s="53"/>
      <c r="B1183" s="53"/>
      <c r="C1183" s="53"/>
      <c r="D1183" s="53"/>
      <c r="E1183" s="53"/>
      <c r="F1183" s="53"/>
      <c r="G1183" s="53"/>
      <c r="H1183" s="53"/>
      <c r="I1183" s="53"/>
      <c r="J1183" s="53"/>
      <c r="K1183" s="53"/>
      <c r="L1183" s="53"/>
      <c r="M1183" s="53"/>
      <c r="N1183" s="53"/>
      <c r="O1183" s="53"/>
      <c r="P1183" s="53"/>
      <c r="Q1183" s="53"/>
      <c r="R1183" s="53"/>
      <c r="S1183" s="53"/>
      <c r="T1183" s="53"/>
      <c r="U1183" s="53"/>
      <c r="V1183" s="53"/>
      <c r="W1183" s="53"/>
      <c r="X1183" s="53"/>
      <c r="Y1183" s="53"/>
      <c r="Z1183" s="53"/>
    </row>
    <row r="1184" spans="1:26" ht="12.75">
      <c r="A1184" s="53"/>
      <c r="B1184" s="53"/>
      <c r="C1184" s="53"/>
      <c r="D1184" s="53"/>
      <c r="E1184" s="53"/>
      <c r="F1184" s="53"/>
      <c r="G1184" s="53"/>
      <c r="H1184" s="53"/>
      <c r="I1184" s="53"/>
      <c r="J1184" s="53"/>
      <c r="K1184" s="53"/>
      <c r="L1184" s="53"/>
      <c r="M1184" s="53"/>
      <c r="N1184" s="53"/>
      <c r="O1184" s="53"/>
      <c r="P1184" s="53"/>
      <c r="Q1184" s="53"/>
      <c r="R1184" s="53"/>
      <c r="S1184" s="53"/>
      <c r="T1184" s="53"/>
      <c r="U1184" s="53"/>
      <c r="V1184" s="53"/>
      <c r="W1184" s="53"/>
      <c r="X1184" s="53"/>
      <c r="Y1184" s="53"/>
      <c r="Z1184" s="53"/>
    </row>
    <row r="1185" spans="1:26" ht="12.75">
      <c r="A1185" s="53"/>
      <c r="B1185" s="53"/>
      <c r="C1185" s="53"/>
      <c r="D1185" s="53"/>
      <c r="E1185" s="53"/>
      <c r="F1185" s="53"/>
      <c r="G1185" s="53"/>
      <c r="H1185" s="53"/>
      <c r="I1185" s="53"/>
      <c r="J1185" s="53"/>
      <c r="K1185" s="53"/>
      <c r="L1185" s="53"/>
      <c r="M1185" s="53"/>
      <c r="N1185" s="53"/>
      <c r="O1185" s="53"/>
      <c r="P1185" s="53"/>
      <c r="Q1185" s="53"/>
      <c r="R1185" s="53"/>
      <c r="S1185" s="53"/>
      <c r="T1185" s="53"/>
      <c r="U1185" s="53"/>
      <c r="V1185" s="53"/>
      <c r="W1185" s="53"/>
      <c r="X1185" s="53"/>
      <c r="Y1185" s="53"/>
      <c r="Z1185" s="53"/>
    </row>
    <row r="1186" spans="1:26" ht="12.75">
      <c r="A1186" s="53"/>
      <c r="B1186" s="53"/>
      <c r="C1186" s="53"/>
      <c r="D1186" s="53"/>
      <c r="E1186" s="53"/>
      <c r="F1186" s="53"/>
      <c r="G1186" s="53"/>
      <c r="H1186" s="53"/>
      <c r="I1186" s="53"/>
      <c r="J1186" s="53"/>
      <c r="K1186" s="53"/>
      <c r="L1186" s="53"/>
      <c r="M1186" s="53"/>
      <c r="N1186" s="53"/>
      <c r="O1186" s="53"/>
      <c r="P1186" s="53"/>
      <c r="Q1186" s="53"/>
      <c r="R1186" s="53"/>
      <c r="S1186" s="53"/>
      <c r="T1186" s="53"/>
      <c r="U1186" s="53"/>
      <c r="V1186" s="53"/>
      <c r="W1186" s="53"/>
      <c r="X1186" s="53"/>
      <c r="Y1186" s="53"/>
      <c r="Z1186" s="53"/>
    </row>
    <row r="1187" spans="1:26" ht="12.75">
      <c r="A1187" s="53"/>
      <c r="B1187" s="53"/>
      <c r="C1187" s="53"/>
      <c r="D1187" s="53"/>
      <c r="E1187" s="53"/>
      <c r="F1187" s="53"/>
      <c r="G1187" s="53"/>
      <c r="H1187" s="53"/>
      <c r="I1187" s="53"/>
      <c r="J1187" s="53"/>
      <c r="K1187" s="53"/>
      <c r="L1187" s="53"/>
      <c r="M1187" s="53"/>
      <c r="N1187" s="53"/>
      <c r="O1187" s="53"/>
      <c r="P1187" s="53"/>
      <c r="Q1187" s="53"/>
      <c r="R1187" s="53"/>
      <c r="S1187" s="53"/>
      <c r="T1187" s="53"/>
      <c r="U1187" s="53"/>
      <c r="V1187" s="53"/>
      <c r="W1187" s="53"/>
      <c r="X1187" s="53"/>
      <c r="Y1187" s="53"/>
      <c r="Z1187" s="53"/>
    </row>
    <row r="1188" spans="1:26" ht="12.75">
      <c r="A1188" s="53"/>
      <c r="B1188" s="53"/>
      <c r="C1188" s="53"/>
      <c r="D1188" s="53"/>
      <c r="E1188" s="53"/>
      <c r="F1188" s="53"/>
      <c r="G1188" s="53"/>
      <c r="H1188" s="53"/>
      <c r="I1188" s="53"/>
      <c r="J1188" s="53"/>
      <c r="K1188" s="53"/>
      <c r="L1188" s="53"/>
      <c r="M1188" s="53"/>
      <c r="N1188" s="53"/>
      <c r="O1188" s="53"/>
      <c r="P1188" s="53"/>
      <c r="Q1188" s="53"/>
      <c r="R1188" s="53"/>
      <c r="S1188" s="53"/>
      <c r="T1188" s="53"/>
      <c r="U1188" s="53"/>
      <c r="V1188" s="53"/>
      <c r="W1188" s="53"/>
      <c r="X1188" s="53"/>
      <c r="Y1188" s="53"/>
      <c r="Z1188" s="53"/>
    </row>
    <row r="1189" spans="1:26" ht="12.75">
      <c r="A1189" s="53"/>
      <c r="B1189" s="53"/>
      <c r="C1189" s="53"/>
      <c r="D1189" s="53"/>
      <c r="E1189" s="53"/>
      <c r="F1189" s="53"/>
      <c r="G1189" s="53"/>
      <c r="H1189" s="53"/>
      <c r="I1189" s="53"/>
      <c r="J1189" s="53"/>
      <c r="K1189" s="53"/>
      <c r="L1189" s="53"/>
      <c r="M1189" s="53"/>
      <c r="N1189" s="53"/>
      <c r="O1189" s="53"/>
      <c r="P1189" s="53"/>
      <c r="Q1189" s="53"/>
      <c r="R1189" s="53"/>
      <c r="S1189" s="53"/>
      <c r="T1189" s="53"/>
      <c r="U1189" s="53"/>
      <c r="V1189" s="53"/>
      <c r="W1189" s="53"/>
      <c r="X1189" s="53"/>
      <c r="Y1189" s="53"/>
      <c r="Z1189" s="53"/>
    </row>
    <row r="1190" spans="1:26" ht="12.75">
      <c r="A1190" s="53"/>
      <c r="B1190" s="53"/>
      <c r="C1190" s="53"/>
      <c r="D1190" s="53"/>
      <c r="E1190" s="53"/>
      <c r="F1190" s="53"/>
      <c r="G1190" s="53"/>
      <c r="H1190" s="53"/>
      <c r="I1190" s="53"/>
      <c r="J1190" s="53"/>
      <c r="K1190" s="53"/>
      <c r="L1190" s="53"/>
      <c r="M1190" s="53"/>
      <c r="N1190" s="53"/>
      <c r="O1190" s="53"/>
      <c r="P1190" s="53"/>
      <c r="Q1190" s="53"/>
      <c r="R1190" s="53"/>
      <c r="S1190" s="53"/>
      <c r="T1190" s="53"/>
      <c r="U1190" s="53"/>
      <c r="V1190" s="53"/>
      <c r="W1190" s="53"/>
      <c r="X1190" s="53"/>
      <c r="Y1190" s="53"/>
      <c r="Z1190" s="53"/>
    </row>
    <row r="1191" spans="1:26" ht="12.75">
      <c r="A1191" s="53"/>
      <c r="B1191" s="53"/>
      <c r="C1191" s="53"/>
      <c r="D1191" s="53"/>
      <c r="E1191" s="53"/>
      <c r="F1191" s="53"/>
      <c r="G1191" s="53"/>
      <c r="H1191" s="53"/>
      <c r="I1191" s="53"/>
      <c r="J1191" s="53"/>
      <c r="K1191" s="53"/>
      <c r="L1191" s="53"/>
      <c r="M1191" s="53"/>
      <c r="N1191" s="53"/>
      <c r="O1191" s="53"/>
      <c r="P1191" s="53"/>
      <c r="Q1191" s="53"/>
      <c r="R1191" s="53"/>
      <c r="S1191" s="53"/>
      <c r="T1191" s="53"/>
      <c r="U1191" s="53"/>
      <c r="V1191" s="53"/>
      <c r="W1191" s="53"/>
      <c r="X1191" s="53"/>
      <c r="Y1191" s="53"/>
      <c r="Z1191" s="53"/>
    </row>
    <row r="1192" spans="1:26" ht="12.75">
      <c r="A1192" s="53"/>
      <c r="B1192" s="53"/>
      <c r="C1192" s="53"/>
      <c r="D1192" s="53"/>
      <c r="E1192" s="53"/>
      <c r="F1192" s="53"/>
      <c r="G1192" s="53"/>
      <c r="H1192" s="53"/>
      <c r="I1192" s="53"/>
      <c r="J1192" s="53"/>
      <c r="K1192" s="53"/>
      <c r="L1192" s="53"/>
      <c r="M1192" s="53"/>
      <c r="N1192" s="53"/>
      <c r="O1192" s="53"/>
      <c r="P1192" s="53"/>
      <c r="Q1192" s="53"/>
      <c r="R1192" s="53"/>
      <c r="S1192" s="53"/>
      <c r="T1192" s="53"/>
      <c r="U1192" s="53"/>
      <c r="V1192" s="53"/>
      <c r="W1192" s="53"/>
      <c r="X1192" s="53"/>
      <c r="Y1192" s="53"/>
      <c r="Z1192" s="53"/>
    </row>
    <row r="1193" spans="1:26" ht="12.75">
      <c r="A1193" s="53"/>
      <c r="B1193" s="53"/>
      <c r="C1193" s="53"/>
      <c r="D1193" s="53"/>
      <c r="E1193" s="53"/>
      <c r="F1193" s="53"/>
      <c r="G1193" s="53"/>
      <c r="H1193" s="53"/>
      <c r="I1193" s="53"/>
      <c r="J1193" s="53"/>
      <c r="K1193" s="53"/>
      <c r="L1193" s="53"/>
      <c r="M1193" s="53"/>
      <c r="N1193" s="53"/>
      <c r="O1193" s="53"/>
      <c r="P1193" s="53"/>
      <c r="Q1193" s="53"/>
      <c r="R1193" s="53"/>
      <c r="S1193" s="53"/>
      <c r="T1193" s="53"/>
      <c r="U1193" s="53"/>
      <c r="V1193" s="53"/>
      <c r="W1193" s="53"/>
      <c r="X1193" s="53"/>
      <c r="Y1193" s="53"/>
      <c r="Z1193" s="53"/>
    </row>
    <row r="1194" spans="1:26" ht="12.75">
      <c r="A1194" s="53"/>
      <c r="B1194" s="53"/>
      <c r="C1194" s="53"/>
      <c r="D1194" s="53"/>
      <c r="E1194" s="53"/>
      <c r="F1194" s="53"/>
      <c r="G1194" s="53"/>
      <c r="H1194" s="53"/>
      <c r="I1194" s="53"/>
      <c r="J1194" s="53"/>
      <c r="K1194" s="53"/>
      <c r="L1194" s="53"/>
      <c r="M1194" s="53"/>
      <c r="N1194" s="53"/>
      <c r="O1194" s="53"/>
      <c r="P1194" s="53"/>
      <c r="Q1194" s="53"/>
      <c r="R1194" s="53"/>
      <c r="S1194" s="53"/>
      <c r="T1194" s="53"/>
      <c r="U1194" s="53"/>
      <c r="V1194" s="53"/>
      <c r="W1194" s="53"/>
      <c r="X1194" s="53"/>
      <c r="Y1194" s="53"/>
      <c r="Z1194" s="53"/>
    </row>
    <row r="1195" spans="1:26" ht="12.75">
      <c r="A1195" s="53"/>
      <c r="B1195" s="53"/>
      <c r="C1195" s="53"/>
      <c r="D1195" s="53"/>
      <c r="E1195" s="53"/>
      <c r="F1195" s="53"/>
      <c r="G1195" s="53"/>
      <c r="H1195" s="53"/>
      <c r="I1195" s="53"/>
      <c r="J1195" s="53"/>
      <c r="K1195" s="53"/>
      <c r="L1195" s="53"/>
      <c r="M1195" s="53"/>
      <c r="N1195" s="53"/>
      <c r="O1195" s="53"/>
      <c r="P1195" s="53"/>
      <c r="Q1195" s="53"/>
      <c r="R1195" s="53"/>
      <c r="S1195" s="53"/>
      <c r="T1195" s="53"/>
      <c r="U1195" s="53"/>
      <c r="V1195" s="53"/>
      <c r="W1195" s="53"/>
      <c r="X1195" s="53"/>
      <c r="Y1195" s="53"/>
      <c r="Z1195" s="53"/>
    </row>
    <row r="1196" spans="1:26" ht="12.75">
      <c r="A1196" s="53"/>
      <c r="B1196" s="53"/>
      <c r="C1196" s="53"/>
      <c r="D1196" s="53"/>
      <c r="E1196" s="53"/>
      <c r="F1196" s="53"/>
      <c r="G1196" s="53"/>
      <c r="H1196" s="53"/>
      <c r="I1196" s="53"/>
      <c r="J1196" s="53"/>
      <c r="K1196" s="53"/>
      <c r="L1196" s="53"/>
      <c r="M1196" s="53"/>
      <c r="N1196" s="53"/>
      <c r="O1196" s="53"/>
      <c r="P1196" s="53"/>
      <c r="Q1196" s="53"/>
      <c r="R1196" s="53"/>
      <c r="S1196" s="53"/>
      <c r="T1196" s="53"/>
      <c r="U1196" s="53"/>
      <c r="V1196" s="53"/>
      <c r="W1196" s="53"/>
      <c r="X1196" s="53"/>
      <c r="Y1196" s="53"/>
      <c r="Z1196" s="53"/>
    </row>
    <row r="1197" spans="1:26" ht="12.75">
      <c r="A1197" s="53"/>
      <c r="B1197" s="53"/>
      <c r="C1197" s="53"/>
      <c r="D1197" s="53"/>
      <c r="E1197" s="53"/>
      <c r="F1197" s="53"/>
      <c r="G1197" s="53"/>
      <c r="H1197" s="53"/>
      <c r="I1197" s="53"/>
      <c r="J1197" s="53"/>
      <c r="K1197" s="53"/>
      <c r="L1197" s="53"/>
      <c r="M1197" s="53"/>
      <c r="N1197" s="53"/>
      <c r="O1197" s="53"/>
      <c r="P1197" s="53"/>
      <c r="Q1197" s="53"/>
      <c r="R1197" s="53"/>
      <c r="S1197" s="53"/>
      <c r="T1197" s="53"/>
      <c r="U1197" s="53"/>
      <c r="V1197" s="53"/>
      <c r="W1197" s="53"/>
      <c r="X1197" s="53"/>
      <c r="Y1197" s="53"/>
      <c r="Z1197" s="53"/>
    </row>
    <row r="1198" spans="1:26" ht="12.75">
      <c r="A1198" s="53"/>
      <c r="B1198" s="53"/>
      <c r="C1198" s="53"/>
      <c r="D1198" s="53"/>
      <c r="E1198" s="53"/>
      <c r="F1198" s="53"/>
      <c r="G1198" s="53"/>
      <c r="H1198" s="53"/>
      <c r="I1198" s="53"/>
      <c r="J1198" s="53"/>
      <c r="K1198" s="53"/>
      <c r="L1198" s="53"/>
      <c r="M1198" s="53"/>
      <c r="N1198" s="53"/>
      <c r="O1198" s="53"/>
      <c r="P1198" s="53"/>
      <c r="Q1198" s="53"/>
      <c r="R1198" s="53"/>
      <c r="S1198" s="53"/>
      <c r="T1198" s="53"/>
      <c r="U1198" s="53"/>
      <c r="V1198" s="53"/>
      <c r="W1198" s="53"/>
      <c r="X1198" s="53"/>
      <c r="Y1198" s="53"/>
      <c r="Z1198" s="53"/>
    </row>
    <row r="1199" spans="1:26" ht="12.75">
      <c r="A1199" s="53"/>
      <c r="B1199" s="53"/>
      <c r="C1199" s="53"/>
      <c r="D1199" s="53"/>
      <c r="E1199" s="53"/>
      <c r="F1199" s="53"/>
      <c r="G1199" s="53"/>
      <c r="H1199" s="53"/>
      <c r="I1199" s="53"/>
      <c r="J1199" s="53"/>
      <c r="K1199" s="53"/>
      <c r="L1199" s="53"/>
      <c r="M1199" s="53"/>
      <c r="N1199" s="53"/>
      <c r="O1199" s="53"/>
      <c r="P1199" s="53"/>
      <c r="Q1199" s="53"/>
      <c r="R1199" s="53"/>
      <c r="S1199" s="53"/>
      <c r="T1199" s="53"/>
      <c r="U1199" s="53"/>
      <c r="V1199" s="53"/>
      <c r="W1199" s="53"/>
      <c r="X1199" s="53"/>
      <c r="Y1199" s="53"/>
      <c r="Z1199" s="53"/>
    </row>
    <row r="1200" spans="1:26" ht="12.75">
      <c r="A1200" s="53"/>
      <c r="B1200" s="53"/>
      <c r="C1200" s="53"/>
      <c r="D1200" s="53"/>
      <c r="E1200" s="53"/>
      <c r="F1200" s="53"/>
      <c r="G1200" s="53"/>
      <c r="H1200" s="53"/>
      <c r="I1200" s="53"/>
      <c r="J1200" s="53"/>
      <c r="K1200" s="53"/>
      <c r="L1200" s="53"/>
      <c r="M1200" s="53"/>
      <c r="N1200" s="53"/>
      <c r="O1200" s="53"/>
      <c r="P1200" s="53"/>
      <c r="Q1200" s="53"/>
      <c r="R1200" s="53"/>
      <c r="S1200" s="53"/>
      <c r="T1200" s="53"/>
      <c r="U1200" s="53"/>
      <c r="V1200" s="53"/>
      <c r="W1200" s="53"/>
      <c r="X1200" s="53"/>
      <c r="Y1200" s="53"/>
      <c r="Z1200" s="53"/>
    </row>
    <row r="1201" spans="1:26" ht="12.75">
      <c r="A1201" s="53"/>
      <c r="B1201" s="53"/>
      <c r="C1201" s="53"/>
      <c r="D1201" s="53"/>
      <c r="E1201" s="53"/>
      <c r="F1201" s="53"/>
      <c r="G1201" s="53"/>
      <c r="H1201" s="53"/>
      <c r="I1201" s="53"/>
      <c r="J1201" s="53"/>
      <c r="K1201" s="53"/>
      <c r="L1201" s="53"/>
      <c r="M1201" s="53"/>
      <c r="N1201" s="53"/>
      <c r="O1201" s="53"/>
      <c r="P1201" s="53"/>
      <c r="Q1201" s="53"/>
      <c r="R1201" s="53"/>
      <c r="S1201" s="53"/>
      <c r="T1201" s="53"/>
      <c r="U1201" s="53"/>
      <c r="V1201" s="53"/>
      <c r="W1201" s="53"/>
      <c r="X1201" s="53"/>
      <c r="Y1201" s="53"/>
      <c r="Z1201" s="53"/>
    </row>
    <row r="1202" spans="1:26" ht="12.75">
      <c r="A1202" s="53"/>
      <c r="B1202" s="53"/>
      <c r="C1202" s="53"/>
      <c r="D1202" s="53"/>
      <c r="E1202" s="53"/>
      <c r="F1202" s="53"/>
      <c r="G1202" s="53"/>
      <c r="H1202" s="53"/>
      <c r="I1202" s="53"/>
      <c r="J1202" s="53"/>
      <c r="K1202" s="53"/>
      <c r="L1202" s="53"/>
      <c r="M1202" s="53"/>
      <c r="N1202" s="53"/>
      <c r="O1202" s="53"/>
      <c r="P1202" s="53"/>
      <c r="Q1202" s="53"/>
      <c r="R1202" s="53"/>
      <c r="S1202" s="53"/>
      <c r="T1202" s="53"/>
      <c r="U1202" s="53"/>
      <c r="V1202" s="53"/>
      <c r="W1202" s="53"/>
      <c r="X1202" s="53"/>
      <c r="Y1202" s="53"/>
      <c r="Z1202" s="53"/>
    </row>
    <row r="1203" spans="1:26" ht="12.75">
      <c r="A1203" s="53"/>
      <c r="B1203" s="53"/>
      <c r="C1203" s="53"/>
      <c r="D1203" s="53"/>
      <c r="E1203" s="53"/>
      <c r="F1203" s="53"/>
      <c r="G1203" s="53"/>
      <c r="H1203" s="53"/>
      <c r="I1203" s="53"/>
      <c r="J1203" s="53"/>
      <c r="K1203" s="53"/>
      <c r="L1203" s="53"/>
      <c r="M1203" s="53"/>
      <c r="N1203" s="53"/>
      <c r="O1203" s="53"/>
      <c r="P1203" s="53"/>
      <c r="Q1203" s="53"/>
      <c r="R1203" s="53"/>
      <c r="S1203" s="53"/>
      <c r="T1203" s="53"/>
      <c r="U1203" s="53"/>
      <c r="V1203" s="53"/>
      <c r="W1203" s="53"/>
      <c r="X1203" s="53"/>
      <c r="Y1203" s="53"/>
      <c r="Z1203" s="53"/>
    </row>
    <row r="1204" spans="1:26" ht="12.75">
      <c r="A1204" s="53"/>
      <c r="B1204" s="53"/>
      <c r="C1204" s="53"/>
      <c r="D1204" s="53"/>
      <c r="E1204" s="53"/>
      <c r="F1204" s="53"/>
      <c r="G1204" s="53"/>
      <c r="H1204" s="53"/>
      <c r="I1204" s="53"/>
      <c r="J1204" s="53"/>
      <c r="K1204" s="53"/>
      <c r="L1204" s="53"/>
      <c r="M1204" s="53"/>
      <c r="N1204" s="53"/>
      <c r="O1204" s="53"/>
      <c r="P1204" s="53"/>
      <c r="Q1204" s="53"/>
      <c r="R1204" s="53"/>
      <c r="S1204" s="53"/>
      <c r="T1204" s="53"/>
      <c r="U1204" s="53"/>
      <c r="V1204" s="53"/>
      <c r="W1204" s="53"/>
      <c r="X1204" s="53"/>
      <c r="Y1204" s="53"/>
      <c r="Z1204" s="53"/>
    </row>
    <row r="1205" spans="1:26" ht="12.75">
      <c r="A1205" s="53"/>
      <c r="B1205" s="53"/>
      <c r="C1205" s="53"/>
      <c r="D1205" s="53"/>
      <c r="E1205" s="53"/>
      <c r="F1205" s="53"/>
      <c r="G1205" s="53"/>
      <c r="H1205" s="53"/>
      <c r="I1205" s="53"/>
      <c r="J1205" s="53"/>
      <c r="K1205" s="53"/>
      <c r="L1205" s="53"/>
      <c r="M1205" s="53"/>
      <c r="N1205" s="53"/>
      <c r="O1205" s="53"/>
      <c r="P1205" s="53"/>
      <c r="Q1205" s="53"/>
      <c r="R1205" s="53"/>
      <c r="S1205" s="53"/>
      <c r="T1205" s="53"/>
      <c r="U1205" s="53"/>
      <c r="V1205" s="53"/>
      <c r="W1205" s="53"/>
      <c r="X1205" s="53"/>
      <c r="Y1205" s="53"/>
      <c r="Z1205" s="53"/>
    </row>
    <row r="1206" spans="1:26" ht="12.75">
      <c r="A1206" s="53"/>
      <c r="B1206" s="53"/>
      <c r="C1206" s="53"/>
      <c r="D1206" s="53"/>
      <c r="E1206" s="53"/>
      <c r="F1206" s="53"/>
      <c r="G1206" s="53"/>
      <c r="H1206" s="53"/>
      <c r="I1206" s="53"/>
      <c r="J1206" s="53"/>
      <c r="K1206" s="53"/>
      <c r="L1206" s="53"/>
      <c r="M1206" s="53"/>
      <c r="N1206" s="53"/>
      <c r="O1206" s="53"/>
      <c r="P1206" s="53"/>
      <c r="Q1206" s="53"/>
      <c r="R1206" s="53"/>
      <c r="S1206" s="53"/>
      <c r="T1206" s="53"/>
      <c r="U1206" s="53"/>
      <c r="V1206" s="53"/>
      <c r="W1206" s="53"/>
      <c r="X1206" s="53"/>
      <c r="Y1206" s="53"/>
      <c r="Z1206" s="53"/>
    </row>
    <row r="1207" spans="1:26" ht="12.75">
      <c r="A1207" s="53"/>
      <c r="B1207" s="53"/>
      <c r="C1207" s="53"/>
      <c r="D1207" s="53"/>
      <c r="E1207" s="53"/>
      <c r="F1207" s="53"/>
      <c r="G1207" s="53"/>
      <c r="H1207" s="53"/>
      <c r="I1207" s="53"/>
      <c r="J1207" s="53"/>
      <c r="K1207" s="53"/>
      <c r="L1207" s="53"/>
      <c r="M1207" s="53"/>
      <c r="N1207" s="53"/>
      <c r="O1207" s="53"/>
      <c r="P1207" s="53"/>
      <c r="Q1207" s="53"/>
      <c r="R1207" s="53"/>
      <c r="S1207" s="53"/>
      <c r="T1207" s="53"/>
      <c r="U1207" s="53"/>
      <c r="V1207" s="53"/>
      <c r="W1207" s="53"/>
      <c r="X1207" s="53"/>
      <c r="Y1207" s="53"/>
      <c r="Z1207" s="53"/>
    </row>
    <row r="1208" spans="1:26" ht="12.75">
      <c r="A1208" s="53"/>
      <c r="B1208" s="53"/>
      <c r="C1208" s="53"/>
      <c r="D1208" s="53"/>
      <c r="E1208" s="53"/>
      <c r="F1208" s="53"/>
      <c r="G1208" s="53"/>
      <c r="H1208" s="53"/>
      <c r="I1208" s="53"/>
      <c r="J1208" s="53"/>
      <c r="K1208" s="53"/>
      <c r="L1208" s="53"/>
      <c r="M1208" s="53"/>
      <c r="N1208" s="53"/>
      <c r="O1208" s="53"/>
      <c r="P1208" s="53"/>
      <c r="Q1208" s="53"/>
      <c r="R1208" s="53"/>
      <c r="S1208" s="53"/>
      <c r="T1208" s="53"/>
      <c r="U1208" s="53"/>
      <c r="V1208" s="53"/>
      <c r="W1208" s="53"/>
      <c r="X1208" s="53"/>
      <c r="Y1208" s="53"/>
      <c r="Z1208" s="53"/>
    </row>
    <row r="1209" spans="1:26" ht="12.75">
      <c r="A1209" s="53"/>
      <c r="B1209" s="53"/>
      <c r="C1209" s="53"/>
      <c r="D1209" s="53"/>
      <c r="E1209" s="53"/>
      <c r="F1209" s="53"/>
      <c r="G1209" s="53"/>
      <c r="H1209" s="53"/>
      <c r="I1209" s="53"/>
      <c r="J1209" s="53"/>
      <c r="K1209" s="53"/>
      <c r="L1209" s="53"/>
      <c r="M1209" s="53"/>
      <c r="N1209" s="53"/>
      <c r="O1209" s="53"/>
      <c r="P1209" s="53"/>
      <c r="Q1209" s="53"/>
      <c r="R1209" s="53"/>
      <c r="S1209" s="53"/>
      <c r="T1209" s="53"/>
      <c r="U1209" s="53"/>
      <c r="V1209" s="53"/>
      <c r="W1209" s="53"/>
      <c r="X1209" s="53"/>
      <c r="Y1209" s="53"/>
      <c r="Z1209" s="53"/>
    </row>
    <row r="1210" spans="1:26" ht="12.75">
      <c r="A1210" s="53"/>
      <c r="B1210" s="53"/>
      <c r="C1210" s="53"/>
      <c r="D1210" s="53"/>
      <c r="E1210" s="53"/>
      <c r="F1210" s="53"/>
      <c r="G1210" s="53"/>
      <c r="H1210" s="53"/>
      <c r="I1210" s="53"/>
      <c r="J1210" s="53"/>
      <c r="K1210" s="53"/>
      <c r="L1210" s="53"/>
      <c r="M1210" s="53"/>
      <c r="N1210" s="53"/>
      <c r="O1210" s="53"/>
      <c r="P1210" s="53"/>
      <c r="Q1210" s="53"/>
      <c r="R1210" s="53"/>
      <c r="S1210" s="53"/>
      <c r="T1210" s="53"/>
      <c r="U1210" s="53"/>
      <c r="V1210" s="53"/>
      <c r="W1210" s="53"/>
      <c r="X1210" s="53"/>
      <c r="Y1210" s="53"/>
      <c r="Z1210" s="53"/>
    </row>
    <row r="1211" spans="1:26" ht="12.75">
      <c r="A1211" s="53"/>
      <c r="B1211" s="53"/>
      <c r="C1211" s="53"/>
      <c r="D1211" s="53"/>
      <c r="E1211" s="53"/>
      <c r="F1211" s="53"/>
      <c r="G1211" s="53"/>
      <c r="H1211" s="53"/>
      <c r="I1211" s="53"/>
      <c r="J1211" s="53"/>
      <c r="K1211" s="53"/>
      <c r="L1211" s="53"/>
      <c r="M1211" s="53"/>
      <c r="N1211" s="53"/>
      <c r="O1211" s="53"/>
      <c r="P1211" s="53"/>
      <c r="Q1211" s="53"/>
      <c r="R1211" s="53"/>
      <c r="S1211" s="53"/>
      <c r="T1211" s="53"/>
      <c r="U1211" s="53"/>
      <c r="V1211" s="53"/>
      <c r="W1211" s="53"/>
      <c r="X1211" s="53"/>
      <c r="Y1211" s="53"/>
      <c r="Z1211" s="53"/>
    </row>
    <row r="1212" spans="1:26" ht="12.75">
      <c r="A1212" s="53"/>
      <c r="B1212" s="53"/>
      <c r="C1212" s="53"/>
      <c r="D1212" s="53"/>
      <c r="E1212" s="53"/>
      <c r="F1212" s="53"/>
      <c r="G1212" s="53"/>
      <c r="H1212" s="53"/>
      <c r="I1212" s="53"/>
      <c r="J1212" s="53"/>
      <c r="K1212" s="53"/>
      <c r="L1212" s="53"/>
      <c r="M1212" s="53"/>
      <c r="N1212" s="53"/>
      <c r="O1212" s="53"/>
      <c r="P1212" s="53"/>
      <c r="Q1212" s="53"/>
      <c r="R1212" s="53"/>
      <c r="S1212" s="53"/>
      <c r="T1212" s="53"/>
      <c r="U1212" s="53"/>
      <c r="V1212" s="53"/>
      <c r="W1212" s="53"/>
      <c r="X1212" s="53"/>
      <c r="Y1212" s="53"/>
      <c r="Z1212" s="53"/>
    </row>
    <row r="1213" spans="1:26" ht="12.75">
      <c r="A1213" s="53"/>
      <c r="B1213" s="53"/>
      <c r="C1213" s="53"/>
      <c r="D1213" s="53"/>
      <c r="E1213" s="53"/>
      <c r="F1213" s="53"/>
      <c r="G1213" s="53"/>
      <c r="H1213" s="53"/>
      <c r="I1213" s="53"/>
      <c r="J1213" s="53"/>
      <c r="K1213" s="53"/>
      <c r="L1213" s="53"/>
      <c r="M1213" s="53"/>
      <c r="N1213" s="53"/>
      <c r="O1213" s="53"/>
      <c r="P1213" s="53"/>
      <c r="Q1213" s="53"/>
      <c r="R1213" s="53"/>
      <c r="S1213" s="53"/>
      <c r="T1213" s="53"/>
      <c r="U1213" s="53"/>
      <c r="V1213" s="53"/>
      <c r="W1213" s="53"/>
      <c r="X1213" s="53"/>
      <c r="Y1213" s="53"/>
      <c r="Z1213" s="53"/>
    </row>
    <row r="1214" spans="1:26" ht="12.75">
      <c r="A1214" s="53"/>
      <c r="B1214" s="53"/>
      <c r="C1214" s="53"/>
      <c r="D1214" s="53"/>
      <c r="E1214" s="53"/>
      <c r="F1214" s="53"/>
      <c r="G1214" s="53"/>
      <c r="H1214" s="53"/>
      <c r="I1214" s="53"/>
      <c r="J1214" s="53"/>
      <c r="K1214" s="53"/>
      <c r="L1214" s="53"/>
      <c r="M1214" s="53"/>
      <c r="N1214" s="53"/>
      <c r="O1214" s="53"/>
      <c r="P1214" s="53"/>
      <c r="Q1214" s="53"/>
      <c r="R1214" s="53"/>
      <c r="S1214" s="53"/>
      <c r="T1214" s="53"/>
      <c r="U1214" s="53"/>
      <c r="V1214" s="53"/>
      <c r="W1214" s="53"/>
      <c r="X1214" s="53"/>
      <c r="Y1214" s="53"/>
      <c r="Z1214" s="53"/>
    </row>
    <row r="1215" spans="1:26" ht="12.75">
      <c r="A1215" s="53"/>
      <c r="B1215" s="53"/>
      <c r="C1215" s="53"/>
      <c r="D1215" s="53"/>
      <c r="E1215" s="53"/>
      <c r="F1215" s="53"/>
      <c r="G1215" s="53"/>
      <c r="H1215" s="53"/>
      <c r="I1215" s="53"/>
      <c r="J1215" s="53"/>
      <c r="K1215" s="53"/>
      <c r="L1215" s="53"/>
      <c r="M1215" s="53"/>
      <c r="N1215" s="53"/>
      <c r="O1215" s="53"/>
      <c r="P1215" s="53"/>
      <c r="Q1215" s="53"/>
      <c r="R1215" s="53"/>
      <c r="S1215" s="53"/>
      <c r="T1215" s="53"/>
      <c r="U1215" s="53"/>
      <c r="V1215" s="53"/>
      <c r="W1215" s="53"/>
      <c r="X1215" s="53"/>
      <c r="Y1215" s="53"/>
      <c r="Z1215" s="53"/>
    </row>
    <row r="1216" spans="1:26" ht="12.75">
      <c r="A1216" s="53"/>
      <c r="B1216" s="53"/>
      <c r="C1216" s="53"/>
      <c r="D1216" s="53"/>
      <c r="E1216" s="53"/>
      <c r="F1216" s="53"/>
      <c r="G1216" s="53"/>
      <c r="H1216" s="53"/>
      <c r="I1216" s="53"/>
      <c r="J1216" s="53"/>
      <c r="K1216" s="53"/>
      <c r="L1216" s="53"/>
      <c r="M1216" s="53"/>
      <c r="N1216" s="53"/>
      <c r="O1216" s="53"/>
      <c r="P1216" s="53"/>
      <c r="Q1216" s="53"/>
      <c r="R1216" s="53"/>
      <c r="S1216" s="53"/>
      <c r="T1216" s="53"/>
      <c r="U1216" s="53"/>
      <c r="V1216" s="53"/>
      <c r="W1216" s="53"/>
      <c r="X1216" s="53"/>
      <c r="Y1216" s="53"/>
      <c r="Z1216" s="53"/>
    </row>
    <row r="1217" spans="1:26" ht="12.75">
      <c r="A1217" s="53"/>
      <c r="B1217" s="53"/>
      <c r="C1217" s="53"/>
      <c r="D1217" s="53"/>
      <c r="E1217" s="53"/>
      <c r="F1217" s="53"/>
      <c r="G1217" s="53"/>
      <c r="H1217" s="53"/>
      <c r="I1217" s="53"/>
      <c r="J1217" s="53"/>
      <c r="K1217" s="53"/>
      <c r="L1217" s="53"/>
      <c r="M1217" s="53"/>
      <c r="N1217" s="53"/>
      <c r="O1217" s="53"/>
      <c r="P1217" s="53"/>
      <c r="Q1217" s="53"/>
      <c r="R1217" s="53"/>
      <c r="S1217" s="53"/>
      <c r="T1217" s="53"/>
      <c r="U1217" s="53"/>
      <c r="V1217" s="53"/>
      <c r="W1217" s="53"/>
      <c r="X1217" s="53"/>
      <c r="Y1217" s="53"/>
      <c r="Z1217" s="53"/>
    </row>
    <row r="1218" spans="1:26" ht="12.75">
      <c r="A1218" s="53"/>
      <c r="B1218" s="53"/>
      <c r="C1218" s="53"/>
      <c r="D1218" s="53"/>
      <c r="E1218" s="53"/>
      <c r="F1218" s="53"/>
      <c r="G1218" s="53"/>
      <c r="H1218" s="53"/>
      <c r="I1218" s="53"/>
      <c r="J1218" s="53"/>
      <c r="K1218" s="53"/>
      <c r="L1218" s="53"/>
      <c r="M1218" s="53"/>
      <c r="N1218" s="53"/>
      <c r="O1218" s="53"/>
      <c r="P1218" s="53"/>
      <c r="Q1218" s="53"/>
      <c r="R1218" s="53"/>
      <c r="S1218" s="53"/>
      <c r="T1218" s="53"/>
      <c r="U1218" s="53"/>
      <c r="V1218" s="53"/>
      <c r="W1218" s="53"/>
      <c r="X1218" s="53"/>
      <c r="Y1218" s="53"/>
      <c r="Z1218" s="53"/>
    </row>
    <row r="1219" spans="1:26" ht="12.75">
      <c r="A1219" s="53"/>
      <c r="B1219" s="53"/>
      <c r="C1219" s="53"/>
      <c r="D1219" s="53"/>
      <c r="E1219" s="53"/>
      <c r="F1219" s="53"/>
      <c r="G1219" s="53"/>
      <c r="H1219" s="53"/>
      <c r="I1219" s="53"/>
      <c r="J1219" s="53"/>
      <c r="K1219" s="53"/>
      <c r="L1219" s="53"/>
      <c r="M1219" s="53"/>
      <c r="N1219" s="53"/>
      <c r="O1219" s="53"/>
      <c r="P1219" s="53"/>
      <c r="Q1219" s="53"/>
      <c r="R1219" s="53"/>
      <c r="S1219" s="53"/>
      <c r="T1219" s="53"/>
      <c r="U1219" s="53"/>
      <c r="V1219" s="53"/>
      <c r="W1219" s="53"/>
      <c r="X1219" s="53"/>
      <c r="Y1219" s="53"/>
      <c r="Z1219" s="53"/>
    </row>
    <row r="1220" spans="1:26" ht="12.75">
      <c r="A1220" s="53"/>
      <c r="B1220" s="53"/>
      <c r="C1220" s="53"/>
      <c r="D1220" s="53"/>
      <c r="E1220" s="53"/>
      <c r="F1220" s="53"/>
      <c r="G1220" s="53"/>
      <c r="H1220" s="53"/>
      <c r="I1220" s="53"/>
      <c r="J1220" s="53"/>
      <c r="K1220" s="53"/>
      <c r="L1220" s="53"/>
      <c r="M1220" s="53"/>
      <c r="N1220" s="53"/>
      <c r="O1220" s="53"/>
      <c r="P1220" s="53"/>
      <c r="Q1220" s="53"/>
      <c r="R1220" s="53"/>
      <c r="S1220" s="53"/>
      <c r="T1220" s="53"/>
      <c r="U1220" s="53"/>
      <c r="V1220" s="53"/>
      <c r="W1220" s="53"/>
      <c r="X1220" s="53"/>
      <c r="Y1220" s="53"/>
      <c r="Z1220" s="53"/>
    </row>
    <row r="1221" spans="1:26" ht="12.75">
      <c r="A1221" s="53"/>
      <c r="B1221" s="53"/>
      <c r="C1221" s="53"/>
      <c r="D1221" s="53"/>
      <c r="E1221" s="53"/>
      <c r="F1221" s="53"/>
      <c r="G1221" s="53"/>
      <c r="H1221" s="53"/>
      <c r="I1221" s="53"/>
      <c r="J1221" s="53"/>
      <c r="K1221" s="53"/>
      <c r="L1221" s="53"/>
      <c r="M1221" s="53"/>
      <c r="N1221" s="53"/>
      <c r="O1221" s="53"/>
      <c r="P1221" s="53"/>
      <c r="Q1221" s="53"/>
      <c r="R1221" s="53"/>
      <c r="S1221" s="53"/>
      <c r="T1221" s="53"/>
      <c r="U1221" s="53"/>
      <c r="V1221" s="53"/>
      <c r="W1221" s="53"/>
      <c r="X1221" s="53"/>
      <c r="Y1221" s="53"/>
      <c r="Z1221" s="53"/>
    </row>
    <row r="1222" spans="1:26" ht="12.75">
      <c r="A1222" s="53"/>
      <c r="B1222" s="53"/>
      <c r="C1222" s="53"/>
      <c r="D1222" s="53"/>
      <c r="E1222" s="53"/>
      <c r="F1222" s="53"/>
      <c r="G1222" s="53"/>
      <c r="H1222" s="53"/>
      <c r="I1222" s="53"/>
      <c r="J1222" s="53"/>
      <c r="K1222" s="53"/>
      <c r="L1222" s="53"/>
      <c r="M1222" s="53"/>
      <c r="N1222" s="53"/>
      <c r="O1222" s="53"/>
      <c r="P1222" s="53"/>
      <c r="Q1222" s="53"/>
      <c r="R1222" s="53"/>
      <c r="S1222" s="53"/>
      <c r="T1222" s="53"/>
      <c r="U1222" s="53"/>
      <c r="V1222" s="53"/>
      <c r="W1222" s="53"/>
      <c r="X1222" s="53"/>
      <c r="Y1222" s="53"/>
      <c r="Z1222" s="53"/>
    </row>
    <row r="1223" spans="1:26" ht="12.75">
      <c r="A1223" s="53"/>
      <c r="B1223" s="53"/>
      <c r="C1223" s="53"/>
      <c r="D1223" s="53"/>
      <c r="E1223" s="53"/>
      <c r="F1223" s="53"/>
      <c r="G1223" s="53"/>
      <c r="H1223" s="53"/>
      <c r="I1223" s="53"/>
      <c r="J1223" s="53"/>
      <c r="K1223" s="53"/>
      <c r="L1223" s="53"/>
      <c r="M1223" s="53"/>
      <c r="N1223" s="53"/>
      <c r="O1223" s="53"/>
      <c r="P1223" s="53"/>
      <c r="Q1223" s="53"/>
      <c r="R1223" s="53"/>
      <c r="S1223" s="53"/>
      <c r="T1223" s="53"/>
      <c r="U1223" s="53"/>
      <c r="V1223" s="53"/>
      <c r="W1223" s="53"/>
      <c r="X1223" s="53"/>
      <c r="Y1223" s="53"/>
      <c r="Z1223" s="53"/>
    </row>
    <row r="1224" spans="1:26" ht="12.75">
      <c r="A1224" s="53"/>
      <c r="B1224" s="53"/>
      <c r="C1224" s="53"/>
      <c r="D1224" s="53"/>
      <c r="E1224" s="53"/>
      <c r="F1224" s="53"/>
      <c r="G1224" s="53"/>
      <c r="H1224" s="53"/>
      <c r="I1224" s="53"/>
      <c r="J1224" s="53"/>
      <c r="K1224" s="53"/>
      <c r="L1224" s="53"/>
      <c r="M1224" s="53"/>
      <c r="N1224" s="53"/>
      <c r="O1224" s="53"/>
      <c r="P1224" s="53"/>
      <c r="Q1224" s="53"/>
      <c r="R1224" s="53"/>
      <c r="S1224" s="53"/>
      <c r="T1224" s="53"/>
      <c r="U1224" s="53"/>
      <c r="V1224" s="53"/>
      <c r="W1224" s="53"/>
      <c r="X1224" s="53"/>
      <c r="Y1224" s="53"/>
      <c r="Z1224" s="53"/>
    </row>
    <row r="1225" spans="1:26" ht="12.75">
      <c r="A1225" s="53"/>
      <c r="B1225" s="53"/>
      <c r="C1225" s="53"/>
      <c r="D1225" s="53"/>
      <c r="E1225" s="53"/>
      <c r="F1225" s="53"/>
      <c r="G1225" s="53"/>
      <c r="H1225" s="53"/>
      <c r="I1225" s="53"/>
      <c r="J1225" s="53"/>
      <c r="K1225" s="53"/>
      <c r="L1225" s="53"/>
      <c r="M1225" s="53"/>
      <c r="N1225" s="53"/>
      <c r="O1225" s="53"/>
      <c r="P1225" s="53"/>
      <c r="Q1225" s="53"/>
      <c r="R1225" s="53"/>
      <c r="S1225" s="53"/>
      <c r="T1225" s="53"/>
      <c r="U1225" s="53"/>
      <c r="V1225" s="53"/>
      <c r="W1225" s="53"/>
      <c r="X1225" s="53"/>
      <c r="Y1225" s="53"/>
      <c r="Z1225" s="53"/>
    </row>
    <row r="1226" spans="1:26" ht="12.75">
      <c r="A1226" s="53"/>
      <c r="B1226" s="53"/>
      <c r="C1226" s="53"/>
      <c r="D1226" s="53"/>
      <c r="E1226" s="53"/>
      <c r="F1226" s="53"/>
      <c r="G1226" s="53"/>
      <c r="H1226" s="53"/>
      <c r="I1226" s="53"/>
      <c r="J1226" s="53"/>
      <c r="K1226" s="53"/>
      <c r="L1226" s="53"/>
      <c r="M1226" s="53"/>
      <c r="N1226" s="53"/>
      <c r="O1226" s="53"/>
      <c r="P1226" s="53"/>
      <c r="Q1226" s="53"/>
      <c r="R1226" s="53"/>
      <c r="S1226" s="53"/>
      <c r="T1226" s="53"/>
      <c r="U1226" s="53"/>
      <c r="V1226" s="53"/>
      <c r="W1226" s="53"/>
      <c r="X1226" s="53"/>
      <c r="Y1226" s="53"/>
      <c r="Z1226" s="53"/>
    </row>
    <row r="1227" spans="1:26" ht="12.75">
      <c r="A1227" s="53"/>
      <c r="B1227" s="53"/>
      <c r="C1227" s="53"/>
      <c r="D1227" s="53"/>
      <c r="E1227" s="53"/>
      <c r="F1227" s="53"/>
      <c r="G1227" s="53"/>
      <c r="H1227" s="53"/>
      <c r="I1227" s="53"/>
      <c r="J1227" s="53"/>
      <c r="K1227" s="53"/>
      <c r="L1227" s="53"/>
      <c r="M1227" s="53"/>
      <c r="N1227" s="53"/>
      <c r="O1227" s="53"/>
      <c r="P1227" s="53"/>
      <c r="Q1227" s="53"/>
      <c r="R1227" s="53"/>
      <c r="S1227" s="53"/>
      <c r="T1227" s="53"/>
      <c r="U1227" s="53"/>
      <c r="V1227" s="53"/>
      <c r="W1227" s="53"/>
      <c r="X1227" s="53"/>
      <c r="Y1227" s="53"/>
      <c r="Z1227" s="53"/>
    </row>
    <row r="1228" spans="1:26" ht="12.75">
      <c r="A1228" s="53"/>
      <c r="B1228" s="53"/>
      <c r="C1228" s="53"/>
      <c r="D1228" s="53"/>
      <c r="E1228" s="53"/>
      <c r="F1228" s="53"/>
      <c r="G1228" s="53"/>
      <c r="H1228" s="53"/>
      <c r="I1228" s="53"/>
      <c r="J1228" s="53"/>
      <c r="K1228" s="53"/>
      <c r="L1228" s="53"/>
      <c r="M1228" s="53"/>
      <c r="N1228" s="53"/>
      <c r="O1228" s="53"/>
      <c r="P1228" s="53"/>
      <c r="Q1228" s="53"/>
      <c r="R1228" s="53"/>
      <c r="S1228" s="53"/>
      <c r="T1228" s="53"/>
      <c r="U1228" s="53"/>
      <c r="V1228" s="53"/>
      <c r="W1228" s="53"/>
      <c r="X1228" s="53"/>
      <c r="Y1228" s="53"/>
      <c r="Z1228" s="53"/>
    </row>
    <row r="1229" spans="1:26" ht="12.75">
      <c r="A1229" s="53"/>
      <c r="B1229" s="53"/>
      <c r="C1229" s="53"/>
      <c r="D1229" s="53"/>
      <c r="E1229" s="53"/>
      <c r="F1229" s="53"/>
      <c r="G1229" s="53"/>
      <c r="H1229" s="53"/>
      <c r="I1229" s="53"/>
      <c r="J1229" s="53"/>
      <c r="K1229" s="53"/>
      <c r="L1229" s="53"/>
      <c r="M1229" s="53"/>
      <c r="N1229" s="53"/>
      <c r="O1229" s="53"/>
      <c r="P1229" s="53"/>
      <c r="Q1229" s="53"/>
      <c r="R1229" s="53"/>
      <c r="S1229" s="53"/>
      <c r="T1229" s="53"/>
      <c r="U1229" s="53"/>
      <c r="V1229" s="53"/>
      <c r="W1229" s="53"/>
      <c r="X1229" s="53"/>
      <c r="Y1229" s="53"/>
      <c r="Z1229" s="53"/>
    </row>
    <row r="1230" spans="1:26" ht="12.75">
      <c r="A1230" s="53"/>
      <c r="B1230" s="53"/>
      <c r="C1230" s="53"/>
      <c r="D1230" s="53"/>
      <c r="E1230" s="53"/>
      <c r="F1230" s="53"/>
      <c r="G1230" s="53"/>
      <c r="H1230" s="53"/>
      <c r="I1230" s="53"/>
      <c r="J1230" s="53"/>
      <c r="K1230" s="53"/>
      <c r="L1230" s="53"/>
      <c r="M1230" s="53"/>
      <c r="N1230" s="53"/>
      <c r="O1230" s="53"/>
      <c r="P1230" s="53"/>
      <c r="Q1230" s="53"/>
      <c r="R1230" s="53"/>
      <c r="S1230" s="53"/>
      <c r="T1230" s="53"/>
      <c r="U1230" s="53"/>
      <c r="V1230" s="53"/>
      <c r="W1230" s="53"/>
      <c r="X1230" s="53"/>
      <c r="Y1230" s="53"/>
      <c r="Z1230" s="53"/>
    </row>
    <row r="1231" spans="1:26" ht="12.75">
      <c r="A1231" s="53"/>
      <c r="B1231" s="53"/>
      <c r="C1231" s="53"/>
      <c r="D1231" s="53"/>
      <c r="E1231" s="53"/>
      <c r="F1231" s="53"/>
      <c r="G1231" s="53"/>
      <c r="H1231" s="53"/>
      <c r="I1231" s="53"/>
      <c r="J1231" s="53"/>
      <c r="K1231" s="53"/>
      <c r="L1231" s="53"/>
      <c r="M1231" s="53"/>
      <c r="N1231" s="53"/>
      <c r="O1231" s="53"/>
      <c r="P1231" s="53"/>
      <c r="Q1231" s="53"/>
      <c r="R1231" s="53"/>
      <c r="S1231" s="53"/>
      <c r="T1231" s="53"/>
      <c r="U1231" s="53"/>
      <c r="V1231" s="53"/>
      <c r="W1231" s="53"/>
      <c r="X1231" s="53"/>
      <c r="Y1231" s="53"/>
      <c r="Z1231" s="53"/>
    </row>
    <row r="1232" spans="1:26" ht="12.75">
      <c r="A1232" s="53"/>
      <c r="B1232" s="53"/>
      <c r="C1232" s="53"/>
      <c r="D1232" s="53"/>
      <c r="E1232" s="53"/>
      <c r="F1232" s="53"/>
      <c r="G1232" s="53"/>
      <c r="H1232" s="53"/>
      <c r="I1232" s="53"/>
      <c r="J1232" s="53"/>
      <c r="K1232" s="53"/>
      <c r="L1232" s="53"/>
      <c r="M1232" s="53"/>
      <c r="N1232" s="53"/>
      <c r="O1232" s="53"/>
      <c r="P1232" s="53"/>
      <c r="Q1232" s="53"/>
      <c r="R1232" s="53"/>
      <c r="S1232" s="53"/>
      <c r="T1232" s="53"/>
      <c r="U1232" s="53"/>
      <c r="V1232" s="53"/>
      <c r="W1232" s="53"/>
      <c r="X1232" s="53"/>
      <c r="Y1232" s="53"/>
      <c r="Z1232" s="53"/>
    </row>
    <row r="1233" spans="1:26" ht="12.75">
      <c r="A1233" s="53"/>
      <c r="B1233" s="53"/>
      <c r="C1233" s="53"/>
      <c r="D1233" s="53"/>
      <c r="E1233" s="53"/>
      <c r="F1233" s="53"/>
      <c r="G1233" s="53"/>
      <c r="H1233" s="53"/>
      <c r="I1233" s="53"/>
      <c r="J1233" s="53"/>
      <c r="K1233" s="53"/>
      <c r="L1233" s="53"/>
      <c r="M1233" s="53"/>
      <c r="N1233" s="53"/>
      <c r="O1233" s="53"/>
      <c r="P1233" s="53"/>
      <c r="Q1233" s="53"/>
      <c r="R1233" s="53"/>
      <c r="S1233" s="53"/>
      <c r="T1233" s="53"/>
      <c r="U1233" s="53"/>
      <c r="V1233" s="53"/>
      <c r="W1233" s="53"/>
      <c r="X1233" s="53"/>
      <c r="Y1233" s="53"/>
      <c r="Z1233" s="53"/>
    </row>
    <row r="1234" spans="1:26" ht="12.75">
      <c r="A1234" s="53"/>
      <c r="B1234" s="53"/>
      <c r="C1234" s="53"/>
      <c r="D1234" s="53"/>
      <c r="E1234" s="53"/>
      <c r="F1234" s="53"/>
      <c r="G1234" s="53"/>
      <c r="H1234" s="53"/>
      <c r="I1234" s="53"/>
      <c r="J1234" s="53"/>
      <c r="K1234" s="53"/>
      <c r="L1234" s="53"/>
      <c r="M1234" s="53"/>
      <c r="N1234" s="53"/>
      <c r="O1234" s="53"/>
      <c r="P1234" s="53"/>
      <c r="Q1234" s="53"/>
      <c r="R1234" s="53"/>
      <c r="S1234" s="53"/>
      <c r="T1234" s="53"/>
      <c r="U1234" s="53"/>
      <c r="V1234" s="53"/>
      <c r="W1234" s="53"/>
      <c r="X1234" s="53"/>
      <c r="Y1234" s="53"/>
      <c r="Z1234" s="53"/>
    </row>
    <row r="1235" spans="1:26" ht="12.75">
      <c r="A1235" s="53"/>
      <c r="B1235" s="53"/>
      <c r="C1235" s="53"/>
      <c r="D1235" s="53"/>
      <c r="E1235" s="53"/>
      <c r="F1235" s="53"/>
      <c r="G1235" s="53"/>
      <c r="H1235" s="53"/>
      <c r="I1235" s="53"/>
      <c r="J1235" s="53"/>
      <c r="K1235" s="53"/>
      <c r="L1235" s="53"/>
      <c r="M1235" s="53"/>
      <c r="N1235" s="53"/>
      <c r="O1235" s="53"/>
      <c r="P1235" s="53"/>
      <c r="Q1235" s="53"/>
      <c r="R1235" s="53"/>
      <c r="S1235" s="53"/>
      <c r="T1235" s="53"/>
      <c r="U1235" s="53"/>
      <c r="V1235" s="53"/>
      <c r="W1235" s="53"/>
      <c r="X1235" s="53"/>
      <c r="Y1235" s="53"/>
      <c r="Z1235" s="53"/>
    </row>
    <row r="1236" spans="1:26" ht="12.75">
      <c r="A1236" s="53"/>
      <c r="B1236" s="53"/>
      <c r="C1236" s="53"/>
      <c r="D1236" s="53"/>
      <c r="E1236" s="53"/>
      <c r="F1236" s="53"/>
      <c r="G1236" s="53"/>
      <c r="H1236" s="53"/>
      <c r="I1236" s="53"/>
      <c r="J1236" s="53"/>
      <c r="K1236" s="53"/>
      <c r="L1236" s="53"/>
      <c r="M1236" s="53"/>
      <c r="N1236" s="53"/>
      <c r="O1236" s="53"/>
      <c r="P1236" s="53"/>
      <c r="Q1236" s="53"/>
      <c r="R1236" s="53"/>
      <c r="S1236" s="53"/>
      <c r="T1236" s="53"/>
      <c r="U1236" s="53"/>
      <c r="V1236" s="53"/>
      <c r="W1236" s="53"/>
      <c r="X1236" s="53"/>
      <c r="Y1236" s="53"/>
      <c r="Z1236" s="53"/>
    </row>
    <row r="1237" spans="1:26" ht="12.75">
      <c r="A1237" s="53"/>
      <c r="B1237" s="53"/>
      <c r="C1237" s="53"/>
      <c r="D1237" s="53"/>
      <c r="E1237" s="53"/>
      <c r="F1237" s="53"/>
      <c r="G1237" s="53"/>
      <c r="H1237" s="53"/>
      <c r="I1237" s="53"/>
      <c r="J1237" s="53"/>
      <c r="K1237" s="53"/>
      <c r="L1237" s="53"/>
      <c r="M1237" s="53"/>
      <c r="N1237" s="53"/>
      <c r="O1237" s="53"/>
      <c r="P1237" s="53"/>
      <c r="Q1237" s="53"/>
      <c r="R1237" s="53"/>
      <c r="S1237" s="53"/>
      <c r="T1237" s="53"/>
      <c r="U1237" s="53"/>
      <c r="V1237" s="53"/>
      <c r="W1237" s="53"/>
      <c r="X1237" s="53"/>
      <c r="Y1237" s="53"/>
      <c r="Z1237" s="53"/>
    </row>
    <row r="1238" spans="1:26" ht="12.75">
      <c r="A1238" s="53"/>
      <c r="B1238" s="53"/>
      <c r="C1238" s="53"/>
      <c r="D1238" s="53"/>
      <c r="E1238" s="53"/>
      <c r="F1238" s="53"/>
      <c r="G1238" s="53"/>
      <c r="H1238" s="53"/>
      <c r="I1238" s="53"/>
      <c r="J1238" s="53"/>
      <c r="K1238" s="53"/>
      <c r="L1238" s="53"/>
      <c r="M1238" s="53"/>
      <c r="N1238" s="53"/>
      <c r="O1238" s="53"/>
      <c r="P1238" s="53"/>
      <c r="Q1238" s="53"/>
      <c r="R1238" s="53"/>
      <c r="S1238" s="53"/>
      <c r="T1238" s="53"/>
      <c r="U1238" s="53"/>
      <c r="V1238" s="53"/>
      <c r="W1238" s="53"/>
      <c r="X1238" s="53"/>
      <c r="Y1238" s="53"/>
      <c r="Z1238" s="53"/>
    </row>
    <row r="1239" spans="1:26" ht="12.75">
      <c r="A1239" s="53"/>
      <c r="B1239" s="53"/>
      <c r="C1239" s="53"/>
      <c r="D1239" s="53"/>
      <c r="E1239" s="53"/>
      <c r="F1239" s="53"/>
      <c r="G1239" s="53"/>
      <c r="H1239" s="53"/>
      <c r="I1239" s="53"/>
      <c r="J1239" s="53"/>
      <c r="K1239" s="53"/>
      <c r="L1239" s="53"/>
      <c r="M1239" s="53"/>
      <c r="N1239" s="53"/>
      <c r="O1239" s="53"/>
      <c r="P1239" s="53"/>
      <c r="Q1239" s="53"/>
      <c r="R1239" s="53"/>
      <c r="S1239" s="53"/>
      <c r="T1239" s="53"/>
      <c r="U1239" s="53"/>
      <c r="V1239" s="53"/>
      <c r="W1239" s="53"/>
      <c r="X1239" s="53"/>
      <c r="Y1239" s="53"/>
      <c r="Z1239" s="53"/>
    </row>
    <row r="1240" spans="1:26" ht="12.75">
      <c r="A1240" s="53"/>
      <c r="B1240" s="53"/>
      <c r="C1240" s="53"/>
      <c r="D1240" s="53"/>
      <c r="E1240" s="53"/>
      <c r="F1240" s="53"/>
      <c r="G1240" s="53"/>
      <c r="H1240" s="53"/>
      <c r="I1240" s="53"/>
      <c r="J1240" s="53"/>
      <c r="K1240" s="53"/>
      <c r="L1240" s="53"/>
      <c r="M1240" s="53"/>
      <c r="N1240" s="53"/>
      <c r="O1240" s="53"/>
      <c r="P1240" s="53"/>
      <c r="Q1240" s="53"/>
      <c r="R1240" s="53"/>
      <c r="S1240" s="53"/>
      <c r="T1240" s="53"/>
      <c r="U1240" s="53"/>
      <c r="V1240" s="53"/>
      <c r="W1240" s="53"/>
      <c r="X1240" s="53"/>
      <c r="Y1240" s="53"/>
      <c r="Z1240" s="53"/>
    </row>
    <row r="1241" spans="1:26" ht="12.75">
      <c r="A1241" s="53"/>
      <c r="B1241" s="53"/>
      <c r="C1241" s="53"/>
      <c r="D1241" s="53"/>
      <c r="E1241" s="53"/>
      <c r="F1241" s="53"/>
      <c r="G1241" s="53"/>
      <c r="H1241" s="53"/>
      <c r="I1241" s="53"/>
      <c r="J1241" s="53"/>
      <c r="K1241" s="53"/>
      <c r="L1241" s="53"/>
      <c r="M1241" s="53"/>
      <c r="N1241" s="53"/>
      <c r="O1241" s="53"/>
      <c r="P1241" s="53"/>
      <c r="Q1241" s="53"/>
      <c r="R1241" s="53"/>
      <c r="S1241" s="53"/>
      <c r="T1241" s="53"/>
      <c r="U1241" s="53"/>
      <c r="V1241" s="53"/>
      <c r="W1241" s="53"/>
      <c r="X1241" s="53"/>
      <c r="Y1241" s="53"/>
      <c r="Z1241" s="53"/>
    </row>
    <row r="1242" spans="1:26" ht="12.75">
      <c r="A1242" s="53"/>
      <c r="B1242" s="53"/>
      <c r="C1242" s="53"/>
      <c r="D1242" s="53"/>
      <c r="E1242" s="53"/>
      <c r="F1242" s="53"/>
      <c r="G1242" s="53"/>
      <c r="H1242" s="53"/>
      <c r="I1242" s="53"/>
      <c r="J1242" s="53"/>
      <c r="K1242" s="53"/>
      <c r="L1242" s="53"/>
      <c r="M1242" s="53"/>
      <c r="N1242" s="53"/>
      <c r="O1242" s="53"/>
      <c r="P1242" s="53"/>
      <c r="Q1242" s="53"/>
      <c r="R1242" s="53"/>
      <c r="S1242" s="53"/>
      <c r="T1242" s="53"/>
      <c r="U1242" s="53"/>
      <c r="V1242" s="53"/>
      <c r="W1242" s="53"/>
      <c r="X1242" s="53"/>
      <c r="Y1242" s="53"/>
      <c r="Z1242" s="53"/>
    </row>
    <row r="1243" spans="1:26" ht="12.75">
      <c r="A1243" s="53"/>
      <c r="B1243" s="53"/>
      <c r="C1243" s="53"/>
      <c r="D1243" s="53"/>
      <c r="E1243" s="53"/>
      <c r="F1243" s="53"/>
      <c r="G1243" s="53"/>
      <c r="H1243" s="53"/>
      <c r="I1243" s="53"/>
      <c r="J1243" s="53"/>
      <c r="K1243" s="53"/>
      <c r="L1243" s="53"/>
      <c r="M1243" s="53"/>
      <c r="N1243" s="53"/>
      <c r="O1243" s="53"/>
      <c r="P1243" s="53"/>
      <c r="Q1243" s="53"/>
      <c r="R1243" s="53"/>
      <c r="S1243" s="53"/>
      <c r="T1243" s="53"/>
      <c r="U1243" s="53"/>
      <c r="V1243" s="53"/>
      <c r="W1243" s="53"/>
      <c r="X1243" s="53"/>
      <c r="Y1243" s="53"/>
      <c r="Z1243" s="53"/>
    </row>
    <row r="1244" spans="1:26" ht="12.75">
      <c r="A1244" s="53"/>
      <c r="B1244" s="53"/>
      <c r="C1244" s="53"/>
      <c r="D1244" s="53"/>
      <c r="E1244" s="53"/>
      <c r="F1244" s="53"/>
      <c r="G1244" s="53"/>
      <c r="H1244" s="53"/>
      <c r="I1244" s="53"/>
      <c r="J1244" s="53"/>
      <c r="K1244" s="53"/>
      <c r="L1244" s="53"/>
      <c r="M1244" s="53"/>
      <c r="N1244" s="53"/>
      <c r="O1244" s="53"/>
      <c r="P1244" s="53"/>
      <c r="Q1244" s="53"/>
      <c r="R1244" s="53"/>
      <c r="S1244" s="53"/>
      <c r="T1244" s="53"/>
      <c r="U1244" s="53"/>
      <c r="V1244" s="53"/>
      <c r="W1244" s="53"/>
      <c r="X1244" s="53"/>
      <c r="Y1244" s="53"/>
      <c r="Z1244" s="53"/>
    </row>
    <row r="1245" spans="1:26" ht="12.75">
      <c r="A1245" s="53"/>
      <c r="B1245" s="53"/>
      <c r="C1245" s="53"/>
      <c r="D1245" s="53"/>
      <c r="E1245" s="53"/>
      <c r="F1245" s="53"/>
      <c r="G1245" s="53"/>
      <c r="H1245" s="53"/>
      <c r="I1245" s="53"/>
      <c r="J1245" s="53"/>
      <c r="K1245" s="53"/>
      <c r="L1245" s="53"/>
      <c r="M1245" s="53"/>
      <c r="N1245" s="53"/>
      <c r="O1245" s="53"/>
      <c r="P1245" s="53"/>
      <c r="Q1245" s="53"/>
      <c r="R1245" s="53"/>
      <c r="S1245" s="53"/>
      <c r="T1245" s="53"/>
      <c r="U1245" s="53"/>
      <c r="V1245" s="53"/>
      <c r="W1245" s="53"/>
      <c r="X1245" s="53"/>
      <c r="Y1245" s="53"/>
      <c r="Z1245" s="53"/>
    </row>
    <row r="1246" spans="1:26" ht="12.75">
      <c r="A1246" s="53"/>
      <c r="B1246" s="53"/>
      <c r="C1246" s="53"/>
      <c r="D1246" s="53"/>
      <c r="E1246" s="53"/>
      <c r="F1246" s="53"/>
      <c r="G1246" s="53"/>
      <c r="H1246" s="53"/>
      <c r="I1246" s="53"/>
      <c r="J1246" s="53"/>
      <c r="K1246" s="53"/>
      <c r="L1246" s="53"/>
      <c r="M1246" s="53"/>
      <c r="N1246" s="53"/>
      <c r="O1246" s="53"/>
      <c r="P1246" s="53"/>
      <c r="Q1246" s="53"/>
      <c r="R1246" s="53"/>
      <c r="S1246" s="53"/>
      <c r="T1246" s="53"/>
      <c r="U1246" s="53"/>
      <c r="V1246" s="53"/>
      <c r="W1246" s="53"/>
      <c r="X1246" s="53"/>
      <c r="Y1246" s="53"/>
      <c r="Z1246" s="53"/>
    </row>
    <row r="1247" spans="1:26" ht="12.75">
      <c r="A1247" s="53"/>
      <c r="B1247" s="53"/>
      <c r="C1247" s="53"/>
      <c r="D1247" s="53"/>
      <c r="E1247" s="53"/>
      <c r="F1247" s="53"/>
      <c r="G1247" s="53"/>
      <c r="H1247" s="53"/>
      <c r="I1247" s="53"/>
      <c r="J1247" s="53"/>
      <c r="K1247" s="53"/>
      <c r="L1247" s="53"/>
      <c r="M1247" s="53"/>
      <c r="N1247" s="53"/>
      <c r="O1247" s="53"/>
      <c r="P1247" s="53"/>
      <c r="Q1247" s="53"/>
      <c r="R1247" s="53"/>
      <c r="S1247" s="53"/>
      <c r="T1247" s="53"/>
      <c r="U1247" s="53"/>
      <c r="V1247" s="53"/>
      <c r="W1247" s="53"/>
      <c r="X1247" s="53"/>
      <c r="Y1247" s="53"/>
      <c r="Z1247" s="53"/>
    </row>
    <row r="1248" spans="1:26" ht="12.75">
      <c r="A1248" s="53"/>
      <c r="B1248" s="53"/>
      <c r="C1248" s="53"/>
      <c r="D1248" s="53"/>
      <c r="E1248" s="53"/>
      <c r="F1248" s="53"/>
      <c r="G1248" s="53"/>
      <c r="H1248" s="53"/>
      <c r="I1248" s="53"/>
      <c r="J1248" s="53"/>
      <c r="K1248" s="53"/>
      <c r="L1248" s="53"/>
      <c r="M1248" s="53"/>
      <c r="N1248" s="53"/>
      <c r="O1248" s="53"/>
      <c r="P1248" s="53"/>
      <c r="Q1248" s="53"/>
      <c r="R1248" s="53"/>
      <c r="S1248" s="53"/>
      <c r="T1248" s="53"/>
      <c r="U1248" s="53"/>
      <c r="V1248" s="53"/>
      <c r="W1248" s="53"/>
      <c r="X1248" s="53"/>
      <c r="Y1248" s="53"/>
      <c r="Z1248" s="53"/>
    </row>
    <row r="1249" spans="1:26" ht="12.75">
      <c r="A1249" s="53"/>
      <c r="B1249" s="53"/>
      <c r="C1249" s="53"/>
      <c r="D1249" s="53"/>
      <c r="E1249" s="53"/>
      <c r="F1249" s="53"/>
      <c r="G1249" s="53"/>
      <c r="H1249" s="53"/>
      <c r="I1249" s="53"/>
      <c r="J1249" s="53"/>
      <c r="K1249" s="53"/>
      <c r="L1249" s="53"/>
      <c r="M1249" s="53"/>
      <c r="N1249" s="53"/>
      <c r="O1249" s="53"/>
      <c r="P1249" s="53"/>
      <c r="Q1249" s="53"/>
      <c r="R1249" s="53"/>
      <c r="S1249" s="53"/>
      <c r="T1249" s="53"/>
      <c r="U1249" s="53"/>
      <c r="V1249" s="53"/>
      <c r="W1249" s="53"/>
      <c r="X1249" s="53"/>
      <c r="Y1249" s="53"/>
      <c r="Z1249" s="53"/>
    </row>
    <row r="1250" spans="1:26" ht="12.75">
      <c r="A1250" s="53"/>
      <c r="B1250" s="53"/>
      <c r="C1250" s="53"/>
      <c r="D1250" s="53"/>
      <c r="E1250" s="53"/>
      <c r="F1250" s="53"/>
      <c r="G1250" s="53"/>
      <c r="H1250" s="53"/>
      <c r="I1250" s="53"/>
      <c r="J1250" s="53"/>
      <c r="K1250" s="53"/>
      <c r="L1250" s="53"/>
      <c r="M1250" s="53"/>
      <c r="N1250" s="53"/>
      <c r="O1250" s="53"/>
      <c r="P1250" s="53"/>
      <c r="Q1250" s="53"/>
      <c r="R1250" s="53"/>
      <c r="S1250" s="53"/>
      <c r="T1250" s="53"/>
      <c r="U1250" s="53"/>
      <c r="V1250" s="53"/>
      <c r="W1250" s="53"/>
      <c r="X1250" s="53"/>
      <c r="Y1250" s="53"/>
      <c r="Z1250" s="53"/>
    </row>
    <row r="1251" spans="1:26" ht="12.75">
      <c r="A1251" s="53"/>
      <c r="B1251" s="53"/>
      <c r="C1251" s="53"/>
      <c r="D1251" s="53"/>
      <c r="E1251" s="53"/>
      <c r="F1251" s="53"/>
      <c r="G1251" s="53"/>
      <c r="H1251" s="53"/>
      <c r="I1251" s="53"/>
      <c r="J1251" s="53"/>
      <c r="K1251" s="53"/>
      <c r="L1251" s="53"/>
      <c r="M1251" s="53"/>
      <c r="N1251" s="53"/>
      <c r="O1251" s="53"/>
      <c r="P1251" s="53"/>
      <c r="Q1251" s="53"/>
      <c r="R1251" s="53"/>
      <c r="S1251" s="53"/>
      <c r="T1251" s="53"/>
      <c r="U1251" s="53"/>
      <c r="V1251" s="53"/>
      <c r="W1251" s="53"/>
      <c r="X1251" s="53"/>
      <c r="Y1251" s="53"/>
      <c r="Z1251" s="53"/>
    </row>
    <row r="1252" spans="1:26" ht="12.75">
      <c r="A1252" s="53"/>
      <c r="B1252" s="53"/>
      <c r="C1252" s="53"/>
      <c r="D1252" s="53"/>
      <c r="E1252" s="53"/>
      <c r="F1252" s="53"/>
      <c r="G1252" s="53"/>
      <c r="H1252" s="53"/>
      <c r="I1252" s="53"/>
      <c r="J1252" s="53"/>
      <c r="K1252" s="53"/>
      <c r="L1252" s="53"/>
      <c r="M1252" s="53"/>
      <c r="N1252" s="53"/>
      <c r="O1252" s="53"/>
      <c r="P1252" s="53"/>
      <c r="Q1252" s="53"/>
      <c r="R1252" s="53"/>
      <c r="S1252" s="53"/>
      <c r="T1252" s="53"/>
      <c r="U1252" s="53"/>
      <c r="V1252" s="53"/>
      <c r="W1252" s="53"/>
      <c r="X1252" s="53"/>
      <c r="Y1252" s="53"/>
      <c r="Z1252" s="53"/>
    </row>
    <row r="1253" spans="1:26" ht="12.75">
      <c r="A1253" s="53"/>
      <c r="B1253" s="53"/>
      <c r="C1253" s="53"/>
      <c r="D1253" s="53"/>
      <c r="E1253" s="53"/>
      <c r="F1253" s="53"/>
      <c r="G1253" s="53"/>
      <c r="H1253" s="53"/>
      <c r="I1253" s="53"/>
      <c r="J1253" s="53"/>
      <c r="K1253" s="53"/>
      <c r="L1253" s="53"/>
      <c r="M1253" s="53"/>
      <c r="N1253" s="53"/>
      <c r="O1253" s="53"/>
      <c r="P1253" s="53"/>
      <c r="Q1253" s="53"/>
      <c r="R1253" s="53"/>
      <c r="S1253" s="53"/>
      <c r="T1253" s="53"/>
      <c r="U1253" s="53"/>
      <c r="V1253" s="53"/>
      <c r="W1253" s="53"/>
      <c r="X1253" s="53"/>
      <c r="Y1253" s="53"/>
      <c r="Z1253" s="53"/>
    </row>
    <row r="1254" spans="1:26" ht="12.75">
      <c r="A1254" s="53"/>
      <c r="B1254" s="53"/>
      <c r="C1254" s="53"/>
      <c r="D1254" s="53"/>
      <c r="E1254" s="53"/>
      <c r="F1254" s="53"/>
      <c r="G1254" s="53"/>
      <c r="H1254" s="53"/>
      <c r="I1254" s="53"/>
      <c r="J1254" s="53"/>
      <c r="K1254" s="53"/>
      <c r="L1254" s="53"/>
      <c r="M1254" s="53"/>
      <c r="N1254" s="53"/>
      <c r="O1254" s="53"/>
      <c r="P1254" s="53"/>
      <c r="Q1254" s="53"/>
      <c r="R1254" s="53"/>
      <c r="S1254" s="53"/>
      <c r="T1254" s="53"/>
      <c r="U1254" s="53"/>
      <c r="V1254" s="53"/>
      <c r="W1254" s="53"/>
      <c r="X1254" s="53"/>
      <c r="Y1254" s="53"/>
      <c r="Z1254" s="53"/>
    </row>
    <row r="1255" spans="1:26" ht="12.75">
      <c r="A1255" s="53"/>
      <c r="B1255" s="53"/>
      <c r="C1255" s="53"/>
      <c r="D1255" s="53"/>
      <c r="E1255" s="53"/>
      <c r="F1255" s="53"/>
      <c r="G1255" s="53"/>
      <c r="H1255" s="53"/>
      <c r="I1255" s="53"/>
      <c r="J1255" s="53"/>
      <c r="K1255" s="53"/>
      <c r="L1255" s="53"/>
      <c r="M1255" s="53"/>
      <c r="N1255" s="53"/>
      <c r="O1255" s="53"/>
      <c r="P1255" s="53"/>
      <c r="Q1255" s="53"/>
      <c r="R1255" s="53"/>
      <c r="S1255" s="53"/>
      <c r="T1255" s="53"/>
      <c r="U1255" s="53"/>
      <c r="V1255" s="53"/>
      <c r="W1255" s="53"/>
      <c r="X1255" s="53"/>
      <c r="Y1255" s="53"/>
      <c r="Z1255" s="53"/>
    </row>
    <row r="1256" spans="1:26" ht="12.75">
      <c r="A1256" s="53"/>
      <c r="B1256" s="53"/>
      <c r="C1256" s="53"/>
      <c r="D1256" s="53"/>
      <c r="E1256" s="53"/>
      <c r="F1256" s="53"/>
      <c r="G1256" s="53"/>
      <c r="H1256" s="53"/>
      <c r="I1256" s="53"/>
      <c r="J1256" s="53"/>
      <c r="K1256" s="53"/>
      <c r="L1256" s="53"/>
      <c r="M1256" s="53"/>
      <c r="N1256" s="53"/>
      <c r="O1256" s="53"/>
      <c r="P1256" s="53"/>
      <c r="Q1256" s="53"/>
      <c r="R1256" s="53"/>
      <c r="S1256" s="53"/>
      <c r="T1256" s="53"/>
      <c r="U1256" s="53"/>
      <c r="V1256" s="53"/>
      <c r="W1256" s="53"/>
      <c r="X1256" s="53"/>
      <c r="Y1256" s="53"/>
      <c r="Z1256" s="53"/>
    </row>
    <row r="1257" spans="1:26" ht="12.75">
      <c r="A1257" s="53"/>
      <c r="B1257" s="53"/>
      <c r="C1257" s="53"/>
      <c r="D1257" s="53"/>
      <c r="E1257" s="53"/>
      <c r="F1257" s="53"/>
      <c r="G1257" s="53"/>
      <c r="H1257" s="53"/>
      <c r="I1257" s="53"/>
      <c r="J1257" s="53"/>
      <c r="K1257" s="53"/>
      <c r="L1257" s="53"/>
      <c r="M1257" s="53"/>
      <c r="N1257" s="53"/>
      <c r="O1257" s="53"/>
      <c r="P1257" s="53"/>
      <c r="Q1257" s="53"/>
      <c r="R1257" s="53"/>
      <c r="S1257" s="53"/>
      <c r="T1257" s="53"/>
      <c r="U1257" s="53"/>
      <c r="V1257" s="53"/>
      <c r="W1257" s="53"/>
      <c r="X1257" s="53"/>
      <c r="Y1257" s="53"/>
      <c r="Z1257" s="53"/>
    </row>
    <row r="1258" spans="1:26" ht="12.75">
      <c r="A1258" s="53"/>
      <c r="B1258" s="53"/>
      <c r="C1258" s="53"/>
      <c r="D1258" s="53"/>
      <c r="E1258" s="53"/>
      <c r="F1258" s="53"/>
      <c r="G1258" s="53"/>
      <c r="H1258" s="53"/>
      <c r="I1258" s="53"/>
      <c r="J1258" s="53"/>
      <c r="K1258" s="53"/>
      <c r="L1258" s="53"/>
      <c r="M1258" s="53"/>
      <c r="N1258" s="53"/>
      <c r="O1258" s="53"/>
      <c r="P1258" s="53"/>
      <c r="Q1258" s="53"/>
      <c r="R1258" s="53"/>
      <c r="S1258" s="53"/>
      <c r="T1258" s="53"/>
      <c r="U1258" s="53"/>
      <c r="V1258" s="53"/>
      <c r="W1258" s="53"/>
      <c r="X1258" s="53"/>
      <c r="Y1258" s="53"/>
      <c r="Z1258" s="53"/>
    </row>
    <row r="1259" spans="1:26" ht="12.75">
      <c r="A1259" s="53"/>
      <c r="B1259" s="53"/>
      <c r="C1259" s="53"/>
      <c r="D1259" s="53"/>
      <c r="E1259" s="53"/>
      <c r="F1259" s="53"/>
      <c r="G1259" s="53"/>
      <c r="H1259" s="53"/>
      <c r="I1259" s="53"/>
      <c r="J1259" s="53"/>
      <c r="K1259" s="53"/>
      <c r="L1259" s="53"/>
      <c r="M1259" s="53"/>
      <c r="N1259" s="53"/>
      <c r="O1259" s="53"/>
      <c r="P1259" s="53"/>
      <c r="Q1259" s="53"/>
      <c r="R1259" s="53"/>
      <c r="S1259" s="53"/>
      <c r="T1259" s="53"/>
      <c r="U1259" s="53"/>
      <c r="V1259" s="53"/>
      <c r="W1259" s="53"/>
      <c r="X1259" s="53"/>
      <c r="Y1259" s="53"/>
      <c r="Z1259" s="53"/>
    </row>
    <row r="1260" spans="1:26" ht="12.75">
      <c r="A1260" s="53"/>
      <c r="B1260" s="53"/>
      <c r="C1260" s="53"/>
      <c r="D1260" s="53"/>
      <c r="E1260" s="53"/>
      <c r="F1260" s="53"/>
      <c r="G1260" s="53"/>
      <c r="H1260" s="53"/>
      <c r="I1260" s="53"/>
      <c r="J1260" s="53"/>
      <c r="K1260" s="53"/>
      <c r="L1260" s="53"/>
      <c r="M1260" s="53"/>
      <c r="N1260" s="53"/>
      <c r="O1260" s="53"/>
      <c r="P1260" s="53"/>
      <c r="Q1260" s="53"/>
      <c r="R1260" s="53"/>
      <c r="S1260" s="53"/>
      <c r="T1260" s="53"/>
      <c r="U1260" s="53"/>
      <c r="V1260" s="53"/>
      <c r="W1260" s="53"/>
      <c r="X1260" s="53"/>
      <c r="Y1260" s="53"/>
      <c r="Z1260" s="53"/>
    </row>
    <row r="1261" spans="1:26" ht="12.75">
      <c r="A1261" s="53"/>
      <c r="B1261" s="53"/>
      <c r="C1261" s="53"/>
      <c r="D1261" s="53"/>
      <c r="E1261" s="53"/>
      <c r="F1261" s="53"/>
      <c r="G1261" s="53"/>
      <c r="H1261" s="53"/>
      <c r="I1261" s="53"/>
      <c r="J1261" s="53"/>
      <c r="K1261" s="53"/>
      <c r="L1261" s="53"/>
      <c r="M1261" s="53"/>
      <c r="N1261" s="53"/>
      <c r="O1261" s="53"/>
      <c r="P1261" s="53"/>
      <c r="Q1261" s="53"/>
      <c r="R1261" s="53"/>
      <c r="S1261" s="53"/>
      <c r="T1261" s="53"/>
      <c r="U1261" s="53"/>
      <c r="V1261" s="53"/>
      <c r="W1261" s="53"/>
      <c r="X1261" s="53"/>
      <c r="Y1261" s="53"/>
      <c r="Z1261" s="53"/>
    </row>
    <row r="1262" spans="1:26" ht="12.75">
      <c r="A1262" s="53"/>
      <c r="B1262" s="53"/>
      <c r="C1262" s="53"/>
      <c r="D1262" s="53"/>
      <c r="E1262" s="53"/>
      <c r="F1262" s="53"/>
      <c r="G1262" s="53"/>
      <c r="H1262" s="53"/>
      <c r="I1262" s="53"/>
      <c r="J1262" s="53"/>
      <c r="K1262" s="53"/>
      <c r="L1262" s="53"/>
      <c r="M1262" s="53"/>
      <c r="N1262" s="53"/>
      <c r="O1262" s="53"/>
      <c r="P1262" s="53"/>
      <c r="Q1262" s="53"/>
      <c r="R1262" s="53"/>
      <c r="S1262" s="53"/>
      <c r="T1262" s="53"/>
      <c r="U1262" s="53"/>
      <c r="V1262" s="53"/>
      <c r="W1262" s="53"/>
      <c r="X1262" s="53"/>
      <c r="Y1262" s="53"/>
      <c r="Z1262" s="53"/>
    </row>
    <row r="1263" spans="1:26" ht="12.75">
      <c r="A1263" s="53"/>
      <c r="B1263" s="53"/>
      <c r="C1263" s="53"/>
      <c r="D1263" s="53"/>
      <c r="E1263" s="53"/>
      <c r="F1263" s="53"/>
      <c r="G1263" s="53"/>
      <c r="H1263" s="53"/>
      <c r="I1263" s="53"/>
      <c r="J1263" s="53"/>
      <c r="K1263" s="53"/>
      <c r="L1263" s="53"/>
      <c r="M1263" s="53"/>
      <c r="N1263" s="53"/>
      <c r="O1263" s="53"/>
      <c r="P1263" s="53"/>
      <c r="Q1263" s="53"/>
      <c r="R1263" s="53"/>
      <c r="S1263" s="53"/>
      <c r="T1263" s="53"/>
      <c r="U1263" s="53"/>
      <c r="V1263" s="53"/>
      <c r="W1263" s="53"/>
      <c r="X1263" s="53"/>
      <c r="Y1263" s="53"/>
      <c r="Z1263" s="53"/>
    </row>
    <row r="1264" spans="1:26" ht="12.75">
      <c r="A1264" s="53"/>
      <c r="B1264" s="53"/>
      <c r="C1264" s="53"/>
      <c r="D1264" s="53"/>
      <c r="E1264" s="53"/>
      <c r="F1264" s="53"/>
      <c r="G1264" s="53"/>
      <c r="H1264" s="53"/>
      <c r="I1264" s="53"/>
      <c r="J1264" s="53"/>
      <c r="K1264" s="53"/>
      <c r="L1264" s="53"/>
      <c r="M1264" s="53"/>
      <c r="N1264" s="53"/>
      <c r="O1264" s="53"/>
      <c r="P1264" s="53"/>
      <c r="Q1264" s="53"/>
      <c r="R1264" s="53"/>
      <c r="S1264" s="53"/>
      <c r="T1264" s="53"/>
      <c r="U1264" s="53"/>
      <c r="V1264" s="53"/>
      <c r="W1264" s="53"/>
      <c r="X1264" s="53"/>
      <c r="Y1264" s="53"/>
      <c r="Z1264" s="53"/>
    </row>
    <row r="1265" spans="1:26" ht="12.75">
      <c r="A1265" s="53"/>
      <c r="B1265" s="53"/>
      <c r="C1265" s="53"/>
      <c r="D1265" s="53"/>
      <c r="E1265" s="53"/>
      <c r="F1265" s="53"/>
      <c r="G1265" s="53"/>
      <c r="H1265" s="53"/>
      <c r="I1265" s="53"/>
      <c r="J1265" s="53"/>
      <c r="K1265" s="53"/>
      <c r="L1265" s="53"/>
      <c r="M1265" s="53"/>
      <c r="N1265" s="53"/>
      <c r="O1265" s="53"/>
      <c r="P1265" s="53"/>
      <c r="Q1265" s="53"/>
      <c r="R1265" s="53"/>
      <c r="S1265" s="53"/>
      <c r="T1265" s="53"/>
      <c r="U1265" s="53"/>
      <c r="V1265" s="53"/>
      <c r="W1265" s="53"/>
      <c r="X1265" s="53"/>
      <c r="Y1265" s="53"/>
      <c r="Z1265" s="53"/>
    </row>
    <row r="1266" spans="1:26" ht="12.75">
      <c r="A1266" s="53"/>
      <c r="B1266" s="53"/>
      <c r="C1266" s="53"/>
      <c r="D1266" s="53"/>
      <c r="E1266" s="53"/>
      <c r="F1266" s="53"/>
      <c r="G1266" s="53"/>
      <c r="H1266" s="53"/>
      <c r="I1266" s="53"/>
      <c r="J1266" s="53"/>
      <c r="K1266" s="53"/>
      <c r="L1266" s="53"/>
      <c r="M1266" s="53"/>
      <c r="N1266" s="53"/>
      <c r="O1266" s="53"/>
      <c r="P1266" s="53"/>
      <c r="Q1266" s="53"/>
      <c r="R1266" s="53"/>
      <c r="S1266" s="53"/>
      <c r="T1266" s="53"/>
      <c r="U1266" s="53"/>
      <c r="V1266" s="53"/>
      <c r="W1266" s="53"/>
      <c r="X1266" s="53"/>
      <c r="Y1266" s="53"/>
      <c r="Z1266" s="53"/>
    </row>
    <row r="1267" spans="1:26" ht="12.75">
      <c r="A1267" s="53"/>
      <c r="B1267" s="53"/>
      <c r="C1267" s="53"/>
      <c r="D1267" s="53"/>
      <c r="E1267" s="53"/>
      <c r="F1267" s="53"/>
      <c r="G1267" s="53"/>
      <c r="H1267" s="53"/>
      <c r="I1267" s="53"/>
      <c r="J1267" s="53"/>
      <c r="K1267" s="53"/>
      <c r="L1267" s="53"/>
      <c r="M1267" s="53"/>
      <c r="N1267" s="53"/>
      <c r="O1267" s="53"/>
      <c r="P1267" s="53"/>
      <c r="Q1267" s="53"/>
      <c r="R1267" s="53"/>
      <c r="S1267" s="53"/>
      <c r="T1267" s="53"/>
      <c r="U1267" s="53"/>
      <c r="V1267" s="53"/>
      <c r="W1267" s="53"/>
      <c r="X1267" s="53"/>
      <c r="Y1267" s="53"/>
      <c r="Z1267" s="53"/>
    </row>
    <row r="1268" spans="1:26" ht="12.75">
      <c r="A1268" s="53"/>
      <c r="B1268" s="53"/>
      <c r="C1268" s="53"/>
      <c r="D1268" s="53"/>
      <c r="E1268" s="53"/>
      <c r="F1268" s="53"/>
      <c r="G1268" s="53"/>
      <c r="H1268" s="53"/>
      <c r="I1268" s="53"/>
      <c r="J1268" s="53"/>
      <c r="K1268" s="53"/>
      <c r="L1268" s="53"/>
      <c r="M1268" s="53"/>
      <c r="N1268" s="53"/>
      <c r="O1268" s="53"/>
      <c r="P1268" s="53"/>
      <c r="Q1268" s="53"/>
      <c r="R1268" s="53"/>
      <c r="S1268" s="53"/>
      <c r="T1268" s="53"/>
      <c r="U1268" s="53"/>
      <c r="V1268" s="53"/>
      <c r="W1268" s="53"/>
      <c r="X1268" s="53"/>
      <c r="Y1268" s="53"/>
      <c r="Z1268" s="53"/>
    </row>
    <row r="1269" spans="1:26" ht="12.75">
      <c r="A1269" s="53"/>
      <c r="B1269" s="53"/>
      <c r="C1269" s="53"/>
      <c r="D1269" s="53"/>
      <c r="E1269" s="53"/>
      <c r="F1269" s="53"/>
      <c r="G1269" s="53"/>
      <c r="H1269" s="53"/>
      <c r="I1269" s="53"/>
      <c r="J1269" s="53"/>
      <c r="K1269" s="53"/>
      <c r="L1269" s="53"/>
      <c r="M1269" s="53"/>
      <c r="N1269" s="53"/>
      <c r="O1269" s="53"/>
      <c r="P1269" s="53"/>
      <c r="Q1269" s="53"/>
      <c r="R1269" s="53"/>
      <c r="S1269" s="53"/>
      <c r="T1269" s="53"/>
      <c r="U1269" s="53"/>
      <c r="V1269" s="53"/>
      <c r="W1269" s="53"/>
      <c r="X1269" s="53"/>
      <c r="Y1269" s="53"/>
      <c r="Z1269" s="53"/>
    </row>
    <row r="1270" spans="1:26" ht="12.75">
      <c r="A1270" s="53"/>
      <c r="B1270" s="53"/>
      <c r="C1270" s="53"/>
      <c r="D1270" s="53"/>
      <c r="E1270" s="53"/>
      <c r="F1270" s="53"/>
      <c r="G1270" s="53"/>
      <c r="H1270" s="53"/>
      <c r="I1270" s="53"/>
      <c r="J1270" s="53"/>
      <c r="K1270" s="53"/>
      <c r="L1270" s="53"/>
      <c r="M1270" s="53"/>
      <c r="N1270" s="53"/>
      <c r="O1270" s="53"/>
      <c r="P1270" s="53"/>
      <c r="Q1270" s="53"/>
      <c r="R1270" s="53"/>
      <c r="S1270" s="53"/>
      <c r="T1270" s="53"/>
      <c r="U1270" s="53"/>
      <c r="V1270" s="53"/>
      <c r="W1270" s="53"/>
      <c r="X1270" s="53"/>
      <c r="Y1270" s="53"/>
      <c r="Z1270" s="53"/>
    </row>
    <row r="1271" spans="1:26" ht="12.75">
      <c r="A1271" s="53"/>
      <c r="B1271" s="53"/>
      <c r="C1271" s="53"/>
      <c r="D1271" s="53"/>
      <c r="E1271" s="53"/>
      <c r="F1271" s="53"/>
      <c r="G1271" s="53"/>
      <c r="H1271" s="53"/>
      <c r="I1271" s="53"/>
      <c r="J1271" s="53"/>
      <c r="K1271" s="53"/>
      <c r="L1271" s="53"/>
      <c r="M1271" s="53"/>
      <c r="N1271" s="53"/>
      <c r="O1271" s="53"/>
      <c r="P1271" s="53"/>
      <c r="Q1271" s="53"/>
      <c r="R1271" s="53"/>
      <c r="S1271" s="53"/>
      <c r="T1271" s="53"/>
      <c r="U1271" s="53"/>
      <c r="V1271" s="53"/>
      <c r="W1271" s="53"/>
      <c r="X1271" s="53"/>
      <c r="Y1271" s="53"/>
      <c r="Z1271" s="53"/>
    </row>
    <row r="1272" spans="1:26" ht="12.75">
      <c r="A1272" s="53"/>
      <c r="B1272" s="53"/>
      <c r="C1272" s="53"/>
      <c r="D1272" s="53"/>
      <c r="E1272" s="53"/>
      <c r="F1272" s="53"/>
      <c r="G1272" s="53"/>
      <c r="H1272" s="53"/>
      <c r="I1272" s="53"/>
      <c r="J1272" s="53"/>
      <c r="K1272" s="53"/>
      <c r="L1272" s="53"/>
      <c r="M1272" s="53"/>
      <c r="N1272" s="53"/>
      <c r="O1272" s="53"/>
      <c r="P1272" s="53"/>
      <c r="Q1272" s="53"/>
      <c r="R1272" s="53"/>
      <c r="S1272" s="53"/>
      <c r="T1272" s="53"/>
      <c r="U1272" s="53"/>
      <c r="V1272" s="53"/>
      <c r="W1272" s="53"/>
      <c r="X1272" s="53"/>
      <c r="Y1272" s="53"/>
      <c r="Z1272" s="53"/>
    </row>
    <row r="1273" spans="1:26" ht="12.75">
      <c r="A1273" s="53"/>
      <c r="B1273" s="53"/>
      <c r="C1273" s="53"/>
      <c r="D1273" s="53"/>
      <c r="E1273" s="53"/>
      <c r="F1273" s="53"/>
      <c r="G1273" s="53"/>
      <c r="H1273" s="53"/>
      <c r="I1273" s="53"/>
      <c r="J1273" s="53"/>
      <c r="K1273" s="53"/>
      <c r="L1273" s="53"/>
      <c r="M1273" s="53"/>
      <c r="N1273" s="53"/>
      <c r="O1273" s="53"/>
      <c r="P1273" s="53"/>
      <c r="Q1273" s="53"/>
      <c r="R1273" s="53"/>
      <c r="S1273" s="53"/>
      <c r="T1273" s="53"/>
      <c r="U1273" s="53"/>
      <c r="V1273" s="53"/>
      <c r="W1273" s="53"/>
      <c r="X1273" s="53"/>
      <c r="Y1273" s="53"/>
      <c r="Z1273" s="53"/>
    </row>
    <row r="1274" spans="1:26" ht="12.75">
      <c r="A1274" s="53"/>
      <c r="B1274" s="53"/>
      <c r="C1274" s="53"/>
      <c r="D1274" s="53"/>
      <c r="E1274" s="53"/>
      <c r="F1274" s="53"/>
      <c r="G1274" s="53"/>
      <c r="H1274" s="53"/>
      <c r="I1274" s="53"/>
      <c r="J1274" s="53"/>
      <c r="K1274" s="53"/>
      <c r="L1274" s="53"/>
      <c r="M1274" s="53"/>
      <c r="N1274" s="53"/>
      <c r="O1274" s="53"/>
      <c r="P1274" s="53"/>
      <c r="Q1274" s="53"/>
      <c r="R1274" s="53"/>
      <c r="S1274" s="53"/>
      <c r="T1274" s="53"/>
      <c r="U1274" s="53"/>
      <c r="V1274" s="53"/>
      <c r="W1274" s="53"/>
      <c r="X1274" s="53"/>
      <c r="Y1274" s="53"/>
      <c r="Z1274" s="53"/>
    </row>
    <row r="1275" spans="1:26" ht="12.75">
      <c r="A1275" s="53"/>
      <c r="B1275" s="53"/>
      <c r="C1275" s="53"/>
      <c r="D1275" s="53"/>
      <c r="E1275" s="53"/>
      <c r="F1275" s="53"/>
      <c r="G1275" s="53"/>
      <c r="H1275" s="53"/>
      <c r="I1275" s="53"/>
      <c r="J1275" s="53"/>
      <c r="K1275" s="53"/>
      <c r="L1275" s="53"/>
      <c r="M1275" s="53"/>
      <c r="N1275" s="53"/>
      <c r="O1275" s="53"/>
      <c r="P1275" s="53"/>
      <c r="Q1275" s="53"/>
      <c r="R1275" s="53"/>
      <c r="S1275" s="53"/>
      <c r="T1275" s="53"/>
      <c r="U1275" s="53"/>
      <c r="V1275" s="53"/>
      <c r="W1275" s="53"/>
      <c r="X1275" s="53"/>
      <c r="Y1275" s="53"/>
      <c r="Z1275" s="53"/>
    </row>
    <row r="1276" spans="1:26" ht="12.75">
      <c r="A1276" s="53"/>
      <c r="B1276" s="53"/>
      <c r="C1276" s="53"/>
      <c r="D1276" s="53"/>
      <c r="E1276" s="53"/>
      <c r="F1276" s="53"/>
      <c r="G1276" s="53"/>
      <c r="H1276" s="53"/>
      <c r="I1276" s="53"/>
      <c r="J1276" s="53"/>
      <c r="K1276" s="53"/>
      <c r="L1276" s="53"/>
      <c r="M1276" s="53"/>
      <c r="N1276" s="53"/>
      <c r="O1276" s="53"/>
      <c r="P1276" s="53"/>
      <c r="Q1276" s="53"/>
      <c r="R1276" s="53"/>
      <c r="S1276" s="53"/>
      <c r="T1276" s="53"/>
      <c r="U1276" s="53"/>
      <c r="V1276" s="53"/>
      <c r="W1276" s="53"/>
      <c r="X1276" s="53"/>
      <c r="Y1276" s="53"/>
      <c r="Z1276" s="53"/>
    </row>
    <row r="1277" spans="1:26" ht="12.75">
      <c r="A1277" s="53"/>
      <c r="B1277" s="53"/>
      <c r="C1277" s="53"/>
      <c r="D1277" s="53"/>
      <c r="E1277" s="53"/>
      <c r="F1277" s="53"/>
      <c r="G1277" s="53"/>
      <c r="H1277" s="53"/>
      <c r="I1277" s="53"/>
      <c r="J1277" s="53"/>
      <c r="K1277" s="53"/>
      <c r="L1277" s="53"/>
      <c r="M1277" s="53"/>
      <c r="N1277" s="53"/>
      <c r="O1277" s="53"/>
      <c r="P1277" s="53"/>
      <c r="Q1277" s="53"/>
      <c r="R1277" s="53"/>
      <c r="S1277" s="53"/>
      <c r="T1277" s="53"/>
      <c r="U1277" s="53"/>
      <c r="V1277" s="53"/>
      <c r="W1277" s="53"/>
      <c r="X1277" s="53"/>
      <c r="Y1277" s="53"/>
      <c r="Z1277" s="53"/>
    </row>
    <row r="1278" spans="1:26" ht="12.75">
      <c r="A1278" s="53"/>
      <c r="B1278" s="53"/>
      <c r="C1278" s="53"/>
      <c r="D1278" s="53"/>
      <c r="E1278" s="53"/>
      <c r="F1278" s="53"/>
      <c r="G1278" s="53"/>
      <c r="H1278" s="53"/>
      <c r="I1278" s="53"/>
      <c r="J1278" s="53"/>
      <c r="K1278" s="53"/>
      <c r="L1278" s="53"/>
      <c r="M1278" s="53"/>
      <c r="N1278" s="53"/>
      <c r="O1278" s="53"/>
      <c r="P1278" s="53"/>
      <c r="Q1278" s="53"/>
      <c r="R1278" s="53"/>
      <c r="S1278" s="53"/>
      <c r="T1278" s="53"/>
      <c r="U1278" s="53"/>
      <c r="V1278" s="53"/>
      <c r="W1278" s="53"/>
      <c r="X1278" s="53"/>
      <c r="Y1278" s="53"/>
      <c r="Z1278" s="53"/>
    </row>
    <row r="1279" spans="1:26" ht="12.75">
      <c r="A1279" s="53"/>
      <c r="B1279" s="53"/>
      <c r="C1279" s="53"/>
      <c r="D1279" s="53"/>
      <c r="E1279" s="53"/>
      <c r="F1279" s="53"/>
      <c r="G1279" s="53"/>
      <c r="H1279" s="53"/>
      <c r="I1279" s="53"/>
      <c r="J1279" s="53"/>
      <c r="K1279" s="53"/>
      <c r="L1279" s="53"/>
      <c r="M1279" s="53"/>
      <c r="N1279" s="53"/>
      <c r="O1279" s="53"/>
      <c r="P1279" s="53"/>
      <c r="Q1279" s="53"/>
      <c r="R1279" s="53"/>
      <c r="S1279" s="53"/>
      <c r="T1279" s="53"/>
      <c r="U1279" s="53"/>
      <c r="V1279" s="53"/>
      <c r="W1279" s="53"/>
      <c r="X1279" s="53"/>
      <c r="Y1279" s="53"/>
      <c r="Z1279" s="53"/>
    </row>
    <row r="1280" spans="1:26" ht="12.75">
      <c r="A1280" s="53"/>
      <c r="B1280" s="53"/>
      <c r="C1280" s="53"/>
      <c r="D1280" s="53"/>
      <c r="E1280" s="53"/>
      <c r="F1280" s="53"/>
      <c r="G1280" s="53"/>
      <c r="H1280" s="53"/>
      <c r="I1280" s="53"/>
      <c r="J1280" s="53"/>
      <c r="K1280" s="53"/>
      <c r="L1280" s="53"/>
      <c r="M1280" s="53"/>
      <c r="N1280" s="53"/>
      <c r="O1280" s="53"/>
      <c r="P1280" s="53"/>
      <c r="Q1280" s="53"/>
      <c r="R1280" s="53"/>
      <c r="S1280" s="53"/>
      <c r="T1280" s="53"/>
      <c r="U1280" s="53"/>
      <c r="V1280" s="53"/>
      <c r="W1280" s="53"/>
      <c r="X1280" s="53"/>
      <c r="Y1280" s="53"/>
      <c r="Z1280" s="53"/>
    </row>
    <row r="1281" spans="1:26" ht="12.75">
      <c r="A1281" s="53"/>
      <c r="B1281" s="53"/>
      <c r="C1281" s="53"/>
      <c r="D1281" s="53"/>
      <c r="E1281" s="53"/>
      <c r="F1281" s="53"/>
      <c r="G1281" s="53"/>
      <c r="H1281" s="53"/>
      <c r="I1281" s="53"/>
      <c r="J1281" s="53"/>
      <c r="K1281" s="53"/>
      <c r="L1281" s="53"/>
      <c r="M1281" s="53"/>
      <c r="N1281" s="53"/>
      <c r="O1281" s="53"/>
      <c r="P1281" s="53"/>
      <c r="Q1281" s="53"/>
      <c r="R1281" s="53"/>
      <c r="S1281" s="53"/>
      <c r="T1281" s="53"/>
      <c r="U1281" s="53"/>
      <c r="V1281" s="53"/>
      <c r="W1281" s="53"/>
      <c r="X1281" s="53"/>
      <c r="Y1281" s="53"/>
      <c r="Z1281" s="53"/>
    </row>
    <row r="1282" spans="1:26" ht="12.75">
      <c r="A1282" s="53"/>
      <c r="B1282" s="53"/>
      <c r="C1282" s="53"/>
      <c r="D1282" s="53"/>
      <c r="E1282" s="53"/>
      <c r="F1282" s="53"/>
      <c r="G1282" s="53"/>
      <c r="H1282" s="53"/>
      <c r="I1282" s="53"/>
      <c r="J1282" s="53"/>
      <c r="K1282" s="53"/>
      <c r="L1282" s="53"/>
      <c r="M1282" s="53"/>
      <c r="N1282" s="53"/>
      <c r="O1282" s="53"/>
      <c r="P1282" s="53"/>
      <c r="Q1282" s="53"/>
      <c r="R1282" s="53"/>
      <c r="S1282" s="53"/>
      <c r="T1282" s="53"/>
      <c r="U1282" s="53"/>
      <c r="V1282" s="53"/>
      <c r="W1282" s="53"/>
      <c r="X1282" s="53"/>
      <c r="Y1282" s="53"/>
      <c r="Z1282" s="53"/>
    </row>
    <row r="1283" spans="1:26" ht="12.75">
      <c r="A1283" s="53"/>
      <c r="B1283" s="53"/>
      <c r="C1283" s="53"/>
      <c r="D1283" s="53"/>
      <c r="E1283" s="53"/>
      <c r="F1283" s="53"/>
      <c r="G1283" s="53"/>
      <c r="H1283" s="53"/>
      <c r="I1283" s="53"/>
      <c r="J1283" s="53"/>
      <c r="K1283" s="53"/>
      <c r="L1283" s="53"/>
      <c r="M1283" s="53"/>
      <c r="N1283" s="53"/>
      <c r="O1283" s="53"/>
      <c r="P1283" s="53"/>
      <c r="Q1283" s="53"/>
      <c r="R1283" s="53"/>
      <c r="S1283" s="53"/>
      <c r="T1283" s="53"/>
      <c r="U1283" s="53"/>
      <c r="V1283" s="53"/>
      <c r="W1283" s="53"/>
      <c r="X1283" s="53"/>
      <c r="Y1283" s="53"/>
      <c r="Z1283" s="53"/>
    </row>
    <row r="1284" spans="1:26" ht="12.75">
      <c r="A1284" s="53"/>
      <c r="B1284" s="53"/>
      <c r="C1284" s="53"/>
      <c r="D1284" s="53"/>
      <c r="E1284" s="53"/>
      <c r="F1284" s="53"/>
      <c r="G1284" s="53"/>
      <c r="H1284" s="53"/>
      <c r="I1284" s="53"/>
      <c r="J1284" s="53"/>
      <c r="K1284" s="53"/>
      <c r="L1284" s="53"/>
      <c r="M1284" s="53"/>
      <c r="N1284" s="53"/>
      <c r="O1284" s="53"/>
      <c r="P1284" s="53"/>
      <c r="Q1284" s="53"/>
      <c r="R1284" s="53"/>
      <c r="S1284" s="53"/>
      <c r="T1284" s="53"/>
      <c r="U1284" s="53"/>
      <c r="V1284" s="53"/>
      <c r="W1284" s="53"/>
      <c r="X1284" s="53"/>
      <c r="Y1284" s="53"/>
      <c r="Z1284" s="53"/>
    </row>
    <row r="1285" spans="1:26" ht="12.75">
      <c r="A1285" s="53"/>
      <c r="B1285" s="53"/>
      <c r="C1285" s="53"/>
      <c r="D1285" s="53"/>
      <c r="E1285" s="53"/>
      <c r="F1285" s="53"/>
      <c r="G1285" s="53"/>
      <c r="H1285" s="53"/>
      <c r="I1285" s="53"/>
      <c r="J1285" s="53"/>
      <c r="K1285" s="53"/>
      <c r="L1285" s="53"/>
      <c r="M1285" s="53"/>
      <c r="N1285" s="53"/>
      <c r="O1285" s="53"/>
      <c r="P1285" s="53"/>
      <c r="Q1285" s="53"/>
      <c r="R1285" s="53"/>
      <c r="S1285" s="53"/>
      <c r="T1285" s="53"/>
      <c r="U1285" s="53"/>
      <c r="V1285" s="53"/>
      <c r="W1285" s="53"/>
      <c r="X1285" s="53"/>
      <c r="Y1285" s="53"/>
      <c r="Z1285" s="53"/>
    </row>
    <row r="1286" spans="1:26" ht="12.75">
      <c r="A1286" s="53"/>
      <c r="B1286" s="53"/>
      <c r="C1286" s="53"/>
      <c r="D1286" s="53"/>
      <c r="E1286" s="53"/>
      <c r="F1286" s="53"/>
      <c r="G1286" s="53"/>
      <c r="H1286" s="53"/>
      <c r="I1286" s="53"/>
      <c r="J1286" s="53"/>
      <c r="K1286" s="53"/>
      <c r="L1286" s="53"/>
      <c r="M1286" s="53"/>
      <c r="N1286" s="53"/>
      <c r="O1286" s="53"/>
      <c r="P1286" s="53"/>
      <c r="Q1286" s="53"/>
      <c r="R1286" s="53"/>
      <c r="S1286" s="53"/>
      <c r="T1286" s="53"/>
      <c r="U1286" s="53"/>
      <c r="V1286" s="53"/>
      <c r="W1286" s="53"/>
      <c r="X1286" s="53"/>
      <c r="Y1286" s="53"/>
      <c r="Z1286" s="53"/>
    </row>
    <row r="1287" spans="1:26" ht="12.75">
      <c r="A1287" s="53"/>
      <c r="B1287" s="53"/>
      <c r="C1287" s="53"/>
      <c r="D1287" s="53"/>
      <c r="E1287" s="53"/>
      <c r="F1287" s="53"/>
      <c r="G1287" s="53"/>
      <c r="H1287" s="53"/>
      <c r="I1287" s="53"/>
      <c r="J1287" s="53"/>
      <c r="K1287" s="53"/>
      <c r="L1287" s="53"/>
      <c r="M1287" s="53"/>
      <c r="N1287" s="53"/>
      <c r="O1287" s="53"/>
      <c r="P1287" s="53"/>
      <c r="Q1287" s="53"/>
      <c r="R1287" s="53"/>
      <c r="S1287" s="53"/>
      <c r="T1287" s="53"/>
      <c r="U1287" s="53"/>
      <c r="V1287" s="53"/>
      <c r="W1287" s="53"/>
      <c r="X1287" s="53"/>
      <c r="Y1287" s="53"/>
      <c r="Z1287" s="53"/>
    </row>
    <row r="1288" spans="1:26" ht="12.75">
      <c r="A1288" s="53"/>
      <c r="B1288" s="53"/>
      <c r="C1288" s="53"/>
      <c r="D1288" s="53"/>
      <c r="E1288" s="53"/>
      <c r="F1288" s="53"/>
      <c r="G1288" s="53"/>
      <c r="H1288" s="53"/>
      <c r="I1288" s="53"/>
      <c r="J1288" s="53"/>
      <c r="K1288" s="53"/>
      <c r="L1288" s="53"/>
      <c r="M1288" s="53"/>
      <c r="N1288" s="53"/>
      <c r="O1288" s="53"/>
      <c r="P1288" s="53"/>
      <c r="Q1288" s="53"/>
      <c r="R1288" s="53"/>
      <c r="S1288" s="53"/>
      <c r="T1288" s="53"/>
      <c r="U1288" s="53"/>
      <c r="V1288" s="53"/>
      <c r="W1288" s="53"/>
      <c r="X1288" s="53"/>
      <c r="Y1288" s="53"/>
      <c r="Z1288" s="53"/>
    </row>
    <row r="1289" spans="1:26" ht="12.75">
      <c r="A1289" s="53"/>
      <c r="B1289" s="53"/>
      <c r="C1289" s="53"/>
      <c r="D1289" s="53"/>
      <c r="E1289" s="53"/>
      <c r="F1289" s="53"/>
      <c r="G1289" s="53"/>
      <c r="H1289" s="53"/>
      <c r="I1289" s="53"/>
      <c r="J1289" s="53"/>
      <c r="K1289" s="53"/>
      <c r="L1289" s="53"/>
      <c r="M1289" s="53"/>
      <c r="N1289" s="53"/>
      <c r="O1289" s="53"/>
      <c r="P1289" s="53"/>
      <c r="Q1289" s="53"/>
      <c r="R1289" s="53"/>
      <c r="S1289" s="53"/>
      <c r="T1289" s="53"/>
      <c r="U1289" s="53"/>
      <c r="V1289" s="53"/>
      <c r="W1289" s="53"/>
      <c r="X1289" s="53"/>
      <c r="Y1289" s="53"/>
      <c r="Z1289" s="53"/>
    </row>
    <row r="1290" spans="1:26" ht="12.75">
      <c r="A1290" s="53"/>
      <c r="B1290" s="53"/>
      <c r="C1290" s="53"/>
      <c r="D1290" s="53"/>
      <c r="E1290" s="53"/>
      <c r="F1290" s="53"/>
      <c r="G1290" s="53"/>
      <c r="H1290" s="53"/>
      <c r="I1290" s="53"/>
      <c r="J1290" s="53"/>
      <c r="K1290" s="53"/>
      <c r="L1290" s="53"/>
      <c r="M1290" s="53"/>
      <c r="N1290" s="53"/>
      <c r="O1290" s="53"/>
      <c r="P1290" s="53"/>
      <c r="Q1290" s="53"/>
      <c r="R1290" s="53"/>
      <c r="S1290" s="53"/>
      <c r="T1290" s="53"/>
      <c r="U1290" s="53"/>
      <c r="V1290" s="53"/>
      <c r="W1290" s="53"/>
      <c r="X1290" s="53"/>
      <c r="Y1290" s="53"/>
      <c r="Z1290" s="53"/>
    </row>
    <row r="1291" spans="1:26" ht="12.75">
      <c r="A1291" s="53"/>
      <c r="B1291" s="53"/>
      <c r="C1291" s="53"/>
      <c r="D1291" s="53"/>
      <c r="E1291" s="53"/>
      <c r="F1291" s="53"/>
      <c r="G1291" s="53"/>
      <c r="H1291" s="53"/>
      <c r="I1291" s="53"/>
      <c r="J1291" s="53"/>
      <c r="K1291" s="53"/>
      <c r="L1291" s="53"/>
      <c r="M1291" s="53"/>
      <c r="N1291" s="53"/>
      <c r="O1291" s="53"/>
      <c r="P1291" s="53"/>
      <c r="Q1291" s="53"/>
      <c r="R1291" s="53"/>
      <c r="S1291" s="53"/>
      <c r="T1291" s="53"/>
      <c r="U1291" s="53"/>
      <c r="V1291" s="53"/>
      <c r="W1291" s="53"/>
      <c r="X1291" s="53"/>
      <c r="Y1291" s="53"/>
      <c r="Z1291" s="53"/>
    </row>
    <row r="1292" spans="1:26" ht="12.75">
      <c r="A1292" s="53"/>
      <c r="B1292" s="53"/>
      <c r="C1292" s="53"/>
      <c r="D1292" s="53"/>
      <c r="E1292" s="53"/>
      <c r="F1292" s="53"/>
      <c r="G1292" s="53"/>
      <c r="H1292" s="53"/>
      <c r="I1292" s="53"/>
      <c r="J1292" s="53"/>
      <c r="K1292" s="53"/>
      <c r="L1292" s="53"/>
      <c r="M1292" s="53"/>
      <c r="N1292" s="53"/>
      <c r="O1292" s="53"/>
      <c r="P1292" s="53"/>
      <c r="Q1292" s="53"/>
      <c r="R1292" s="53"/>
      <c r="S1292" s="53"/>
      <c r="T1292" s="53"/>
      <c r="U1292" s="53"/>
      <c r="V1292" s="53"/>
      <c r="W1292" s="53"/>
      <c r="X1292" s="53"/>
      <c r="Y1292" s="53"/>
      <c r="Z1292" s="53"/>
    </row>
    <row r="1293" spans="1:26" ht="12.75">
      <c r="A1293" s="53"/>
      <c r="B1293" s="53"/>
      <c r="C1293" s="53"/>
      <c r="D1293" s="53"/>
      <c r="E1293" s="53"/>
      <c r="F1293" s="53"/>
      <c r="G1293" s="53"/>
      <c r="H1293" s="53"/>
      <c r="I1293" s="53"/>
      <c r="J1293" s="53"/>
      <c r="K1293" s="53"/>
      <c r="L1293" s="53"/>
      <c r="M1293" s="53"/>
      <c r="N1293" s="53"/>
      <c r="O1293" s="53"/>
      <c r="P1293" s="53"/>
      <c r="Q1293" s="53"/>
      <c r="R1293" s="53"/>
      <c r="S1293" s="53"/>
      <c r="T1293" s="53"/>
      <c r="U1293" s="53"/>
      <c r="V1293" s="53"/>
      <c r="W1293" s="53"/>
      <c r="X1293" s="53"/>
      <c r="Y1293" s="53"/>
      <c r="Z1293" s="53"/>
    </row>
    <row r="1294" spans="1:26" ht="12.75">
      <c r="A1294" s="53"/>
      <c r="B1294" s="53"/>
      <c r="C1294" s="53"/>
      <c r="D1294" s="53"/>
      <c r="E1294" s="53"/>
      <c r="F1294" s="53"/>
      <c r="G1294" s="53"/>
      <c r="H1294" s="53"/>
      <c r="I1294" s="53"/>
      <c r="J1294" s="53"/>
      <c r="K1294" s="53"/>
      <c r="L1294" s="53"/>
      <c r="M1294" s="53"/>
      <c r="N1294" s="53"/>
      <c r="O1294" s="53"/>
      <c r="P1294" s="53"/>
      <c r="Q1294" s="53"/>
      <c r="R1294" s="53"/>
      <c r="S1294" s="53"/>
      <c r="T1294" s="53"/>
      <c r="U1294" s="53"/>
      <c r="V1294" s="53"/>
      <c r="W1294" s="53"/>
      <c r="X1294" s="53"/>
      <c r="Y1294" s="53"/>
      <c r="Z1294" s="53"/>
    </row>
    <row r="1295" spans="1:26" ht="12.75">
      <c r="A1295" s="53"/>
      <c r="B1295" s="53"/>
      <c r="C1295" s="53"/>
      <c r="D1295" s="53"/>
      <c r="E1295" s="53"/>
      <c r="F1295" s="53"/>
      <c r="G1295" s="53"/>
      <c r="H1295" s="53"/>
      <c r="I1295" s="53"/>
      <c r="J1295" s="53"/>
      <c r="K1295" s="53"/>
      <c r="L1295" s="53"/>
      <c r="M1295" s="53"/>
      <c r="N1295" s="53"/>
      <c r="O1295" s="53"/>
      <c r="P1295" s="53"/>
      <c r="Q1295" s="53"/>
      <c r="R1295" s="53"/>
      <c r="S1295" s="53"/>
      <c r="T1295" s="53"/>
      <c r="U1295" s="53"/>
      <c r="V1295" s="53"/>
      <c r="W1295" s="53"/>
      <c r="X1295" s="53"/>
      <c r="Y1295" s="53"/>
      <c r="Z1295" s="53"/>
    </row>
    <row r="1296" spans="1:26" ht="12.75">
      <c r="A1296" s="53"/>
      <c r="B1296" s="53"/>
      <c r="C1296" s="53"/>
      <c r="D1296" s="53"/>
      <c r="E1296" s="53"/>
      <c r="F1296" s="53"/>
      <c r="G1296" s="53"/>
      <c r="H1296" s="53"/>
      <c r="I1296" s="53"/>
      <c r="J1296" s="53"/>
      <c r="K1296" s="53"/>
      <c r="L1296" s="53"/>
      <c r="M1296" s="53"/>
      <c r="N1296" s="53"/>
      <c r="O1296" s="53"/>
      <c r="P1296" s="53"/>
      <c r="Q1296" s="53"/>
      <c r="R1296" s="53"/>
      <c r="S1296" s="53"/>
      <c r="T1296" s="53"/>
      <c r="U1296" s="53"/>
      <c r="V1296" s="53"/>
      <c r="W1296" s="53"/>
      <c r="X1296" s="53"/>
      <c r="Y1296" s="53"/>
      <c r="Z1296" s="53"/>
    </row>
    <row r="1297" spans="1:26" ht="12.75">
      <c r="A1297" s="53"/>
      <c r="B1297" s="53"/>
      <c r="C1297" s="53"/>
      <c r="D1297" s="53"/>
      <c r="E1297" s="53"/>
      <c r="F1297" s="53"/>
      <c r="G1297" s="53"/>
      <c r="H1297" s="53"/>
      <c r="I1297" s="53"/>
      <c r="J1297" s="53"/>
      <c r="K1297" s="53"/>
      <c r="L1297" s="53"/>
      <c r="M1297" s="53"/>
      <c r="N1297" s="53"/>
      <c r="O1297" s="53"/>
      <c r="P1297" s="53"/>
      <c r="Q1297" s="53"/>
      <c r="R1297" s="53"/>
      <c r="S1297" s="53"/>
      <c r="T1297" s="53"/>
      <c r="U1297" s="53"/>
      <c r="V1297" s="53"/>
      <c r="W1297" s="53"/>
      <c r="X1297" s="53"/>
      <c r="Y1297" s="53"/>
      <c r="Z1297" s="53"/>
    </row>
    <row r="1298" spans="1:26" ht="12.75">
      <c r="A1298" s="53"/>
      <c r="B1298" s="53"/>
      <c r="C1298" s="53"/>
      <c r="D1298" s="53"/>
      <c r="E1298" s="53"/>
      <c r="F1298" s="53"/>
      <c r="G1298" s="53"/>
      <c r="H1298" s="53"/>
      <c r="I1298" s="53"/>
      <c r="J1298" s="53"/>
      <c r="K1298" s="53"/>
      <c r="L1298" s="53"/>
      <c r="M1298" s="53"/>
      <c r="N1298" s="53"/>
      <c r="O1298" s="53"/>
      <c r="P1298" s="53"/>
      <c r="Q1298" s="53"/>
      <c r="R1298" s="53"/>
      <c r="S1298" s="53"/>
      <c r="T1298" s="53"/>
      <c r="U1298" s="53"/>
      <c r="V1298" s="53"/>
      <c r="W1298" s="53"/>
      <c r="X1298" s="53"/>
      <c r="Y1298" s="53"/>
      <c r="Z1298" s="53"/>
    </row>
    <row r="1299" spans="1:26" ht="12.75">
      <c r="A1299" s="53"/>
      <c r="B1299" s="53"/>
      <c r="C1299" s="53"/>
      <c r="D1299" s="53"/>
      <c r="E1299" s="53"/>
      <c r="F1299" s="53"/>
      <c r="G1299" s="53"/>
      <c r="H1299" s="53"/>
      <c r="I1299" s="53"/>
      <c r="J1299" s="53"/>
      <c r="K1299" s="53"/>
      <c r="L1299" s="53"/>
      <c r="M1299" s="53"/>
      <c r="N1299" s="53"/>
      <c r="O1299" s="53"/>
      <c r="P1299" s="53"/>
      <c r="Q1299" s="53"/>
      <c r="R1299" s="53"/>
      <c r="S1299" s="53"/>
      <c r="T1299" s="53"/>
      <c r="U1299" s="53"/>
      <c r="V1299" s="53"/>
      <c r="W1299" s="53"/>
      <c r="X1299" s="53"/>
      <c r="Y1299" s="53"/>
      <c r="Z1299" s="53"/>
    </row>
    <row r="1300" spans="1:26" ht="12.75">
      <c r="A1300" s="53"/>
      <c r="B1300" s="53"/>
      <c r="C1300" s="53"/>
      <c r="D1300" s="53"/>
      <c r="E1300" s="53"/>
      <c r="F1300" s="53"/>
      <c r="G1300" s="53"/>
      <c r="H1300" s="53"/>
      <c r="I1300" s="53"/>
      <c r="J1300" s="53"/>
      <c r="K1300" s="53"/>
      <c r="L1300" s="53"/>
      <c r="M1300" s="53"/>
      <c r="N1300" s="53"/>
      <c r="O1300" s="53"/>
      <c r="P1300" s="53"/>
      <c r="Q1300" s="53"/>
      <c r="R1300" s="53"/>
      <c r="S1300" s="53"/>
      <c r="T1300" s="53"/>
      <c r="U1300" s="53"/>
      <c r="V1300" s="53"/>
      <c r="W1300" s="53"/>
      <c r="X1300" s="53"/>
      <c r="Y1300" s="53"/>
      <c r="Z1300" s="53"/>
    </row>
    <row r="1301" spans="1:26" ht="12.75">
      <c r="A1301" s="53"/>
      <c r="B1301" s="53"/>
      <c r="C1301" s="53"/>
      <c r="D1301" s="53"/>
      <c r="E1301" s="53"/>
      <c r="F1301" s="53"/>
      <c r="G1301" s="53"/>
      <c r="H1301" s="53"/>
      <c r="I1301" s="53"/>
      <c r="J1301" s="53"/>
      <c r="K1301" s="53"/>
      <c r="L1301" s="53"/>
      <c r="M1301" s="53"/>
      <c r="N1301" s="53"/>
      <c r="O1301" s="53"/>
      <c r="P1301" s="53"/>
      <c r="Q1301" s="53"/>
      <c r="R1301" s="53"/>
      <c r="S1301" s="53"/>
      <c r="T1301" s="53"/>
      <c r="U1301" s="53"/>
      <c r="V1301" s="53"/>
      <c r="W1301" s="53"/>
      <c r="X1301" s="53"/>
      <c r="Y1301" s="53"/>
      <c r="Z1301" s="53"/>
    </row>
    <row r="1302" spans="1:26" ht="12.75">
      <c r="A1302" s="53"/>
      <c r="B1302" s="53"/>
      <c r="C1302" s="53"/>
      <c r="D1302" s="53"/>
      <c r="E1302" s="53"/>
      <c r="F1302" s="53"/>
      <c r="G1302" s="53"/>
      <c r="H1302" s="53"/>
      <c r="I1302" s="53"/>
      <c r="J1302" s="53"/>
      <c r="K1302" s="53"/>
      <c r="L1302" s="53"/>
      <c r="M1302" s="53"/>
      <c r="N1302" s="53"/>
      <c r="O1302" s="53"/>
      <c r="P1302" s="53"/>
      <c r="Q1302" s="53"/>
      <c r="R1302" s="53"/>
      <c r="S1302" s="53"/>
      <c r="T1302" s="53"/>
      <c r="U1302" s="53"/>
      <c r="V1302" s="53"/>
      <c r="W1302" s="53"/>
      <c r="X1302" s="53"/>
      <c r="Y1302" s="53"/>
      <c r="Z1302" s="53"/>
    </row>
    <row r="1303" spans="1:26" ht="12.75">
      <c r="A1303" s="53"/>
      <c r="B1303" s="53"/>
      <c r="C1303" s="53"/>
      <c r="D1303" s="53"/>
      <c r="E1303" s="53"/>
      <c r="F1303" s="53"/>
      <c r="G1303" s="53"/>
      <c r="H1303" s="53"/>
      <c r="I1303" s="53"/>
      <c r="J1303" s="53"/>
      <c r="K1303" s="53"/>
      <c r="L1303" s="53"/>
      <c r="M1303" s="53"/>
      <c r="N1303" s="53"/>
      <c r="O1303" s="53"/>
      <c r="P1303" s="53"/>
      <c r="Q1303" s="53"/>
      <c r="R1303" s="53"/>
      <c r="S1303" s="53"/>
      <c r="T1303" s="53"/>
      <c r="U1303" s="53"/>
      <c r="V1303" s="53"/>
      <c r="W1303" s="53"/>
      <c r="X1303" s="53"/>
      <c r="Y1303" s="53"/>
      <c r="Z1303" s="53"/>
    </row>
    <row r="1304" spans="1:26" ht="12.75">
      <c r="A1304" s="53"/>
      <c r="B1304" s="53"/>
      <c r="C1304" s="53"/>
      <c r="D1304" s="53"/>
      <c r="E1304" s="53"/>
      <c r="F1304" s="53"/>
      <c r="G1304" s="53"/>
      <c r="H1304" s="53"/>
      <c r="I1304" s="53"/>
      <c r="J1304" s="53"/>
      <c r="K1304" s="53"/>
      <c r="L1304" s="53"/>
      <c r="M1304" s="53"/>
      <c r="N1304" s="53"/>
      <c r="O1304" s="53"/>
      <c r="P1304" s="53"/>
      <c r="Q1304" s="53"/>
      <c r="R1304" s="53"/>
      <c r="S1304" s="53"/>
      <c r="T1304" s="53"/>
      <c r="U1304" s="53"/>
      <c r="V1304" s="53"/>
      <c r="W1304" s="53"/>
      <c r="X1304" s="53"/>
      <c r="Y1304" s="53"/>
      <c r="Z1304" s="53"/>
    </row>
    <row r="1305" spans="1:26" ht="12.75">
      <c r="A1305" s="53"/>
      <c r="B1305" s="53"/>
      <c r="C1305" s="53"/>
      <c r="D1305" s="53"/>
      <c r="E1305" s="53"/>
      <c r="F1305" s="53"/>
      <c r="G1305" s="53"/>
      <c r="H1305" s="53"/>
      <c r="I1305" s="53"/>
      <c r="J1305" s="53"/>
      <c r="K1305" s="53"/>
      <c r="L1305" s="53"/>
      <c r="M1305" s="53"/>
      <c r="N1305" s="53"/>
      <c r="O1305" s="53"/>
      <c r="P1305" s="53"/>
      <c r="Q1305" s="53"/>
      <c r="R1305" s="53"/>
      <c r="S1305" s="53"/>
      <c r="T1305" s="53"/>
      <c r="U1305" s="53"/>
      <c r="V1305" s="53"/>
      <c r="W1305" s="53"/>
      <c r="X1305" s="53"/>
      <c r="Y1305" s="53"/>
      <c r="Z1305" s="53"/>
    </row>
    <row r="1306" spans="1:26" ht="12.75">
      <c r="A1306" s="53"/>
      <c r="B1306" s="53"/>
      <c r="C1306" s="53"/>
      <c r="D1306" s="53"/>
      <c r="E1306" s="53"/>
      <c r="F1306" s="53"/>
      <c r="G1306" s="53"/>
      <c r="H1306" s="53"/>
      <c r="I1306" s="53"/>
      <c r="J1306" s="53"/>
      <c r="K1306" s="53"/>
      <c r="L1306" s="53"/>
      <c r="M1306" s="53"/>
      <c r="N1306" s="53"/>
      <c r="O1306" s="53"/>
      <c r="P1306" s="53"/>
      <c r="Q1306" s="53"/>
      <c r="R1306" s="53"/>
      <c r="S1306" s="53"/>
      <c r="T1306" s="53"/>
      <c r="U1306" s="53"/>
      <c r="V1306" s="53"/>
      <c r="W1306" s="53"/>
      <c r="X1306" s="53"/>
      <c r="Y1306" s="53"/>
      <c r="Z1306" s="53"/>
    </row>
    <row r="1307" spans="1:26" ht="12.75">
      <c r="A1307" s="53"/>
      <c r="B1307" s="53"/>
      <c r="C1307" s="53"/>
      <c r="D1307" s="53"/>
      <c r="E1307" s="53"/>
      <c r="F1307" s="53"/>
      <c r="G1307" s="53"/>
      <c r="H1307" s="53"/>
      <c r="I1307" s="53"/>
      <c r="J1307" s="53"/>
      <c r="K1307" s="53"/>
      <c r="L1307" s="53"/>
      <c r="M1307" s="53"/>
      <c r="N1307" s="53"/>
      <c r="O1307" s="53"/>
      <c r="P1307" s="53"/>
      <c r="Q1307" s="53"/>
      <c r="R1307" s="53"/>
      <c r="S1307" s="53"/>
      <c r="T1307" s="53"/>
      <c r="U1307" s="53"/>
      <c r="V1307" s="53"/>
      <c r="W1307" s="53"/>
      <c r="X1307" s="53"/>
      <c r="Y1307" s="53"/>
      <c r="Z1307" s="53"/>
    </row>
    <row r="1308" spans="1:26" ht="12.75">
      <c r="A1308" s="53"/>
      <c r="B1308" s="53"/>
      <c r="C1308" s="53"/>
      <c r="D1308" s="53"/>
      <c r="E1308" s="53"/>
      <c r="F1308" s="53"/>
      <c r="G1308" s="53"/>
      <c r="H1308" s="53"/>
      <c r="I1308" s="53"/>
      <c r="J1308" s="53"/>
      <c r="K1308" s="53"/>
      <c r="L1308" s="53"/>
      <c r="M1308" s="53"/>
      <c r="N1308" s="53"/>
      <c r="O1308" s="53"/>
      <c r="P1308" s="53"/>
      <c r="Q1308" s="53"/>
      <c r="R1308" s="53"/>
      <c r="S1308" s="53"/>
      <c r="T1308" s="53"/>
      <c r="U1308" s="53"/>
      <c r="V1308" s="53"/>
      <c r="W1308" s="53"/>
      <c r="X1308" s="53"/>
      <c r="Y1308" s="53"/>
      <c r="Z1308" s="53"/>
    </row>
    <row r="1309" spans="1:26" ht="12.75">
      <c r="A1309" s="53"/>
      <c r="B1309" s="53"/>
      <c r="C1309" s="53"/>
      <c r="D1309" s="53"/>
      <c r="E1309" s="53"/>
      <c r="F1309" s="53"/>
      <c r="G1309" s="53"/>
      <c r="H1309" s="53"/>
      <c r="I1309" s="53"/>
      <c r="J1309" s="53"/>
      <c r="K1309" s="53"/>
      <c r="L1309" s="53"/>
      <c r="M1309" s="53"/>
      <c r="N1309" s="53"/>
      <c r="O1309" s="53"/>
      <c r="P1309" s="53"/>
      <c r="Q1309" s="53"/>
      <c r="R1309" s="53"/>
      <c r="S1309" s="53"/>
      <c r="T1309" s="53"/>
      <c r="U1309" s="53"/>
      <c r="V1309" s="53"/>
      <c r="W1309" s="53"/>
      <c r="X1309" s="53"/>
      <c r="Y1309" s="53"/>
      <c r="Z1309" s="53"/>
    </row>
    <row r="1310" spans="1:26" ht="12.75">
      <c r="A1310" s="53"/>
      <c r="B1310" s="53"/>
      <c r="C1310" s="53"/>
      <c r="D1310" s="53"/>
      <c r="E1310" s="53"/>
      <c r="F1310" s="53"/>
      <c r="G1310" s="53"/>
      <c r="H1310" s="53"/>
      <c r="I1310" s="53"/>
      <c r="J1310" s="53"/>
      <c r="K1310" s="53"/>
      <c r="L1310" s="53"/>
      <c r="M1310" s="53"/>
      <c r="N1310" s="53"/>
      <c r="O1310" s="53"/>
      <c r="P1310" s="53"/>
      <c r="Q1310" s="53"/>
      <c r="R1310" s="53"/>
      <c r="S1310" s="53"/>
      <c r="T1310" s="53"/>
      <c r="U1310" s="53"/>
      <c r="V1310" s="53"/>
      <c r="W1310" s="53"/>
      <c r="X1310" s="53"/>
      <c r="Y1310" s="53"/>
      <c r="Z1310" s="53"/>
    </row>
    <row r="1311" spans="1:26" ht="12.75">
      <c r="A1311" s="53"/>
      <c r="B1311" s="53"/>
      <c r="C1311" s="53"/>
      <c r="D1311" s="53"/>
      <c r="E1311" s="53"/>
      <c r="F1311" s="53"/>
      <c r="G1311" s="53"/>
      <c r="H1311" s="53"/>
      <c r="I1311" s="53"/>
      <c r="J1311" s="53"/>
      <c r="K1311" s="53"/>
      <c r="L1311" s="53"/>
      <c r="M1311" s="53"/>
      <c r="N1311" s="53"/>
      <c r="O1311" s="53"/>
      <c r="P1311" s="53"/>
      <c r="Q1311" s="53"/>
      <c r="R1311" s="53"/>
      <c r="S1311" s="53"/>
      <c r="T1311" s="53"/>
      <c r="U1311" s="53"/>
      <c r="V1311" s="53"/>
      <c r="W1311" s="53"/>
      <c r="X1311" s="53"/>
      <c r="Y1311" s="53"/>
      <c r="Z1311" s="53"/>
    </row>
    <row r="1312" spans="1:26" ht="12.75">
      <c r="A1312" s="53"/>
      <c r="B1312" s="53"/>
      <c r="C1312" s="53"/>
      <c r="D1312" s="53"/>
      <c r="E1312" s="53"/>
      <c r="F1312" s="53"/>
      <c r="G1312" s="53"/>
      <c r="H1312" s="53"/>
      <c r="I1312" s="53"/>
      <c r="J1312" s="53"/>
      <c r="K1312" s="53"/>
      <c r="L1312" s="53"/>
      <c r="M1312" s="53"/>
      <c r="N1312" s="53"/>
      <c r="O1312" s="53"/>
      <c r="P1312" s="53"/>
      <c r="Q1312" s="53"/>
      <c r="R1312" s="53"/>
      <c r="S1312" s="53"/>
      <c r="T1312" s="53"/>
      <c r="U1312" s="53"/>
      <c r="V1312" s="53"/>
      <c r="W1312" s="53"/>
      <c r="X1312" s="53"/>
      <c r="Y1312" s="53"/>
      <c r="Z1312" s="53"/>
    </row>
    <row r="1313" spans="1:26" ht="12.75">
      <c r="A1313" s="53"/>
      <c r="B1313" s="53"/>
      <c r="C1313" s="53"/>
      <c r="D1313" s="53"/>
      <c r="E1313" s="53"/>
      <c r="F1313" s="53"/>
      <c r="G1313" s="53"/>
      <c r="H1313" s="53"/>
      <c r="I1313" s="53"/>
      <c r="J1313" s="53"/>
      <c r="K1313" s="53"/>
      <c r="L1313" s="53"/>
      <c r="M1313" s="53"/>
      <c r="N1313" s="53"/>
      <c r="O1313" s="53"/>
      <c r="P1313" s="53"/>
      <c r="Q1313" s="53"/>
      <c r="R1313" s="53"/>
      <c r="S1313" s="53"/>
      <c r="T1313" s="53"/>
      <c r="U1313" s="53"/>
      <c r="V1313" s="53"/>
      <c r="W1313" s="53"/>
      <c r="X1313" s="53"/>
      <c r="Y1313" s="53"/>
      <c r="Z1313" s="53"/>
    </row>
    <row r="1314" spans="1:26" ht="12.75">
      <c r="A1314" s="53"/>
      <c r="B1314" s="53"/>
      <c r="C1314" s="53"/>
      <c r="D1314" s="53"/>
      <c r="E1314" s="53"/>
      <c r="F1314" s="53"/>
      <c r="G1314" s="53"/>
      <c r="H1314" s="53"/>
      <c r="I1314" s="53"/>
      <c r="J1314" s="53"/>
      <c r="K1314" s="53"/>
      <c r="L1314" s="53"/>
      <c r="M1314" s="53"/>
      <c r="N1314" s="53"/>
      <c r="O1314" s="53"/>
      <c r="P1314" s="53"/>
      <c r="Q1314" s="53"/>
      <c r="R1314" s="53"/>
      <c r="S1314" s="53"/>
      <c r="T1314" s="53"/>
      <c r="U1314" s="53"/>
      <c r="V1314" s="53"/>
      <c r="W1314" s="53"/>
      <c r="X1314" s="53"/>
      <c r="Y1314" s="53"/>
      <c r="Z1314" s="53"/>
    </row>
    <row r="1315" spans="1:26" ht="12.75">
      <c r="A1315" s="53"/>
      <c r="B1315" s="53"/>
      <c r="C1315" s="53"/>
      <c r="D1315" s="53"/>
      <c r="E1315" s="53"/>
      <c r="F1315" s="53"/>
      <c r="G1315" s="53"/>
      <c r="H1315" s="53"/>
      <c r="I1315" s="53"/>
      <c r="J1315" s="53"/>
      <c r="K1315" s="53"/>
      <c r="L1315" s="53"/>
      <c r="M1315" s="53"/>
      <c r="N1315" s="53"/>
      <c r="O1315" s="53"/>
      <c r="P1315" s="53"/>
      <c r="Q1315" s="53"/>
      <c r="R1315" s="53"/>
      <c r="S1315" s="53"/>
      <c r="T1315" s="53"/>
      <c r="U1315" s="53"/>
      <c r="V1315" s="53"/>
      <c r="W1315" s="53"/>
      <c r="X1315" s="53"/>
      <c r="Y1315" s="53"/>
      <c r="Z1315" s="53"/>
    </row>
    <row r="1316" spans="1:26" ht="12.75">
      <c r="A1316" s="53"/>
      <c r="B1316" s="53"/>
      <c r="C1316" s="53"/>
      <c r="D1316" s="53"/>
      <c r="E1316" s="53"/>
      <c r="F1316" s="53"/>
      <c r="G1316" s="53"/>
      <c r="H1316" s="53"/>
      <c r="I1316" s="53"/>
      <c r="J1316" s="53"/>
      <c r="K1316" s="53"/>
      <c r="L1316" s="53"/>
      <c r="M1316" s="53"/>
      <c r="N1316" s="53"/>
      <c r="O1316" s="53"/>
      <c r="P1316" s="53"/>
      <c r="Q1316" s="53"/>
      <c r="R1316" s="53"/>
      <c r="S1316" s="53"/>
      <c r="T1316" s="53"/>
      <c r="U1316" s="53"/>
      <c r="V1316" s="53"/>
      <c r="W1316" s="53"/>
      <c r="X1316" s="53"/>
      <c r="Y1316" s="53"/>
      <c r="Z1316" s="53"/>
    </row>
    <row r="1317" spans="1:26" ht="12.75">
      <c r="A1317" s="53"/>
      <c r="B1317" s="53"/>
      <c r="C1317" s="53"/>
      <c r="D1317" s="53"/>
      <c r="E1317" s="53"/>
      <c r="F1317" s="53"/>
      <c r="G1317" s="53"/>
      <c r="H1317" s="53"/>
      <c r="I1317" s="53"/>
      <c r="J1317" s="53"/>
      <c r="K1317" s="53"/>
      <c r="L1317" s="53"/>
      <c r="M1317" s="53"/>
      <c r="N1317" s="53"/>
      <c r="O1317" s="53"/>
      <c r="P1317" s="53"/>
      <c r="Q1317" s="53"/>
      <c r="R1317" s="53"/>
      <c r="S1317" s="53"/>
      <c r="T1317" s="53"/>
      <c r="U1317" s="53"/>
      <c r="V1317" s="53"/>
      <c r="W1317" s="53"/>
      <c r="X1317" s="53"/>
      <c r="Y1317" s="53"/>
      <c r="Z1317" s="53"/>
    </row>
    <row r="1318" spans="1:26" ht="12.75">
      <c r="A1318" s="53"/>
      <c r="B1318" s="53"/>
      <c r="C1318" s="53"/>
      <c r="D1318" s="53"/>
      <c r="E1318" s="53"/>
      <c r="F1318" s="53"/>
      <c r="G1318" s="53"/>
      <c r="H1318" s="53"/>
      <c r="I1318" s="53"/>
      <c r="J1318" s="53"/>
      <c r="K1318" s="53"/>
      <c r="L1318" s="53"/>
      <c r="M1318" s="53"/>
      <c r="N1318" s="53"/>
      <c r="O1318" s="53"/>
      <c r="P1318" s="53"/>
      <c r="Q1318" s="53"/>
      <c r="R1318" s="53"/>
      <c r="S1318" s="53"/>
      <c r="T1318" s="53"/>
      <c r="U1318" s="53"/>
      <c r="V1318" s="53"/>
      <c r="W1318" s="53"/>
      <c r="X1318" s="53"/>
      <c r="Y1318" s="53"/>
      <c r="Z1318" s="53"/>
    </row>
    <row r="1319" spans="1:26" ht="12.75">
      <c r="A1319" s="53"/>
      <c r="B1319" s="53"/>
      <c r="C1319" s="53"/>
      <c r="D1319" s="53"/>
      <c r="E1319" s="53"/>
      <c r="F1319" s="53"/>
      <c r="G1319" s="53"/>
      <c r="H1319" s="53"/>
      <c r="I1319" s="53"/>
      <c r="J1319" s="53"/>
      <c r="K1319" s="53"/>
      <c r="L1319" s="53"/>
      <c r="M1319" s="53"/>
      <c r="N1319" s="53"/>
      <c r="O1319" s="53"/>
      <c r="P1319" s="53"/>
      <c r="Q1319" s="53"/>
      <c r="R1319" s="53"/>
      <c r="S1319" s="53"/>
      <c r="T1319" s="53"/>
      <c r="U1319" s="53"/>
      <c r="V1319" s="53"/>
      <c r="W1319" s="53"/>
      <c r="X1319" s="53"/>
      <c r="Y1319" s="53"/>
      <c r="Z1319" s="53"/>
    </row>
    <row r="1320" spans="1:26" ht="12.75">
      <c r="A1320" s="53"/>
      <c r="B1320" s="53"/>
      <c r="C1320" s="53"/>
      <c r="D1320" s="53"/>
      <c r="E1320" s="53"/>
      <c r="F1320" s="53"/>
      <c r="G1320" s="53"/>
      <c r="H1320" s="53"/>
      <c r="I1320" s="53"/>
      <c r="J1320" s="53"/>
      <c r="K1320" s="53"/>
      <c r="L1320" s="53"/>
      <c r="M1320" s="53"/>
      <c r="N1320" s="53"/>
      <c r="O1320" s="53"/>
      <c r="P1320" s="53"/>
      <c r="Q1320" s="53"/>
      <c r="R1320" s="53"/>
      <c r="S1320" s="53"/>
      <c r="T1320" s="53"/>
      <c r="U1320" s="53"/>
      <c r="V1320" s="53"/>
      <c r="W1320" s="53"/>
      <c r="X1320" s="53"/>
      <c r="Y1320" s="53"/>
      <c r="Z1320" s="53"/>
    </row>
    <row r="1321" spans="1:26" ht="12.75">
      <c r="A1321" s="53"/>
      <c r="B1321" s="53"/>
      <c r="C1321" s="53"/>
      <c r="D1321" s="53"/>
      <c r="E1321" s="53"/>
      <c r="F1321" s="53"/>
      <c r="G1321" s="53"/>
      <c r="H1321" s="53"/>
      <c r="I1321" s="53"/>
      <c r="J1321" s="53"/>
      <c r="K1321" s="53"/>
      <c r="L1321" s="53"/>
      <c r="M1321" s="53"/>
      <c r="N1321" s="53"/>
      <c r="O1321" s="53"/>
      <c r="P1321" s="53"/>
      <c r="Q1321" s="53"/>
      <c r="R1321" s="53"/>
      <c r="S1321" s="53"/>
      <c r="T1321" s="53"/>
      <c r="U1321" s="53"/>
      <c r="V1321" s="53"/>
      <c r="W1321" s="53"/>
      <c r="X1321" s="53"/>
      <c r="Y1321" s="53"/>
      <c r="Z1321" s="53"/>
    </row>
    <row r="1322" spans="1:26" ht="12.75">
      <c r="A1322" s="53"/>
      <c r="B1322" s="53"/>
      <c r="C1322" s="53"/>
      <c r="D1322" s="53"/>
      <c r="E1322" s="53"/>
      <c r="F1322" s="53"/>
      <c r="G1322" s="53"/>
      <c r="H1322" s="53"/>
      <c r="I1322" s="53"/>
      <c r="J1322" s="53"/>
      <c r="K1322" s="53"/>
      <c r="L1322" s="53"/>
      <c r="M1322" s="53"/>
      <c r="N1322" s="53"/>
      <c r="O1322" s="53"/>
      <c r="P1322" s="53"/>
      <c r="Q1322" s="53"/>
      <c r="R1322" s="53"/>
      <c r="S1322" s="53"/>
      <c r="T1322" s="53"/>
      <c r="U1322" s="53"/>
      <c r="V1322" s="53"/>
      <c r="W1322" s="53"/>
      <c r="X1322" s="53"/>
      <c r="Y1322" s="53"/>
      <c r="Z1322" s="53"/>
    </row>
    <row r="1323" spans="1:26" ht="12.75">
      <c r="A1323" s="53"/>
      <c r="B1323" s="53"/>
      <c r="C1323" s="53"/>
      <c r="D1323" s="53"/>
      <c r="E1323" s="53"/>
      <c r="F1323" s="53"/>
      <c r="G1323" s="53"/>
      <c r="H1323" s="53"/>
      <c r="I1323" s="53"/>
      <c r="J1323" s="53"/>
      <c r="K1323" s="53"/>
      <c r="L1323" s="53"/>
      <c r="M1323" s="53"/>
      <c r="N1323" s="53"/>
      <c r="O1323" s="53"/>
      <c r="P1323" s="53"/>
      <c r="Q1323" s="53"/>
      <c r="R1323" s="53"/>
      <c r="S1323" s="53"/>
      <c r="T1323" s="53"/>
      <c r="U1323" s="53"/>
      <c r="V1323" s="53"/>
      <c r="W1323" s="53"/>
      <c r="X1323" s="53"/>
      <c r="Y1323" s="53"/>
      <c r="Z1323" s="53"/>
    </row>
    <row r="1324" spans="1:26" ht="12.75">
      <c r="A1324" s="53"/>
      <c r="B1324" s="53"/>
      <c r="C1324" s="53"/>
      <c r="D1324" s="53"/>
      <c r="E1324" s="53"/>
      <c r="F1324" s="53"/>
      <c r="G1324" s="53"/>
      <c r="H1324" s="53"/>
      <c r="I1324" s="53"/>
      <c r="J1324" s="53"/>
      <c r="K1324" s="53"/>
      <c r="L1324" s="53"/>
      <c r="M1324" s="53"/>
      <c r="N1324" s="53"/>
      <c r="O1324" s="53"/>
      <c r="P1324" s="53"/>
      <c r="Q1324" s="53"/>
      <c r="R1324" s="53"/>
      <c r="S1324" s="53"/>
      <c r="T1324" s="53"/>
      <c r="U1324" s="53"/>
      <c r="V1324" s="53"/>
      <c r="W1324" s="53"/>
      <c r="X1324" s="53"/>
      <c r="Y1324" s="53"/>
      <c r="Z1324" s="53"/>
    </row>
    <row r="1325" spans="1:26" ht="12.75">
      <c r="A1325" s="53"/>
      <c r="B1325" s="53"/>
      <c r="C1325" s="53"/>
      <c r="D1325" s="53"/>
      <c r="E1325" s="53"/>
      <c r="F1325" s="53"/>
      <c r="G1325" s="53"/>
      <c r="H1325" s="53"/>
      <c r="I1325" s="53"/>
      <c r="J1325" s="53"/>
      <c r="K1325" s="53"/>
      <c r="L1325" s="53"/>
      <c r="M1325" s="53"/>
      <c r="N1325" s="53"/>
      <c r="O1325" s="53"/>
      <c r="P1325" s="53"/>
      <c r="Q1325" s="53"/>
      <c r="R1325" s="53"/>
      <c r="S1325" s="53"/>
      <c r="T1325" s="53"/>
      <c r="U1325" s="53"/>
      <c r="V1325" s="53"/>
      <c r="W1325" s="53"/>
      <c r="X1325" s="53"/>
      <c r="Y1325" s="53"/>
      <c r="Z1325" s="53"/>
    </row>
    <row r="1326" spans="1:26" ht="12.75">
      <c r="A1326" s="53"/>
      <c r="B1326" s="53"/>
      <c r="C1326" s="53"/>
      <c r="D1326" s="53"/>
      <c r="E1326" s="53"/>
      <c r="F1326" s="53"/>
      <c r="G1326" s="53"/>
      <c r="H1326" s="53"/>
      <c r="I1326" s="53"/>
      <c r="J1326" s="53"/>
      <c r="K1326" s="53"/>
      <c r="L1326" s="53"/>
      <c r="M1326" s="53"/>
      <c r="N1326" s="53"/>
      <c r="O1326" s="53"/>
      <c r="P1326" s="53"/>
      <c r="Q1326" s="53"/>
      <c r="R1326" s="53"/>
      <c r="S1326" s="53"/>
      <c r="T1326" s="53"/>
      <c r="U1326" s="53"/>
      <c r="V1326" s="53"/>
      <c r="W1326" s="53"/>
      <c r="X1326" s="53"/>
      <c r="Y1326" s="53"/>
      <c r="Z1326" s="53"/>
    </row>
    <row r="1327" spans="1:26" ht="12.75">
      <c r="A1327" s="53"/>
      <c r="B1327" s="53"/>
      <c r="C1327" s="53"/>
      <c r="D1327" s="53"/>
      <c r="E1327" s="53"/>
      <c r="F1327" s="53"/>
      <c r="G1327" s="53"/>
      <c r="H1327" s="53"/>
      <c r="I1327" s="53"/>
      <c r="J1327" s="53"/>
      <c r="K1327" s="53"/>
      <c r="L1327" s="53"/>
      <c r="M1327" s="53"/>
      <c r="N1327" s="53"/>
      <c r="O1327" s="53"/>
      <c r="P1327" s="53"/>
      <c r="Q1327" s="53"/>
      <c r="R1327" s="53"/>
      <c r="S1327" s="53"/>
      <c r="T1327" s="53"/>
      <c r="U1327" s="53"/>
      <c r="V1327" s="53"/>
      <c r="W1327" s="53"/>
      <c r="X1327" s="53"/>
      <c r="Y1327" s="53"/>
      <c r="Z1327" s="53"/>
    </row>
    <row r="1328" spans="1:26" ht="12.75">
      <c r="A1328" s="53"/>
      <c r="B1328" s="53"/>
      <c r="C1328" s="53"/>
      <c r="D1328" s="53"/>
      <c r="E1328" s="53"/>
      <c r="F1328" s="53"/>
      <c r="G1328" s="53"/>
      <c r="H1328" s="53"/>
      <c r="I1328" s="53"/>
      <c r="J1328" s="53"/>
      <c r="K1328" s="53"/>
      <c r="L1328" s="53"/>
      <c r="M1328" s="53"/>
      <c r="N1328" s="53"/>
      <c r="O1328" s="53"/>
      <c r="P1328" s="53"/>
      <c r="Q1328" s="53"/>
      <c r="R1328" s="53"/>
      <c r="S1328" s="53"/>
      <c r="T1328" s="53"/>
      <c r="U1328" s="53"/>
      <c r="V1328" s="53"/>
      <c r="W1328" s="53"/>
      <c r="X1328" s="53"/>
      <c r="Y1328" s="53"/>
      <c r="Z1328" s="53"/>
    </row>
    <row r="1329" spans="1:26" ht="12.75">
      <c r="A1329" s="53"/>
      <c r="B1329" s="53"/>
      <c r="C1329" s="53"/>
      <c r="D1329" s="53"/>
      <c r="E1329" s="53"/>
      <c r="F1329" s="53"/>
      <c r="G1329" s="53"/>
      <c r="H1329" s="53"/>
      <c r="I1329" s="53"/>
      <c r="J1329" s="53"/>
      <c r="K1329" s="53"/>
      <c r="L1329" s="53"/>
      <c r="M1329" s="53"/>
      <c r="N1329" s="53"/>
      <c r="O1329" s="53"/>
      <c r="P1329" s="53"/>
      <c r="Q1329" s="53"/>
      <c r="R1329" s="53"/>
      <c r="S1329" s="53"/>
      <c r="T1329" s="53"/>
      <c r="U1329" s="53"/>
      <c r="V1329" s="53"/>
      <c r="W1329" s="53"/>
      <c r="X1329" s="53"/>
      <c r="Y1329" s="53"/>
      <c r="Z1329" s="53"/>
    </row>
    <row r="1330" spans="1:26" ht="12.75">
      <c r="A1330" s="53"/>
      <c r="B1330" s="53"/>
      <c r="C1330" s="53"/>
      <c r="D1330" s="53"/>
      <c r="E1330" s="53"/>
      <c r="F1330" s="53"/>
      <c r="G1330" s="53"/>
      <c r="H1330" s="53"/>
      <c r="I1330" s="53"/>
      <c r="J1330" s="53"/>
      <c r="K1330" s="53"/>
      <c r="L1330" s="53"/>
      <c r="M1330" s="53"/>
      <c r="N1330" s="53"/>
      <c r="O1330" s="53"/>
      <c r="P1330" s="53"/>
      <c r="Q1330" s="53"/>
      <c r="R1330" s="53"/>
      <c r="S1330" s="53"/>
      <c r="T1330" s="53"/>
      <c r="U1330" s="53"/>
      <c r="V1330" s="53"/>
      <c r="W1330" s="53"/>
      <c r="X1330" s="53"/>
      <c r="Y1330" s="53"/>
      <c r="Z1330" s="53"/>
    </row>
    <row r="1331" spans="1:26" ht="12.75">
      <c r="A1331" s="53"/>
      <c r="B1331" s="53"/>
      <c r="C1331" s="53"/>
      <c r="D1331" s="53"/>
      <c r="E1331" s="53"/>
      <c r="F1331" s="53"/>
      <c r="G1331" s="53"/>
      <c r="H1331" s="53"/>
      <c r="I1331" s="53"/>
      <c r="J1331" s="53"/>
      <c r="K1331" s="53"/>
      <c r="L1331" s="53"/>
      <c r="M1331" s="53"/>
      <c r="N1331" s="53"/>
      <c r="O1331" s="53"/>
      <c r="P1331" s="53"/>
      <c r="Q1331" s="53"/>
      <c r="R1331" s="53"/>
      <c r="S1331" s="53"/>
      <c r="T1331" s="53"/>
      <c r="U1331" s="53"/>
      <c r="V1331" s="53"/>
      <c r="W1331" s="53"/>
      <c r="X1331" s="53"/>
      <c r="Y1331" s="53"/>
      <c r="Z1331" s="53"/>
    </row>
    <row r="1332" spans="1:26" ht="12.75">
      <c r="A1332" s="53"/>
      <c r="B1332" s="53"/>
      <c r="C1332" s="53"/>
      <c r="D1332" s="53"/>
      <c r="E1332" s="53"/>
      <c r="F1332" s="53"/>
      <c r="G1332" s="53"/>
      <c r="H1332" s="53"/>
      <c r="I1332" s="53"/>
      <c r="J1332" s="53"/>
      <c r="K1332" s="53"/>
      <c r="L1332" s="53"/>
      <c r="M1332" s="53"/>
      <c r="N1332" s="53"/>
      <c r="O1332" s="53"/>
      <c r="P1332" s="53"/>
      <c r="Q1332" s="53"/>
      <c r="R1332" s="53"/>
      <c r="S1332" s="53"/>
      <c r="T1332" s="53"/>
      <c r="U1332" s="53"/>
      <c r="V1332" s="53"/>
      <c r="W1332" s="53"/>
      <c r="X1332" s="53"/>
      <c r="Y1332" s="53"/>
      <c r="Z1332" s="53"/>
    </row>
    <row r="1333" spans="1:26" ht="12.75">
      <c r="A1333" s="53"/>
      <c r="B1333" s="53"/>
      <c r="C1333" s="53"/>
      <c r="D1333" s="53"/>
      <c r="E1333" s="53"/>
      <c r="F1333" s="53"/>
      <c r="G1333" s="53"/>
      <c r="H1333" s="53"/>
      <c r="I1333" s="53"/>
      <c r="J1333" s="53"/>
      <c r="K1333" s="53"/>
      <c r="L1333" s="53"/>
      <c r="M1333" s="53"/>
      <c r="N1333" s="53"/>
      <c r="O1333" s="53"/>
      <c r="P1333" s="53"/>
      <c r="Q1333" s="53"/>
      <c r="R1333" s="53"/>
      <c r="S1333" s="53"/>
      <c r="T1333" s="53"/>
      <c r="U1333" s="53"/>
      <c r="V1333" s="53"/>
      <c r="W1333" s="53"/>
      <c r="X1333" s="53"/>
      <c r="Y1333" s="53"/>
      <c r="Z1333" s="53"/>
    </row>
    <row r="1334" spans="1:26" ht="12.75">
      <c r="A1334" s="53"/>
      <c r="B1334" s="53"/>
      <c r="C1334" s="53"/>
      <c r="D1334" s="53"/>
      <c r="E1334" s="53"/>
      <c r="F1334" s="53"/>
      <c r="G1334" s="53"/>
      <c r="H1334" s="53"/>
      <c r="I1334" s="53"/>
      <c r="J1334" s="53"/>
      <c r="K1334" s="53"/>
      <c r="L1334" s="53"/>
      <c r="M1334" s="53"/>
      <c r="N1334" s="53"/>
      <c r="O1334" s="53"/>
      <c r="P1334" s="53"/>
      <c r="Q1334" s="53"/>
      <c r="R1334" s="53"/>
      <c r="S1334" s="53"/>
      <c r="T1334" s="53"/>
      <c r="U1334" s="53"/>
      <c r="V1334" s="53"/>
      <c r="W1334" s="53"/>
      <c r="X1334" s="53"/>
      <c r="Y1334" s="53"/>
      <c r="Z1334" s="53"/>
    </row>
    <row r="1335" spans="1:26" ht="12.75">
      <c r="A1335" s="53"/>
      <c r="B1335" s="53"/>
      <c r="C1335" s="53"/>
      <c r="D1335" s="53"/>
      <c r="E1335" s="53"/>
      <c r="F1335" s="53"/>
      <c r="G1335" s="53"/>
      <c r="H1335" s="53"/>
      <c r="I1335" s="53"/>
      <c r="J1335" s="53"/>
      <c r="K1335" s="53"/>
      <c r="L1335" s="53"/>
      <c r="M1335" s="53"/>
      <c r="N1335" s="53"/>
      <c r="O1335" s="53"/>
      <c r="P1335" s="53"/>
      <c r="Q1335" s="53"/>
      <c r="R1335" s="53"/>
      <c r="S1335" s="53"/>
      <c r="T1335" s="53"/>
      <c r="U1335" s="53"/>
      <c r="V1335" s="53"/>
      <c r="W1335" s="53"/>
      <c r="X1335" s="53"/>
      <c r="Y1335" s="53"/>
      <c r="Z1335" s="53"/>
    </row>
    <row r="1336" spans="1:26" ht="12.75">
      <c r="A1336" s="53"/>
      <c r="B1336" s="53"/>
      <c r="C1336" s="53"/>
      <c r="D1336" s="53"/>
      <c r="E1336" s="53"/>
      <c r="F1336" s="53"/>
      <c r="G1336" s="53"/>
      <c r="H1336" s="53"/>
      <c r="I1336" s="53"/>
      <c r="J1336" s="53"/>
      <c r="K1336" s="53"/>
      <c r="L1336" s="53"/>
      <c r="M1336" s="53"/>
      <c r="N1336" s="53"/>
      <c r="O1336" s="53"/>
      <c r="P1336" s="53"/>
      <c r="Q1336" s="53"/>
      <c r="R1336" s="53"/>
      <c r="S1336" s="53"/>
      <c r="T1336" s="53"/>
      <c r="U1336" s="53"/>
      <c r="V1336" s="53"/>
      <c r="W1336" s="53"/>
      <c r="X1336" s="53"/>
      <c r="Y1336" s="53"/>
      <c r="Z1336" s="53"/>
    </row>
    <row r="1337" spans="1:26" ht="12.75">
      <c r="A1337" s="53"/>
      <c r="B1337" s="53"/>
      <c r="C1337" s="53"/>
      <c r="D1337" s="53"/>
      <c r="E1337" s="53"/>
      <c r="F1337" s="53"/>
      <c r="G1337" s="53"/>
      <c r="H1337" s="53"/>
      <c r="I1337" s="53"/>
      <c r="J1337" s="53"/>
      <c r="K1337" s="53"/>
      <c r="L1337" s="53"/>
      <c r="M1337" s="53"/>
      <c r="N1337" s="53"/>
      <c r="O1337" s="53"/>
      <c r="P1337" s="53"/>
      <c r="Q1337" s="53"/>
      <c r="R1337" s="53"/>
      <c r="S1337" s="53"/>
      <c r="T1337" s="53"/>
      <c r="U1337" s="53"/>
      <c r="V1337" s="53"/>
      <c r="W1337" s="53"/>
      <c r="X1337" s="53"/>
      <c r="Y1337" s="53"/>
      <c r="Z1337" s="53"/>
    </row>
    <row r="1338" spans="1:26" ht="12.75">
      <c r="A1338" s="53"/>
      <c r="B1338" s="53"/>
      <c r="C1338" s="53"/>
      <c r="D1338" s="53"/>
      <c r="E1338" s="53"/>
      <c r="F1338" s="53"/>
      <c r="G1338" s="53"/>
      <c r="H1338" s="53"/>
      <c r="I1338" s="53"/>
      <c r="J1338" s="53"/>
      <c r="K1338" s="53"/>
      <c r="L1338" s="53"/>
      <c r="M1338" s="53"/>
      <c r="N1338" s="53"/>
      <c r="O1338" s="53"/>
      <c r="P1338" s="53"/>
      <c r="Q1338" s="53"/>
      <c r="R1338" s="53"/>
      <c r="S1338" s="53"/>
      <c r="T1338" s="53"/>
      <c r="U1338" s="53"/>
      <c r="V1338" s="53"/>
      <c r="W1338" s="53"/>
      <c r="X1338" s="53"/>
      <c r="Y1338" s="53"/>
      <c r="Z1338" s="53"/>
    </row>
    <row r="1339" spans="1:26" ht="12.75">
      <c r="A1339" s="53"/>
      <c r="B1339" s="53"/>
      <c r="C1339" s="53"/>
      <c r="D1339" s="53"/>
      <c r="E1339" s="53"/>
      <c r="F1339" s="53"/>
      <c r="G1339" s="53"/>
      <c r="H1339" s="53"/>
      <c r="I1339" s="53"/>
      <c r="J1339" s="53"/>
      <c r="K1339" s="53"/>
      <c r="L1339" s="53"/>
      <c r="M1339" s="53"/>
      <c r="N1339" s="53"/>
      <c r="O1339" s="53"/>
      <c r="P1339" s="53"/>
      <c r="Q1339" s="53"/>
      <c r="R1339" s="53"/>
      <c r="S1339" s="53"/>
      <c r="T1339" s="53"/>
      <c r="U1339" s="53"/>
      <c r="V1339" s="53"/>
      <c r="W1339" s="53"/>
      <c r="X1339" s="53"/>
      <c r="Y1339" s="53"/>
      <c r="Z1339" s="53"/>
    </row>
    <row r="1340" spans="1:26" ht="12.75">
      <c r="A1340" s="53"/>
      <c r="B1340" s="53"/>
      <c r="C1340" s="53"/>
      <c r="D1340" s="53"/>
      <c r="E1340" s="53"/>
      <c r="F1340" s="53"/>
      <c r="G1340" s="53"/>
      <c r="H1340" s="53"/>
      <c r="I1340" s="53"/>
      <c r="J1340" s="53"/>
      <c r="K1340" s="53"/>
      <c r="L1340" s="53"/>
      <c r="M1340" s="53"/>
      <c r="N1340" s="53"/>
      <c r="O1340" s="53"/>
      <c r="P1340" s="53"/>
      <c r="Q1340" s="53"/>
      <c r="R1340" s="53"/>
      <c r="S1340" s="53"/>
      <c r="T1340" s="53"/>
      <c r="U1340" s="53"/>
      <c r="V1340" s="53"/>
      <c r="W1340" s="53"/>
      <c r="X1340" s="53"/>
      <c r="Y1340" s="53"/>
      <c r="Z1340" s="53"/>
    </row>
    <row r="1341" spans="1:26" ht="12.75">
      <c r="A1341" s="53"/>
      <c r="B1341" s="53"/>
      <c r="C1341" s="53"/>
      <c r="D1341" s="53"/>
      <c r="E1341" s="53"/>
      <c r="F1341" s="53"/>
      <c r="G1341" s="53"/>
      <c r="H1341" s="53"/>
      <c r="I1341" s="53"/>
      <c r="J1341" s="53"/>
      <c r="K1341" s="53"/>
      <c r="L1341" s="53"/>
      <c r="M1341" s="53"/>
      <c r="N1341" s="53"/>
      <c r="O1341" s="53"/>
      <c r="P1341" s="53"/>
      <c r="Q1341" s="53"/>
      <c r="R1341" s="53"/>
      <c r="S1341" s="53"/>
      <c r="T1341" s="53"/>
      <c r="U1341" s="53"/>
      <c r="V1341" s="53"/>
      <c r="W1341" s="53"/>
      <c r="X1341" s="53"/>
      <c r="Y1341" s="53"/>
      <c r="Z1341" s="53"/>
    </row>
    <row r="1342" spans="1:26" ht="12.75">
      <c r="A1342" s="53"/>
      <c r="B1342" s="53"/>
      <c r="C1342" s="53"/>
      <c r="D1342" s="53"/>
      <c r="E1342" s="53"/>
      <c r="F1342" s="53"/>
      <c r="G1342" s="53"/>
      <c r="H1342" s="53"/>
      <c r="I1342" s="53"/>
      <c r="J1342" s="53"/>
      <c r="K1342" s="53"/>
      <c r="L1342" s="53"/>
      <c r="M1342" s="53"/>
      <c r="N1342" s="53"/>
      <c r="O1342" s="53"/>
      <c r="P1342" s="53"/>
      <c r="Q1342" s="53"/>
      <c r="R1342" s="53"/>
      <c r="S1342" s="53"/>
      <c r="T1342" s="53"/>
      <c r="U1342" s="53"/>
      <c r="V1342" s="53"/>
      <c r="W1342" s="53"/>
      <c r="X1342" s="53"/>
      <c r="Y1342" s="53"/>
      <c r="Z1342" s="53"/>
    </row>
    <row r="1343" spans="1:26" ht="12.75">
      <c r="A1343" s="53"/>
      <c r="B1343" s="53"/>
      <c r="C1343" s="53"/>
      <c r="D1343" s="53"/>
      <c r="E1343" s="53"/>
      <c r="F1343" s="53"/>
      <c r="G1343" s="53"/>
      <c r="H1343" s="53"/>
      <c r="I1343" s="53"/>
      <c r="J1343" s="53"/>
      <c r="K1343" s="53"/>
      <c r="L1343" s="53"/>
      <c r="M1343" s="53"/>
      <c r="N1343" s="53"/>
      <c r="O1343" s="53"/>
      <c r="P1343" s="53"/>
      <c r="Q1343" s="53"/>
      <c r="R1343" s="53"/>
      <c r="S1343" s="53"/>
      <c r="T1343" s="53"/>
      <c r="U1343" s="53"/>
      <c r="V1343" s="53"/>
      <c r="W1343" s="53"/>
      <c r="X1343" s="53"/>
      <c r="Y1343" s="53"/>
      <c r="Z1343" s="53"/>
    </row>
    <row r="1344" spans="1:26" ht="12.75">
      <c r="A1344" s="53"/>
      <c r="B1344" s="53"/>
      <c r="C1344" s="53"/>
      <c r="D1344" s="53"/>
      <c r="E1344" s="53"/>
      <c r="F1344" s="53"/>
      <c r="G1344" s="53"/>
      <c r="H1344" s="53"/>
      <c r="I1344" s="53"/>
      <c r="J1344" s="53"/>
      <c r="K1344" s="53"/>
      <c r="L1344" s="53"/>
      <c r="M1344" s="53"/>
      <c r="N1344" s="53"/>
      <c r="O1344" s="53"/>
      <c r="P1344" s="53"/>
      <c r="Q1344" s="53"/>
      <c r="R1344" s="53"/>
      <c r="S1344" s="53"/>
      <c r="T1344" s="53"/>
      <c r="U1344" s="53"/>
      <c r="V1344" s="53"/>
      <c r="W1344" s="53"/>
      <c r="X1344" s="53"/>
      <c r="Y1344" s="53"/>
      <c r="Z1344" s="53"/>
    </row>
    <row r="1345" spans="1:26" ht="12.75">
      <c r="A1345" s="53"/>
      <c r="B1345" s="53"/>
      <c r="C1345" s="53"/>
      <c r="D1345" s="53"/>
      <c r="E1345" s="53"/>
      <c r="F1345" s="53"/>
      <c r="G1345" s="53"/>
      <c r="H1345" s="53"/>
      <c r="I1345" s="53"/>
      <c r="J1345" s="53"/>
      <c r="K1345" s="53"/>
      <c r="L1345" s="53"/>
      <c r="M1345" s="53"/>
      <c r="N1345" s="53"/>
      <c r="O1345" s="53"/>
      <c r="P1345" s="53"/>
      <c r="Q1345" s="53"/>
      <c r="R1345" s="53"/>
      <c r="S1345" s="53"/>
      <c r="T1345" s="53"/>
      <c r="U1345" s="53"/>
      <c r="V1345" s="53"/>
      <c r="W1345" s="53"/>
      <c r="X1345" s="53"/>
      <c r="Y1345" s="53"/>
      <c r="Z1345" s="53"/>
    </row>
    <row r="1346" spans="1:26" ht="12.75">
      <c r="A1346" s="53"/>
      <c r="B1346" s="53"/>
      <c r="C1346" s="53"/>
      <c r="D1346" s="53"/>
      <c r="E1346" s="53"/>
      <c r="F1346" s="53"/>
      <c r="G1346" s="53"/>
      <c r="H1346" s="53"/>
      <c r="I1346" s="53"/>
      <c r="J1346" s="53"/>
      <c r="K1346" s="53"/>
      <c r="L1346" s="53"/>
      <c r="M1346" s="53"/>
      <c r="N1346" s="53"/>
      <c r="O1346" s="53"/>
      <c r="P1346" s="53"/>
      <c r="Q1346" s="53"/>
      <c r="R1346" s="53"/>
      <c r="S1346" s="53"/>
      <c r="T1346" s="53"/>
      <c r="U1346" s="53"/>
      <c r="V1346" s="53"/>
      <c r="W1346" s="53"/>
      <c r="X1346" s="53"/>
      <c r="Y1346" s="53"/>
      <c r="Z1346" s="53"/>
    </row>
    <row r="1347" spans="1:26" ht="12.75">
      <c r="A1347" s="53"/>
      <c r="B1347" s="53"/>
      <c r="C1347" s="53"/>
      <c r="D1347" s="53"/>
      <c r="E1347" s="53"/>
      <c r="F1347" s="53"/>
      <c r="G1347" s="53"/>
      <c r="H1347" s="53"/>
      <c r="I1347" s="53"/>
      <c r="J1347" s="53"/>
      <c r="K1347" s="53"/>
      <c r="L1347" s="53"/>
      <c r="M1347" s="53"/>
      <c r="N1347" s="53"/>
      <c r="O1347" s="53"/>
      <c r="P1347" s="53"/>
      <c r="Q1347" s="53"/>
      <c r="R1347" s="53"/>
      <c r="S1347" s="53"/>
      <c r="T1347" s="53"/>
      <c r="U1347" s="53"/>
      <c r="V1347" s="53"/>
      <c r="W1347" s="53"/>
      <c r="X1347" s="53"/>
      <c r="Y1347" s="53"/>
      <c r="Z1347" s="53"/>
    </row>
    <row r="1348" spans="1:26" ht="12.75">
      <c r="A1348" s="53"/>
      <c r="B1348" s="53"/>
      <c r="C1348" s="53"/>
      <c r="D1348" s="53"/>
      <c r="E1348" s="53"/>
      <c r="F1348" s="53"/>
      <c r="G1348" s="53"/>
      <c r="H1348" s="53"/>
      <c r="I1348" s="53"/>
      <c r="J1348" s="53"/>
      <c r="K1348" s="53"/>
      <c r="L1348" s="53"/>
      <c r="M1348" s="53"/>
      <c r="N1348" s="53"/>
      <c r="O1348" s="53"/>
      <c r="P1348" s="53"/>
      <c r="Q1348" s="53"/>
      <c r="R1348" s="53"/>
      <c r="S1348" s="53"/>
      <c r="T1348" s="53"/>
      <c r="U1348" s="53"/>
      <c r="V1348" s="53"/>
      <c r="W1348" s="53"/>
      <c r="X1348" s="53"/>
      <c r="Y1348" s="53"/>
      <c r="Z1348" s="53"/>
    </row>
    <row r="1349" spans="1:26" ht="12.75">
      <c r="A1349" s="53"/>
      <c r="B1349" s="53"/>
      <c r="C1349" s="53"/>
      <c r="D1349" s="53"/>
      <c r="E1349" s="53"/>
      <c r="F1349" s="53"/>
      <c r="G1349" s="53"/>
      <c r="H1349" s="53"/>
      <c r="I1349" s="53"/>
      <c r="J1349" s="53"/>
      <c r="K1349" s="53"/>
      <c r="L1349" s="53"/>
      <c r="M1349" s="53"/>
      <c r="N1349" s="53"/>
      <c r="O1349" s="53"/>
      <c r="P1349" s="53"/>
      <c r="Q1349" s="53"/>
      <c r="R1349" s="53"/>
      <c r="S1349" s="53"/>
      <c r="T1349" s="53"/>
      <c r="U1349" s="53"/>
      <c r="V1349" s="53"/>
      <c r="W1349" s="53"/>
      <c r="X1349" s="53"/>
      <c r="Y1349" s="53"/>
      <c r="Z1349" s="53"/>
    </row>
    <row r="1350" spans="1:26" ht="12.75">
      <c r="A1350" s="53"/>
      <c r="B1350" s="53"/>
      <c r="C1350" s="53"/>
      <c r="D1350" s="53"/>
      <c r="E1350" s="53"/>
      <c r="F1350" s="53"/>
      <c r="G1350" s="53"/>
      <c r="H1350" s="53"/>
      <c r="I1350" s="53"/>
      <c r="J1350" s="53"/>
      <c r="K1350" s="53"/>
      <c r="L1350" s="53"/>
      <c r="M1350" s="53"/>
      <c r="N1350" s="53"/>
      <c r="O1350" s="53"/>
      <c r="P1350" s="53"/>
      <c r="Q1350" s="53"/>
      <c r="R1350" s="53"/>
      <c r="S1350" s="53"/>
      <c r="T1350" s="53"/>
      <c r="U1350" s="53"/>
      <c r="V1350" s="53"/>
      <c r="W1350" s="53"/>
      <c r="X1350" s="53"/>
      <c r="Y1350" s="53"/>
      <c r="Z1350" s="53"/>
    </row>
    <row r="1351" spans="1:26" ht="12.75">
      <c r="A1351" s="53"/>
      <c r="B1351" s="53"/>
      <c r="C1351" s="53"/>
      <c r="D1351" s="53"/>
      <c r="E1351" s="53"/>
      <c r="F1351" s="53"/>
      <c r="G1351" s="53"/>
      <c r="H1351" s="53"/>
      <c r="I1351" s="53"/>
      <c r="J1351" s="53"/>
      <c r="K1351" s="53"/>
      <c r="L1351" s="53"/>
      <c r="M1351" s="53"/>
      <c r="N1351" s="53"/>
      <c r="O1351" s="53"/>
      <c r="P1351" s="53"/>
      <c r="Q1351" s="53"/>
      <c r="R1351" s="53"/>
      <c r="S1351" s="53"/>
      <c r="T1351" s="53"/>
      <c r="U1351" s="53"/>
      <c r="V1351" s="53"/>
      <c r="W1351" s="53"/>
      <c r="X1351" s="53"/>
      <c r="Y1351" s="53"/>
      <c r="Z1351" s="53"/>
    </row>
    <row r="1352" spans="1:26" ht="12.75">
      <c r="A1352" s="53"/>
      <c r="B1352" s="53"/>
      <c r="C1352" s="53"/>
      <c r="D1352" s="53"/>
      <c r="E1352" s="53"/>
      <c r="F1352" s="53"/>
      <c r="G1352" s="53"/>
      <c r="H1352" s="53"/>
      <c r="I1352" s="53"/>
      <c r="J1352" s="53"/>
      <c r="K1352" s="53"/>
      <c r="L1352" s="53"/>
      <c r="M1352" s="53"/>
      <c r="N1352" s="53"/>
      <c r="O1352" s="53"/>
      <c r="P1352" s="53"/>
      <c r="Q1352" s="53"/>
      <c r="R1352" s="53"/>
      <c r="S1352" s="53"/>
      <c r="T1352" s="53"/>
      <c r="U1352" s="53"/>
      <c r="V1352" s="53"/>
      <c r="W1352" s="53"/>
      <c r="X1352" s="53"/>
      <c r="Y1352" s="53"/>
      <c r="Z1352" s="53"/>
    </row>
    <row r="1353" spans="1:26" ht="12.75">
      <c r="A1353" s="53"/>
      <c r="B1353" s="53"/>
      <c r="C1353" s="53"/>
      <c r="D1353" s="53"/>
      <c r="E1353" s="53"/>
      <c r="F1353" s="53"/>
      <c r="G1353" s="53"/>
      <c r="H1353" s="53"/>
      <c r="I1353" s="53"/>
      <c r="J1353" s="53"/>
      <c r="K1353" s="53"/>
      <c r="L1353" s="53"/>
      <c r="M1353" s="53"/>
      <c r="N1353" s="53"/>
      <c r="O1353" s="53"/>
      <c r="P1353" s="53"/>
      <c r="Q1353" s="53"/>
      <c r="R1353" s="53"/>
      <c r="S1353" s="53"/>
      <c r="T1353" s="53"/>
      <c r="U1353" s="53"/>
      <c r="V1353" s="53"/>
      <c r="W1353" s="53"/>
      <c r="X1353" s="53"/>
      <c r="Y1353" s="53"/>
      <c r="Z1353" s="53"/>
    </row>
    <row r="1354" spans="1:26" ht="12.75">
      <c r="A1354" s="53"/>
      <c r="B1354" s="53"/>
      <c r="C1354" s="53"/>
      <c r="D1354" s="53"/>
      <c r="E1354" s="53"/>
      <c r="F1354" s="53"/>
      <c r="G1354" s="53"/>
      <c r="H1354" s="53"/>
      <c r="I1354" s="53"/>
      <c r="J1354" s="53"/>
      <c r="K1354" s="53"/>
      <c r="L1354" s="53"/>
      <c r="M1354" s="53"/>
      <c r="N1354" s="53"/>
      <c r="O1354" s="53"/>
      <c r="P1354" s="53"/>
      <c r="Q1354" s="53"/>
      <c r="R1354" s="53"/>
      <c r="S1354" s="53"/>
      <c r="T1354" s="53"/>
      <c r="U1354" s="53"/>
      <c r="V1354" s="53"/>
      <c r="W1354" s="53"/>
      <c r="X1354" s="53"/>
      <c r="Y1354" s="53"/>
      <c r="Z1354" s="53"/>
    </row>
    <row r="1355" spans="1:26" ht="12.75">
      <c r="A1355" s="53"/>
      <c r="B1355" s="53"/>
      <c r="C1355" s="53"/>
      <c r="D1355" s="53"/>
      <c r="E1355" s="53"/>
      <c r="F1355" s="53"/>
      <c r="G1355" s="53"/>
      <c r="H1355" s="53"/>
      <c r="I1355" s="53"/>
      <c r="J1355" s="53"/>
      <c r="K1355" s="53"/>
      <c r="L1355" s="53"/>
      <c r="M1355" s="53"/>
      <c r="N1355" s="53"/>
      <c r="O1355" s="53"/>
      <c r="P1355" s="53"/>
      <c r="Q1355" s="53"/>
      <c r="R1355" s="53"/>
      <c r="S1355" s="53"/>
      <c r="T1355" s="53"/>
      <c r="U1355" s="53"/>
      <c r="V1355" s="53"/>
      <c r="W1355" s="53"/>
      <c r="X1355" s="53"/>
      <c r="Y1355" s="53"/>
      <c r="Z1355" s="53"/>
    </row>
    <row r="1356" spans="1:26" ht="12.75">
      <c r="A1356" s="53"/>
      <c r="B1356" s="53"/>
      <c r="C1356" s="53"/>
      <c r="D1356" s="53"/>
      <c r="E1356" s="53"/>
      <c r="F1356" s="53"/>
      <c r="G1356" s="53"/>
      <c r="H1356" s="53"/>
      <c r="I1356" s="53"/>
      <c r="J1356" s="53"/>
      <c r="K1356" s="53"/>
      <c r="L1356" s="53"/>
      <c r="M1356" s="53"/>
      <c r="N1356" s="53"/>
      <c r="O1356" s="53"/>
      <c r="P1356" s="53"/>
      <c r="Q1356" s="53"/>
      <c r="R1356" s="53"/>
      <c r="S1356" s="53"/>
      <c r="T1356" s="53"/>
      <c r="U1356" s="53"/>
      <c r="V1356" s="53"/>
      <c r="W1356" s="53"/>
      <c r="X1356" s="53"/>
      <c r="Y1356" s="53"/>
      <c r="Z1356" s="53"/>
    </row>
    <row r="1357" spans="1:26" ht="12.75">
      <c r="A1357" s="53"/>
      <c r="B1357" s="53"/>
      <c r="C1357" s="53"/>
      <c r="D1357" s="53"/>
      <c r="E1357" s="53"/>
      <c r="F1357" s="53"/>
      <c r="G1357" s="53"/>
      <c r="H1357" s="53"/>
      <c r="I1357" s="53"/>
      <c r="J1357" s="53"/>
      <c r="K1357" s="53"/>
      <c r="L1357" s="53"/>
      <c r="M1357" s="53"/>
      <c r="N1357" s="53"/>
      <c r="O1357" s="53"/>
      <c r="P1357" s="53"/>
      <c r="Q1357" s="53"/>
      <c r="R1357" s="53"/>
      <c r="S1357" s="53"/>
      <c r="T1357" s="53"/>
      <c r="U1357" s="53"/>
      <c r="V1357" s="53"/>
      <c r="W1357" s="53"/>
      <c r="X1357" s="53"/>
      <c r="Y1357" s="53"/>
      <c r="Z1357" s="53"/>
    </row>
    <row r="1358" spans="1:26" ht="12.75">
      <c r="A1358" s="53"/>
      <c r="B1358" s="53"/>
      <c r="C1358" s="53"/>
      <c r="D1358" s="53"/>
      <c r="E1358" s="53"/>
      <c r="F1358" s="53"/>
      <c r="G1358" s="53"/>
      <c r="H1358" s="53"/>
      <c r="I1358" s="53"/>
      <c r="J1358" s="53"/>
      <c r="K1358" s="53"/>
      <c r="L1358" s="53"/>
      <c r="M1358" s="53"/>
      <c r="N1358" s="53"/>
      <c r="O1358" s="53"/>
      <c r="P1358" s="53"/>
      <c r="Q1358" s="53"/>
      <c r="R1358" s="53"/>
      <c r="S1358" s="53"/>
      <c r="T1358" s="53"/>
      <c r="U1358" s="53"/>
      <c r="V1358" s="53"/>
      <c r="W1358" s="53"/>
      <c r="X1358" s="53"/>
      <c r="Y1358" s="53"/>
      <c r="Z1358" s="53"/>
    </row>
    <row r="1359" spans="1:26" ht="12.75">
      <c r="A1359" s="53"/>
      <c r="B1359" s="53"/>
      <c r="C1359" s="53"/>
      <c r="D1359" s="53"/>
      <c r="E1359" s="53"/>
      <c r="F1359" s="53"/>
      <c r="G1359" s="53"/>
      <c r="H1359" s="53"/>
      <c r="I1359" s="53"/>
      <c r="J1359" s="53"/>
      <c r="K1359" s="53"/>
      <c r="L1359" s="53"/>
      <c r="M1359" s="53"/>
      <c r="N1359" s="53"/>
      <c r="O1359" s="53"/>
      <c r="P1359" s="53"/>
      <c r="Q1359" s="53"/>
      <c r="R1359" s="53"/>
      <c r="S1359" s="53"/>
      <c r="T1359" s="53"/>
      <c r="U1359" s="53"/>
      <c r="V1359" s="53"/>
      <c r="W1359" s="53"/>
      <c r="X1359" s="53"/>
      <c r="Y1359" s="53"/>
      <c r="Z1359" s="53"/>
    </row>
    <row r="1360" spans="1:26" ht="12.75">
      <c r="A1360" s="53"/>
      <c r="B1360" s="53"/>
      <c r="C1360" s="53"/>
      <c r="D1360" s="53"/>
      <c r="E1360" s="53"/>
      <c r="F1360" s="53"/>
      <c r="G1360" s="53"/>
      <c r="H1360" s="53"/>
      <c r="I1360" s="53"/>
      <c r="J1360" s="53"/>
      <c r="K1360" s="53"/>
      <c r="L1360" s="53"/>
      <c r="M1360" s="53"/>
      <c r="N1360" s="53"/>
      <c r="O1360" s="53"/>
      <c r="P1360" s="53"/>
      <c r="Q1360" s="53"/>
      <c r="R1360" s="53"/>
      <c r="S1360" s="53"/>
      <c r="T1360" s="53"/>
      <c r="U1360" s="53"/>
      <c r="V1360" s="53"/>
      <c r="W1360" s="53"/>
      <c r="X1360" s="53"/>
      <c r="Y1360" s="53"/>
      <c r="Z1360" s="53"/>
    </row>
    <row r="1361" spans="1:26" ht="12.75">
      <c r="A1361" s="53"/>
      <c r="B1361" s="53"/>
      <c r="C1361" s="53"/>
      <c r="D1361" s="53"/>
      <c r="E1361" s="53"/>
      <c r="F1361" s="53"/>
      <c r="G1361" s="53"/>
      <c r="H1361" s="53"/>
      <c r="I1361" s="53"/>
      <c r="J1361" s="53"/>
      <c r="K1361" s="53"/>
      <c r="L1361" s="53"/>
      <c r="M1361" s="53"/>
      <c r="N1361" s="53"/>
      <c r="O1361" s="53"/>
      <c r="P1361" s="53"/>
      <c r="Q1361" s="53"/>
      <c r="R1361" s="53"/>
      <c r="S1361" s="53"/>
      <c r="T1361" s="53"/>
      <c r="U1361" s="53"/>
      <c r="V1361" s="53"/>
      <c r="W1361" s="53"/>
      <c r="X1361" s="53"/>
      <c r="Y1361" s="53"/>
      <c r="Z1361" s="53"/>
    </row>
    <row r="1362" spans="1:26" ht="12.75">
      <c r="A1362" s="53"/>
      <c r="B1362" s="53"/>
      <c r="C1362" s="53"/>
      <c r="D1362" s="53"/>
      <c r="E1362" s="53"/>
      <c r="F1362" s="53"/>
      <c r="G1362" s="53"/>
      <c r="H1362" s="53"/>
      <c r="I1362" s="53"/>
      <c r="J1362" s="53"/>
      <c r="K1362" s="53"/>
      <c r="L1362" s="53"/>
      <c r="M1362" s="53"/>
      <c r="N1362" s="53"/>
      <c r="O1362" s="53"/>
      <c r="P1362" s="53"/>
      <c r="Q1362" s="53"/>
      <c r="R1362" s="53"/>
      <c r="S1362" s="53"/>
      <c r="T1362" s="53"/>
      <c r="U1362" s="53"/>
      <c r="V1362" s="53"/>
      <c r="W1362" s="53"/>
      <c r="X1362" s="53"/>
      <c r="Y1362" s="53"/>
      <c r="Z1362" s="53"/>
    </row>
    <row r="1363" spans="1:26" ht="12.75">
      <c r="A1363" s="53"/>
      <c r="B1363" s="53"/>
      <c r="C1363" s="53"/>
      <c r="D1363" s="53"/>
      <c r="E1363" s="53"/>
      <c r="F1363" s="53"/>
      <c r="G1363" s="53"/>
      <c r="H1363" s="53"/>
      <c r="I1363" s="53"/>
      <c r="J1363" s="53"/>
      <c r="K1363" s="53"/>
      <c r="L1363" s="53"/>
      <c r="M1363" s="53"/>
      <c r="N1363" s="53"/>
      <c r="O1363" s="53"/>
      <c r="P1363" s="53"/>
      <c r="Q1363" s="53"/>
      <c r="R1363" s="53"/>
      <c r="S1363" s="53"/>
      <c r="T1363" s="53"/>
      <c r="U1363" s="53"/>
      <c r="V1363" s="53"/>
      <c r="W1363" s="53"/>
      <c r="X1363" s="53"/>
      <c r="Y1363" s="53"/>
      <c r="Z1363" s="53"/>
    </row>
    <row r="1364" spans="1:26" ht="12.75">
      <c r="A1364" s="53"/>
      <c r="B1364" s="53"/>
      <c r="C1364" s="53"/>
      <c r="D1364" s="53"/>
      <c r="E1364" s="53"/>
      <c r="F1364" s="53"/>
      <c r="G1364" s="53"/>
      <c r="H1364" s="53"/>
      <c r="I1364" s="53"/>
      <c r="J1364" s="53"/>
      <c r="K1364" s="53"/>
      <c r="L1364" s="53"/>
      <c r="M1364" s="53"/>
      <c r="N1364" s="53"/>
      <c r="O1364" s="53"/>
      <c r="P1364" s="53"/>
      <c r="Q1364" s="53"/>
      <c r="R1364" s="53"/>
      <c r="S1364" s="53"/>
      <c r="T1364" s="53"/>
      <c r="U1364" s="53"/>
      <c r="V1364" s="53"/>
      <c r="W1364" s="53"/>
      <c r="X1364" s="53"/>
      <c r="Y1364" s="53"/>
      <c r="Z1364" s="53"/>
    </row>
    <row r="1365" spans="1:26" ht="12.75">
      <c r="A1365" s="53"/>
      <c r="B1365" s="53"/>
      <c r="C1365" s="53"/>
      <c r="D1365" s="53"/>
      <c r="E1365" s="53"/>
      <c r="F1365" s="53"/>
      <c r="G1365" s="53"/>
      <c r="H1365" s="53"/>
      <c r="I1365" s="53"/>
      <c r="J1365" s="53"/>
      <c r="K1365" s="53"/>
      <c r="L1365" s="53"/>
      <c r="M1365" s="53"/>
      <c r="N1365" s="53"/>
      <c r="O1365" s="53"/>
      <c r="P1365" s="53"/>
      <c r="Q1365" s="53"/>
      <c r="R1365" s="53"/>
      <c r="S1365" s="53"/>
      <c r="T1365" s="53"/>
      <c r="U1365" s="53"/>
      <c r="V1365" s="53"/>
      <c r="W1365" s="53"/>
      <c r="X1365" s="53"/>
      <c r="Y1365" s="53"/>
      <c r="Z1365" s="53"/>
    </row>
    <row r="1366" spans="1:26" ht="12.75">
      <c r="A1366" s="53"/>
      <c r="B1366" s="53"/>
      <c r="C1366" s="53"/>
      <c r="D1366" s="53"/>
      <c r="E1366" s="53"/>
      <c r="F1366" s="53"/>
      <c r="G1366" s="53"/>
      <c r="H1366" s="53"/>
      <c r="I1366" s="53"/>
      <c r="J1366" s="53"/>
      <c r="K1366" s="53"/>
      <c r="L1366" s="53"/>
      <c r="M1366" s="53"/>
      <c r="N1366" s="53"/>
      <c r="O1366" s="53"/>
      <c r="P1366" s="53"/>
      <c r="Q1366" s="53"/>
      <c r="R1366" s="53"/>
      <c r="S1366" s="53"/>
      <c r="T1366" s="53"/>
      <c r="U1366" s="53"/>
      <c r="V1366" s="53"/>
      <c r="W1366" s="53"/>
      <c r="X1366" s="53"/>
      <c r="Y1366" s="53"/>
      <c r="Z1366" s="53"/>
    </row>
    <row r="1367" spans="1:26" ht="12.75">
      <c r="A1367" s="53"/>
      <c r="B1367" s="53"/>
      <c r="C1367" s="53"/>
      <c r="D1367" s="53"/>
      <c r="E1367" s="53"/>
      <c r="F1367" s="53"/>
      <c r="G1367" s="53"/>
      <c r="H1367" s="53"/>
      <c r="I1367" s="53"/>
      <c r="J1367" s="53"/>
      <c r="K1367" s="53"/>
      <c r="L1367" s="53"/>
      <c r="M1367" s="53"/>
      <c r="N1367" s="53"/>
      <c r="O1367" s="53"/>
      <c r="P1367" s="53"/>
      <c r="Q1367" s="53"/>
      <c r="R1367" s="53"/>
      <c r="S1367" s="53"/>
      <c r="T1367" s="53"/>
      <c r="U1367" s="53"/>
      <c r="V1367" s="53"/>
      <c r="W1367" s="53"/>
      <c r="X1367" s="53"/>
      <c r="Y1367" s="53"/>
      <c r="Z1367" s="53"/>
    </row>
    <row r="1368" spans="1:26" ht="12.75">
      <c r="A1368" s="53"/>
      <c r="B1368" s="53"/>
      <c r="C1368" s="53"/>
      <c r="D1368" s="53"/>
      <c r="E1368" s="53"/>
      <c r="F1368" s="53"/>
      <c r="G1368" s="53"/>
      <c r="H1368" s="53"/>
      <c r="I1368" s="53"/>
      <c r="J1368" s="53"/>
      <c r="K1368" s="53"/>
      <c r="L1368" s="53"/>
      <c r="M1368" s="53"/>
      <c r="N1368" s="53"/>
      <c r="O1368" s="53"/>
      <c r="P1368" s="53"/>
      <c r="Q1368" s="53"/>
      <c r="R1368" s="53"/>
      <c r="S1368" s="53"/>
      <c r="T1368" s="53"/>
      <c r="U1368" s="53"/>
      <c r="V1368" s="53"/>
      <c r="W1368" s="53"/>
      <c r="X1368" s="53"/>
      <c r="Y1368" s="53"/>
      <c r="Z1368" s="53"/>
    </row>
    <row r="1369" spans="1:26" ht="12.75">
      <c r="A1369" s="53"/>
      <c r="B1369" s="53"/>
      <c r="C1369" s="53"/>
      <c r="D1369" s="53"/>
      <c r="E1369" s="53"/>
      <c r="F1369" s="53"/>
      <c r="G1369" s="53"/>
      <c r="H1369" s="53"/>
      <c r="I1369" s="53"/>
      <c r="J1369" s="53"/>
      <c r="K1369" s="53"/>
      <c r="L1369" s="53"/>
      <c r="M1369" s="53"/>
      <c r="N1369" s="53"/>
      <c r="O1369" s="53"/>
      <c r="P1369" s="53"/>
      <c r="Q1369" s="53"/>
      <c r="R1369" s="53"/>
      <c r="S1369" s="53"/>
      <c r="T1369" s="53"/>
      <c r="U1369" s="53"/>
      <c r="V1369" s="53"/>
      <c r="W1369" s="53"/>
      <c r="X1369" s="53"/>
      <c r="Y1369" s="53"/>
      <c r="Z1369" s="53"/>
    </row>
    <row r="1370" spans="1:26" ht="12.75">
      <c r="A1370" s="53"/>
      <c r="B1370" s="53"/>
      <c r="C1370" s="53"/>
      <c r="D1370" s="53"/>
      <c r="E1370" s="53"/>
      <c r="F1370" s="53"/>
      <c r="G1370" s="53"/>
      <c r="H1370" s="53"/>
      <c r="I1370" s="53"/>
      <c r="J1370" s="53"/>
      <c r="K1370" s="53"/>
      <c r="L1370" s="53"/>
      <c r="M1370" s="53"/>
      <c r="N1370" s="53"/>
      <c r="O1370" s="53"/>
      <c r="P1370" s="53"/>
      <c r="Q1370" s="53"/>
      <c r="R1370" s="53"/>
      <c r="S1370" s="53"/>
      <c r="T1370" s="53"/>
      <c r="U1370" s="53"/>
      <c r="V1370" s="53"/>
      <c r="W1370" s="53"/>
      <c r="X1370" s="53"/>
      <c r="Y1370" s="53"/>
      <c r="Z1370" s="53"/>
    </row>
    <row r="1371" spans="1:26" ht="12.75">
      <c r="A1371" s="53"/>
      <c r="B1371" s="53"/>
      <c r="C1371" s="53"/>
      <c r="D1371" s="53"/>
      <c r="E1371" s="53"/>
      <c r="F1371" s="53"/>
      <c r="G1371" s="53"/>
      <c r="H1371" s="53"/>
      <c r="I1371" s="53"/>
      <c r="J1371" s="53"/>
      <c r="K1371" s="53"/>
      <c r="L1371" s="53"/>
      <c r="M1371" s="53"/>
      <c r="N1371" s="53"/>
      <c r="O1371" s="53"/>
      <c r="P1371" s="53"/>
      <c r="Q1371" s="53"/>
      <c r="R1371" s="53"/>
      <c r="S1371" s="53"/>
      <c r="T1371" s="53"/>
      <c r="U1371" s="53"/>
      <c r="V1371" s="53"/>
      <c r="W1371" s="53"/>
      <c r="X1371" s="53"/>
      <c r="Y1371" s="53"/>
      <c r="Z1371" s="53"/>
    </row>
    <row r="1372" spans="1:26" ht="12.75">
      <c r="A1372" s="53"/>
      <c r="B1372" s="53"/>
      <c r="C1372" s="53"/>
      <c r="D1372" s="53"/>
      <c r="E1372" s="53"/>
      <c r="F1372" s="53"/>
      <c r="G1372" s="53"/>
      <c r="H1372" s="53"/>
      <c r="I1372" s="53"/>
      <c r="J1372" s="53"/>
      <c r="K1372" s="53"/>
      <c r="L1372" s="53"/>
      <c r="M1372" s="53"/>
      <c r="N1372" s="53"/>
      <c r="O1372" s="53"/>
      <c r="P1372" s="53"/>
      <c r="Q1372" s="53"/>
      <c r="R1372" s="53"/>
      <c r="S1372" s="53"/>
      <c r="T1372" s="53"/>
      <c r="U1372" s="53"/>
      <c r="V1372" s="53"/>
      <c r="W1372" s="53"/>
      <c r="X1372" s="53"/>
      <c r="Y1372" s="53"/>
      <c r="Z1372" s="53"/>
    </row>
    <row r="1373" spans="1:26" ht="12.75">
      <c r="A1373" s="53"/>
      <c r="B1373" s="53"/>
      <c r="C1373" s="53"/>
      <c r="D1373" s="53"/>
      <c r="E1373" s="53"/>
      <c r="F1373" s="53"/>
      <c r="G1373" s="53"/>
      <c r="H1373" s="53"/>
      <c r="I1373" s="53"/>
      <c r="J1373" s="53"/>
      <c r="K1373" s="53"/>
      <c r="L1373" s="53"/>
      <c r="M1373" s="53"/>
      <c r="N1373" s="53"/>
      <c r="O1373" s="53"/>
      <c r="P1373" s="53"/>
      <c r="Q1373" s="53"/>
      <c r="R1373" s="53"/>
      <c r="S1373" s="53"/>
      <c r="T1373" s="53"/>
      <c r="U1373" s="53"/>
      <c r="V1373" s="53"/>
      <c r="W1373" s="53"/>
      <c r="X1373" s="53"/>
      <c r="Y1373" s="53"/>
      <c r="Z1373" s="53"/>
    </row>
    <row r="1374" spans="1:26" ht="12.75">
      <c r="A1374" s="53"/>
      <c r="B1374" s="53"/>
      <c r="C1374" s="53"/>
      <c r="D1374" s="53"/>
      <c r="E1374" s="53"/>
      <c r="F1374" s="53"/>
      <c r="G1374" s="53"/>
      <c r="H1374" s="53"/>
      <c r="I1374" s="53"/>
      <c r="J1374" s="53"/>
      <c r="K1374" s="53"/>
      <c r="L1374" s="53"/>
      <c r="M1374" s="53"/>
      <c r="N1374" s="53"/>
      <c r="O1374" s="53"/>
      <c r="P1374" s="53"/>
      <c r="Q1374" s="53"/>
      <c r="R1374" s="53"/>
      <c r="S1374" s="53"/>
      <c r="T1374" s="53"/>
      <c r="U1374" s="53"/>
      <c r="V1374" s="53"/>
      <c r="W1374" s="53"/>
      <c r="X1374" s="53"/>
      <c r="Y1374" s="53"/>
      <c r="Z1374" s="53"/>
    </row>
    <row r="1375" spans="1:26" ht="12.75">
      <c r="A1375" s="53"/>
      <c r="B1375" s="53"/>
      <c r="C1375" s="53"/>
      <c r="D1375" s="53"/>
      <c r="E1375" s="53"/>
      <c r="F1375" s="53"/>
      <c r="G1375" s="53"/>
      <c r="H1375" s="53"/>
      <c r="I1375" s="53"/>
      <c r="J1375" s="53"/>
      <c r="K1375" s="53"/>
      <c r="L1375" s="53"/>
      <c r="M1375" s="53"/>
      <c r="N1375" s="53"/>
      <c r="O1375" s="53"/>
      <c r="P1375" s="53"/>
      <c r="Q1375" s="53"/>
      <c r="R1375" s="53"/>
      <c r="S1375" s="53"/>
      <c r="T1375" s="53"/>
      <c r="U1375" s="53"/>
      <c r="V1375" s="53"/>
      <c r="W1375" s="53"/>
      <c r="X1375" s="53"/>
      <c r="Y1375" s="53"/>
      <c r="Z1375" s="53"/>
    </row>
    <row r="1376" spans="1:26" ht="12.75">
      <c r="A1376" s="53"/>
      <c r="B1376" s="53"/>
      <c r="C1376" s="53"/>
      <c r="D1376" s="53"/>
      <c r="E1376" s="53"/>
      <c r="F1376" s="53"/>
      <c r="G1376" s="53"/>
      <c r="H1376" s="53"/>
      <c r="I1376" s="53"/>
      <c r="J1376" s="53"/>
      <c r="K1376" s="53"/>
      <c r="L1376" s="53"/>
      <c r="M1376" s="53"/>
      <c r="N1376" s="53"/>
      <c r="O1376" s="53"/>
      <c r="P1376" s="53"/>
      <c r="Q1376" s="53"/>
      <c r="R1376" s="53"/>
      <c r="S1376" s="53"/>
      <c r="T1376" s="53"/>
      <c r="U1376" s="53"/>
      <c r="V1376" s="53"/>
      <c r="W1376" s="53"/>
      <c r="X1376" s="53"/>
      <c r="Y1376" s="53"/>
      <c r="Z1376" s="53"/>
    </row>
    <row r="1377" spans="1:26" ht="12.75">
      <c r="A1377" s="53"/>
      <c r="B1377" s="53"/>
      <c r="C1377" s="53"/>
      <c r="D1377" s="53"/>
      <c r="E1377" s="53"/>
      <c r="F1377" s="53"/>
      <c r="G1377" s="53"/>
      <c r="H1377" s="53"/>
      <c r="I1377" s="53"/>
      <c r="J1377" s="53"/>
      <c r="K1377" s="53"/>
      <c r="L1377" s="53"/>
      <c r="M1377" s="53"/>
      <c r="N1377" s="53"/>
      <c r="O1377" s="53"/>
      <c r="P1377" s="53"/>
      <c r="Q1377" s="53"/>
      <c r="R1377" s="53"/>
      <c r="S1377" s="53"/>
      <c r="T1377" s="53"/>
      <c r="U1377" s="53"/>
      <c r="V1377" s="53"/>
      <c r="W1377" s="53"/>
      <c r="X1377" s="53"/>
      <c r="Y1377" s="53"/>
      <c r="Z1377" s="53"/>
    </row>
    <row r="1378" spans="1:26" ht="12.75">
      <c r="A1378" s="53"/>
      <c r="B1378" s="53"/>
      <c r="C1378" s="53"/>
      <c r="D1378" s="53"/>
      <c r="E1378" s="53"/>
      <c r="F1378" s="53"/>
      <c r="G1378" s="53"/>
      <c r="H1378" s="53"/>
      <c r="I1378" s="53"/>
      <c r="J1378" s="53"/>
      <c r="K1378" s="53"/>
      <c r="L1378" s="53"/>
      <c r="M1378" s="53"/>
      <c r="N1378" s="53"/>
      <c r="O1378" s="53"/>
      <c r="P1378" s="53"/>
      <c r="Q1378" s="53"/>
      <c r="R1378" s="53"/>
      <c r="S1378" s="53"/>
      <c r="T1378" s="53"/>
      <c r="U1378" s="53"/>
      <c r="V1378" s="53"/>
      <c r="W1378" s="53"/>
      <c r="X1378" s="53"/>
      <c r="Y1378" s="53"/>
      <c r="Z1378" s="53"/>
    </row>
    <row r="1379" spans="1:26" ht="12.75">
      <c r="A1379" s="53"/>
      <c r="B1379" s="53"/>
      <c r="C1379" s="53"/>
      <c r="D1379" s="53"/>
      <c r="E1379" s="53"/>
      <c r="F1379" s="53"/>
      <c r="G1379" s="53"/>
      <c r="H1379" s="53"/>
      <c r="I1379" s="53"/>
      <c r="J1379" s="53"/>
      <c r="K1379" s="53"/>
      <c r="L1379" s="53"/>
      <c r="M1379" s="53"/>
      <c r="N1379" s="53"/>
      <c r="O1379" s="53"/>
      <c r="P1379" s="53"/>
      <c r="Q1379" s="53"/>
      <c r="R1379" s="53"/>
      <c r="S1379" s="53"/>
      <c r="T1379" s="53"/>
      <c r="U1379" s="53"/>
      <c r="V1379" s="53"/>
      <c r="W1379" s="53"/>
      <c r="X1379" s="53"/>
      <c r="Y1379" s="53"/>
      <c r="Z1379" s="53"/>
    </row>
    <row r="1380" spans="1:26" ht="12.75">
      <c r="A1380" s="53"/>
      <c r="B1380" s="53"/>
      <c r="C1380" s="53"/>
      <c r="D1380" s="53"/>
      <c r="E1380" s="53"/>
      <c r="F1380" s="53"/>
      <c r="G1380" s="53"/>
      <c r="H1380" s="53"/>
      <c r="I1380" s="53"/>
      <c r="J1380" s="53"/>
      <c r="K1380" s="53"/>
      <c r="L1380" s="53"/>
      <c r="M1380" s="53"/>
      <c r="N1380" s="53"/>
      <c r="O1380" s="53"/>
      <c r="P1380" s="53"/>
      <c r="Q1380" s="53"/>
      <c r="R1380" s="53"/>
      <c r="S1380" s="53"/>
      <c r="T1380" s="53"/>
      <c r="U1380" s="53"/>
      <c r="V1380" s="53"/>
      <c r="W1380" s="53"/>
      <c r="X1380" s="53"/>
      <c r="Y1380" s="53"/>
      <c r="Z1380" s="53"/>
    </row>
    <row r="1381" spans="1:26" ht="12.75">
      <c r="A1381" s="53"/>
      <c r="B1381" s="53"/>
      <c r="C1381" s="53"/>
      <c r="D1381" s="53"/>
      <c r="E1381" s="53"/>
      <c r="F1381" s="53"/>
      <c r="G1381" s="53"/>
      <c r="H1381" s="53"/>
      <c r="I1381" s="53"/>
      <c r="J1381" s="53"/>
      <c r="K1381" s="53"/>
      <c r="L1381" s="53"/>
      <c r="M1381" s="53"/>
      <c r="N1381" s="53"/>
      <c r="O1381" s="53"/>
      <c r="P1381" s="53"/>
      <c r="Q1381" s="53"/>
      <c r="R1381" s="53"/>
      <c r="S1381" s="53"/>
      <c r="T1381" s="53"/>
      <c r="U1381" s="53"/>
      <c r="V1381" s="53"/>
      <c r="W1381" s="53"/>
      <c r="X1381" s="53"/>
      <c r="Y1381" s="53"/>
      <c r="Z1381" s="53"/>
    </row>
    <row r="1382" spans="1:26" ht="12.75">
      <c r="A1382" s="53"/>
      <c r="B1382" s="53"/>
      <c r="C1382" s="53"/>
      <c r="D1382" s="53"/>
      <c r="E1382" s="53"/>
      <c r="F1382" s="53"/>
      <c r="G1382" s="53"/>
      <c r="H1382" s="53"/>
      <c r="I1382" s="53"/>
      <c r="J1382" s="53"/>
      <c r="K1382" s="53"/>
      <c r="L1382" s="53"/>
      <c r="M1382" s="53"/>
      <c r="N1382" s="53"/>
      <c r="O1382" s="53"/>
      <c r="P1382" s="53"/>
      <c r="Q1382" s="53"/>
      <c r="R1382" s="53"/>
      <c r="S1382" s="53"/>
      <c r="T1382" s="53"/>
      <c r="U1382" s="53"/>
      <c r="V1382" s="53"/>
      <c r="W1382" s="53"/>
      <c r="X1382" s="53"/>
      <c r="Y1382" s="53"/>
      <c r="Z1382" s="53"/>
    </row>
    <row r="1383" spans="1:26" ht="12.75">
      <c r="A1383" s="53"/>
      <c r="B1383" s="53"/>
      <c r="C1383" s="53"/>
      <c r="D1383" s="53"/>
      <c r="E1383" s="53"/>
      <c r="F1383" s="53"/>
      <c r="G1383" s="53"/>
      <c r="H1383" s="53"/>
      <c r="I1383" s="53"/>
      <c r="J1383" s="53"/>
      <c r="K1383" s="53"/>
      <c r="L1383" s="53"/>
      <c r="M1383" s="53"/>
      <c r="N1383" s="53"/>
      <c r="O1383" s="53"/>
      <c r="P1383" s="53"/>
      <c r="Q1383" s="53"/>
      <c r="R1383" s="53"/>
      <c r="S1383" s="53"/>
      <c r="T1383" s="53"/>
      <c r="U1383" s="53"/>
      <c r="V1383" s="53"/>
      <c r="W1383" s="53"/>
      <c r="X1383" s="53"/>
      <c r="Y1383" s="53"/>
      <c r="Z1383" s="53"/>
    </row>
    <row r="1384" spans="1:26" ht="12.75">
      <c r="A1384" s="53"/>
      <c r="B1384" s="53"/>
      <c r="C1384" s="53"/>
      <c r="D1384" s="53"/>
      <c r="E1384" s="53"/>
      <c r="F1384" s="53"/>
      <c r="G1384" s="53"/>
      <c r="H1384" s="53"/>
      <c r="I1384" s="53"/>
      <c r="J1384" s="53"/>
      <c r="K1384" s="53"/>
      <c r="L1384" s="53"/>
      <c r="M1384" s="53"/>
      <c r="N1384" s="53"/>
      <c r="O1384" s="53"/>
      <c r="P1384" s="53"/>
      <c r="Q1384" s="53"/>
      <c r="R1384" s="53"/>
      <c r="S1384" s="53"/>
      <c r="T1384" s="53"/>
      <c r="U1384" s="53"/>
      <c r="V1384" s="53"/>
      <c r="W1384" s="53"/>
      <c r="X1384" s="53"/>
      <c r="Y1384" s="53"/>
      <c r="Z1384" s="53"/>
    </row>
    <row r="1385" spans="1:26" ht="12.75">
      <c r="A1385" s="53"/>
      <c r="B1385" s="53"/>
      <c r="C1385" s="53"/>
      <c r="D1385" s="53"/>
      <c r="E1385" s="53"/>
      <c r="F1385" s="53"/>
      <c r="G1385" s="53"/>
      <c r="H1385" s="53"/>
      <c r="I1385" s="53"/>
      <c r="J1385" s="53"/>
      <c r="K1385" s="53"/>
      <c r="L1385" s="53"/>
      <c r="M1385" s="53"/>
      <c r="N1385" s="53"/>
      <c r="O1385" s="53"/>
      <c r="P1385" s="53"/>
      <c r="Q1385" s="53"/>
      <c r="R1385" s="53"/>
      <c r="S1385" s="53"/>
      <c r="T1385" s="53"/>
      <c r="U1385" s="53"/>
      <c r="V1385" s="53"/>
      <c r="W1385" s="53"/>
      <c r="X1385" s="53"/>
      <c r="Y1385" s="53"/>
      <c r="Z1385" s="53"/>
    </row>
    <row r="1386" spans="1:26" ht="12.75">
      <c r="A1386" s="53"/>
      <c r="B1386" s="53"/>
      <c r="C1386" s="53"/>
      <c r="D1386" s="53"/>
      <c r="E1386" s="53"/>
      <c r="F1386" s="53"/>
      <c r="G1386" s="53"/>
      <c r="H1386" s="53"/>
      <c r="I1386" s="53"/>
      <c r="J1386" s="53"/>
      <c r="K1386" s="53"/>
      <c r="L1386" s="53"/>
      <c r="M1386" s="53"/>
      <c r="N1386" s="53"/>
      <c r="O1386" s="53"/>
      <c r="P1386" s="53"/>
      <c r="Q1386" s="53"/>
      <c r="R1386" s="53"/>
      <c r="S1386" s="53"/>
      <c r="T1386" s="53"/>
      <c r="U1386" s="53"/>
      <c r="V1386" s="53"/>
      <c r="W1386" s="53"/>
      <c r="X1386" s="53"/>
      <c r="Y1386" s="53"/>
      <c r="Z1386" s="53"/>
    </row>
    <row r="1387" spans="1:26" ht="12.75">
      <c r="A1387" s="53"/>
      <c r="B1387" s="53"/>
      <c r="C1387" s="53"/>
      <c r="D1387" s="53"/>
      <c r="E1387" s="53"/>
      <c r="F1387" s="53"/>
      <c r="G1387" s="53"/>
      <c r="H1387" s="53"/>
      <c r="I1387" s="53"/>
      <c r="J1387" s="53"/>
      <c r="K1387" s="53"/>
      <c r="L1387" s="53"/>
      <c r="M1387" s="53"/>
      <c r="N1387" s="53"/>
      <c r="O1387" s="53"/>
      <c r="P1387" s="53"/>
      <c r="Q1387" s="53"/>
      <c r="R1387" s="53"/>
      <c r="S1387" s="53"/>
      <c r="T1387" s="53"/>
      <c r="U1387" s="53"/>
      <c r="V1387" s="53"/>
      <c r="W1387" s="53"/>
      <c r="X1387" s="53"/>
      <c r="Y1387" s="53"/>
      <c r="Z1387" s="53"/>
    </row>
    <row r="1388" spans="1:26" ht="12.75">
      <c r="A1388" s="53"/>
      <c r="B1388" s="53"/>
      <c r="C1388" s="53"/>
      <c r="D1388" s="53"/>
      <c r="E1388" s="53"/>
      <c r="F1388" s="53"/>
      <c r="G1388" s="53"/>
      <c r="H1388" s="53"/>
      <c r="I1388" s="53"/>
      <c r="J1388" s="53"/>
      <c r="K1388" s="53"/>
      <c r="L1388" s="53"/>
      <c r="M1388" s="53"/>
      <c r="N1388" s="53"/>
      <c r="O1388" s="53"/>
      <c r="P1388" s="53"/>
      <c r="Q1388" s="53"/>
      <c r="R1388" s="53"/>
      <c r="S1388" s="53"/>
      <c r="T1388" s="53"/>
      <c r="U1388" s="53"/>
      <c r="V1388" s="53"/>
      <c r="W1388" s="53"/>
      <c r="X1388" s="53"/>
      <c r="Y1388" s="53"/>
      <c r="Z1388" s="53"/>
    </row>
    <row r="1389" spans="1:26" ht="12.75">
      <c r="A1389" s="53"/>
      <c r="B1389" s="53"/>
      <c r="C1389" s="53"/>
      <c r="D1389" s="53"/>
      <c r="E1389" s="53"/>
      <c r="F1389" s="53"/>
      <c r="G1389" s="53"/>
      <c r="H1389" s="53"/>
      <c r="I1389" s="53"/>
      <c r="J1389" s="53"/>
      <c r="K1389" s="53"/>
      <c r="L1389" s="53"/>
      <c r="M1389" s="53"/>
      <c r="N1389" s="53"/>
      <c r="O1389" s="53"/>
      <c r="P1389" s="53"/>
      <c r="Q1389" s="53"/>
      <c r="R1389" s="53"/>
      <c r="S1389" s="53"/>
      <c r="T1389" s="53"/>
      <c r="U1389" s="53"/>
      <c r="V1389" s="53"/>
      <c r="W1389" s="53"/>
      <c r="X1389" s="53"/>
      <c r="Y1389" s="53"/>
      <c r="Z1389" s="53"/>
    </row>
    <row r="1390" spans="1:26" ht="12.75">
      <c r="A1390" s="53"/>
      <c r="B1390" s="53"/>
      <c r="C1390" s="53"/>
      <c r="D1390" s="53"/>
      <c r="E1390" s="53"/>
      <c r="F1390" s="53"/>
      <c r="G1390" s="53"/>
      <c r="H1390" s="53"/>
      <c r="I1390" s="53"/>
      <c r="J1390" s="53"/>
      <c r="K1390" s="53"/>
      <c r="L1390" s="53"/>
      <c r="M1390" s="53"/>
      <c r="N1390" s="53"/>
      <c r="O1390" s="53"/>
      <c r="P1390" s="53"/>
      <c r="Q1390" s="53"/>
      <c r="R1390" s="53"/>
      <c r="S1390" s="53"/>
      <c r="T1390" s="53"/>
      <c r="U1390" s="53"/>
      <c r="V1390" s="53"/>
      <c r="W1390" s="53"/>
      <c r="X1390" s="53"/>
      <c r="Y1390" s="53"/>
      <c r="Z1390" s="53"/>
    </row>
    <row r="1391" spans="1:26" ht="12.75">
      <c r="A1391" s="53"/>
      <c r="B1391" s="53"/>
      <c r="C1391" s="53"/>
      <c r="D1391" s="53"/>
      <c r="E1391" s="53"/>
      <c r="F1391" s="53"/>
      <c r="G1391" s="53"/>
      <c r="H1391" s="53"/>
      <c r="I1391" s="53"/>
      <c r="J1391" s="53"/>
      <c r="K1391" s="53"/>
      <c r="L1391" s="53"/>
      <c r="M1391" s="53"/>
      <c r="N1391" s="53"/>
      <c r="O1391" s="53"/>
      <c r="P1391" s="53"/>
      <c r="Q1391" s="53"/>
      <c r="R1391" s="53"/>
      <c r="S1391" s="53"/>
      <c r="T1391" s="53"/>
      <c r="U1391" s="53"/>
      <c r="V1391" s="53"/>
      <c r="W1391" s="53"/>
      <c r="X1391" s="53"/>
      <c r="Y1391" s="53"/>
      <c r="Z1391" s="53"/>
    </row>
    <row r="1392" spans="1:26" ht="12.75">
      <c r="A1392" s="53"/>
      <c r="B1392" s="53"/>
      <c r="C1392" s="53"/>
      <c r="D1392" s="53"/>
      <c r="E1392" s="53"/>
      <c r="F1392" s="53"/>
      <c r="G1392" s="53"/>
      <c r="H1392" s="53"/>
      <c r="I1392" s="53"/>
      <c r="J1392" s="53"/>
      <c r="K1392" s="53"/>
      <c r="L1392" s="53"/>
      <c r="M1392" s="53"/>
      <c r="N1392" s="53"/>
      <c r="O1392" s="53"/>
      <c r="P1392" s="53"/>
      <c r="Q1392" s="53"/>
      <c r="R1392" s="53"/>
      <c r="S1392" s="53"/>
      <c r="T1392" s="53"/>
      <c r="U1392" s="53"/>
      <c r="V1392" s="53"/>
      <c r="W1392" s="53"/>
      <c r="X1392" s="53"/>
      <c r="Y1392" s="53"/>
      <c r="Z1392" s="53"/>
    </row>
    <row r="1393" spans="1:26" ht="12.75">
      <c r="A1393" s="53"/>
      <c r="B1393" s="53"/>
      <c r="C1393" s="53"/>
      <c r="D1393" s="53"/>
      <c r="E1393" s="53"/>
      <c r="F1393" s="53"/>
      <c r="G1393" s="53"/>
      <c r="H1393" s="53"/>
      <c r="I1393" s="53"/>
      <c r="J1393" s="53"/>
      <c r="K1393" s="53"/>
      <c r="L1393" s="53"/>
      <c r="M1393" s="53"/>
      <c r="N1393" s="53"/>
      <c r="O1393" s="53"/>
      <c r="P1393" s="53"/>
      <c r="Q1393" s="53"/>
      <c r="R1393" s="53"/>
      <c r="S1393" s="53"/>
      <c r="T1393" s="53"/>
      <c r="U1393" s="53"/>
      <c r="V1393" s="53"/>
      <c r="W1393" s="53"/>
      <c r="X1393" s="53"/>
      <c r="Y1393" s="53"/>
      <c r="Z1393" s="53"/>
    </row>
    <row r="1394" spans="1:26" ht="12.75">
      <c r="A1394" s="53"/>
      <c r="B1394" s="53"/>
      <c r="C1394" s="53"/>
      <c r="D1394" s="53"/>
      <c r="E1394" s="53"/>
      <c r="F1394" s="53"/>
      <c r="G1394" s="53"/>
      <c r="H1394" s="53"/>
      <c r="I1394" s="53"/>
      <c r="J1394" s="53"/>
      <c r="K1394" s="53"/>
      <c r="L1394" s="53"/>
      <c r="M1394" s="53"/>
      <c r="N1394" s="53"/>
      <c r="O1394" s="53"/>
      <c r="P1394" s="53"/>
      <c r="Q1394" s="53"/>
      <c r="R1394" s="53"/>
      <c r="S1394" s="53"/>
      <c r="T1394" s="53"/>
      <c r="U1394" s="53"/>
      <c r="V1394" s="53"/>
      <c r="W1394" s="53"/>
      <c r="X1394" s="53"/>
      <c r="Y1394" s="53"/>
      <c r="Z1394" s="53"/>
    </row>
    <row r="1395" spans="1:26" ht="12.75">
      <c r="A1395" s="53"/>
      <c r="B1395" s="53"/>
      <c r="C1395" s="53"/>
      <c r="D1395" s="53"/>
      <c r="E1395" s="53"/>
      <c r="F1395" s="53"/>
      <c r="G1395" s="53"/>
      <c r="H1395" s="53"/>
      <c r="I1395" s="53"/>
      <c r="J1395" s="53"/>
      <c r="K1395" s="53"/>
      <c r="L1395" s="53"/>
      <c r="M1395" s="53"/>
      <c r="N1395" s="53"/>
      <c r="O1395" s="53"/>
      <c r="P1395" s="53"/>
      <c r="Q1395" s="53"/>
      <c r="R1395" s="53"/>
      <c r="S1395" s="53"/>
      <c r="T1395" s="53"/>
      <c r="U1395" s="53"/>
      <c r="V1395" s="53"/>
      <c r="W1395" s="53"/>
      <c r="X1395" s="53"/>
      <c r="Y1395" s="53"/>
      <c r="Z1395" s="53"/>
    </row>
    <row r="1396" spans="1:26" ht="12.75">
      <c r="A1396" s="53"/>
      <c r="B1396" s="53"/>
      <c r="C1396" s="53"/>
      <c r="D1396" s="53"/>
      <c r="E1396" s="53"/>
      <c r="F1396" s="53"/>
      <c r="G1396" s="53"/>
      <c r="H1396" s="53"/>
      <c r="I1396" s="53"/>
      <c r="J1396" s="53"/>
      <c r="K1396" s="53"/>
      <c r="L1396" s="53"/>
      <c r="M1396" s="53"/>
      <c r="N1396" s="53"/>
      <c r="O1396" s="53"/>
      <c r="P1396" s="53"/>
      <c r="Q1396" s="53"/>
      <c r="R1396" s="53"/>
      <c r="S1396" s="53"/>
      <c r="T1396" s="53"/>
      <c r="U1396" s="53"/>
      <c r="V1396" s="53"/>
      <c r="W1396" s="53"/>
      <c r="X1396" s="53"/>
      <c r="Y1396" s="53"/>
      <c r="Z1396" s="53"/>
    </row>
    <row r="1397" spans="1:26" ht="12.75">
      <c r="A1397" s="53"/>
      <c r="B1397" s="53"/>
      <c r="C1397" s="53"/>
      <c r="D1397" s="53"/>
      <c r="E1397" s="53"/>
      <c r="F1397" s="53"/>
      <c r="G1397" s="53"/>
      <c r="H1397" s="53"/>
      <c r="I1397" s="53"/>
      <c r="J1397" s="53"/>
      <c r="K1397" s="53"/>
      <c r="L1397" s="53"/>
      <c r="M1397" s="53"/>
      <c r="N1397" s="53"/>
      <c r="O1397" s="53"/>
      <c r="P1397" s="53"/>
      <c r="Q1397" s="53"/>
      <c r="R1397" s="53"/>
      <c r="S1397" s="53"/>
      <c r="T1397" s="53"/>
      <c r="U1397" s="53"/>
      <c r="V1397" s="53"/>
      <c r="W1397" s="53"/>
      <c r="X1397" s="53"/>
      <c r="Y1397" s="53"/>
      <c r="Z1397" s="53"/>
    </row>
    <row r="1398" spans="1:26" ht="12.75">
      <c r="A1398" s="53"/>
      <c r="B1398" s="53"/>
      <c r="C1398" s="53"/>
      <c r="D1398" s="53"/>
      <c r="E1398" s="53"/>
      <c r="F1398" s="53"/>
      <c r="G1398" s="53"/>
      <c r="H1398" s="53"/>
      <c r="I1398" s="53"/>
      <c r="J1398" s="53"/>
      <c r="K1398" s="53"/>
      <c r="L1398" s="53"/>
      <c r="M1398" s="53"/>
      <c r="N1398" s="53"/>
      <c r="O1398" s="53"/>
      <c r="P1398" s="53"/>
      <c r="Q1398" s="53"/>
      <c r="R1398" s="53"/>
      <c r="S1398" s="53"/>
      <c r="T1398" s="53"/>
      <c r="U1398" s="53"/>
      <c r="V1398" s="53"/>
      <c r="W1398" s="53"/>
      <c r="X1398" s="53"/>
      <c r="Y1398" s="53"/>
      <c r="Z1398" s="53"/>
    </row>
    <row r="1399" spans="1:26" ht="12.75">
      <c r="A1399" s="53"/>
      <c r="B1399" s="53"/>
      <c r="C1399" s="53"/>
      <c r="D1399" s="53"/>
      <c r="E1399" s="53"/>
      <c r="F1399" s="53"/>
      <c r="G1399" s="53"/>
      <c r="H1399" s="53"/>
      <c r="I1399" s="53"/>
      <c r="J1399" s="53"/>
      <c r="K1399" s="53"/>
      <c r="L1399" s="53"/>
      <c r="M1399" s="53"/>
      <c r="N1399" s="53"/>
      <c r="O1399" s="53"/>
      <c r="P1399" s="53"/>
      <c r="Q1399" s="53"/>
      <c r="R1399" s="53"/>
      <c r="S1399" s="53"/>
      <c r="T1399" s="53"/>
      <c r="U1399" s="53"/>
      <c r="V1399" s="53"/>
      <c r="W1399" s="53"/>
      <c r="X1399" s="53"/>
      <c r="Y1399" s="53"/>
      <c r="Z1399" s="53"/>
    </row>
    <row r="1400" spans="1:26" ht="12.75">
      <c r="A1400" s="53"/>
      <c r="B1400" s="53"/>
      <c r="C1400" s="53"/>
      <c r="D1400" s="53"/>
      <c r="E1400" s="53"/>
      <c r="F1400" s="53"/>
      <c r="G1400" s="53"/>
      <c r="H1400" s="53"/>
      <c r="I1400" s="53"/>
      <c r="J1400" s="53"/>
      <c r="K1400" s="53"/>
      <c r="L1400" s="53"/>
      <c r="M1400" s="53"/>
      <c r="N1400" s="53"/>
      <c r="O1400" s="53"/>
      <c r="P1400" s="53"/>
      <c r="Q1400" s="53"/>
      <c r="R1400" s="53"/>
      <c r="S1400" s="53"/>
      <c r="T1400" s="53"/>
      <c r="U1400" s="53"/>
      <c r="V1400" s="53"/>
      <c r="W1400" s="53"/>
      <c r="X1400" s="53"/>
      <c r="Y1400" s="53"/>
      <c r="Z1400" s="53"/>
    </row>
    <row r="1401" spans="1:26" ht="12.75">
      <c r="A1401" s="53"/>
      <c r="B1401" s="53"/>
      <c r="C1401" s="53"/>
      <c r="D1401" s="53"/>
      <c r="E1401" s="53"/>
      <c r="F1401" s="53"/>
      <c r="G1401" s="53"/>
      <c r="H1401" s="53"/>
      <c r="I1401" s="53"/>
      <c r="J1401" s="53"/>
      <c r="K1401" s="53"/>
      <c r="L1401" s="53"/>
      <c r="M1401" s="53"/>
      <c r="N1401" s="53"/>
      <c r="O1401" s="53"/>
      <c r="P1401" s="53"/>
      <c r="Q1401" s="53"/>
      <c r="R1401" s="53"/>
      <c r="S1401" s="53"/>
      <c r="T1401" s="53"/>
      <c r="U1401" s="53"/>
      <c r="V1401" s="53"/>
      <c r="W1401" s="53"/>
      <c r="X1401" s="53"/>
      <c r="Y1401" s="53"/>
      <c r="Z1401" s="53"/>
    </row>
    <row r="1402" spans="1:26" ht="12.75">
      <c r="A1402" s="53"/>
      <c r="B1402" s="53"/>
      <c r="C1402" s="53"/>
      <c r="D1402" s="53"/>
      <c r="E1402" s="53"/>
      <c r="F1402" s="53"/>
      <c r="G1402" s="53"/>
      <c r="H1402" s="53"/>
      <c r="I1402" s="53"/>
      <c r="J1402" s="53"/>
      <c r="K1402" s="53"/>
      <c r="L1402" s="53"/>
      <c r="M1402" s="53"/>
      <c r="N1402" s="53"/>
      <c r="O1402" s="53"/>
      <c r="P1402" s="53"/>
      <c r="Q1402" s="53"/>
      <c r="R1402" s="53"/>
      <c r="S1402" s="53"/>
      <c r="T1402" s="53"/>
      <c r="U1402" s="53"/>
      <c r="V1402" s="53"/>
      <c r="W1402" s="53"/>
      <c r="X1402" s="53"/>
      <c r="Y1402" s="53"/>
      <c r="Z1402" s="53"/>
    </row>
    <row r="1403" spans="1:26" ht="12.75">
      <c r="A1403" s="53"/>
      <c r="B1403" s="53"/>
      <c r="C1403" s="53"/>
      <c r="D1403" s="53"/>
      <c r="E1403" s="53"/>
      <c r="F1403" s="53"/>
      <c r="G1403" s="53"/>
      <c r="H1403" s="53"/>
      <c r="I1403" s="53"/>
      <c r="J1403" s="53"/>
      <c r="K1403" s="53"/>
      <c r="L1403" s="53"/>
      <c r="M1403" s="53"/>
      <c r="N1403" s="53"/>
      <c r="O1403" s="53"/>
      <c r="P1403" s="53"/>
      <c r="Q1403" s="53"/>
      <c r="R1403" s="53"/>
      <c r="S1403" s="53"/>
      <c r="T1403" s="53"/>
      <c r="U1403" s="53"/>
      <c r="V1403" s="53"/>
      <c r="W1403" s="53"/>
      <c r="X1403" s="53"/>
      <c r="Y1403" s="53"/>
      <c r="Z1403" s="53"/>
    </row>
    <row r="1404" spans="1:26" ht="12.75">
      <c r="A1404" s="53"/>
      <c r="B1404" s="53"/>
      <c r="C1404" s="53"/>
      <c r="D1404" s="53"/>
      <c r="E1404" s="53"/>
      <c r="F1404" s="53"/>
      <c r="G1404" s="53"/>
      <c r="H1404" s="53"/>
      <c r="I1404" s="53"/>
      <c r="J1404" s="53"/>
      <c r="K1404" s="53"/>
      <c r="L1404" s="53"/>
      <c r="M1404" s="53"/>
      <c r="N1404" s="53"/>
      <c r="O1404" s="53"/>
      <c r="P1404" s="53"/>
      <c r="Q1404" s="53"/>
      <c r="R1404" s="53"/>
      <c r="S1404" s="53"/>
      <c r="T1404" s="53"/>
      <c r="U1404" s="53"/>
      <c r="V1404" s="53"/>
      <c r="W1404" s="53"/>
      <c r="X1404" s="53"/>
      <c r="Y1404" s="53"/>
      <c r="Z1404" s="53"/>
    </row>
    <row r="1405" spans="1:26" ht="12.75">
      <c r="A1405" s="53"/>
      <c r="B1405" s="53"/>
      <c r="C1405" s="53"/>
      <c r="D1405" s="53"/>
      <c r="E1405" s="53"/>
      <c r="F1405" s="53"/>
      <c r="G1405" s="53"/>
      <c r="H1405" s="53"/>
      <c r="I1405" s="53"/>
      <c r="J1405" s="53"/>
      <c r="K1405" s="53"/>
      <c r="L1405" s="53"/>
      <c r="M1405" s="53"/>
      <c r="N1405" s="53"/>
      <c r="O1405" s="53"/>
      <c r="P1405" s="53"/>
      <c r="Q1405" s="53"/>
      <c r="R1405" s="53"/>
      <c r="S1405" s="53"/>
      <c r="T1405" s="53"/>
      <c r="U1405" s="53"/>
      <c r="V1405" s="53"/>
      <c r="W1405" s="53"/>
      <c r="X1405" s="53"/>
      <c r="Y1405" s="53"/>
      <c r="Z1405" s="53"/>
    </row>
    <row r="1406" spans="1:26" ht="12.75">
      <c r="A1406" s="53"/>
      <c r="B1406" s="53"/>
      <c r="C1406" s="53"/>
      <c r="D1406" s="53"/>
      <c r="E1406" s="53"/>
      <c r="F1406" s="53"/>
      <c r="G1406" s="53"/>
      <c r="H1406" s="53"/>
      <c r="I1406" s="53"/>
      <c r="J1406" s="53"/>
      <c r="K1406" s="53"/>
      <c r="L1406" s="53"/>
      <c r="M1406" s="53"/>
      <c r="N1406" s="53"/>
      <c r="O1406" s="53"/>
      <c r="P1406" s="53"/>
      <c r="Q1406" s="53"/>
      <c r="R1406" s="53"/>
      <c r="S1406" s="53"/>
      <c r="T1406" s="53"/>
      <c r="U1406" s="53"/>
      <c r="V1406" s="53"/>
      <c r="W1406" s="53"/>
      <c r="X1406" s="53"/>
      <c r="Y1406" s="53"/>
      <c r="Z1406" s="53"/>
    </row>
    <row r="1407" spans="1:26" ht="12.75">
      <c r="A1407" s="53"/>
      <c r="B1407" s="53"/>
      <c r="C1407" s="53"/>
      <c r="D1407" s="53"/>
      <c r="E1407" s="53"/>
      <c r="F1407" s="53"/>
      <c r="G1407" s="53"/>
      <c r="H1407" s="53"/>
      <c r="I1407" s="53"/>
      <c r="J1407" s="53"/>
      <c r="K1407" s="53"/>
      <c r="L1407" s="53"/>
      <c r="M1407" s="53"/>
      <c r="N1407" s="53"/>
      <c r="O1407" s="53"/>
      <c r="P1407" s="53"/>
      <c r="Q1407" s="53"/>
      <c r="R1407" s="53"/>
      <c r="S1407" s="53"/>
      <c r="T1407" s="53"/>
      <c r="U1407" s="53"/>
      <c r="V1407" s="53"/>
      <c r="W1407" s="53"/>
      <c r="X1407" s="53"/>
      <c r="Y1407" s="53"/>
      <c r="Z1407" s="53"/>
    </row>
    <row r="1408" spans="1:26" ht="12.75">
      <c r="A1408" s="53"/>
      <c r="B1408" s="53"/>
      <c r="C1408" s="53"/>
      <c r="D1408" s="53"/>
      <c r="E1408" s="53"/>
      <c r="F1408" s="53"/>
      <c r="G1408" s="53"/>
      <c r="H1408" s="53"/>
      <c r="I1408" s="53"/>
      <c r="J1408" s="53"/>
      <c r="K1408" s="53"/>
      <c r="L1408" s="53"/>
      <c r="M1408" s="53"/>
      <c r="N1408" s="53"/>
      <c r="O1408" s="53"/>
      <c r="P1408" s="53"/>
      <c r="Q1408" s="53"/>
      <c r="R1408" s="53"/>
      <c r="S1408" s="53"/>
      <c r="T1408" s="53"/>
      <c r="U1408" s="53"/>
      <c r="V1408" s="53"/>
      <c r="W1408" s="53"/>
      <c r="X1408" s="53"/>
      <c r="Y1408" s="53"/>
      <c r="Z1408" s="53"/>
    </row>
    <row r="1409" spans="1:26" ht="12.75">
      <c r="A1409" s="53"/>
      <c r="B1409" s="53"/>
      <c r="C1409" s="53"/>
      <c r="D1409" s="53"/>
      <c r="E1409" s="53"/>
      <c r="F1409" s="53"/>
      <c r="G1409" s="53"/>
      <c r="H1409" s="53"/>
      <c r="I1409" s="53"/>
      <c r="J1409" s="53"/>
      <c r="K1409" s="53"/>
      <c r="L1409" s="53"/>
      <c r="M1409" s="53"/>
      <c r="N1409" s="53"/>
      <c r="O1409" s="53"/>
      <c r="P1409" s="53"/>
      <c r="Q1409" s="53"/>
      <c r="R1409" s="53"/>
      <c r="S1409" s="53"/>
      <c r="T1409" s="53"/>
      <c r="U1409" s="53"/>
      <c r="V1409" s="53"/>
      <c r="W1409" s="53"/>
      <c r="X1409" s="53"/>
      <c r="Y1409" s="53"/>
      <c r="Z1409" s="53"/>
    </row>
    <row r="1410" spans="1:26" ht="12.75">
      <c r="A1410" s="53"/>
      <c r="B1410" s="53"/>
      <c r="C1410" s="53"/>
      <c r="D1410" s="53"/>
      <c r="E1410" s="53"/>
      <c r="F1410" s="53"/>
      <c r="G1410" s="53"/>
      <c r="H1410" s="53"/>
      <c r="I1410" s="53"/>
      <c r="J1410" s="53"/>
      <c r="K1410" s="53"/>
      <c r="L1410" s="53"/>
      <c r="M1410" s="53"/>
      <c r="N1410" s="53"/>
      <c r="O1410" s="53"/>
      <c r="P1410" s="53"/>
      <c r="Q1410" s="53"/>
      <c r="R1410" s="53"/>
      <c r="S1410" s="53"/>
      <c r="T1410" s="53"/>
      <c r="U1410" s="53"/>
      <c r="V1410" s="53"/>
      <c r="W1410" s="53"/>
      <c r="X1410" s="53"/>
      <c r="Y1410" s="53"/>
      <c r="Z1410" s="53"/>
    </row>
    <row r="1411" spans="1:26" ht="12.75">
      <c r="A1411" s="53"/>
      <c r="B1411" s="53"/>
      <c r="C1411" s="53"/>
      <c r="D1411" s="53"/>
      <c r="E1411" s="53"/>
      <c r="F1411" s="53"/>
      <c r="G1411" s="53"/>
      <c r="H1411" s="53"/>
      <c r="I1411" s="53"/>
      <c r="J1411" s="53"/>
      <c r="K1411" s="53"/>
      <c r="L1411" s="53"/>
      <c r="M1411" s="53"/>
      <c r="N1411" s="53"/>
      <c r="O1411" s="53"/>
      <c r="P1411" s="53"/>
      <c r="Q1411" s="53"/>
      <c r="R1411" s="53"/>
      <c r="S1411" s="53"/>
      <c r="T1411" s="53"/>
      <c r="U1411" s="53"/>
      <c r="V1411" s="53"/>
      <c r="W1411" s="53"/>
      <c r="X1411" s="53"/>
      <c r="Y1411" s="53"/>
      <c r="Z1411" s="53"/>
    </row>
    <row r="1412" spans="1:26" ht="12.75">
      <c r="A1412" s="53"/>
      <c r="B1412" s="53"/>
      <c r="C1412" s="53"/>
      <c r="D1412" s="53"/>
      <c r="E1412" s="53"/>
      <c r="F1412" s="53"/>
      <c r="G1412" s="53"/>
      <c r="H1412" s="53"/>
      <c r="I1412" s="53"/>
      <c r="J1412" s="53"/>
      <c r="K1412" s="53"/>
      <c r="L1412" s="53"/>
      <c r="M1412" s="53"/>
      <c r="N1412" s="53"/>
      <c r="O1412" s="53"/>
      <c r="P1412" s="53"/>
      <c r="Q1412" s="53"/>
      <c r="R1412" s="53"/>
      <c r="S1412" s="53"/>
      <c r="T1412" s="53"/>
      <c r="U1412" s="53"/>
      <c r="V1412" s="53"/>
      <c r="W1412" s="53"/>
      <c r="X1412" s="53"/>
      <c r="Y1412" s="53"/>
      <c r="Z1412" s="53"/>
    </row>
    <row r="1413" spans="1:26" ht="12.75">
      <c r="A1413" s="53"/>
      <c r="B1413" s="53"/>
      <c r="C1413" s="53"/>
      <c r="D1413" s="53"/>
      <c r="E1413" s="53"/>
      <c r="F1413" s="53"/>
      <c r="G1413" s="53"/>
      <c r="H1413" s="53"/>
      <c r="I1413" s="53"/>
      <c r="J1413" s="53"/>
      <c r="K1413" s="53"/>
      <c r="L1413" s="53"/>
      <c r="M1413" s="53"/>
      <c r="N1413" s="53"/>
      <c r="O1413" s="53"/>
      <c r="P1413" s="53"/>
      <c r="Q1413" s="53"/>
      <c r="R1413" s="53"/>
      <c r="S1413" s="53"/>
      <c r="T1413" s="53"/>
      <c r="U1413" s="53"/>
      <c r="V1413" s="53"/>
      <c r="W1413" s="53"/>
      <c r="X1413" s="53"/>
      <c r="Y1413" s="53"/>
      <c r="Z1413" s="53"/>
    </row>
    <row r="1414" spans="1:26" ht="12.75">
      <c r="A1414" s="53"/>
      <c r="B1414" s="53"/>
      <c r="C1414" s="53"/>
      <c r="D1414" s="53"/>
      <c r="E1414" s="53"/>
      <c r="F1414" s="53"/>
      <c r="G1414" s="53"/>
      <c r="H1414" s="53"/>
      <c r="I1414" s="53"/>
      <c r="J1414" s="53"/>
      <c r="K1414" s="53"/>
      <c r="L1414" s="53"/>
      <c r="M1414" s="53"/>
      <c r="N1414" s="53"/>
      <c r="O1414" s="53"/>
      <c r="P1414" s="53"/>
      <c r="Q1414" s="53"/>
      <c r="R1414" s="53"/>
      <c r="S1414" s="53"/>
      <c r="T1414" s="53"/>
      <c r="U1414" s="53"/>
      <c r="V1414" s="53"/>
      <c r="W1414" s="53"/>
      <c r="X1414" s="53"/>
      <c r="Y1414" s="53"/>
      <c r="Z1414" s="53"/>
    </row>
    <row r="1415" spans="1:26" ht="12.75">
      <c r="A1415" s="53"/>
      <c r="B1415" s="53"/>
      <c r="C1415" s="53"/>
      <c r="D1415" s="53"/>
      <c r="E1415" s="53"/>
      <c r="F1415" s="53"/>
      <c r="G1415" s="53"/>
      <c r="H1415" s="53"/>
      <c r="I1415" s="53"/>
      <c r="J1415" s="53"/>
      <c r="K1415" s="53"/>
      <c r="L1415" s="53"/>
      <c r="M1415" s="53"/>
      <c r="N1415" s="53"/>
      <c r="O1415" s="53"/>
      <c r="P1415" s="53"/>
      <c r="Q1415" s="53"/>
      <c r="R1415" s="53"/>
      <c r="S1415" s="53"/>
      <c r="T1415" s="53"/>
      <c r="U1415" s="53"/>
      <c r="V1415" s="53"/>
      <c r="W1415" s="53"/>
      <c r="X1415" s="53"/>
      <c r="Y1415" s="53"/>
      <c r="Z1415" s="53"/>
    </row>
    <row r="1416" spans="1:26" ht="12.75">
      <c r="A1416" s="53"/>
      <c r="B1416" s="53"/>
      <c r="C1416" s="53"/>
      <c r="D1416" s="53"/>
      <c r="E1416" s="53"/>
      <c r="F1416" s="53"/>
      <c r="G1416" s="53"/>
      <c r="H1416" s="53"/>
      <c r="I1416" s="53"/>
      <c r="J1416" s="53"/>
      <c r="K1416" s="53"/>
      <c r="L1416" s="53"/>
      <c r="M1416" s="53"/>
      <c r="N1416" s="53"/>
      <c r="O1416" s="53"/>
      <c r="P1416" s="53"/>
      <c r="Q1416" s="53"/>
      <c r="R1416" s="53"/>
      <c r="S1416" s="53"/>
      <c r="T1416" s="53"/>
      <c r="U1416" s="53"/>
      <c r="V1416" s="53"/>
      <c r="W1416" s="53"/>
      <c r="X1416" s="53"/>
      <c r="Y1416" s="53"/>
      <c r="Z1416" s="53"/>
    </row>
    <row r="1417" spans="1:26" ht="12.75">
      <c r="A1417" s="53"/>
      <c r="B1417" s="53"/>
      <c r="C1417" s="53"/>
      <c r="D1417" s="53"/>
      <c r="E1417" s="53"/>
      <c r="F1417" s="53"/>
      <c r="G1417" s="53"/>
      <c r="H1417" s="53"/>
      <c r="I1417" s="53"/>
      <c r="J1417" s="53"/>
      <c r="K1417" s="53"/>
      <c r="L1417" s="53"/>
      <c r="M1417" s="53"/>
      <c r="N1417" s="53"/>
      <c r="O1417" s="53"/>
      <c r="P1417" s="53"/>
      <c r="Q1417" s="53"/>
      <c r="R1417" s="53"/>
      <c r="S1417" s="53"/>
      <c r="T1417" s="53"/>
      <c r="U1417" s="53"/>
      <c r="V1417" s="53"/>
      <c r="W1417" s="53"/>
      <c r="X1417" s="53"/>
      <c r="Y1417" s="53"/>
      <c r="Z1417" s="53"/>
    </row>
    <row r="1418" spans="1:26" ht="12.75">
      <c r="A1418" s="53"/>
      <c r="B1418" s="53"/>
      <c r="C1418" s="53"/>
      <c r="D1418" s="53"/>
      <c r="E1418" s="53"/>
      <c r="F1418" s="53"/>
      <c r="G1418" s="53"/>
      <c r="H1418" s="53"/>
      <c r="I1418" s="53"/>
      <c r="J1418" s="53"/>
      <c r="K1418" s="53"/>
      <c r="L1418" s="53"/>
      <c r="M1418" s="53"/>
      <c r="N1418" s="53"/>
      <c r="O1418" s="53"/>
      <c r="P1418" s="53"/>
      <c r="Q1418" s="53"/>
      <c r="R1418" s="53"/>
      <c r="S1418" s="53"/>
      <c r="T1418" s="53"/>
      <c r="U1418" s="53"/>
      <c r="V1418" s="53"/>
      <c r="W1418" s="53"/>
      <c r="X1418" s="53"/>
      <c r="Y1418" s="53"/>
      <c r="Z1418" s="53"/>
    </row>
    <row r="1419" spans="1:26" ht="12.75">
      <c r="A1419" s="53"/>
      <c r="B1419" s="53"/>
      <c r="C1419" s="53"/>
      <c r="D1419" s="53"/>
      <c r="E1419" s="53"/>
      <c r="F1419" s="53"/>
      <c r="G1419" s="53"/>
      <c r="H1419" s="53"/>
      <c r="I1419" s="53"/>
      <c r="J1419" s="53"/>
      <c r="K1419" s="53"/>
      <c r="L1419" s="53"/>
      <c r="M1419" s="53"/>
      <c r="N1419" s="53"/>
      <c r="O1419" s="53"/>
      <c r="P1419" s="53"/>
      <c r="Q1419" s="53"/>
      <c r="R1419" s="53"/>
      <c r="S1419" s="53"/>
      <c r="T1419" s="53"/>
      <c r="U1419" s="53"/>
      <c r="V1419" s="53"/>
      <c r="W1419" s="53"/>
      <c r="X1419" s="53"/>
      <c r="Y1419" s="53"/>
      <c r="Z1419" s="53"/>
    </row>
    <row r="1420" spans="1:26" ht="12.75">
      <c r="A1420" s="53"/>
      <c r="B1420" s="53"/>
      <c r="C1420" s="53"/>
      <c r="D1420" s="53"/>
      <c r="E1420" s="53"/>
      <c r="F1420" s="53"/>
      <c r="G1420" s="53"/>
      <c r="H1420" s="53"/>
      <c r="I1420" s="53"/>
      <c r="J1420" s="53"/>
      <c r="K1420" s="53"/>
      <c r="L1420" s="53"/>
      <c r="M1420" s="53"/>
      <c r="N1420" s="53"/>
      <c r="O1420" s="53"/>
      <c r="P1420" s="53"/>
      <c r="Q1420" s="53"/>
      <c r="R1420" s="53"/>
      <c r="S1420" s="53"/>
      <c r="T1420" s="53"/>
      <c r="U1420" s="53"/>
      <c r="V1420" s="53"/>
      <c r="W1420" s="53"/>
      <c r="X1420" s="53"/>
      <c r="Y1420" s="53"/>
      <c r="Z1420" s="53"/>
    </row>
    <row r="1421" spans="1:26" ht="12.75">
      <c r="A1421" s="53"/>
      <c r="B1421" s="53"/>
      <c r="C1421" s="53"/>
      <c r="D1421" s="53"/>
      <c r="E1421" s="53"/>
      <c r="F1421" s="53"/>
      <c r="G1421" s="53"/>
      <c r="H1421" s="53"/>
      <c r="I1421" s="53"/>
      <c r="J1421" s="53"/>
      <c r="K1421" s="53"/>
      <c r="L1421" s="53"/>
      <c r="M1421" s="53"/>
      <c r="N1421" s="53"/>
      <c r="O1421" s="53"/>
      <c r="P1421" s="53"/>
      <c r="Q1421" s="53"/>
      <c r="R1421" s="53"/>
      <c r="S1421" s="53"/>
      <c r="T1421" s="53"/>
      <c r="U1421" s="53"/>
      <c r="V1421" s="53"/>
      <c r="W1421" s="53"/>
      <c r="X1421" s="53"/>
      <c r="Y1421" s="53"/>
      <c r="Z1421" s="53"/>
    </row>
    <row r="1422" spans="1:26" ht="12.75">
      <c r="A1422" s="53"/>
      <c r="B1422" s="53"/>
      <c r="C1422" s="53"/>
      <c r="D1422" s="53"/>
      <c r="E1422" s="53"/>
      <c r="F1422" s="53"/>
      <c r="G1422" s="53"/>
      <c r="H1422" s="53"/>
      <c r="I1422" s="53"/>
      <c r="J1422" s="53"/>
      <c r="K1422" s="53"/>
      <c r="L1422" s="53"/>
      <c r="M1422" s="53"/>
      <c r="N1422" s="53"/>
      <c r="O1422" s="53"/>
      <c r="P1422" s="53"/>
      <c r="Q1422" s="53"/>
      <c r="R1422" s="53"/>
      <c r="S1422" s="53"/>
      <c r="T1422" s="53"/>
      <c r="U1422" s="53"/>
      <c r="V1422" s="53"/>
      <c r="W1422" s="53"/>
      <c r="X1422" s="53"/>
      <c r="Y1422" s="53"/>
      <c r="Z1422" s="53"/>
    </row>
    <row r="1423" spans="1:26" ht="12.75">
      <c r="A1423" s="53"/>
      <c r="B1423" s="53"/>
      <c r="C1423" s="53"/>
      <c r="D1423" s="53"/>
      <c r="E1423" s="53"/>
      <c r="F1423" s="53"/>
      <c r="G1423" s="53"/>
      <c r="H1423" s="53"/>
      <c r="I1423" s="53"/>
      <c r="J1423" s="53"/>
      <c r="K1423" s="53"/>
      <c r="L1423" s="53"/>
      <c r="M1423" s="53"/>
      <c r="N1423" s="53"/>
      <c r="O1423" s="53"/>
      <c r="P1423" s="53"/>
      <c r="Q1423" s="53"/>
      <c r="R1423" s="53"/>
      <c r="S1423" s="53"/>
      <c r="T1423" s="53"/>
      <c r="U1423" s="53"/>
      <c r="V1423" s="53"/>
      <c r="W1423" s="53"/>
      <c r="X1423" s="53"/>
      <c r="Y1423" s="53"/>
      <c r="Z1423" s="53"/>
    </row>
    <row r="1424" spans="1:26" ht="12.75">
      <c r="A1424" s="53"/>
      <c r="B1424" s="53"/>
      <c r="C1424" s="53"/>
      <c r="D1424" s="53"/>
      <c r="E1424" s="53"/>
      <c r="F1424" s="53"/>
      <c r="G1424" s="53"/>
      <c r="H1424" s="53"/>
      <c r="I1424" s="53"/>
      <c r="J1424" s="53"/>
      <c r="K1424" s="53"/>
      <c r="L1424" s="53"/>
      <c r="M1424" s="53"/>
      <c r="N1424" s="53"/>
      <c r="O1424" s="53"/>
      <c r="P1424" s="53"/>
      <c r="Q1424" s="53"/>
      <c r="R1424" s="53"/>
      <c r="S1424" s="53"/>
      <c r="T1424" s="53"/>
      <c r="U1424" s="53"/>
      <c r="V1424" s="53"/>
      <c r="W1424" s="53"/>
      <c r="X1424" s="53"/>
      <c r="Y1424" s="53"/>
      <c r="Z1424" s="53"/>
    </row>
    <row r="1425" spans="1:26" ht="12.75">
      <c r="A1425" s="53"/>
      <c r="B1425" s="53"/>
      <c r="C1425" s="53"/>
      <c r="D1425" s="53"/>
      <c r="E1425" s="53"/>
      <c r="F1425" s="53"/>
      <c r="G1425" s="53"/>
      <c r="H1425" s="53"/>
      <c r="I1425" s="53"/>
      <c r="J1425" s="53"/>
      <c r="K1425" s="53"/>
      <c r="L1425" s="53"/>
      <c r="M1425" s="53"/>
      <c r="N1425" s="53"/>
      <c r="O1425" s="53"/>
      <c r="P1425" s="53"/>
      <c r="Q1425" s="53"/>
      <c r="R1425" s="53"/>
      <c r="S1425" s="53"/>
      <c r="T1425" s="53"/>
      <c r="U1425" s="53"/>
      <c r="V1425" s="53"/>
      <c r="W1425" s="53"/>
      <c r="X1425" s="53"/>
      <c r="Y1425" s="53"/>
      <c r="Z1425" s="53"/>
    </row>
    <row r="1426" spans="1:26" ht="12.75">
      <c r="A1426" s="53"/>
      <c r="B1426" s="53"/>
      <c r="C1426" s="53"/>
      <c r="D1426" s="53"/>
      <c r="E1426" s="53"/>
      <c r="F1426" s="53"/>
      <c r="G1426" s="53"/>
      <c r="H1426" s="53"/>
      <c r="I1426" s="53"/>
      <c r="J1426" s="53"/>
      <c r="K1426" s="53"/>
      <c r="L1426" s="53"/>
      <c r="M1426" s="53"/>
      <c r="N1426" s="53"/>
      <c r="O1426" s="53"/>
      <c r="P1426" s="53"/>
      <c r="Q1426" s="53"/>
      <c r="R1426" s="53"/>
      <c r="S1426" s="53"/>
      <c r="T1426" s="53"/>
      <c r="U1426" s="53"/>
      <c r="V1426" s="53"/>
      <c r="W1426" s="53"/>
      <c r="X1426" s="53"/>
      <c r="Y1426" s="53"/>
      <c r="Z1426" s="53"/>
    </row>
    <row r="1427" spans="1:26" ht="12.75">
      <c r="A1427" s="53"/>
      <c r="B1427" s="53"/>
      <c r="C1427" s="53"/>
      <c r="D1427" s="53"/>
      <c r="E1427" s="53"/>
      <c r="F1427" s="53"/>
      <c r="G1427" s="53"/>
      <c r="H1427" s="53"/>
      <c r="I1427" s="53"/>
      <c r="J1427" s="53"/>
      <c r="K1427" s="53"/>
      <c r="L1427" s="53"/>
      <c r="M1427" s="53"/>
      <c r="N1427" s="53"/>
      <c r="O1427" s="53"/>
      <c r="P1427" s="53"/>
      <c r="Q1427" s="53"/>
      <c r="R1427" s="53"/>
      <c r="S1427" s="53"/>
      <c r="T1427" s="53"/>
      <c r="U1427" s="53"/>
      <c r="V1427" s="53"/>
      <c r="W1427" s="53"/>
      <c r="X1427" s="53"/>
      <c r="Y1427" s="53"/>
      <c r="Z1427" s="53"/>
    </row>
    <row r="1428" spans="1:26" ht="12.75">
      <c r="A1428" s="53"/>
      <c r="B1428" s="53"/>
      <c r="C1428" s="53"/>
      <c r="D1428" s="53"/>
      <c r="E1428" s="53"/>
      <c r="F1428" s="53"/>
      <c r="G1428" s="53"/>
      <c r="H1428" s="53"/>
      <c r="I1428" s="53"/>
      <c r="J1428" s="53"/>
      <c r="K1428" s="53"/>
      <c r="L1428" s="53"/>
      <c r="M1428" s="53"/>
      <c r="N1428" s="53"/>
      <c r="O1428" s="53"/>
      <c r="P1428" s="53"/>
      <c r="Q1428" s="53"/>
      <c r="R1428" s="53"/>
      <c r="S1428" s="53"/>
      <c r="T1428" s="53"/>
      <c r="U1428" s="53"/>
      <c r="V1428" s="53"/>
      <c r="W1428" s="53"/>
      <c r="X1428" s="53"/>
      <c r="Y1428" s="53"/>
      <c r="Z1428" s="53"/>
    </row>
    <row r="1429" spans="1:26" ht="12.75">
      <c r="A1429" s="53"/>
      <c r="B1429" s="53"/>
      <c r="C1429" s="53"/>
      <c r="D1429" s="53"/>
      <c r="E1429" s="53"/>
      <c r="F1429" s="53"/>
      <c r="G1429" s="53"/>
      <c r="H1429" s="53"/>
      <c r="I1429" s="53"/>
      <c r="J1429" s="53"/>
      <c r="K1429" s="53"/>
      <c r="L1429" s="53"/>
      <c r="M1429" s="53"/>
      <c r="N1429" s="53"/>
      <c r="O1429" s="53"/>
      <c r="P1429" s="53"/>
      <c r="Q1429" s="53"/>
      <c r="R1429" s="53"/>
      <c r="S1429" s="53"/>
      <c r="T1429" s="53"/>
      <c r="U1429" s="53"/>
      <c r="V1429" s="53"/>
      <c r="W1429" s="53"/>
      <c r="X1429" s="53"/>
      <c r="Y1429" s="53"/>
      <c r="Z1429" s="53"/>
    </row>
    <row r="1430" spans="1:26" ht="12.75">
      <c r="A1430" s="53"/>
      <c r="B1430" s="53"/>
      <c r="C1430" s="53"/>
      <c r="D1430" s="53"/>
      <c r="E1430" s="53"/>
      <c r="F1430" s="53"/>
      <c r="G1430" s="53"/>
      <c r="H1430" s="53"/>
      <c r="I1430" s="53"/>
      <c r="J1430" s="53"/>
      <c r="K1430" s="53"/>
      <c r="L1430" s="53"/>
      <c r="M1430" s="53"/>
      <c r="N1430" s="53"/>
      <c r="O1430" s="53"/>
      <c r="P1430" s="53"/>
      <c r="Q1430" s="53"/>
      <c r="R1430" s="53"/>
      <c r="S1430" s="53"/>
      <c r="T1430" s="53"/>
      <c r="U1430" s="53"/>
      <c r="V1430" s="53"/>
      <c r="W1430" s="53"/>
      <c r="X1430" s="53"/>
      <c r="Y1430" s="53"/>
      <c r="Z1430" s="53"/>
    </row>
    <row r="1431" spans="1:26" ht="12.75">
      <c r="A1431" s="53"/>
      <c r="B1431" s="53"/>
      <c r="C1431" s="53"/>
      <c r="D1431" s="53"/>
      <c r="E1431" s="53"/>
      <c r="F1431" s="53"/>
      <c r="G1431" s="53"/>
      <c r="H1431" s="53"/>
      <c r="I1431" s="53"/>
      <c r="J1431" s="53"/>
      <c r="K1431" s="53"/>
      <c r="L1431" s="53"/>
      <c r="M1431" s="53"/>
      <c r="N1431" s="53"/>
      <c r="O1431" s="53"/>
      <c r="P1431" s="53"/>
      <c r="Q1431" s="53"/>
      <c r="R1431" s="53"/>
      <c r="S1431" s="53"/>
      <c r="T1431" s="53"/>
      <c r="U1431" s="53"/>
      <c r="V1431" s="53"/>
      <c r="W1431" s="53"/>
      <c r="X1431" s="53"/>
      <c r="Y1431" s="53"/>
      <c r="Z1431" s="53"/>
    </row>
    <row r="1432" spans="1:26" ht="12.75">
      <c r="A1432" s="53"/>
      <c r="B1432" s="53"/>
      <c r="C1432" s="53"/>
      <c r="D1432" s="53"/>
      <c r="E1432" s="53"/>
      <c r="F1432" s="53"/>
      <c r="G1432" s="53"/>
      <c r="H1432" s="53"/>
      <c r="I1432" s="53"/>
      <c r="J1432" s="53"/>
      <c r="K1432" s="53"/>
      <c r="L1432" s="53"/>
      <c r="M1432" s="53"/>
      <c r="N1432" s="53"/>
      <c r="O1432" s="53"/>
      <c r="P1432" s="53"/>
      <c r="Q1432" s="53"/>
      <c r="R1432" s="53"/>
      <c r="S1432" s="53"/>
      <c r="T1432" s="53"/>
      <c r="U1432" s="53"/>
      <c r="V1432" s="53"/>
      <c r="W1432" s="53"/>
      <c r="X1432" s="53"/>
      <c r="Y1432" s="53"/>
      <c r="Z1432" s="53"/>
    </row>
    <row r="1433" spans="1:26" ht="12.75">
      <c r="A1433" s="53"/>
      <c r="B1433" s="53"/>
      <c r="C1433" s="53"/>
      <c r="D1433" s="53"/>
      <c r="E1433" s="53"/>
      <c r="F1433" s="53"/>
      <c r="G1433" s="53"/>
      <c r="H1433" s="53"/>
      <c r="I1433" s="53"/>
      <c r="J1433" s="53"/>
      <c r="K1433" s="53"/>
      <c r="L1433" s="53"/>
      <c r="M1433" s="53"/>
      <c r="N1433" s="53"/>
      <c r="O1433" s="53"/>
      <c r="P1433" s="53"/>
      <c r="Q1433" s="53"/>
      <c r="R1433" s="53"/>
      <c r="S1433" s="53"/>
      <c r="T1433" s="53"/>
      <c r="U1433" s="53"/>
      <c r="V1433" s="53"/>
      <c r="W1433" s="53"/>
      <c r="X1433" s="53"/>
      <c r="Y1433" s="53"/>
      <c r="Z1433" s="53"/>
    </row>
    <row r="1434" spans="1:26" ht="12.75">
      <c r="A1434" s="53"/>
      <c r="B1434" s="53"/>
      <c r="C1434" s="53"/>
      <c r="D1434" s="53"/>
      <c r="E1434" s="53"/>
      <c r="F1434" s="53"/>
      <c r="G1434" s="53"/>
      <c r="H1434" s="53"/>
      <c r="I1434" s="53"/>
      <c r="J1434" s="53"/>
      <c r="K1434" s="53"/>
      <c r="L1434" s="53"/>
      <c r="M1434" s="53"/>
      <c r="N1434" s="53"/>
      <c r="O1434" s="53"/>
      <c r="P1434" s="53"/>
      <c r="Q1434" s="53"/>
      <c r="R1434" s="53"/>
      <c r="S1434" s="53"/>
      <c r="T1434" s="53"/>
      <c r="U1434" s="53"/>
      <c r="V1434" s="53"/>
      <c r="W1434" s="53"/>
      <c r="X1434" s="53"/>
      <c r="Y1434" s="53"/>
      <c r="Z1434" s="53"/>
    </row>
    <row r="1435" spans="1:26" ht="12.75">
      <c r="A1435" s="53"/>
      <c r="B1435" s="53"/>
      <c r="C1435" s="53"/>
      <c r="D1435" s="53"/>
      <c r="E1435" s="53"/>
      <c r="F1435" s="53"/>
      <c r="G1435" s="53"/>
      <c r="H1435" s="53"/>
      <c r="I1435" s="53"/>
      <c r="J1435" s="53"/>
      <c r="K1435" s="53"/>
      <c r="L1435" s="53"/>
      <c r="M1435" s="53"/>
      <c r="N1435" s="53"/>
      <c r="O1435" s="53"/>
      <c r="P1435" s="53"/>
      <c r="Q1435" s="53"/>
      <c r="R1435" s="53"/>
      <c r="S1435" s="53"/>
      <c r="T1435" s="53"/>
      <c r="U1435" s="53"/>
      <c r="V1435" s="53"/>
      <c r="W1435" s="53"/>
      <c r="X1435" s="53"/>
      <c r="Y1435" s="53"/>
      <c r="Z1435" s="53"/>
    </row>
    <row r="1436" spans="1:26" ht="12.75">
      <c r="A1436" s="53"/>
      <c r="B1436" s="53"/>
      <c r="C1436" s="53"/>
      <c r="D1436" s="53"/>
      <c r="E1436" s="53"/>
      <c r="F1436" s="53"/>
      <c r="G1436" s="53"/>
      <c r="H1436" s="53"/>
      <c r="I1436" s="53"/>
      <c r="J1436" s="53"/>
      <c r="K1436" s="53"/>
      <c r="L1436" s="53"/>
      <c r="M1436" s="53"/>
      <c r="N1436" s="53"/>
      <c r="O1436" s="53"/>
      <c r="P1436" s="53"/>
      <c r="Q1436" s="53"/>
      <c r="R1436" s="53"/>
      <c r="S1436" s="53"/>
      <c r="T1436" s="53"/>
      <c r="U1436" s="53"/>
      <c r="V1436" s="53"/>
      <c r="W1436" s="53"/>
      <c r="X1436" s="53"/>
      <c r="Y1436" s="53"/>
      <c r="Z1436" s="53"/>
    </row>
    <row r="1437" spans="1:26" ht="12.75">
      <c r="A1437" s="53"/>
      <c r="B1437" s="53"/>
      <c r="C1437" s="53"/>
      <c r="D1437" s="53"/>
      <c r="E1437" s="53"/>
      <c r="F1437" s="53"/>
      <c r="G1437" s="53"/>
      <c r="H1437" s="53"/>
      <c r="I1437" s="53"/>
      <c r="J1437" s="53"/>
      <c r="K1437" s="53"/>
      <c r="L1437" s="53"/>
      <c r="M1437" s="53"/>
      <c r="N1437" s="53"/>
      <c r="O1437" s="53"/>
      <c r="P1437" s="53"/>
      <c r="Q1437" s="53"/>
      <c r="R1437" s="53"/>
      <c r="S1437" s="53"/>
      <c r="T1437" s="53"/>
      <c r="U1437" s="53"/>
      <c r="V1437" s="53"/>
      <c r="W1437" s="53"/>
      <c r="X1437" s="53"/>
      <c r="Y1437" s="53"/>
      <c r="Z1437" s="53"/>
    </row>
    <row r="1438" spans="1:26" ht="12.75">
      <c r="A1438" s="53"/>
      <c r="B1438" s="53"/>
      <c r="C1438" s="53"/>
      <c r="D1438" s="53"/>
      <c r="E1438" s="53"/>
      <c r="F1438" s="53"/>
      <c r="G1438" s="53"/>
      <c r="H1438" s="53"/>
      <c r="I1438" s="53"/>
      <c r="J1438" s="53"/>
      <c r="K1438" s="53"/>
      <c r="L1438" s="53"/>
      <c r="M1438" s="53"/>
      <c r="N1438" s="53"/>
      <c r="O1438" s="53"/>
      <c r="P1438" s="53"/>
      <c r="Q1438" s="53"/>
      <c r="R1438" s="53"/>
      <c r="S1438" s="53"/>
      <c r="T1438" s="53"/>
      <c r="U1438" s="53"/>
      <c r="V1438" s="53"/>
      <c r="W1438" s="53"/>
      <c r="X1438" s="53"/>
      <c r="Y1438" s="53"/>
      <c r="Z1438" s="53"/>
    </row>
    <row r="1439" spans="1:26" ht="12.75">
      <c r="A1439" s="53"/>
      <c r="B1439" s="53"/>
      <c r="C1439" s="53"/>
      <c r="D1439" s="53"/>
      <c r="E1439" s="53"/>
      <c r="F1439" s="53"/>
      <c r="G1439" s="53"/>
      <c r="H1439" s="53"/>
      <c r="I1439" s="53"/>
      <c r="J1439" s="53"/>
      <c r="K1439" s="53"/>
      <c r="L1439" s="53"/>
      <c r="M1439" s="53"/>
      <c r="N1439" s="53"/>
      <c r="O1439" s="53"/>
      <c r="P1439" s="53"/>
      <c r="Q1439" s="53"/>
      <c r="R1439" s="53"/>
      <c r="S1439" s="53"/>
      <c r="T1439" s="53"/>
      <c r="U1439" s="53"/>
      <c r="V1439" s="53"/>
      <c r="W1439" s="53"/>
      <c r="X1439" s="53"/>
      <c r="Y1439" s="53"/>
      <c r="Z1439" s="53"/>
    </row>
    <row r="1440" spans="1:26" ht="12.75">
      <c r="A1440" s="53"/>
      <c r="B1440" s="53"/>
      <c r="C1440" s="53"/>
      <c r="D1440" s="53"/>
      <c r="E1440" s="53"/>
      <c r="F1440" s="53"/>
      <c r="G1440" s="53"/>
      <c r="H1440" s="53"/>
      <c r="I1440" s="53"/>
      <c r="J1440" s="53"/>
      <c r="K1440" s="53"/>
      <c r="L1440" s="53"/>
      <c r="M1440" s="53"/>
      <c r="N1440" s="53"/>
      <c r="O1440" s="53"/>
      <c r="P1440" s="53"/>
      <c r="Q1440" s="53"/>
      <c r="R1440" s="53"/>
      <c r="S1440" s="53"/>
      <c r="T1440" s="53"/>
      <c r="U1440" s="53"/>
      <c r="V1440" s="53"/>
      <c r="W1440" s="53"/>
      <c r="X1440" s="53"/>
      <c r="Y1440" s="53"/>
      <c r="Z1440" s="53"/>
    </row>
    <row r="1441" spans="1:26" ht="12.75">
      <c r="A1441" s="53"/>
      <c r="B1441" s="53"/>
      <c r="C1441" s="53"/>
      <c r="D1441" s="53"/>
      <c r="E1441" s="53"/>
      <c r="F1441" s="53"/>
      <c r="G1441" s="53"/>
      <c r="H1441" s="53"/>
      <c r="I1441" s="53"/>
      <c r="J1441" s="53"/>
      <c r="K1441" s="53"/>
      <c r="L1441" s="53"/>
      <c r="M1441" s="53"/>
      <c r="N1441" s="53"/>
      <c r="O1441" s="53"/>
      <c r="P1441" s="53"/>
      <c r="Q1441" s="53"/>
      <c r="R1441" s="53"/>
      <c r="S1441" s="53"/>
      <c r="T1441" s="53"/>
      <c r="U1441" s="53"/>
      <c r="V1441" s="53"/>
      <c r="W1441" s="53"/>
      <c r="X1441" s="53"/>
      <c r="Y1441" s="53"/>
      <c r="Z1441" s="53"/>
    </row>
    <row r="1442" spans="1:26" ht="12.75">
      <c r="A1442" s="53"/>
      <c r="B1442" s="53"/>
      <c r="C1442" s="53"/>
      <c r="D1442" s="53"/>
      <c r="E1442" s="53"/>
      <c r="F1442" s="53"/>
      <c r="G1442" s="53"/>
      <c r="H1442" s="53"/>
      <c r="I1442" s="53"/>
      <c r="J1442" s="53"/>
      <c r="K1442" s="53"/>
      <c r="L1442" s="53"/>
      <c r="M1442" s="53"/>
      <c r="N1442" s="53"/>
      <c r="O1442" s="53"/>
      <c r="P1442" s="53"/>
      <c r="Q1442" s="53"/>
      <c r="R1442" s="53"/>
      <c r="S1442" s="53"/>
      <c r="T1442" s="53"/>
      <c r="U1442" s="53"/>
      <c r="V1442" s="53"/>
      <c r="W1442" s="53"/>
      <c r="X1442" s="53"/>
      <c r="Y1442" s="53"/>
      <c r="Z1442" s="53"/>
    </row>
    <row r="1443" spans="1:26" ht="12.75">
      <c r="A1443" s="53"/>
      <c r="B1443" s="53"/>
      <c r="C1443" s="53"/>
      <c r="D1443" s="53"/>
      <c r="E1443" s="53"/>
      <c r="F1443" s="53"/>
      <c r="G1443" s="53"/>
      <c r="H1443" s="53"/>
      <c r="I1443" s="53"/>
      <c r="J1443" s="53"/>
      <c r="K1443" s="53"/>
      <c r="L1443" s="53"/>
      <c r="M1443" s="53"/>
      <c r="N1443" s="53"/>
      <c r="O1443" s="53"/>
      <c r="P1443" s="53"/>
      <c r="Q1443" s="53"/>
      <c r="R1443" s="53"/>
      <c r="S1443" s="53"/>
      <c r="T1443" s="53"/>
      <c r="U1443" s="53"/>
      <c r="V1443" s="53"/>
      <c r="W1443" s="53"/>
      <c r="X1443" s="53"/>
      <c r="Y1443" s="53"/>
      <c r="Z1443" s="53"/>
    </row>
    <row r="1444" spans="1:26" ht="12.75">
      <c r="A1444" s="53"/>
      <c r="B1444" s="53"/>
      <c r="C1444" s="53"/>
      <c r="D1444" s="53"/>
      <c r="E1444" s="53"/>
      <c r="F1444" s="53"/>
      <c r="G1444" s="53"/>
      <c r="H1444" s="53"/>
      <c r="I1444" s="53"/>
      <c r="J1444" s="53"/>
      <c r="K1444" s="53"/>
      <c r="L1444" s="53"/>
      <c r="M1444" s="53"/>
      <c r="N1444" s="53"/>
      <c r="O1444" s="53"/>
      <c r="P1444" s="53"/>
      <c r="Q1444" s="53"/>
      <c r="R1444" s="53"/>
      <c r="S1444" s="53"/>
      <c r="T1444" s="53"/>
      <c r="U1444" s="53"/>
      <c r="V1444" s="53"/>
      <c r="W1444" s="53"/>
      <c r="X1444" s="53"/>
      <c r="Y1444" s="53"/>
      <c r="Z1444" s="53"/>
    </row>
    <row r="1445" spans="1:26" ht="12.75">
      <c r="A1445" s="53"/>
      <c r="B1445" s="53"/>
      <c r="C1445" s="53"/>
      <c r="D1445" s="53"/>
      <c r="E1445" s="53"/>
      <c r="F1445" s="53"/>
      <c r="G1445" s="53"/>
      <c r="H1445" s="53"/>
      <c r="I1445" s="53"/>
      <c r="J1445" s="53"/>
      <c r="K1445" s="53"/>
      <c r="L1445" s="53"/>
      <c r="M1445" s="53"/>
      <c r="N1445" s="53"/>
      <c r="O1445" s="53"/>
      <c r="P1445" s="53"/>
      <c r="Q1445" s="53"/>
      <c r="R1445" s="53"/>
      <c r="S1445" s="53"/>
      <c r="T1445" s="53"/>
      <c r="U1445" s="53"/>
      <c r="V1445" s="53"/>
      <c r="W1445" s="53"/>
      <c r="X1445" s="53"/>
      <c r="Y1445" s="53"/>
      <c r="Z1445" s="53"/>
    </row>
    <row r="1446" spans="1:26" ht="12.75">
      <c r="A1446" s="53"/>
      <c r="B1446" s="53"/>
      <c r="C1446" s="53"/>
      <c r="D1446" s="53"/>
      <c r="E1446" s="53"/>
      <c r="F1446" s="53"/>
      <c r="G1446" s="53"/>
      <c r="H1446" s="53"/>
      <c r="I1446" s="53"/>
      <c r="J1446" s="53"/>
      <c r="K1446" s="53"/>
      <c r="L1446" s="53"/>
      <c r="M1446" s="53"/>
      <c r="N1446" s="53"/>
      <c r="O1446" s="53"/>
      <c r="P1446" s="53"/>
      <c r="Q1446" s="53"/>
      <c r="R1446" s="53"/>
      <c r="S1446" s="53"/>
      <c r="T1446" s="53"/>
      <c r="U1446" s="53"/>
      <c r="V1446" s="53"/>
      <c r="W1446" s="53"/>
      <c r="X1446" s="53"/>
      <c r="Y1446" s="53"/>
      <c r="Z1446" s="53"/>
    </row>
    <row r="1447" spans="1:26" ht="12.75">
      <c r="A1447" s="53"/>
      <c r="B1447" s="53"/>
      <c r="C1447" s="53"/>
      <c r="D1447" s="53"/>
      <c r="E1447" s="53"/>
      <c r="F1447" s="53"/>
      <c r="G1447" s="53"/>
      <c r="H1447" s="53"/>
      <c r="I1447" s="53"/>
      <c r="J1447" s="53"/>
      <c r="K1447" s="53"/>
      <c r="L1447" s="53"/>
      <c r="M1447" s="53"/>
      <c r="N1447" s="53"/>
      <c r="O1447" s="53"/>
      <c r="P1447" s="53"/>
      <c r="Q1447" s="53"/>
      <c r="R1447" s="53"/>
      <c r="S1447" s="53"/>
      <c r="T1447" s="53"/>
      <c r="U1447" s="53"/>
      <c r="V1447" s="53"/>
      <c r="W1447" s="53"/>
      <c r="X1447" s="53"/>
      <c r="Y1447" s="53"/>
      <c r="Z1447" s="53"/>
    </row>
    <row r="1448" spans="1:26" ht="12.75">
      <c r="A1448" s="53"/>
      <c r="B1448" s="53"/>
      <c r="C1448" s="53"/>
      <c r="D1448" s="53"/>
      <c r="E1448" s="53"/>
      <c r="F1448" s="53"/>
      <c r="G1448" s="53"/>
      <c r="H1448" s="53"/>
      <c r="I1448" s="53"/>
      <c r="J1448" s="53"/>
      <c r="K1448" s="53"/>
      <c r="L1448" s="53"/>
      <c r="M1448" s="53"/>
      <c r="N1448" s="53"/>
      <c r="O1448" s="53"/>
      <c r="P1448" s="53"/>
      <c r="Q1448" s="53"/>
      <c r="R1448" s="53"/>
      <c r="S1448" s="53"/>
      <c r="T1448" s="53"/>
      <c r="U1448" s="53"/>
      <c r="V1448" s="53"/>
      <c r="W1448" s="53"/>
      <c r="X1448" s="53"/>
      <c r="Y1448" s="53"/>
      <c r="Z1448" s="53"/>
    </row>
    <row r="1449" spans="1:26" ht="12.75">
      <c r="A1449" s="53"/>
      <c r="B1449" s="53"/>
      <c r="C1449" s="53"/>
      <c r="D1449" s="53"/>
      <c r="E1449" s="53"/>
      <c r="F1449" s="53"/>
      <c r="G1449" s="53"/>
      <c r="H1449" s="53"/>
      <c r="I1449" s="53"/>
      <c r="J1449" s="53"/>
      <c r="K1449" s="53"/>
      <c r="L1449" s="53"/>
      <c r="M1449" s="53"/>
      <c r="N1449" s="53"/>
      <c r="O1449" s="53"/>
      <c r="P1449" s="53"/>
      <c r="Q1449" s="53"/>
      <c r="R1449" s="53"/>
      <c r="S1449" s="53"/>
      <c r="T1449" s="53"/>
      <c r="U1449" s="53"/>
      <c r="V1449" s="53"/>
      <c r="W1449" s="53"/>
      <c r="X1449" s="53"/>
      <c r="Y1449" s="53"/>
      <c r="Z1449" s="53"/>
    </row>
    <row r="1450" spans="1:26" ht="12.75">
      <c r="A1450" s="53"/>
      <c r="B1450" s="53"/>
      <c r="C1450" s="53"/>
      <c r="D1450" s="53"/>
      <c r="E1450" s="53"/>
      <c r="F1450" s="53"/>
      <c r="G1450" s="53"/>
      <c r="H1450" s="53"/>
      <c r="I1450" s="53"/>
      <c r="J1450" s="53"/>
      <c r="K1450" s="53"/>
      <c r="L1450" s="53"/>
      <c r="M1450" s="53"/>
      <c r="N1450" s="53"/>
      <c r="O1450" s="53"/>
      <c r="P1450" s="53"/>
      <c r="Q1450" s="53"/>
      <c r="R1450" s="53"/>
      <c r="S1450" s="53"/>
      <c r="T1450" s="53"/>
      <c r="U1450" s="53"/>
      <c r="V1450" s="53"/>
      <c r="W1450" s="53"/>
      <c r="X1450" s="53"/>
      <c r="Y1450" s="53"/>
      <c r="Z1450" s="53"/>
    </row>
    <row r="1451" spans="1:26" ht="12.75">
      <c r="A1451" s="53"/>
      <c r="B1451" s="53"/>
      <c r="C1451" s="53"/>
      <c r="D1451" s="53"/>
      <c r="E1451" s="53"/>
      <c r="F1451" s="53"/>
      <c r="G1451" s="53"/>
      <c r="H1451" s="53"/>
      <c r="I1451" s="53"/>
      <c r="J1451" s="53"/>
      <c r="K1451" s="53"/>
      <c r="L1451" s="53"/>
      <c r="M1451" s="53"/>
      <c r="N1451" s="53"/>
      <c r="O1451" s="53"/>
      <c r="P1451" s="53"/>
      <c r="Q1451" s="53"/>
      <c r="R1451" s="53"/>
      <c r="S1451" s="53"/>
      <c r="T1451" s="53"/>
      <c r="U1451" s="53"/>
      <c r="V1451" s="53"/>
      <c r="W1451" s="53"/>
      <c r="X1451" s="53"/>
      <c r="Y1451" s="53"/>
      <c r="Z1451" s="53"/>
    </row>
    <row r="1452" spans="1:26" ht="12.75">
      <c r="A1452" s="53"/>
      <c r="B1452" s="53"/>
      <c r="C1452" s="53"/>
      <c r="D1452" s="53"/>
      <c r="E1452" s="53"/>
      <c r="F1452" s="53"/>
      <c r="G1452" s="53"/>
      <c r="H1452" s="53"/>
      <c r="I1452" s="53"/>
      <c r="J1452" s="53"/>
      <c r="K1452" s="53"/>
      <c r="L1452" s="53"/>
      <c r="M1452" s="53"/>
      <c r="N1452" s="53"/>
      <c r="O1452" s="53"/>
      <c r="P1452" s="53"/>
      <c r="Q1452" s="53"/>
      <c r="R1452" s="53"/>
      <c r="S1452" s="53"/>
      <c r="T1452" s="53"/>
      <c r="U1452" s="53"/>
      <c r="V1452" s="53"/>
      <c r="W1452" s="53"/>
      <c r="X1452" s="53"/>
      <c r="Y1452" s="53"/>
      <c r="Z1452" s="53"/>
    </row>
    <row r="1453" spans="1:26" ht="12.75">
      <c r="A1453" s="53"/>
      <c r="B1453" s="53"/>
      <c r="C1453" s="53"/>
      <c r="D1453" s="53"/>
      <c r="E1453" s="53"/>
      <c r="F1453" s="53"/>
      <c r="G1453" s="53"/>
      <c r="H1453" s="53"/>
      <c r="I1453" s="53"/>
      <c r="J1453" s="53"/>
      <c r="K1453" s="53"/>
      <c r="L1453" s="53"/>
      <c r="M1453" s="53"/>
      <c r="N1453" s="53"/>
      <c r="O1453" s="53"/>
      <c r="P1453" s="53"/>
      <c r="Q1453" s="53"/>
      <c r="R1453" s="53"/>
      <c r="S1453" s="53"/>
      <c r="T1453" s="53"/>
      <c r="U1453" s="53"/>
      <c r="V1453" s="53"/>
      <c r="W1453" s="53"/>
      <c r="X1453" s="53"/>
      <c r="Y1453" s="53"/>
      <c r="Z1453" s="53"/>
    </row>
    <row r="1454" spans="1:26" ht="12.75">
      <c r="A1454" s="53"/>
      <c r="B1454" s="53"/>
      <c r="C1454" s="53"/>
      <c r="D1454" s="53"/>
      <c r="E1454" s="53"/>
      <c r="F1454" s="53"/>
      <c r="G1454" s="53"/>
      <c r="H1454" s="53"/>
      <c r="I1454" s="53"/>
      <c r="J1454" s="53"/>
      <c r="K1454" s="53"/>
      <c r="L1454" s="53"/>
      <c r="M1454" s="53"/>
      <c r="N1454" s="53"/>
      <c r="O1454" s="53"/>
      <c r="P1454" s="53"/>
      <c r="Q1454" s="53"/>
      <c r="R1454" s="53"/>
      <c r="S1454" s="53"/>
      <c r="T1454" s="53"/>
      <c r="U1454" s="53"/>
      <c r="V1454" s="53"/>
      <c r="W1454" s="53"/>
      <c r="X1454" s="53"/>
      <c r="Y1454" s="53"/>
      <c r="Z1454" s="53"/>
    </row>
    <row r="1455" spans="1:26" ht="12.75">
      <c r="A1455" s="53"/>
      <c r="B1455" s="53"/>
      <c r="C1455" s="53"/>
      <c r="D1455" s="53"/>
      <c r="E1455" s="53"/>
      <c r="F1455" s="53"/>
      <c r="G1455" s="53"/>
      <c r="H1455" s="53"/>
      <c r="I1455" s="53"/>
      <c r="J1455" s="53"/>
      <c r="K1455" s="53"/>
      <c r="L1455" s="53"/>
      <c r="M1455" s="53"/>
      <c r="N1455" s="53"/>
      <c r="O1455" s="53"/>
      <c r="P1455" s="53"/>
      <c r="Q1455" s="53"/>
      <c r="R1455" s="53"/>
      <c r="S1455" s="53"/>
      <c r="T1455" s="53"/>
      <c r="U1455" s="53"/>
      <c r="V1455" s="53"/>
      <c r="W1455" s="53"/>
      <c r="X1455" s="53"/>
      <c r="Y1455" s="53"/>
      <c r="Z1455" s="53"/>
    </row>
    <row r="1456" spans="1:26" ht="12.75">
      <c r="A1456" s="53"/>
      <c r="B1456" s="53"/>
      <c r="C1456" s="53"/>
      <c r="D1456" s="53"/>
      <c r="E1456" s="53"/>
      <c r="F1456" s="53"/>
      <c r="G1456" s="53"/>
      <c r="H1456" s="53"/>
      <c r="I1456" s="53"/>
      <c r="J1456" s="53"/>
      <c r="K1456" s="53"/>
      <c r="L1456" s="53"/>
      <c r="M1456" s="53"/>
      <c r="N1456" s="53"/>
      <c r="O1456" s="53"/>
      <c r="P1456" s="53"/>
      <c r="Q1456" s="53"/>
      <c r="R1456" s="53"/>
      <c r="S1456" s="53"/>
      <c r="T1456" s="53"/>
      <c r="U1456" s="53"/>
      <c r="V1456" s="53"/>
      <c r="W1456" s="53"/>
      <c r="X1456" s="53"/>
      <c r="Y1456" s="53"/>
      <c r="Z1456" s="53"/>
    </row>
    <row r="1457" spans="1:26" ht="12.75">
      <c r="A1457" s="53"/>
      <c r="B1457" s="53"/>
      <c r="C1457" s="53"/>
      <c r="D1457" s="53"/>
      <c r="E1457" s="53"/>
      <c r="F1457" s="53"/>
      <c r="G1457" s="53"/>
      <c r="H1457" s="53"/>
      <c r="I1457" s="53"/>
      <c r="J1457" s="53"/>
      <c r="K1457" s="53"/>
      <c r="L1457" s="53"/>
      <c r="M1457" s="53"/>
      <c r="N1457" s="53"/>
      <c r="O1457" s="53"/>
      <c r="P1457" s="53"/>
      <c r="Q1457" s="53"/>
      <c r="R1457" s="53"/>
      <c r="S1457" s="53"/>
      <c r="T1457" s="53"/>
      <c r="U1457" s="53"/>
      <c r="V1457" s="53"/>
      <c r="W1457" s="53"/>
      <c r="X1457" s="53"/>
      <c r="Y1457" s="53"/>
      <c r="Z1457" s="53"/>
    </row>
    <row r="1458" spans="1:26" ht="12.75">
      <c r="A1458" s="53"/>
      <c r="B1458" s="53"/>
      <c r="C1458" s="53"/>
      <c r="D1458" s="53"/>
      <c r="E1458" s="53"/>
      <c r="F1458" s="53"/>
      <c r="G1458" s="53"/>
      <c r="H1458" s="53"/>
      <c r="I1458" s="53"/>
      <c r="J1458" s="53"/>
      <c r="K1458" s="53"/>
      <c r="L1458" s="53"/>
      <c r="M1458" s="53"/>
      <c r="N1458" s="53"/>
      <c r="O1458" s="53"/>
      <c r="P1458" s="53"/>
      <c r="Q1458" s="53"/>
      <c r="R1458" s="53"/>
      <c r="S1458" s="53"/>
      <c r="T1458" s="53"/>
      <c r="U1458" s="53"/>
      <c r="V1458" s="53"/>
      <c r="W1458" s="53"/>
      <c r="X1458" s="53"/>
      <c r="Y1458" s="53"/>
      <c r="Z1458" s="53"/>
    </row>
    <row r="1459" spans="1:26" ht="12.75">
      <c r="A1459" s="53"/>
      <c r="B1459" s="53"/>
      <c r="C1459" s="53"/>
      <c r="D1459" s="53"/>
      <c r="E1459" s="53"/>
      <c r="F1459" s="53"/>
      <c r="G1459" s="53"/>
      <c r="H1459" s="53"/>
      <c r="I1459" s="53"/>
      <c r="J1459" s="53"/>
      <c r="K1459" s="53"/>
      <c r="L1459" s="53"/>
      <c r="M1459" s="53"/>
      <c r="N1459" s="53"/>
      <c r="O1459" s="53"/>
      <c r="P1459" s="53"/>
      <c r="Q1459" s="53"/>
      <c r="R1459" s="53"/>
      <c r="S1459" s="53"/>
      <c r="T1459" s="53"/>
      <c r="U1459" s="53"/>
      <c r="V1459" s="53"/>
      <c r="W1459" s="53"/>
      <c r="X1459" s="53"/>
      <c r="Y1459" s="53"/>
      <c r="Z1459" s="53"/>
    </row>
    <row r="1460" spans="1:26" ht="12.75">
      <c r="A1460" s="53"/>
      <c r="B1460" s="53"/>
      <c r="C1460" s="53"/>
      <c r="D1460" s="53"/>
      <c r="E1460" s="53"/>
      <c r="F1460" s="53"/>
      <c r="G1460" s="53"/>
      <c r="H1460" s="53"/>
      <c r="I1460" s="53"/>
      <c r="J1460" s="53"/>
      <c r="K1460" s="53"/>
      <c r="L1460" s="53"/>
      <c r="M1460" s="53"/>
      <c r="N1460" s="53"/>
      <c r="O1460" s="53"/>
      <c r="P1460" s="53"/>
      <c r="Q1460" s="53"/>
      <c r="R1460" s="53"/>
      <c r="S1460" s="53"/>
      <c r="T1460" s="53"/>
      <c r="U1460" s="53"/>
      <c r="V1460" s="53"/>
      <c r="W1460" s="53"/>
      <c r="X1460" s="53"/>
      <c r="Y1460" s="53"/>
      <c r="Z1460" s="53"/>
    </row>
    <row r="1461" spans="1:26" ht="12.75">
      <c r="A1461" s="53"/>
      <c r="B1461" s="53"/>
      <c r="C1461" s="53"/>
      <c r="D1461" s="53"/>
      <c r="E1461" s="53"/>
      <c r="F1461" s="53"/>
      <c r="G1461" s="53"/>
      <c r="H1461" s="53"/>
      <c r="I1461" s="53"/>
      <c r="J1461" s="53"/>
      <c r="K1461" s="53"/>
      <c r="L1461" s="53"/>
      <c r="M1461" s="53"/>
      <c r="N1461" s="53"/>
      <c r="O1461" s="53"/>
      <c r="P1461" s="53"/>
      <c r="Q1461" s="53"/>
      <c r="R1461" s="53"/>
      <c r="S1461" s="53"/>
      <c r="T1461" s="53"/>
      <c r="U1461" s="53"/>
      <c r="V1461" s="53"/>
      <c r="W1461" s="53"/>
      <c r="X1461" s="53"/>
      <c r="Y1461" s="53"/>
      <c r="Z1461" s="53"/>
    </row>
    <row r="1462" spans="1:26" ht="12.75">
      <c r="A1462" s="53"/>
      <c r="B1462" s="53"/>
      <c r="C1462" s="53"/>
      <c r="D1462" s="53"/>
      <c r="E1462" s="53"/>
      <c r="F1462" s="53"/>
      <c r="G1462" s="53"/>
      <c r="H1462" s="53"/>
      <c r="I1462" s="53"/>
      <c r="J1462" s="53"/>
      <c r="K1462" s="53"/>
      <c r="L1462" s="53"/>
      <c r="M1462" s="53"/>
      <c r="N1462" s="53"/>
      <c r="O1462" s="53"/>
      <c r="P1462" s="53"/>
      <c r="Q1462" s="53"/>
      <c r="R1462" s="53"/>
      <c r="S1462" s="53"/>
      <c r="T1462" s="53"/>
      <c r="U1462" s="53"/>
      <c r="V1462" s="53"/>
      <c r="W1462" s="53"/>
      <c r="X1462" s="53"/>
      <c r="Y1462" s="53"/>
      <c r="Z1462" s="53"/>
    </row>
    <row r="1463" spans="1:26" ht="12.75">
      <c r="A1463" s="53"/>
      <c r="B1463" s="53"/>
      <c r="C1463" s="53"/>
      <c r="D1463" s="53"/>
      <c r="E1463" s="53"/>
      <c r="F1463" s="53"/>
      <c r="G1463" s="53"/>
      <c r="H1463" s="53"/>
      <c r="I1463" s="53"/>
      <c r="J1463" s="53"/>
      <c r="K1463" s="53"/>
      <c r="L1463" s="53"/>
      <c r="M1463" s="53"/>
      <c r="N1463" s="53"/>
      <c r="O1463" s="53"/>
      <c r="P1463" s="53"/>
      <c r="Q1463" s="53"/>
      <c r="R1463" s="53"/>
      <c r="S1463" s="53"/>
      <c r="T1463" s="53"/>
      <c r="U1463" s="53"/>
      <c r="V1463" s="53"/>
      <c r="W1463" s="53"/>
      <c r="X1463" s="53"/>
      <c r="Y1463" s="53"/>
      <c r="Z1463" s="53"/>
    </row>
    <row r="1464" spans="1:26" ht="12.75">
      <c r="A1464" s="53"/>
      <c r="B1464" s="53"/>
      <c r="C1464" s="53"/>
      <c r="D1464" s="53"/>
      <c r="E1464" s="53"/>
      <c r="F1464" s="53"/>
      <c r="G1464" s="53"/>
      <c r="H1464" s="53"/>
      <c r="I1464" s="53"/>
      <c r="J1464" s="53"/>
      <c r="K1464" s="53"/>
      <c r="L1464" s="53"/>
      <c r="M1464" s="53"/>
      <c r="N1464" s="53"/>
      <c r="O1464" s="53"/>
      <c r="P1464" s="53"/>
      <c r="Q1464" s="53"/>
      <c r="R1464" s="53"/>
      <c r="S1464" s="53"/>
      <c r="T1464" s="53"/>
      <c r="U1464" s="53"/>
      <c r="V1464" s="53"/>
      <c r="W1464" s="53"/>
      <c r="X1464" s="53"/>
      <c r="Y1464" s="53"/>
      <c r="Z1464" s="53"/>
    </row>
    <row r="1465" spans="1:26" ht="12.75">
      <c r="A1465" s="53"/>
      <c r="B1465" s="53"/>
      <c r="C1465" s="53"/>
      <c r="D1465" s="53"/>
      <c r="E1465" s="53"/>
      <c r="F1465" s="53"/>
      <c r="G1465" s="53"/>
      <c r="H1465" s="53"/>
      <c r="I1465" s="53"/>
      <c r="J1465" s="53"/>
      <c r="K1465" s="53"/>
      <c r="L1465" s="53"/>
      <c r="M1465" s="53"/>
      <c r="N1465" s="53"/>
      <c r="O1465" s="53"/>
      <c r="P1465" s="53"/>
      <c r="Q1465" s="53"/>
      <c r="R1465" s="53"/>
      <c r="S1465" s="53"/>
      <c r="T1465" s="53"/>
      <c r="U1465" s="53"/>
      <c r="V1465" s="53"/>
      <c r="W1465" s="53"/>
      <c r="X1465" s="53"/>
      <c r="Y1465" s="53"/>
      <c r="Z1465" s="53"/>
    </row>
    <row r="1466" spans="1:26" ht="12.75">
      <c r="A1466" s="53"/>
      <c r="B1466" s="53"/>
      <c r="C1466" s="53"/>
      <c r="D1466" s="53"/>
      <c r="E1466" s="53"/>
      <c r="F1466" s="53"/>
      <c r="G1466" s="53"/>
      <c r="H1466" s="53"/>
      <c r="I1466" s="53"/>
      <c r="J1466" s="53"/>
      <c r="K1466" s="53"/>
      <c r="L1466" s="53"/>
      <c r="M1466" s="53"/>
      <c r="N1466" s="53"/>
      <c r="O1466" s="53"/>
      <c r="P1466" s="53"/>
      <c r="Q1466" s="53"/>
      <c r="R1466" s="53"/>
      <c r="S1466" s="53"/>
      <c r="T1466" s="53"/>
      <c r="U1466" s="53"/>
      <c r="V1466" s="53"/>
      <c r="W1466" s="53"/>
      <c r="X1466" s="53"/>
      <c r="Y1466" s="53"/>
      <c r="Z1466" s="53"/>
    </row>
    <row r="1467" spans="1:26" ht="12.75">
      <c r="A1467" s="53"/>
      <c r="B1467" s="53"/>
      <c r="C1467" s="53"/>
      <c r="D1467" s="53"/>
      <c r="E1467" s="53"/>
      <c r="F1467" s="53"/>
      <c r="G1467" s="53"/>
      <c r="H1467" s="53"/>
      <c r="I1467" s="53"/>
      <c r="J1467" s="53"/>
      <c r="K1467" s="53"/>
      <c r="L1467" s="53"/>
      <c r="M1467" s="53"/>
      <c r="N1467" s="53"/>
      <c r="O1467" s="53"/>
      <c r="P1467" s="53"/>
      <c r="Q1467" s="53"/>
      <c r="R1467" s="53"/>
      <c r="S1467" s="53"/>
      <c r="T1467" s="53"/>
      <c r="U1467" s="53"/>
      <c r="V1467" s="53"/>
      <c r="W1467" s="53"/>
      <c r="X1467" s="53"/>
      <c r="Y1467" s="53"/>
      <c r="Z1467" s="53"/>
    </row>
    <row r="1468" spans="1:26" ht="12.75">
      <c r="A1468" s="53"/>
      <c r="B1468" s="53"/>
      <c r="C1468" s="53"/>
      <c r="D1468" s="53"/>
      <c r="E1468" s="53"/>
      <c r="F1468" s="53"/>
      <c r="G1468" s="53"/>
      <c r="H1468" s="53"/>
      <c r="I1468" s="53"/>
      <c r="J1468" s="53"/>
      <c r="K1468" s="53"/>
      <c r="L1468" s="53"/>
      <c r="M1468" s="53"/>
      <c r="N1468" s="53"/>
      <c r="O1468" s="53"/>
      <c r="P1468" s="53"/>
      <c r="Q1468" s="53"/>
      <c r="R1468" s="53"/>
      <c r="S1468" s="53"/>
      <c r="T1468" s="53"/>
      <c r="U1468" s="53"/>
      <c r="V1468" s="53"/>
      <c r="W1468" s="53"/>
      <c r="X1468" s="53"/>
      <c r="Y1468" s="53"/>
      <c r="Z1468" s="53"/>
    </row>
    <row r="1469" spans="1:26" ht="12.75">
      <c r="A1469" s="53"/>
      <c r="B1469" s="53"/>
      <c r="C1469" s="53"/>
      <c r="D1469" s="53"/>
      <c r="E1469" s="53"/>
      <c r="F1469" s="53"/>
      <c r="G1469" s="53"/>
      <c r="H1469" s="53"/>
      <c r="I1469" s="53"/>
      <c r="J1469" s="53"/>
      <c r="K1469" s="53"/>
      <c r="L1469" s="53"/>
      <c r="M1469" s="53"/>
      <c r="N1469" s="53"/>
      <c r="O1469" s="53"/>
      <c r="P1469" s="53"/>
      <c r="Q1469" s="53"/>
      <c r="R1469" s="53"/>
      <c r="S1469" s="53"/>
      <c r="T1469" s="53"/>
      <c r="U1469" s="53"/>
      <c r="V1469" s="53"/>
      <c r="W1469" s="53"/>
      <c r="X1469" s="53"/>
      <c r="Y1469" s="53"/>
      <c r="Z1469" s="53"/>
    </row>
    <row r="1470" spans="1:26" ht="12.75">
      <c r="A1470" s="53"/>
      <c r="B1470" s="53"/>
      <c r="C1470" s="53"/>
      <c r="D1470" s="53"/>
      <c r="E1470" s="53"/>
      <c r="F1470" s="53"/>
      <c r="G1470" s="53"/>
      <c r="H1470" s="53"/>
      <c r="I1470" s="53"/>
      <c r="J1470" s="53"/>
      <c r="K1470" s="53"/>
      <c r="L1470" s="53"/>
      <c r="M1470" s="53"/>
      <c r="N1470" s="53"/>
      <c r="O1470" s="53"/>
      <c r="P1470" s="53"/>
      <c r="Q1470" s="53"/>
      <c r="R1470" s="53"/>
      <c r="S1470" s="53"/>
      <c r="T1470" s="53"/>
      <c r="U1470" s="53"/>
      <c r="V1470" s="53"/>
      <c r="W1470" s="53"/>
      <c r="X1470" s="53"/>
      <c r="Y1470" s="53"/>
      <c r="Z1470" s="53"/>
    </row>
    <row r="1471" spans="1:26" ht="12.75">
      <c r="A1471" s="53"/>
      <c r="B1471" s="53"/>
      <c r="C1471" s="53"/>
      <c r="D1471" s="53"/>
      <c r="E1471" s="53"/>
      <c r="F1471" s="53"/>
      <c r="G1471" s="53"/>
      <c r="H1471" s="53"/>
      <c r="I1471" s="53"/>
      <c r="J1471" s="53"/>
      <c r="K1471" s="53"/>
      <c r="L1471" s="53"/>
      <c r="M1471" s="53"/>
      <c r="N1471" s="53"/>
      <c r="O1471" s="53"/>
      <c r="P1471" s="53"/>
      <c r="Q1471" s="53"/>
      <c r="R1471" s="53"/>
      <c r="S1471" s="53"/>
      <c r="T1471" s="53"/>
      <c r="U1471" s="53"/>
      <c r="V1471" s="53"/>
      <c r="W1471" s="53"/>
      <c r="X1471" s="53"/>
      <c r="Y1471" s="53"/>
      <c r="Z1471" s="53"/>
    </row>
    <row r="1472" spans="1:26" ht="12.75">
      <c r="A1472" s="53"/>
      <c r="B1472" s="53"/>
      <c r="C1472" s="53"/>
      <c r="D1472" s="53"/>
      <c r="E1472" s="53"/>
      <c r="F1472" s="53"/>
      <c r="G1472" s="53"/>
      <c r="H1472" s="53"/>
      <c r="I1472" s="53"/>
      <c r="J1472" s="53"/>
      <c r="K1472" s="53"/>
      <c r="L1472" s="53"/>
      <c r="M1472" s="53"/>
      <c r="N1472" s="53"/>
      <c r="O1472" s="53"/>
      <c r="P1472" s="53"/>
      <c r="Q1472" s="53"/>
      <c r="R1472" s="53"/>
      <c r="S1472" s="53"/>
      <c r="T1472" s="53"/>
      <c r="U1472" s="53"/>
      <c r="V1472" s="53"/>
      <c r="W1472" s="53"/>
      <c r="X1472" s="53"/>
      <c r="Y1472" s="53"/>
      <c r="Z1472" s="53"/>
    </row>
    <row r="1473" spans="1:26" ht="12.75">
      <c r="A1473" s="53"/>
      <c r="B1473" s="53"/>
      <c r="C1473" s="53"/>
      <c r="D1473" s="53"/>
      <c r="E1473" s="53"/>
      <c r="F1473" s="53"/>
      <c r="G1473" s="53"/>
      <c r="H1473" s="53"/>
      <c r="I1473" s="53"/>
      <c r="J1473" s="53"/>
      <c r="K1473" s="53"/>
      <c r="L1473" s="53"/>
      <c r="M1473" s="53"/>
      <c r="N1473" s="53"/>
      <c r="O1473" s="53"/>
      <c r="P1473" s="53"/>
      <c r="Q1473" s="53"/>
      <c r="R1473" s="53"/>
      <c r="S1473" s="53"/>
      <c r="T1473" s="53"/>
      <c r="U1473" s="53"/>
      <c r="V1473" s="53"/>
      <c r="W1473" s="53"/>
      <c r="X1473" s="53"/>
      <c r="Y1473" s="53"/>
      <c r="Z1473" s="53"/>
    </row>
    <row r="1474" spans="1:26" ht="12.75">
      <c r="A1474" s="53"/>
      <c r="B1474" s="53"/>
      <c r="C1474" s="53"/>
      <c r="D1474" s="53"/>
      <c r="E1474" s="53"/>
      <c r="F1474" s="53"/>
      <c r="G1474" s="53"/>
      <c r="H1474" s="53"/>
      <c r="I1474" s="53"/>
      <c r="J1474" s="53"/>
      <c r="K1474" s="53"/>
      <c r="L1474" s="53"/>
      <c r="M1474" s="53"/>
      <c r="N1474" s="53"/>
      <c r="O1474" s="53"/>
      <c r="P1474" s="53"/>
      <c r="Q1474" s="53"/>
      <c r="R1474" s="53"/>
      <c r="S1474" s="53"/>
      <c r="T1474" s="53"/>
      <c r="U1474" s="53"/>
      <c r="V1474" s="53"/>
      <c r="W1474" s="53"/>
      <c r="X1474" s="53"/>
      <c r="Y1474" s="53"/>
      <c r="Z1474" s="53"/>
    </row>
    <row r="1475" spans="1:26" ht="12.75">
      <c r="A1475" s="53"/>
      <c r="B1475" s="53"/>
      <c r="C1475" s="53"/>
      <c r="D1475" s="53"/>
      <c r="E1475" s="53"/>
      <c r="F1475" s="53"/>
      <c r="G1475" s="53"/>
      <c r="H1475" s="53"/>
      <c r="I1475" s="53"/>
      <c r="J1475" s="53"/>
      <c r="K1475" s="53"/>
      <c r="L1475" s="53"/>
      <c r="M1475" s="53"/>
      <c r="N1475" s="53"/>
      <c r="O1475" s="53"/>
      <c r="P1475" s="53"/>
      <c r="Q1475" s="53"/>
      <c r="R1475" s="53"/>
      <c r="S1475" s="53"/>
      <c r="T1475" s="53"/>
      <c r="U1475" s="53"/>
      <c r="V1475" s="53"/>
      <c r="W1475" s="53"/>
      <c r="X1475" s="53"/>
      <c r="Y1475" s="53"/>
      <c r="Z1475" s="53"/>
    </row>
    <row r="1476" spans="1:26" ht="12.75">
      <c r="A1476" s="53"/>
      <c r="B1476" s="53"/>
      <c r="C1476" s="53"/>
      <c r="D1476" s="53"/>
      <c r="E1476" s="53"/>
      <c r="F1476" s="53"/>
      <c r="G1476" s="53"/>
      <c r="H1476" s="53"/>
      <c r="I1476" s="53"/>
      <c r="J1476" s="53"/>
      <c r="K1476" s="53"/>
      <c r="L1476" s="53"/>
      <c r="M1476" s="53"/>
      <c r="N1476" s="53"/>
      <c r="O1476" s="53"/>
      <c r="P1476" s="53"/>
      <c r="Q1476" s="53"/>
      <c r="R1476" s="53"/>
      <c r="S1476" s="53"/>
      <c r="T1476" s="53"/>
      <c r="U1476" s="53"/>
      <c r="V1476" s="53"/>
      <c r="W1476" s="53"/>
      <c r="X1476" s="53"/>
      <c r="Y1476" s="53"/>
      <c r="Z1476" s="53"/>
    </row>
    <row r="1477" spans="1:26" ht="12.75">
      <c r="A1477" s="53"/>
      <c r="B1477" s="53"/>
      <c r="C1477" s="53"/>
      <c r="D1477" s="53"/>
      <c r="E1477" s="53"/>
      <c r="F1477" s="53"/>
      <c r="G1477" s="53"/>
      <c r="H1477" s="53"/>
      <c r="I1477" s="53"/>
      <c r="J1477" s="53"/>
      <c r="K1477" s="53"/>
      <c r="L1477" s="53"/>
      <c r="M1477" s="53"/>
      <c r="N1477" s="53"/>
      <c r="O1477" s="53"/>
      <c r="P1477" s="53"/>
      <c r="Q1477" s="53"/>
      <c r="R1477" s="53"/>
      <c r="S1477" s="53"/>
      <c r="T1477" s="53"/>
      <c r="U1477" s="53"/>
      <c r="V1477" s="53"/>
      <c r="W1477" s="53"/>
      <c r="X1477" s="53"/>
      <c r="Y1477" s="53"/>
      <c r="Z1477" s="53"/>
    </row>
    <row r="1478" spans="1:26" ht="12.75">
      <c r="A1478" s="53"/>
      <c r="B1478" s="53"/>
      <c r="C1478" s="53"/>
      <c r="D1478" s="53"/>
      <c r="E1478" s="53"/>
      <c r="F1478" s="53"/>
      <c r="G1478" s="53"/>
      <c r="H1478" s="53"/>
      <c r="I1478" s="53"/>
      <c r="J1478" s="53"/>
      <c r="K1478" s="53"/>
      <c r="L1478" s="53"/>
      <c r="M1478" s="53"/>
      <c r="N1478" s="53"/>
      <c r="O1478" s="53"/>
      <c r="P1478" s="53"/>
      <c r="Q1478" s="53"/>
      <c r="R1478" s="53"/>
      <c r="S1478" s="53"/>
      <c r="T1478" s="53"/>
      <c r="U1478" s="53"/>
      <c r="V1478" s="53"/>
      <c r="W1478" s="53"/>
      <c r="X1478" s="53"/>
      <c r="Y1478" s="53"/>
      <c r="Z1478" s="53"/>
    </row>
    <row r="1479" spans="1:26" ht="12.75">
      <c r="A1479" s="53"/>
      <c r="B1479" s="53"/>
      <c r="C1479" s="53"/>
      <c r="D1479" s="53"/>
      <c r="E1479" s="53"/>
      <c r="F1479" s="53"/>
      <c r="G1479" s="53"/>
      <c r="H1479" s="53"/>
      <c r="I1479" s="53"/>
      <c r="J1479" s="53"/>
      <c r="K1479" s="53"/>
      <c r="L1479" s="53"/>
      <c r="M1479" s="53"/>
      <c r="N1479" s="53"/>
      <c r="O1479" s="53"/>
      <c r="P1479" s="53"/>
      <c r="Q1479" s="53"/>
      <c r="R1479" s="53"/>
      <c r="S1479" s="53"/>
      <c r="T1479" s="53"/>
      <c r="U1479" s="53"/>
      <c r="V1479" s="53"/>
      <c r="W1479" s="53"/>
      <c r="X1479" s="53"/>
      <c r="Y1479" s="53"/>
      <c r="Z1479" s="53"/>
    </row>
    <row r="1480" spans="1:26" ht="12.75">
      <c r="A1480" s="53"/>
      <c r="B1480" s="53"/>
      <c r="C1480" s="53"/>
      <c r="D1480" s="53"/>
      <c r="E1480" s="53"/>
      <c r="F1480" s="53"/>
      <c r="G1480" s="53"/>
      <c r="H1480" s="53"/>
      <c r="I1480" s="53"/>
      <c r="J1480" s="53"/>
      <c r="K1480" s="53"/>
      <c r="L1480" s="53"/>
      <c r="M1480" s="53"/>
      <c r="N1480" s="53"/>
      <c r="O1480" s="53"/>
      <c r="P1480" s="53"/>
      <c r="Q1480" s="53"/>
      <c r="R1480" s="53"/>
      <c r="S1480" s="53"/>
      <c r="T1480" s="53"/>
      <c r="U1480" s="53"/>
      <c r="V1480" s="53"/>
      <c r="W1480" s="53"/>
      <c r="X1480" s="53"/>
      <c r="Y1480" s="53"/>
      <c r="Z1480" s="53"/>
    </row>
    <row r="1481" spans="1:26" ht="12.75">
      <c r="A1481" s="53"/>
      <c r="B1481" s="53"/>
      <c r="C1481" s="53"/>
      <c r="D1481" s="53"/>
      <c r="E1481" s="53"/>
      <c r="F1481" s="53"/>
      <c r="G1481" s="53"/>
      <c r="H1481" s="53"/>
      <c r="I1481" s="53"/>
      <c r="J1481" s="53"/>
      <c r="K1481" s="53"/>
      <c r="L1481" s="53"/>
      <c r="M1481" s="53"/>
      <c r="N1481" s="53"/>
      <c r="O1481" s="53"/>
      <c r="P1481" s="53"/>
      <c r="Q1481" s="53"/>
      <c r="R1481" s="53"/>
      <c r="S1481" s="53"/>
      <c r="T1481" s="53"/>
      <c r="U1481" s="53"/>
      <c r="V1481" s="53"/>
      <c r="W1481" s="53"/>
      <c r="X1481" s="53"/>
      <c r="Y1481" s="53"/>
      <c r="Z1481" s="53"/>
    </row>
    <row r="1482" spans="1:26" ht="12.75">
      <c r="A1482" s="53"/>
      <c r="B1482" s="53"/>
      <c r="C1482" s="53"/>
      <c r="D1482" s="53"/>
      <c r="E1482" s="53"/>
      <c r="F1482" s="53"/>
      <c r="G1482" s="53"/>
      <c r="H1482" s="53"/>
      <c r="I1482" s="53"/>
      <c r="J1482" s="53"/>
      <c r="K1482" s="53"/>
      <c r="L1482" s="53"/>
      <c r="M1482" s="53"/>
      <c r="N1482" s="53"/>
      <c r="O1482" s="53"/>
      <c r="P1482" s="53"/>
      <c r="Q1482" s="53"/>
      <c r="R1482" s="53"/>
      <c r="S1482" s="53"/>
      <c r="T1482" s="53"/>
      <c r="U1482" s="53"/>
      <c r="V1482" s="53"/>
      <c r="W1482" s="53"/>
      <c r="X1482" s="53"/>
      <c r="Y1482" s="53"/>
      <c r="Z1482" s="53"/>
    </row>
    <row r="1483" spans="1:26" ht="12.75">
      <c r="A1483" s="53"/>
      <c r="B1483" s="53"/>
      <c r="C1483" s="53"/>
      <c r="D1483" s="53"/>
      <c r="E1483" s="53"/>
      <c r="F1483" s="53"/>
      <c r="G1483" s="53"/>
      <c r="H1483" s="53"/>
      <c r="I1483" s="53"/>
      <c r="J1483" s="53"/>
      <c r="K1483" s="53"/>
      <c r="L1483" s="53"/>
      <c r="M1483" s="53"/>
      <c r="N1483" s="53"/>
      <c r="O1483" s="53"/>
      <c r="P1483" s="53"/>
      <c r="Q1483" s="53"/>
      <c r="R1483" s="53"/>
      <c r="S1483" s="53"/>
      <c r="T1483" s="53"/>
      <c r="U1483" s="53"/>
      <c r="V1483" s="53"/>
      <c r="W1483" s="53"/>
      <c r="X1483" s="53"/>
      <c r="Y1483" s="53"/>
      <c r="Z1483" s="53"/>
    </row>
    <row r="1484" spans="1:26" ht="12.75">
      <c r="A1484" s="53"/>
      <c r="B1484" s="53"/>
      <c r="C1484" s="53"/>
      <c r="D1484" s="53"/>
      <c r="E1484" s="53"/>
      <c r="F1484" s="53"/>
      <c r="G1484" s="53"/>
      <c r="H1484" s="53"/>
      <c r="I1484" s="53"/>
      <c r="J1484" s="53"/>
      <c r="K1484" s="53"/>
      <c r="L1484" s="53"/>
      <c r="M1484" s="53"/>
      <c r="N1484" s="53"/>
      <c r="O1484" s="53"/>
      <c r="P1484" s="53"/>
      <c r="Q1484" s="53"/>
      <c r="R1484" s="53"/>
      <c r="S1484" s="53"/>
      <c r="T1484" s="53"/>
      <c r="U1484" s="53"/>
      <c r="V1484" s="53"/>
      <c r="W1484" s="53"/>
      <c r="X1484" s="53"/>
      <c r="Y1484" s="53"/>
      <c r="Z1484" s="53"/>
    </row>
    <row r="1485" spans="1:26" ht="12.75">
      <c r="A1485" s="53"/>
      <c r="B1485" s="53"/>
      <c r="C1485" s="53"/>
      <c r="D1485" s="53"/>
      <c r="E1485" s="53"/>
      <c r="F1485" s="53"/>
      <c r="G1485" s="53"/>
      <c r="H1485" s="53"/>
      <c r="I1485" s="53"/>
      <c r="J1485" s="53"/>
      <c r="K1485" s="53"/>
      <c r="L1485" s="53"/>
      <c r="M1485" s="53"/>
      <c r="N1485" s="53"/>
      <c r="O1485" s="53"/>
      <c r="P1485" s="53"/>
      <c r="Q1485" s="53"/>
      <c r="R1485" s="53"/>
      <c r="S1485" s="53"/>
      <c r="T1485" s="53"/>
      <c r="U1485" s="53"/>
      <c r="V1485" s="53"/>
      <c r="W1485" s="53"/>
      <c r="X1485" s="53"/>
      <c r="Y1485" s="53"/>
      <c r="Z1485" s="53"/>
    </row>
    <row r="1486" spans="1:26" ht="12.75">
      <c r="A1486" s="53"/>
      <c r="B1486" s="53"/>
      <c r="C1486" s="53"/>
      <c r="D1486" s="53"/>
      <c r="E1486" s="53"/>
      <c r="F1486" s="53"/>
      <c r="G1486" s="53"/>
      <c r="H1486" s="53"/>
      <c r="I1486" s="53"/>
      <c r="J1486" s="53"/>
      <c r="K1486" s="53"/>
      <c r="L1486" s="53"/>
      <c r="M1486" s="53"/>
      <c r="N1486" s="53"/>
      <c r="O1486" s="53"/>
      <c r="P1486" s="53"/>
      <c r="Q1486" s="53"/>
      <c r="R1486" s="53"/>
      <c r="S1486" s="53"/>
      <c r="T1486" s="53"/>
      <c r="U1486" s="53"/>
      <c r="V1486" s="53"/>
      <c r="W1486" s="53"/>
      <c r="X1486" s="53"/>
      <c r="Y1486" s="53"/>
      <c r="Z1486" s="53"/>
    </row>
    <row r="1487" spans="1:26" ht="12.75">
      <c r="A1487" s="53"/>
      <c r="B1487" s="53"/>
      <c r="C1487" s="53"/>
      <c r="D1487" s="53"/>
      <c r="E1487" s="53"/>
      <c r="F1487" s="53"/>
      <c r="G1487" s="53"/>
      <c r="H1487" s="53"/>
      <c r="I1487" s="53"/>
      <c r="J1487" s="53"/>
      <c r="K1487" s="53"/>
      <c r="L1487" s="53"/>
      <c r="M1487" s="53"/>
      <c r="N1487" s="53"/>
      <c r="O1487" s="53"/>
      <c r="P1487" s="53"/>
      <c r="Q1487" s="53"/>
      <c r="R1487" s="53"/>
      <c r="S1487" s="53"/>
      <c r="T1487" s="53"/>
      <c r="U1487" s="53"/>
      <c r="V1487" s="53"/>
      <c r="W1487" s="53"/>
      <c r="X1487" s="53"/>
      <c r="Y1487" s="53"/>
      <c r="Z1487" s="53"/>
    </row>
    <row r="1488" spans="1:26" ht="12.75">
      <c r="A1488" s="53"/>
      <c r="B1488" s="53"/>
      <c r="C1488" s="53"/>
      <c r="D1488" s="53"/>
      <c r="E1488" s="53"/>
      <c r="F1488" s="53"/>
      <c r="G1488" s="53"/>
      <c r="H1488" s="53"/>
      <c r="I1488" s="53"/>
      <c r="J1488" s="53"/>
      <c r="K1488" s="53"/>
      <c r="L1488" s="53"/>
      <c r="M1488" s="53"/>
      <c r="N1488" s="53"/>
      <c r="O1488" s="53"/>
      <c r="P1488" s="53"/>
      <c r="Q1488" s="53"/>
      <c r="R1488" s="53"/>
      <c r="S1488" s="53"/>
      <c r="T1488" s="53"/>
      <c r="U1488" s="53"/>
      <c r="V1488" s="53"/>
      <c r="W1488" s="53"/>
      <c r="X1488" s="53"/>
      <c r="Y1488" s="53"/>
      <c r="Z1488" s="53"/>
    </row>
    <row r="1489" spans="1:26" ht="12.75">
      <c r="A1489" s="53"/>
      <c r="B1489" s="53"/>
      <c r="C1489" s="53"/>
      <c r="D1489" s="53"/>
      <c r="E1489" s="53"/>
      <c r="F1489" s="53"/>
      <c r="G1489" s="53"/>
      <c r="H1489" s="53"/>
      <c r="I1489" s="53"/>
      <c r="J1489" s="53"/>
      <c r="K1489" s="53"/>
      <c r="L1489" s="53"/>
      <c r="M1489" s="53"/>
      <c r="N1489" s="53"/>
      <c r="O1489" s="53"/>
      <c r="P1489" s="53"/>
      <c r="Q1489" s="53"/>
      <c r="R1489" s="53"/>
      <c r="S1489" s="53"/>
      <c r="T1489" s="53"/>
      <c r="U1489" s="53"/>
      <c r="V1489" s="53"/>
      <c r="W1489" s="53"/>
      <c r="X1489" s="53"/>
      <c r="Y1489" s="53"/>
      <c r="Z1489" s="53"/>
    </row>
    <row r="1490" spans="1:26" ht="12.75">
      <c r="A1490" s="53"/>
      <c r="B1490" s="53"/>
      <c r="C1490" s="53"/>
      <c r="D1490" s="53"/>
      <c r="E1490" s="53"/>
      <c r="F1490" s="53"/>
      <c r="G1490" s="53"/>
      <c r="H1490" s="53"/>
      <c r="I1490" s="53"/>
      <c r="J1490" s="53"/>
      <c r="K1490" s="53"/>
      <c r="L1490" s="53"/>
      <c r="M1490" s="53"/>
      <c r="N1490" s="53"/>
      <c r="O1490" s="53"/>
      <c r="P1490" s="53"/>
      <c r="Q1490" s="53"/>
      <c r="R1490" s="53"/>
      <c r="S1490" s="53"/>
      <c r="T1490" s="53"/>
      <c r="U1490" s="53"/>
      <c r="V1490" s="53"/>
      <c r="W1490" s="53"/>
      <c r="X1490" s="53"/>
      <c r="Y1490" s="53"/>
      <c r="Z1490" s="53"/>
    </row>
    <row r="1491" spans="1:26" ht="12.75">
      <c r="A1491" s="53"/>
      <c r="B1491" s="53"/>
      <c r="C1491" s="53"/>
      <c r="D1491" s="53"/>
      <c r="E1491" s="53"/>
      <c r="F1491" s="53"/>
      <c r="G1491" s="53"/>
      <c r="H1491" s="53"/>
      <c r="I1491" s="53"/>
      <c r="J1491" s="53"/>
      <c r="K1491" s="53"/>
      <c r="L1491" s="53"/>
      <c r="M1491" s="53"/>
      <c r="N1491" s="53"/>
      <c r="O1491" s="53"/>
      <c r="P1491" s="53"/>
      <c r="Q1491" s="53"/>
      <c r="R1491" s="53"/>
      <c r="S1491" s="53"/>
      <c r="T1491" s="53"/>
      <c r="U1491" s="53"/>
      <c r="V1491" s="53"/>
      <c r="W1491" s="53"/>
      <c r="X1491" s="53"/>
      <c r="Y1491" s="53"/>
      <c r="Z1491" s="53"/>
    </row>
    <row r="1492" spans="1:26" ht="12.75">
      <c r="A1492" s="53"/>
      <c r="B1492" s="53"/>
      <c r="C1492" s="53"/>
      <c r="D1492" s="53"/>
      <c r="E1492" s="53"/>
      <c r="F1492" s="53"/>
      <c r="G1492" s="53"/>
      <c r="H1492" s="53"/>
      <c r="I1492" s="53"/>
      <c r="J1492" s="53"/>
      <c r="K1492" s="53"/>
      <c r="L1492" s="53"/>
      <c r="M1492" s="53"/>
      <c r="N1492" s="53"/>
      <c r="O1492" s="53"/>
      <c r="P1492" s="53"/>
      <c r="Q1492" s="53"/>
      <c r="R1492" s="53"/>
      <c r="S1492" s="53"/>
      <c r="T1492" s="53"/>
      <c r="U1492" s="53"/>
      <c r="V1492" s="53"/>
      <c r="W1492" s="53"/>
      <c r="X1492" s="53"/>
      <c r="Y1492" s="53"/>
      <c r="Z1492" s="53"/>
    </row>
    <row r="1493" spans="1:26" ht="12.75">
      <c r="A1493" s="53"/>
      <c r="B1493" s="53"/>
      <c r="C1493" s="53"/>
      <c r="D1493" s="53"/>
      <c r="E1493" s="53"/>
      <c r="F1493" s="53"/>
      <c r="G1493" s="53"/>
      <c r="H1493" s="53"/>
      <c r="I1493" s="53"/>
      <c r="J1493" s="53"/>
      <c r="K1493" s="53"/>
      <c r="L1493" s="53"/>
      <c r="M1493" s="53"/>
      <c r="N1493" s="53"/>
      <c r="O1493" s="53"/>
      <c r="P1493" s="53"/>
      <c r="Q1493" s="53"/>
      <c r="R1493" s="53"/>
      <c r="S1493" s="53"/>
      <c r="T1493" s="53"/>
      <c r="U1493" s="53"/>
      <c r="V1493" s="53"/>
      <c r="W1493" s="53"/>
      <c r="X1493" s="53"/>
      <c r="Y1493" s="53"/>
      <c r="Z1493" s="53"/>
    </row>
    <row r="1494" spans="1:26" ht="12.75">
      <c r="A1494" s="53"/>
      <c r="B1494" s="53"/>
      <c r="C1494" s="53"/>
      <c r="D1494" s="53"/>
      <c r="E1494" s="53"/>
      <c r="F1494" s="53"/>
      <c r="G1494" s="53"/>
      <c r="H1494" s="53"/>
      <c r="I1494" s="53"/>
      <c r="J1494" s="53"/>
      <c r="K1494" s="53"/>
      <c r="L1494" s="53"/>
      <c r="M1494" s="53"/>
      <c r="N1494" s="53"/>
      <c r="O1494" s="53"/>
      <c r="P1494" s="53"/>
      <c r="Q1494" s="53"/>
      <c r="R1494" s="53"/>
      <c r="S1494" s="53"/>
      <c r="T1494" s="53"/>
      <c r="U1494" s="53"/>
      <c r="V1494" s="53"/>
      <c r="W1494" s="53"/>
      <c r="X1494" s="53"/>
      <c r="Y1494" s="53"/>
      <c r="Z1494" s="53"/>
    </row>
    <row r="1495" spans="1:26" ht="12.75">
      <c r="A1495" s="53"/>
      <c r="B1495" s="53"/>
      <c r="C1495" s="53"/>
      <c r="D1495" s="53"/>
      <c r="E1495" s="53"/>
      <c r="F1495" s="53"/>
      <c r="G1495" s="53"/>
      <c r="H1495" s="53"/>
      <c r="I1495" s="53"/>
      <c r="J1495" s="53"/>
      <c r="K1495" s="53"/>
      <c r="L1495" s="53"/>
      <c r="M1495" s="53"/>
      <c r="N1495" s="53"/>
      <c r="O1495" s="53"/>
      <c r="P1495" s="53"/>
      <c r="Q1495" s="53"/>
      <c r="R1495" s="53"/>
      <c r="S1495" s="53"/>
      <c r="T1495" s="53"/>
      <c r="U1495" s="53"/>
      <c r="V1495" s="53"/>
      <c r="W1495" s="53"/>
      <c r="X1495" s="53"/>
      <c r="Y1495" s="53"/>
      <c r="Z1495" s="53"/>
    </row>
    <row r="1496" spans="1:26" ht="12.75">
      <c r="A1496" s="53"/>
      <c r="B1496" s="53"/>
      <c r="C1496" s="53"/>
      <c r="D1496" s="53"/>
      <c r="E1496" s="53"/>
      <c r="F1496" s="53"/>
      <c r="G1496" s="53"/>
      <c r="H1496" s="53"/>
      <c r="I1496" s="53"/>
      <c r="J1496" s="53"/>
      <c r="K1496" s="53"/>
      <c r="L1496" s="53"/>
      <c r="M1496" s="53"/>
      <c r="N1496" s="53"/>
      <c r="O1496" s="53"/>
      <c r="P1496" s="53"/>
      <c r="Q1496" s="53"/>
      <c r="R1496" s="53"/>
      <c r="S1496" s="53"/>
      <c r="T1496" s="53"/>
      <c r="U1496" s="53"/>
      <c r="V1496" s="53"/>
      <c r="W1496" s="53"/>
      <c r="X1496" s="53"/>
      <c r="Y1496" s="53"/>
      <c r="Z1496" s="53"/>
    </row>
    <row r="1497" spans="1:26" ht="12.75">
      <c r="A1497" s="53"/>
      <c r="B1497" s="53"/>
      <c r="C1497" s="53"/>
      <c r="D1497" s="53"/>
      <c r="E1497" s="53"/>
      <c r="F1497" s="53"/>
      <c r="G1497" s="53"/>
      <c r="H1497" s="53"/>
      <c r="I1497" s="53"/>
      <c r="J1497" s="53"/>
      <c r="K1497" s="53"/>
      <c r="L1497" s="53"/>
      <c r="M1497" s="53"/>
      <c r="N1497" s="53"/>
      <c r="O1497" s="53"/>
      <c r="P1497" s="53"/>
      <c r="Q1497" s="53"/>
      <c r="R1497" s="53"/>
      <c r="S1497" s="53"/>
      <c r="T1497" s="53"/>
      <c r="U1497" s="53"/>
      <c r="V1497" s="53"/>
      <c r="W1497" s="53"/>
      <c r="X1497" s="53"/>
      <c r="Y1497" s="53"/>
      <c r="Z1497" s="53"/>
    </row>
    <row r="1498" spans="1:26" ht="12.75">
      <c r="A1498" s="53"/>
      <c r="B1498" s="53"/>
      <c r="C1498" s="53"/>
      <c r="D1498" s="53"/>
      <c r="E1498" s="53"/>
      <c r="F1498" s="53"/>
      <c r="G1498" s="53"/>
      <c r="H1498" s="53"/>
      <c r="I1498" s="53"/>
      <c r="J1498" s="53"/>
      <c r="K1498" s="53"/>
      <c r="L1498" s="53"/>
      <c r="M1498" s="53"/>
      <c r="N1498" s="53"/>
      <c r="O1498" s="53"/>
      <c r="P1498" s="53"/>
      <c r="Q1498" s="53"/>
      <c r="R1498" s="53"/>
      <c r="S1498" s="53"/>
      <c r="T1498" s="53"/>
      <c r="U1498" s="53"/>
      <c r="V1498" s="53"/>
      <c r="W1498" s="53"/>
      <c r="X1498" s="53"/>
      <c r="Y1498" s="53"/>
      <c r="Z1498" s="53"/>
    </row>
    <row r="1499" spans="1:26" ht="12.75">
      <c r="A1499" s="53"/>
      <c r="B1499" s="53"/>
      <c r="C1499" s="53"/>
      <c r="D1499" s="53"/>
      <c r="E1499" s="53"/>
      <c r="F1499" s="53"/>
      <c r="G1499" s="53"/>
      <c r="H1499" s="53"/>
      <c r="I1499" s="53"/>
      <c r="J1499" s="53"/>
      <c r="K1499" s="53"/>
      <c r="L1499" s="53"/>
      <c r="M1499" s="53"/>
      <c r="N1499" s="53"/>
      <c r="O1499" s="53"/>
      <c r="P1499" s="53"/>
      <c r="Q1499" s="53"/>
      <c r="R1499" s="53"/>
      <c r="S1499" s="53"/>
      <c r="T1499" s="53"/>
      <c r="U1499" s="53"/>
      <c r="V1499" s="53"/>
      <c r="W1499" s="53"/>
      <c r="X1499" s="53"/>
      <c r="Y1499" s="53"/>
      <c r="Z1499" s="53"/>
    </row>
    <row r="1500" spans="1:26" ht="12.75">
      <c r="A1500" s="53"/>
      <c r="B1500" s="53"/>
      <c r="C1500" s="53"/>
      <c r="D1500" s="53"/>
      <c r="E1500" s="53"/>
      <c r="F1500" s="53"/>
      <c r="G1500" s="53"/>
      <c r="H1500" s="53"/>
      <c r="I1500" s="53"/>
      <c r="J1500" s="53"/>
      <c r="K1500" s="53"/>
      <c r="L1500" s="53"/>
      <c r="M1500" s="53"/>
      <c r="N1500" s="53"/>
      <c r="O1500" s="53"/>
      <c r="P1500" s="53"/>
      <c r="Q1500" s="53"/>
      <c r="R1500" s="53"/>
      <c r="S1500" s="53"/>
      <c r="T1500" s="53"/>
      <c r="U1500" s="53"/>
      <c r="V1500" s="53"/>
      <c r="W1500" s="53"/>
      <c r="X1500" s="53"/>
      <c r="Y1500" s="53"/>
      <c r="Z1500" s="53"/>
    </row>
    <row r="1501" spans="1:26" ht="12.75">
      <c r="A1501" s="53"/>
      <c r="B1501" s="53"/>
      <c r="C1501" s="53"/>
      <c r="D1501" s="53"/>
      <c r="E1501" s="53"/>
      <c r="F1501" s="53"/>
      <c r="G1501" s="53"/>
      <c r="H1501" s="53"/>
      <c r="I1501" s="53"/>
      <c r="J1501" s="53"/>
      <c r="K1501" s="53"/>
      <c r="L1501" s="53"/>
      <c r="M1501" s="53"/>
      <c r="N1501" s="53"/>
      <c r="O1501" s="53"/>
      <c r="P1501" s="53"/>
      <c r="Q1501" s="53"/>
      <c r="R1501" s="53"/>
      <c r="S1501" s="53"/>
      <c r="T1501" s="53"/>
      <c r="U1501" s="53"/>
      <c r="V1501" s="53"/>
      <c r="W1501" s="53"/>
      <c r="X1501" s="53"/>
      <c r="Y1501" s="53"/>
      <c r="Z1501" s="53"/>
    </row>
    <row r="1502" spans="1:26" ht="12.75">
      <c r="A1502" s="53"/>
      <c r="B1502" s="53"/>
      <c r="C1502" s="53"/>
      <c r="D1502" s="53"/>
      <c r="E1502" s="53"/>
      <c r="F1502" s="53"/>
      <c r="G1502" s="53"/>
      <c r="H1502" s="53"/>
      <c r="I1502" s="53"/>
      <c r="J1502" s="53"/>
      <c r="K1502" s="53"/>
      <c r="L1502" s="53"/>
      <c r="M1502" s="53"/>
      <c r="N1502" s="53"/>
      <c r="O1502" s="53"/>
      <c r="P1502" s="53"/>
      <c r="Q1502" s="53"/>
      <c r="R1502" s="53"/>
      <c r="S1502" s="53"/>
      <c r="T1502" s="53"/>
      <c r="U1502" s="53"/>
      <c r="V1502" s="53"/>
      <c r="W1502" s="53"/>
      <c r="X1502" s="53"/>
      <c r="Y1502" s="53"/>
      <c r="Z1502" s="53"/>
    </row>
    <row r="1503" spans="1:26" ht="12.75">
      <c r="A1503" s="53"/>
      <c r="B1503" s="53"/>
      <c r="C1503" s="53"/>
      <c r="D1503" s="53"/>
      <c r="E1503" s="53"/>
      <c r="F1503" s="53"/>
      <c r="G1503" s="53"/>
      <c r="H1503" s="53"/>
      <c r="I1503" s="53"/>
      <c r="J1503" s="53"/>
      <c r="K1503" s="53"/>
      <c r="L1503" s="53"/>
      <c r="M1503" s="53"/>
      <c r="N1503" s="53"/>
      <c r="O1503" s="53"/>
      <c r="P1503" s="53"/>
      <c r="Q1503" s="53"/>
      <c r="R1503" s="53"/>
      <c r="S1503" s="53"/>
      <c r="T1503" s="53"/>
      <c r="U1503" s="53"/>
      <c r="V1503" s="53"/>
      <c r="W1503" s="53"/>
      <c r="X1503" s="53"/>
      <c r="Y1503" s="53"/>
      <c r="Z1503" s="53"/>
    </row>
    <row r="1504" spans="1:26" ht="12.75">
      <c r="A1504" s="53"/>
      <c r="B1504" s="53"/>
      <c r="C1504" s="53"/>
      <c r="D1504" s="53"/>
      <c r="E1504" s="53"/>
      <c r="F1504" s="53"/>
      <c r="G1504" s="53"/>
      <c r="H1504" s="53"/>
      <c r="I1504" s="53"/>
      <c r="J1504" s="53"/>
      <c r="K1504" s="53"/>
      <c r="L1504" s="53"/>
      <c r="M1504" s="53"/>
      <c r="N1504" s="53"/>
      <c r="O1504" s="53"/>
      <c r="P1504" s="53"/>
      <c r="Q1504" s="53"/>
      <c r="R1504" s="53"/>
      <c r="S1504" s="53"/>
      <c r="T1504" s="53"/>
      <c r="U1504" s="53"/>
      <c r="V1504" s="53"/>
      <c r="W1504" s="53"/>
      <c r="X1504" s="53"/>
      <c r="Y1504" s="53"/>
      <c r="Z1504" s="53"/>
    </row>
    <row r="1505" spans="1:26" ht="12.75">
      <c r="A1505" s="53"/>
      <c r="B1505" s="53"/>
      <c r="C1505" s="53"/>
      <c r="D1505" s="53"/>
      <c r="E1505" s="53"/>
      <c r="F1505" s="53"/>
      <c r="G1505" s="53"/>
      <c r="H1505" s="53"/>
      <c r="I1505" s="53"/>
      <c r="J1505" s="53"/>
      <c r="K1505" s="53"/>
      <c r="L1505" s="53"/>
      <c r="M1505" s="53"/>
      <c r="N1505" s="53"/>
      <c r="O1505" s="53"/>
      <c r="P1505" s="53"/>
      <c r="Q1505" s="53"/>
      <c r="R1505" s="53"/>
      <c r="S1505" s="53"/>
      <c r="T1505" s="53"/>
      <c r="U1505" s="53"/>
      <c r="V1505" s="53"/>
      <c r="W1505" s="53"/>
      <c r="X1505" s="53"/>
      <c r="Y1505" s="53"/>
      <c r="Z1505" s="53"/>
    </row>
    <row r="1506" spans="1:26" ht="12.75">
      <c r="A1506" s="53"/>
      <c r="B1506" s="53"/>
      <c r="C1506" s="53"/>
      <c r="D1506" s="53"/>
      <c r="E1506" s="53"/>
      <c r="F1506" s="53"/>
      <c r="G1506" s="53"/>
      <c r="H1506" s="53"/>
      <c r="I1506" s="53"/>
      <c r="J1506" s="53"/>
      <c r="K1506" s="53"/>
      <c r="L1506" s="53"/>
      <c r="M1506" s="53"/>
      <c r="N1506" s="53"/>
      <c r="O1506" s="53"/>
      <c r="P1506" s="53"/>
      <c r="Q1506" s="53"/>
      <c r="R1506" s="53"/>
      <c r="S1506" s="53"/>
      <c r="T1506" s="53"/>
      <c r="U1506" s="53"/>
      <c r="V1506" s="53"/>
      <c r="W1506" s="53"/>
      <c r="X1506" s="53"/>
      <c r="Y1506" s="53"/>
      <c r="Z1506" s="53"/>
    </row>
    <row r="1507" spans="1:26" ht="12.75">
      <c r="A1507" s="53"/>
      <c r="B1507" s="53"/>
      <c r="C1507" s="53"/>
      <c r="D1507" s="53"/>
      <c r="E1507" s="53"/>
      <c r="F1507" s="53"/>
      <c r="G1507" s="53"/>
      <c r="H1507" s="53"/>
      <c r="I1507" s="53"/>
      <c r="J1507" s="53"/>
      <c r="K1507" s="53"/>
      <c r="L1507" s="53"/>
      <c r="M1507" s="53"/>
      <c r="N1507" s="53"/>
      <c r="O1507" s="53"/>
      <c r="P1507" s="53"/>
      <c r="Q1507" s="53"/>
      <c r="R1507" s="53"/>
      <c r="S1507" s="53"/>
      <c r="T1507" s="53"/>
      <c r="U1507" s="53"/>
      <c r="V1507" s="53"/>
      <c r="W1507" s="53"/>
      <c r="X1507" s="53"/>
      <c r="Y1507" s="53"/>
      <c r="Z1507" s="53"/>
    </row>
    <row r="1508" spans="1:26" ht="12.75">
      <c r="A1508" s="53"/>
      <c r="B1508" s="53"/>
      <c r="C1508" s="53"/>
      <c r="D1508" s="53"/>
      <c r="E1508" s="53"/>
      <c r="F1508" s="53"/>
      <c r="G1508" s="53"/>
      <c r="H1508" s="53"/>
      <c r="I1508" s="53"/>
      <c r="J1508" s="53"/>
      <c r="K1508" s="53"/>
      <c r="L1508" s="53"/>
      <c r="M1508" s="53"/>
      <c r="N1508" s="53"/>
      <c r="O1508" s="53"/>
      <c r="P1508" s="53"/>
      <c r="Q1508" s="53"/>
      <c r="R1508" s="53"/>
      <c r="S1508" s="53"/>
      <c r="T1508" s="53"/>
      <c r="U1508" s="53"/>
      <c r="V1508" s="53"/>
      <c r="W1508" s="53"/>
      <c r="X1508" s="53"/>
      <c r="Y1508" s="53"/>
      <c r="Z1508" s="53"/>
    </row>
    <row r="1509" spans="1:26" ht="12.75">
      <c r="A1509" s="53"/>
      <c r="B1509" s="53"/>
      <c r="C1509" s="53"/>
      <c r="D1509" s="53"/>
      <c r="E1509" s="53"/>
      <c r="F1509" s="53"/>
      <c r="G1509" s="53"/>
      <c r="H1509" s="53"/>
      <c r="I1509" s="53"/>
      <c r="J1509" s="53"/>
      <c r="K1509" s="53"/>
      <c r="L1509" s="53"/>
      <c r="M1509" s="53"/>
      <c r="N1509" s="53"/>
      <c r="O1509" s="53"/>
      <c r="P1509" s="53"/>
      <c r="Q1509" s="53"/>
      <c r="R1509" s="53"/>
      <c r="S1509" s="53"/>
      <c r="T1509" s="53"/>
      <c r="U1509" s="53"/>
      <c r="V1509" s="53"/>
      <c r="W1509" s="53"/>
      <c r="X1509" s="53"/>
      <c r="Y1509" s="53"/>
      <c r="Z1509" s="53"/>
    </row>
    <row r="1510" spans="1:26" ht="12.75">
      <c r="A1510" s="53"/>
      <c r="B1510" s="53"/>
      <c r="C1510" s="53"/>
      <c r="D1510" s="53"/>
      <c r="E1510" s="53"/>
      <c r="F1510" s="53"/>
      <c r="G1510" s="53"/>
      <c r="H1510" s="53"/>
      <c r="I1510" s="53"/>
      <c r="J1510" s="53"/>
      <c r="K1510" s="53"/>
      <c r="L1510" s="53"/>
      <c r="M1510" s="53"/>
      <c r="N1510" s="53"/>
      <c r="O1510" s="53"/>
      <c r="P1510" s="53"/>
      <c r="Q1510" s="53"/>
      <c r="R1510" s="53"/>
      <c r="S1510" s="53"/>
      <c r="T1510" s="53"/>
      <c r="U1510" s="53"/>
      <c r="V1510" s="53"/>
      <c r="W1510" s="53"/>
      <c r="X1510" s="53"/>
      <c r="Y1510" s="53"/>
      <c r="Z1510" s="53"/>
    </row>
    <row r="1511" spans="1:26" ht="12.75">
      <c r="A1511" s="53"/>
      <c r="B1511" s="53"/>
      <c r="C1511" s="53"/>
      <c r="D1511" s="53"/>
      <c r="E1511" s="53"/>
      <c r="F1511" s="53"/>
      <c r="G1511" s="53"/>
      <c r="H1511" s="53"/>
      <c r="I1511" s="53"/>
      <c r="J1511" s="53"/>
      <c r="K1511" s="53"/>
      <c r="L1511" s="53"/>
      <c r="M1511" s="53"/>
      <c r="N1511" s="53"/>
      <c r="O1511" s="53"/>
      <c r="P1511" s="53"/>
      <c r="Q1511" s="53"/>
      <c r="R1511" s="53"/>
      <c r="S1511" s="53"/>
      <c r="T1511" s="53"/>
      <c r="U1511" s="53"/>
      <c r="V1511" s="53"/>
      <c r="W1511" s="53"/>
      <c r="X1511" s="53"/>
      <c r="Y1511" s="53"/>
      <c r="Z1511" s="53"/>
    </row>
    <row r="1512" spans="1:26" ht="12.75">
      <c r="A1512" s="53"/>
      <c r="B1512" s="53"/>
      <c r="C1512" s="53"/>
      <c r="D1512" s="53"/>
      <c r="E1512" s="53"/>
      <c r="F1512" s="53"/>
      <c r="G1512" s="53"/>
      <c r="H1512" s="53"/>
      <c r="I1512" s="53"/>
      <c r="J1512" s="53"/>
      <c r="K1512" s="53"/>
      <c r="L1512" s="53"/>
      <c r="M1512" s="53"/>
      <c r="N1512" s="53"/>
      <c r="O1512" s="53"/>
      <c r="P1512" s="53"/>
      <c r="Q1512" s="53"/>
      <c r="R1512" s="53"/>
      <c r="S1512" s="53"/>
      <c r="T1512" s="53"/>
      <c r="U1512" s="53"/>
      <c r="V1512" s="53"/>
      <c r="W1512" s="53"/>
      <c r="X1512" s="53"/>
      <c r="Y1512" s="53"/>
      <c r="Z1512" s="53"/>
    </row>
    <row r="1513" spans="1:26" ht="12.75">
      <c r="A1513" s="53"/>
      <c r="B1513" s="53"/>
      <c r="C1513" s="53"/>
      <c r="D1513" s="53"/>
      <c r="E1513" s="53"/>
      <c r="F1513" s="53"/>
      <c r="G1513" s="53"/>
      <c r="H1513" s="53"/>
      <c r="I1513" s="53"/>
      <c r="J1513" s="53"/>
      <c r="K1513" s="53"/>
      <c r="L1513" s="53"/>
      <c r="M1513" s="53"/>
      <c r="N1513" s="53"/>
      <c r="O1513" s="53"/>
      <c r="P1513" s="53"/>
      <c r="Q1513" s="53"/>
      <c r="R1513" s="53"/>
      <c r="S1513" s="53"/>
      <c r="T1513" s="53"/>
      <c r="U1513" s="53"/>
      <c r="V1513" s="53"/>
      <c r="W1513" s="53"/>
      <c r="X1513" s="53"/>
      <c r="Y1513" s="53"/>
      <c r="Z1513" s="53"/>
    </row>
    <row r="1514" spans="1:26" ht="12.75">
      <c r="A1514" s="53"/>
      <c r="B1514" s="53"/>
      <c r="C1514" s="53"/>
      <c r="D1514" s="53"/>
      <c r="E1514" s="53"/>
      <c r="F1514" s="53"/>
      <c r="G1514" s="53"/>
      <c r="H1514" s="53"/>
      <c r="I1514" s="53"/>
      <c r="J1514" s="53"/>
      <c r="K1514" s="53"/>
      <c r="L1514" s="53"/>
      <c r="M1514" s="53"/>
      <c r="N1514" s="53"/>
      <c r="O1514" s="53"/>
      <c r="P1514" s="53"/>
      <c r="Q1514" s="53"/>
      <c r="R1514" s="53"/>
      <c r="S1514" s="53"/>
      <c r="T1514" s="53"/>
      <c r="U1514" s="53"/>
      <c r="V1514" s="53"/>
      <c r="W1514" s="53"/>
      <c r="X1514" s="53"/>
      <c r="Y1514" s="53"/>
      <c r="Z1514" s="53"/>
    </row>
    <row r="1515" spans="1:26" ht="12.75">
      <c r="A1515" s="53"/>
      <c r="B1515" s="53"/>
      <c r="C1515" s="53"/>
      <c r="D1515" s="53"/>
      <c r="E1515" s="53"/>
      <c r="F1515" s="53"/>
      <c r="G1515" s="53"/>
      <c r="H1515" s="53"/>
      <c r="I1515" s="53"/>
      <c r="J1515" s="53"/>
      <c r="K1515" s="53"/>
      <c r="L1515" s="53"/>
      <c r="M1515" s="53"/>
      <c r="N1515" s="53"/>
      <c r="O1515" s="53"/>
      <c r="P1515" s="53"/>
      <c r="Q1515" s="53"/>
      <c r="R1515" s="53"/>
      <c r="S1515" s="53"/>
      <c r="T1515" s="53"/>
      <c r="U1515" s="53"/>
      <c r="V1515" s="53"/>
      <c r="W1515" s="53"/>
      <c r="X1515" s="53"/>
      <c r="Y1515" s="53"/>
      <c r="Z1515" s="53"/>
    </row>
    <row r="1516" spans="1:26" ht="12.75">
      <c r="A1516" s="53"/>
      <c r="B1516" s="53"/>
      <c r="C1516" s="53"/>
      <c r="D1516" s="53"/>
      <c r="E1516" s="53"/>
      <c r="F1516" s="53"/>
      <c r="G1516" s="53"/>
      <c r="H1516" s="53"/>
      <c r="I1516" s="53"/>
      <c r="J1516" s="53"/>
      <c r="K1516" s="53"/>
      <c r="L1516" s="53"/>
      <c r="M1516" s="53"/>
      <c r="N1516" s="53"/>
      <c r="O1516" s="53"/>
      <c r="P1516" s="53"/>
      <c r="Q1516" s="53"/>
      <c r="R1516" s="53"/>
      <c r="S1516" s="53"/>
      <c r="T1516" s="53"/>
      <c r="U1516" s="53"/>
      <c r="V1516" s="53"/>
      <c r="W1516" s="53"/>
      <c r="X1516" s="53"/>
      <c r="Y1516" s="53"/>
      <c r="Z1516" s="53"/>
    </row>
    <row r="1517" spans="1:26" ht="12.75">
      <c r="A1517" s="53"/>
      <c r="B1517" s="53"/>
      <c r="C1517" s="53"/>
      <c r="D1517" s="53"/>
      <c r="E1517" s="53"/>
      <c r="F1517" s="53"/>
      <c r="G1517" s="53"/>
      <c r="H1517" s="53"/>
      <c r="I1517" s="53"/>
      <c r="J1517" s="53"/>
      <c r="K1517" s="53"/>
      <c r="L1517" s="53"/>
      <c r="M1517" s="53"/>
      <c r="N1517" s="53"/>
      <c r="O1517" s="53"/>
      <c r="P1517" s="53"/>
      <c r="Q1517" s="53"/>
      <c r="R1517" s="53"/>
      <c r="S1517" s="53"/>
      <c r="T1517" s="53"/>
      <c r="U1517" s="53"/>
      <c r="V1517" s="53"/>
      <c r="W1517" s="53"/>
      <c r="X1517" s="53"/>
      <c r="Y1517" s="53"/>
      <c r="Z1517" s="53"/>
    </row>
    <row r="1518" spans="1:26" ht="12.75">
      <c r="A1518" s="53"/>
      <c r="B1518" s="53"/>
      <c r="C1518" s="53"/>
      <c r="D1518" s="53"/>
      <c r="E1518" s="53"/>
      <c r="F1518" s="53"/>
      <c r="G1518" s="53"/>
      <c r="H1518" s="53"/>
      <c r="I1518" s="53"/>
      <c r="J1518" s="53"/>
      <c r="K1518" s="53"/>
      <c r="L1518" s="53"/>
      <c r="M1518" s="53"/>
      <c r="N1518" s="53"/>
      <c r="O1518" s="53"/>
      <c r="P1518" s="53"/>
      <c r="Q1518" s="53"/>
      <c r="R1518" s="53"/>
      <c r="S1518" s="53"/>
      <c r="T1518" s="53"/>
      <c r="U1518" s="53"/>
      <c r="V1518" s="53"/>
      <c r="W1518" s="53"/>
      <c r="X1518" s="53"/>
      <c r="Y1518" s="53"/>
      <c r="Z1518" s="53"/>
    </row>
    <row r="1519" spans="1:26" ht="12.75">
      <c r="A1519" s="53"/>
      <c r="B1519" s="53"/>
      <c r="C1519" s="53"/>
      <c r="D1519" s="53"/>
      <c r="E1519" s="53"/>
      <c r="F1519" s="53"/>
      <c r="G1519" s="53"/>
      <c r="H1519" s="53"/>
      <c r="I1519" s="53"/>
      <c r="J1519" s="53"/>
      <c r="K1519" s="53"/>
      <c r="L1519" s="53"/>
      <c r="M1519" s="53"/>
      <c r="N1519" s="53"/>
      <c r="O1519" s="53"/>
      <c r="P1519" s="53"/>
      <c r="Q1519" s="53"/>
      <c r="R1519" s="53"/>
      <c r="S1519" s="53"/>
      <c r="T1519" s="53"/>
      <c r="U1519" s="53"/>
      <c r="V1519" s="53"/>
      <c r="W1519" s="53"/>
      <c r="X1519" s="53"/>
      <c r="Y1519" s="53"/>
      <c r="Z1519" s="53"/>
    </row>
    <row r="1520" spans="1:26" ht="12.75">
      <c r="A1520" s="53"/>
      <c r="B1520" s="53"/>
      <c r="C1520" s="53"/>
      <c r="D1520" s="53"/>
      <c r="E1520" s="53"/>
      <c r="F1520" s="53"/>
      <c r="G1520" s="53"/>
      <c r="H1520" s="53"/>
      <c r="I1520" s="53"/>
      <c r="J1520" s="53"/>
      <c r="K1520" s="53"/>
      <c r="L1520" s="53"/>
      <c r="M1520" s="53"/>
      <c r="N1520" s="53"/>
      <c r="O1520" s="53"/>
      <c r="P1520" s="53"/>
      <c r="Q1520" s="53"/>
      <c r="R1520" s="53"/>
      <c r="S1520" s="53"/>
      <c r="T1520" s="53"/>
      <c r="U1520" s="53"/>
      <c r="V1520" s="53"/>
      <c r="W1520" s="53"/>
      <c r="X1520" s="53"/>
      <c r="Y1520" s="53"/>
      <c r="Z1520" s="53"/>
    </row>
    <row r="1521" spans="1:26" ht="12.75">
      <c r="A1521" s="53"/>
      <c r="B1521" s="53"/>
      <c r="C1521" s="53"/>
      <c r="D1521" s="53"/>
      <c r="E1521" s="53"/>
      <c r="F1521" s="53"/>
      <c r="G1521" s="53"/>
      <c r="H1521" s="53"/>
      <c r="I1521" s="53"/>
      <c r="J1521" s="53"/>
      <c r="K1521" s="53"/>
      <c r="L1521" s="53"/>
      <c r="M1521" s="53"/>
      <c r="N1521" s="53"/>
      <c r="O1521" s="53"/>
      <c r="P1521" s="53"/>
      <c r="Q1521" s="53"/>
      <c r="R1521" s="53"/>
      <c r="S1521" s="53"/>
      <c r="T1521" s="53"/>
      <c r="U1521" s="53"/>
      <c r="V1521" s="53"/>
      <c r="W1521" s="53"/>
      <c r="X1521" s="53"/>
      <c r="Y1521" s="53"/>
      <c r="Z1521" s="53"/>
    </row>
    <row r="1522" spans="1:26" ht="12.75">
      <c r="A1522" s="53"/>
      <c r="B1522" s="53"/>
      <c r="C1522" s="53"/>
      <c r="D1522" s="53"/>
      <c r="E1522" s="53"/>
      <c r="F1522" s="53"/>
      <c r="G1522" s="53"/>
      <c r="H1522" s="53"/>
      <c r="I1522" s="53"/>
      <c r="J1522" s="53"/>
      <c r="K1522" s="53"/>
      <c r="L1522" s="53"/>
      <c r="M1522" s="53"/>
      <c r="N1522" s="53"/>
      <c r="O1522" s="53"/>
      <c r="P1522" s="53"/>
      <c r="Q1522" s="53"/>
      <c r="R1522" s="53"/>
      <c r="S1522" s="53"/>
      <c r="T1522" s="53"/>
      <c r="U1522" s="53"/>
      <c r="V1522" s="53"/>
      <c r="W1522" s="53"/>
      <c r="X1522" s="53"/>
      <c r="Y1522" s="53"/>
      <c r="Z1522" s="53"/>
    </row>
    <row r="1523" spans="1:26" ht="12.75">
      <c r="A1523" s="53"/>
      <c r="B1523" s="53"/>
      <c r="C1523" s="53"/>
      <c r="D1523" s="53"/>
      <c r="E1523" s="53"/>
      <c r="F1523" s="53"/>
      <c r="G1523" s="53"/>
      <c r="H1523" s="53"/>
      <c r="I1523" s="53"/>
      <c r="J1523" s="53"/>
      <c r="K1523" s="53"/>
      <c r="L1523" s="53"/>
      <c r="M1523" s="53"/>
      <c r="N1523" s="53"/>
      <c r="O1523" s="53"/>
      <c r="P1523" s="53"/>
      <c r="Q1523" s="53"/>
      <c r="R1523" s="53"/>
      <c r="S1523" s="53"/>
      <c r="T1523" s="53"/>
      <c r="U1523" s="53"/>
      <c r="V1523" s="53"/>
      <c r="W1523" s="53"/>
      <c r="X1523" s="53"/>
      <c r="Y1523" s="53"/>
      <c r="Z1523" s="53"/>
    </row>
    <row r="1524" spans="1:26" ht="12.75">
      <c r="A1524" s="53"/>
      <c r="B1524" s="53"/>
      <c r="C1524" s="53"/>
      <c r="D1524" s="53"/>
      <c r="E1524" s="53"/>
      <c r="F1524" s="53"/>
      <c r="G1524" s="53"/>
      <c r="H1524" s="53"/>
      <c r="I1524" s="53"/>
      <c r="J1524" s="53"/>
      <c r="K1524" s="53"/>
      <c r="L1524" s="53"/>
      <c r="M1524" s="53"/>
      <c r="N1524" s="53"/>
      <c r="O1524" s="53"/>
      <c r="P1524" s="53"/>
      <c r="Q1524" s="53"/>
      <c r="R1524" s="53"/>
      <c r="S1524" s="53"/>
      <c r="T1524" s="53"/>
      <c r="U1524" s="53"/>
      <c r="V1524" s="53"/>
      <c r="W1524" s="53"/>
      <c r="X1524" s="53"/>
      <c r="Y1524" s="53"/>
      <c r="Z1524" s="53"/>
    </row>
    <row r="1525" spans="1:26" ht="12.75">
      <c r="A1525" s="53"/>
      <c r="B1525" s="53"/>
      <c r="C1525" s="53"/>
      <c r="D1525" s="53"/>
      <c r="E1525" s="53"/>
      <c r="F1525" s="53"/>
      <c r="G1525" s="53"/>
      <c r="H1525" s="53"/>
      <c r="I1525" s="53"/>
      <c r="J1525" s="53"/>
      <c r="K1525" s="53"/>
      <c r="L1525" s="53"/>
      <c r="M1525" s="53"/>
      <c r="N1525" s="53"/>
      <c r="O1525" s="53"/>
      <c r="P1525" s="53"/>
      <c r="Q1525" s="53"/>
      <c r="R1525" s="53"/>
      <c r="S1525" s="53"/>
      <c r="T1525" s="53"/>
      <c r="U1525" s="53"/>
      <c r="V1525" s="53"/>
      <c r="W1525" s="53"/>
      <c r="X1525" s="53"/>
      <c r="Y1525" s="53"/>
      <c r="Z1525" s="53"/>
    </row>
    <row r="1526" spans="1:26" ht="12.75">
      <c r="A1526" s="53"/>
      <c r="B1526" s="53"/>
      <c r="C1526" s="53"/>
      <c r="D1526" s="53"/>
      <c r="E1526" s="53"/>
      <c r="F1526" s="53"/>
      <c r="G1526" s="53"/>
      <c r="H1526" s="53"/>
      <c r="I1526" s="53"/>
      <c r="J1526" s="53"/>
      <c r="K1526" s="53"/>
      <c r="L1526" s="53"/>
      <c r="M1526" s="53"/>
      <c r="N1526" s="53"/>
      <c r="O1526" s="53"/>
      <c r="P1526" s="53"/>
      <c r="Q1526" s="53"/>
      <c r="R1526" s="53"/>
      <c r="S1526" s="53"/>
      <c r="T1526" s="53"/>
      <c r="U1526" s="53"/>
      <c r="V1526" s="53"/>
      <c r="W1526" s="53"/>
      <c r="X1526" s="53"/>
      <c r="Y1526" s="53"/>
      <c r="Z1526" s="53"/>
    </row>
    <row r="1527" spans="1:26" ht="12.75">
      <c r="A1527" s="53"/>
      <c r="B1527" s="53"/>
      <c r="C1527" s="53"/>
      <c r="D1527" s="53"/>
      <c r="E1527" s="53"/>
      <c r="F1527" s="53"/>
      <c r="G1527" s="53"/>
      <c r="H1527" s="53"/>
      <c r="I1527" s="53"/>
      <c r="J1527" s="53"/>
      <c r="K1527" s="53"/>
      <c r="L1527" s="53"/>
      <c r="M1527" s="53"/>
      <c r="N1527" s="53"/>
      <c r="O1527" s="53"/>
      <c r="P1527" s="53"/>
      <c r="Q1527" s="53"/>
      <c r="R1527" s="53"/>
      <c r="S1527" s="53"/>
      <c r="T1527" s="53"/>
      <c r="U1527" s="53"/>
      <c r="V1527" s="53"/>
      <c r="W1527" s="53"/>
      <c r="X1527" s="53"/>
      <c r="Y1527" s="53"/>
      <c r="Z1527" s="53"/>
    </row>
    <row r="1528" spans="1:26" ht="12.75">
      <c r="A1528" s="53"/>
      <c r="B1528" s="53"/>
      <c r="C1528" s="53"/>
      <c r="D1528" s="53"/>
      <c r="E1528" s="53"/>
      <c r="F1528" s="53"/>
      <c r="G1528" s="53"/>
      <c r="H1528" s="53"/>
      <c r="I1528" s="53"/>
      <c r="J1528" s="53"/>
      <c r="K1528" s="53"/>
      <c r="L1528" s="53"/>
      <c r="M1528" s="53"/>
      <c r="N1528" s="53"/>
      <c r="O1528" s="53"/>
      <c r="P1528" s="53"/>
      <c r="Q1528" s="53"/>
      <c r="R1528" s="53"/>
      <c r="S1528" s="53"/>
      <c r="T1528" s="53"/>
      <c r="U1528" s="53"/>
      <c r="V1528" s="53"/>
      <c r="W1528" s="53"/>
      <c r="X1528" s="53"/>
      <c r="Y1528" s="53"/>
      <c r="Z1528" s="53"/>
    </row>
    <row r="1529" spans="1:26" ht="12.75">
      <c r="A1529" s="53"/>
      <c r="B1529" s="53"/>
      <c r="C1529" s="53"/>
      <c r="D1529" s="53"/>
      <c r="E1529" s="53"/>
      <c r="F1529" s="53"/>
      <c r="G1529" s="53"/>
      <c r="H1529" s="53"/>
      <c r="I1529" s="53"/>
      <c r="J1529" s="53"/>
      <c r="K1529" s="53"/>
      <c r="L1529" s="53"/>
      <c r="M1529" s="53"/>
      <c r="N1529" s="53"/>
      <c r="O1529" s="53"/>
      <c r="P1529" s="53"/>
      <c r="Q1529" s="53"/>
      <c r="R1529" s="53"/>
      <c r="S1529" s="53"/>
      <c r="T1529" s="53"/>
      <c r="U1529" s="53"/>
      <c r="V1529" s="53"/>
      <c r="W1529" s="53"/>
      <c r="X1529" s="53"/>
      <c r="Y1529" s="53"/>
      <c r="Z1529" s="53"/>
    </row>
    <row r="1530" spans="1:26" ht="12.75">
      <c r="A1530" s="53"/>
      <c r="B1530" s="53"/>
      <c r="C1530" s="53"/>
      <c r="D1530" s="53"/>
      <c r="E1530" s="53"/>
      <c r="F1530" s="53"/>
      <c r="G1530" s="53"/>
      <c r="H1530" s="53"/>
      <c r="I1530" s="53"/>
      <c r="J1530" s="53"/>
      <c r="K1530" s="53"/>
      <c r="L1530" s="53"/>
      <c r="M1530" s="53"/>
      <c r="N1530" s="53"/>
      <c r="O1530" s="53"/>
      <c r="P1530" s="53"/>
      <c r="Q1530" s="53"/>
      <c r="R1530" s="53"/>
      <c r="S1530" s="53"/>
      <c r="T1530" s="53"/>
      <c r="U1530" s="53"/>
      <c r="V1530" s="53"/>
      <c r="W1530" s="53"/>
      <c r="X1530" s="53"/>
      <c r="Y1530" s="53"/>
      <c r="Z1530" s="53"/>
    </row>
    <row r="1531" spans="1:26" ht="12.75">
      <c r="A1531" s="53"/>
      <c r="B1531" s="53"/>
      <c r="C1531" s="53"/>
      <c r="D1531" s="53"/>
      <c r="E1531" s="53"/>
      <c r="F1531" s="53"/>
      <c r="G1531" s="53"/>
      <c r="H1531" s="53"/>
      <c r="I1531" s="53"/>
      <c r="J1531" s="53"/>
      <c r="K1531" s="53"/>
      <c r="L1531" s="53"/>
      <c r="M1531" s="53"/>
      <c r="N1531" s="53"/>
      <c r="O1531" s="53"/>
      <c r="P1531" s="53"/>
      <c r="Q1531" s="53"/>
      <c r="R1531" s="53"/>
      <c r="S1531" s="53"/>
      <c r="T1531" s="53"/>
      <c r="U1531" s="53"/>
      <c r="V1531" s="53"/>
      <c r="W1531" s="53"/>
      <c r="X1531" s="53"/>
      <c r="Y1531" s="53"/>
      <c r="Z1531" s="53"/>
    </row>
    <row r="1532" spans="1:26" ht="12.75">
      <c r="A1532" s="53"/>
      <c r="B1532" s="53"/>
      <c r="C1532" s="53"/>
      <c r="D1532" s="53"/>
      <c r="E1532" s="53"/>
      <c r="F1532" s="53"/>
      <c r="G1532" s="53"/>
      <c r="H1532" s="53"/>
      <c r="I1532" s="53"/>
      <c r="J1532" s="53"/>
      <c r="K1532" s="53"/>
      <c r="L1532" s="53"/>
      <c r="M1532" s="53"/>
      <c r="N1532" s="53"/>
      <c r="O1532" s="53"/>
      <c r="P1532" s="53"/>
      <c r="Q1532" s="53"/>
      <c r="R1532" s="53"/>
      <c r="S1532" s="53"/>
      <c r="T1532" s="53"/>
      <c r="U1532" s="53"/>
      <c r="V1532" s="53"/>
      <c r="W1532" s="53"/>
      <c r="X1532" s="53"/>
      <c r="Y1532" s="53"/>
      <c r="Z1532" s="53"/>
    </row>
    <row r="1533" spans="1:26" ht="12.75">
      <c r="A1533" s="53"/>
      <c r="B1533" s="53"/>
      <c r="C1533" s="53"/>
      <c r="D1533" s="53"/>
      <c r="E1533" s="53"/>
      <c r="F1533" s="53"/>
      <c r="G1533" s="53"/>
      <c r="H1533" s="53"/>
      <c r="I1533" s="53"/>
      <c r="J1533" s="53"/>
      <c r="K1533" s="53"/>
      <c r="L1533" s="53"/>
      <c r="M1533" s="53"/>
      <c r="N1533" s="53"/>
      <c r="O1533" s="53"/>
      <c r="P1533" s="53"/>
      <c r="Q1533" s="53"/>
      <c r="R1533" s="53"/>
      <c r="S1533" s="53"/>
      <c r="T1533" s="53"/>
      <c r="U1533" s="53"/>
      <c r="V1533" s="53"/>
      <c r="W1533" s="53"/>
      <c r="X1533" s="53"/>
      <c r="Y1533" s="53"/>
      <c r="Z1533" s="53"/>
    </row>
    <row r="1534" spans="1:26" ht="12.75">
      <c r="A1534" s="53"/>
      <c r="B1534" s="53"/>
      <c r="C1534" s="53"/>
      <c r="D1534" s="53"/>
      <c r="E1534" s="53"/>
      <c r="F1534" s="53"/>
      <c r="G1534" s="53"/>
      <c r="H1534" s="53"/>
      <c r="I1534" s="53"/>
      <c r="J1534" s="53"/>
      <c r="K1534" s="53"/>
      <c r="L1534" s="53"/>
      <c r="M1534" s="53"/>
      <c r="N1534" s="53"/>
      <c r="O1534" s="53"/>
      <c r="P1534" s="53"/>
      <c r="Q1534" s="53"/>
      <c r="R1534" s="53"/>
      <c r="S1534" s="53"/>
      <c r="T1534" s="53"/>
      <c r="U1534" s="53"/>
      <c r="V1534" s="53"/>
      <c r="W1534" s="53"/>
      <c r="X1534" s="53"/>
      <c r="Y1534" s="53"/>
      <c r="Z1534" s="53"/>
    </row>
    <row r="1535" spans="1:26" ht="12.75">
      <c r="A1535" s="53"/>
      <c r="B1535" s="53"/>
      <c r="C1535" s="53"/>
      <c r="D1535" s="53"/>
      <c r="E1535" s="53"/>
      <c r="F1535" s="53"/>
      <c r="G1535" s="53"/>
      <c r="H1535" s="53"/>
      <c r="I1535" s="53"/>
      <c r="J1535" s="53"/>
      <c r="K1535" s="53"/>
      <c r="L1535" s="53"/>
      <c r="M1535" s="53"/>
      <c r="N1535" s="53"/>
      <c r="O1535" s="53"/>
      <c r="P1535" s="53"/>
      <c r="Q1535" s="53"/>
      <c r="R1535" s="53"/>
      <c r="S1535" s="53"/>
      <c r="T1535" s="53"/>
      <c r="U1535" s="53"/>
      <c r="V1535" s="53"/>
      <c r="W1535" s="53"/>
      <c r="X1535" s="53"/>
      <c r="Y1535" s="53"/>
      <c r="Z1535" s="53"/>
    </row>
    <row r="1536" spans="1:26" ht="12.75">
      <c r="A1536" s="53"/>
      <c r="B1536" s="53"/>
      <c r="C1536" s="53"/>
      <c r="D1536" s="53"/>
      <c r="E1536" s="53"/>
      <c r="F1536" s="53"/>
      <c r="G1536" s="53"/>
      <c r="H1536" s="53"/>
      <c r="I1536" s="53"/>
      <c r="J1536" s="53"/>
      <c r="K1536" s="53"/>
      <c r="L1536" s="53"/>
      <c r="M1536" s="53"/>
      <c r="N1536" s="53"/>
      <c r="O1536" s="53"/>
      <c r="P1536" s="53"/>
      <c r="Q1536" s="53"/>
      <c r="R1536" s="53"/>
      <c r="S1536" s="53"/>
      <c r="T1536" s="53"/>
      <c r="U1536" s="53"/>
      <c r="V1536" s="53"/>
      <c r="W1536" s="53"/>
      <c r="X1536" s="53"/>
      <c r="Y1536" s="53"/>
      <c r="Z1536" s="53"/>
    </row>
    <row r="1537" spans="1:26" ht="12.75">
      <c r="A1537" s="53"/>
      <c r="B1537" s="53"/>
      <c r="C1537" s="53"/>
      <c r="D1537" s="53"/>
      <c r="E1537" s="53"/>
      <c r="F1537" s="53"/>
      <c r="G1537" s="53"/>
      <c r="H1537" s="53"/>
      <c r="I1537" s="53"/>
      <c r="J1537" s="53"/>
      <c r="K1537" s="53"/>
      <c r="L1537" s="53"/>
      <c r="M1537" s="53"/>
      <c r="N1537" s="53"/>
      <c r="O1537" s="53"/>
      <c r="P1537" s="53"/>
      <c r="Q1537" s="53"/>
      <c r="R1537" s="53"/>
      <c r="S1537" s="53"/>
      <c r="T1537" s="53"/>
      <c r="U1537" s="53"/>
      <c r="V1537" s="53"/>
      <c r="W1537" s="53"/>
      <c r="X1537" s="53"/>
      <c r="Y1537" s="53"/>
      <c r="Z1537" s="53"/>
    </row>
    <row r="1538" spans="1:26" ht="12.75">
      <c r="A1538" s="53"/>
      <c r="B1538" s="53"/>
      <c r="C1538" s="53"/>
      <c r="D1538" s="53"/>
      <c r="E1538" s="53"/>
      <c r="F1538" s="53"/>
      <c r="G1538" s="53"/>
      <c r="H1538" s="53"/>
      <c r="I1538" s="53"/>
      <c r="J1538" s="53"/>
      <c r="K1538" s="53"/>
      <c r="L1538" s="53"/>
      <c r="M1538" s="53"/>
      <c r="N1538" s="53"/>
      <c r="O1538" s="53"/>
      <c r="P1538" s="53"/>
      <c r="Q1538" s="53"/>
      <c r="R1538" s="53"/>
      <c r="S1538" s="53"/>
      <c r="T1538" s="53"/>
      <c r="U1538" s="53"/>
      <c r="V1538" s="53"/>
      <c r="W1538" s="53"/>
      <c r="X1538" s="53"/>
      <c r="Y1538" s="53"/>
      <c r="Z1538" s="53"/>
    </row>
    <row r="1539" spans="1:26" ht="12.75">
      <c r="A1539" s="53"/>
      <c r="B1539" s="53"/>
      <c r="C1539" s="53"/>
      <c r="D1539" s="53"/>
      <c r="E1539" s="53"/>
      <c r="F1539" s="53"/>
      <c r="G1539" s="53"/>
      <c r="H1539" s="53"/>
      <c r="I1539" s="53"/>
      <c r="J1539" s="53"/>
      <c r="K1539" s="53"/>
      <c r="L1539" s="53"/>
      <c r="M1539" s="53"/>
      <c r="N1539" s="53"/>
      <c r="O1539" s="53"/>
      <c r="P1539" s="53"/>
      <c r="Q1539" s="53"/>
      <c r="R1539" s="53"/>
      <c r="S1539" s="53"/>
      <c r="T1539" s="53"/>
      <c r="U1539" s="53"/>
      <c r="V1539" s="53"/>
      <c r="W1539" s="53"/>
      <c r="X1539" s="53"/>
      <c r="Y1539" s="53"/>
      <c r="Z1539" s="53"/>
    </row>
    <row r="1540" spans="1:26" ht="12.75">
      <c r="A1540" s="53"/>
      <c r="B1540" s="53"/>
      <c r="C1540" s="53"/>
      <c r="D1540" s="53"/>
      <c r="E1540" s="53"/>
      <c r="F1540" s="53"/>
      <c r="G1540" s="53"/>
      <c r="H1540" s="53"/>
      <c r="I1540" s="53"/>
      <c r="J1540" s="53"/>
      <c r="K1540" s="53"/>
      <c r="L1540" s="53"/>
      <c r="M1540" s="53"/>
      <c r="N1540" s="53"/>
      <c r="O1540" s="53"/>
      <c r="P1540" s="53"/>
      <c r="Q1540" s="53"/>
      <c r="R1540" s="53"/>
      <c r="S1540" s="53"/>
      <c r="T1540" s="53"/>
      <c r="U1540" s="53"/>
      <c r="V1540" s="53"/>
      <c r="W1540" s="53"/>
      <c r="X1540" s="53"/>
      <c r="Y1540" s="53"/>
      <c r="Z1540" s="53"/>
    </row>
    <row r="1541" spans="1:26" ht="12.75">
      <c r="A1541" s="53"/>
      <c r="B1541" s="53"/>
      <c r="C1541" s="53"/>
      <c r="D1541" s="53"/>
      <c r="E1541" s="53"/>
      <c r="F1541" s="53"/>
      <c r="G1541" s="53"/>
      <c r="H1541" s="53"/>
      <c r="I1541" s="53"/>
      <c r="J1541" s="53"/>
      <c r="K1541" s="53"/>
      <c r="L1541" s="53"/>
      <c r="M1541" s="53"/>
      <c r="N1541" s="53"/>
      <c r="O1541" s="53"/>
      <c r="P1541" s="53"/>
      <c r="Q1541" s="53"/>
      <c r="R1541" s="53"/>
      <c r="S1541" s="53"/>
      <c r="T1541" s="53"/>
      <c r="U1541" s="53"/>
      <c r="V1541" s="53"/>
      <c r="W1541" s="53"/>
      <c r="X1541" s="53"/>
      <c r="Y1541" s="53"/>
      <c r="Z1541" s="53"/>
    </row>
    <row r="1542" spans="1:26" ht="12.75">
      <c r="A1542" s="53"/>
      <c r="B1542" s="53"/>
      <c r="C1542" s="53"/>
      <c r="D1542" s="53"/>
      <c r="E1542" s="53"/>
      <c r="F1542" s="53"/>
      <c r="G1542" s="53"/>
      <c r="H1542" s="53"/>
      <c r="I1542" s="53"/>
      <c r="J1542" s="53"/>
      <c r="K1542" s="53"/>
      <c r="L1542" s="53"/>
      <c r="M1542" s="53"/>
      <c r="N1542" s="53"/>
      <c r="O1542" s="53"/>
      <c r="P1542" s="53"/>
      <c r="Q1542" s="53"/>
      <c r="R1542" s="53"/>
      <c r="S1542" s="53"/>
      <c r="T1542" s="53"/>
      <c r="U1542" s="53"/>
      <c r="V1542" s="53"/>
      <c r="W1542" s="53"/>
      <c r="X1542" s="53"/>
      <c r="Y1542" s="53"/>
      <c r="Z1542" s="53"/>
    </row>
    <row r="1543" spans="1:26" ht="12.75">
      <c r="A1543" s="53"/>
      <c r="B1543" s="53"/>
      <c r="C1543" s="53"/>
      <c r="D1543" s="53"/>
      <c r="E1543" s="53"/>
      <c r="F1543" s="53"/>
      <c r="G1543" s="53"/>
      <c r="H1543" s="53"/>
      <c r="I1543" s="53"/>
      <c r="J1543" s="53"/>
      <c r="K1543" s="53"/>
      <c r="L1543" s="53"/>
      <c r="M1543" s="53"/>
      <c r="N1543" s="53"/>
      <c r="O1543" s="53"/>
      <c r="P1543" s="53"/>
      <c r="Q1543" s="53"/>
      <c r="R1543" s="53"/>
      <c r="S1543" s="53"/>
      <c r="T1543" s="53"/>
      <c r="U1543" s="53"/>
      <c r="V1543" s="53"/>
      <c r="W1543" s="53"/>
      <c r="X1543" s="53"/>
      <c r="Y1543" s="53"/>
      <c r="Z1543" s="53"/>
    </row>
    <row r="1544" spans="1:26" ht="12.75">
      <c r="A1544" s="53"/>
      <c r="B1544" s="53"/>
      <c r="C1544" s="53"/>
      <c r="D1544" s="53"/>
      <c r="E1544" s="53"/>
      <c r="F1544" s="53"/>
      <c r="G1544" s="53"/>
      <c r="H1544" s="53"/>
      <c r="I1544" s="53"/>
      <c r="J1544" s="53"/>
      <c r="K1544" s="53"/>
      <c r="L1544" s="53"/>
      <c r="M1544" s="53"/>
      <c r="N1544" s="53"/>
      <c r="O1544" s="53"/>
      <c r="P1544" s="53"/>
      <c r="Q1544" s="53"/>
      <c r="R1544" s="53"/>
      <c r="S1544" s="53"/>
      <c r="T1544" s="53"/>
      <c r="U1544" s="53"/>
      <c r="V1544" s="53"/>
      <c r="W1544" s="53"/>
      <c r="X1544" s="53"/>
      <c r="Y1544" s="53"/>
      <c r="Z1544" s="53"/>
    </row>
    <row r="1545" spans="1:26" ht="12.75">
      <c r="A1545" s="53"/>
      <c r="B1545" s="53"/>
      <c r="C1545" s="53"/>
      <c r="D1545" s="53"/>
      <c r="E1545" s="53"/>
      <c r="F1545" s="53"/>
      <c r="G1545" s="53"/>
      <c r="H1545" s="53"/>
      <c r="I1545" s="53"/>
      <c r="J1545" s="53"/>
      <c r="K1545" s="53"/>
      <c r="L1545" s="53"/>
      <c r="M1545" s="53"/>
      <c r="N1545" s="53"/>
      <c r="O1545" s="53"/>
      <c r="P1545" s="53"/>
      <c r="Q1545" s="53"/>
      <c r="R1545" s="53"/>
      <c r="S1545" s="53"/>
      <c r="T1545" s="53"/>
      <c r="U1545" s="53"/>
      <c r="V1545" s="53"/>
      <c r="W1545" s="53"/>
      <c r="X1545" s="53"/>
      <c r="Y1545" s="53"/>
      <c r="Z1545" s="53"/>
    </row>
    <row r="1546" spans="1:26" ht="12.75">
      <c r="A1546" s="53"/>
      <c r="B1546" s="53"/>
      <c r="C1546" s="53"/>
      <c r="D1546" s="53"/>
      <c r="E1546" s="53"/>
      <c r="F1546" s="53"/>
      <c r="G1546" s="53"/>
      <c r="H1546" s="53"/>
      <c r="I1546" s="53"/>
      <c r="J1546" s="53"/>
      <c r="K1546" s="53"/>
      <c r="L1546" s="53"/>
      <c r="M1546" s="53"/>
      <c r="N1546" s="53"/>
      <c r="O1546" s="53"/>
      <c r="P1546" s="53"/>
      <c r="Q1546" s="53"/>
      <c r="R1546" s="53"/>
      <c r="S1546" s="53"/>
      <c r="T1546" s="53"/>
      <c r="U1546" s="53"/>
      <c r="V1546" s="53"/>
      <c r="W1546" s="53"/>
      <c r="X1546" s="53"/>
      <c r="Y1546" s="53"/>
      <c r="Z1546" s="53"/>
    </row>
    <row r="1547" spans="1:26" ht="12.75">
      <c r="A1547" s="53"/>
      <c r="B1547" s="53"/>
      <c r="C1547" s="53"/>
      <c r="D1547" s="53"/>
      <c r="E1547" s="53"/>
      <c r="F1547" s="53"/>
      <c r="G1547" s="53"/>
      <c r="H1547" s="53"/>
      <c r="I1547" s="53"/>
      <c r="J1547" s="53"/>
      <c r="K1547" s="53"/>
      <c r="L1547" s="53"/>
      <c r="M1547" s="53"/>
      <c r="N1547" s="53"/>
      <c r="O1547" s="53"/>
      <c r="P1547" s="53"/>
      <c r="Q1547" s="53"/>
      <c r="R1547" s="53"/>
      <c r="S1547" s="53"/>
      <c r="T1547" s="53"/>
      <c r="U1547" s="53"/>
      <c r="V1547" s="53"/>
      <c r="W1547" s="53"/>
      <c r="X1547" s="53"/>
      <c r="Y1547" s="53"/>
      <c r="Z1547" s="53"/>
    </row>
    <row r="1548" spans="1:26" ht="12.75">
      <c r="A1548" s="53"/>
      <c r="B1548" s="53"/>
      <c r="C1548" s="53"/>
      <c r="D1548" s="53"/>
      <c r="E1548" s="53"/>
      <c r="F1548" s="53"/>
      <c r="G1548" s="53"/>
      <c r="H1548" s="53"/>
      <c r="I1548" s="53"/>
      <c r="J1548" s="53"/>
      <c r="K1548" s="53"/>
      <c r="L1548" s="53"/>
      <c r="M1548" s="53"/>
      <c r="N1548" s="53"/>
      <c r="O1548" s="53"/>
      <c r="P1548" s="53"/>
      <c r="Q1548" s="53"/>
      <c r="R1548" s="53"/>
      <c r="S1548" s="53"/>
      <c r="T1548" s="53"/>
      <c r="U1548" s="53"/>
      <c r="V1548" s="53"/>
      <c r="W1548" s="53"/>
      <c r="X1548" s="53"/>
      <c r="Y1548" s="53"/>
      <c r="Z1548" s="53"/>
    </row>
    <row r="1549" spans="1:26" ht="12.75">
      <c r="A1549" s="53"/>
      <c r="B1549" s="53"/>
      <c r="C1549" s="53"/>
      <c r="D1549" s="53"/>
      <c r="E1549" s="53"/>
      <c r="F1549" s="53"/>
      <c r="G1549" s="53"/>
      <c r="H1549" s="53"/>
      <c r="I1549" s="53"/>
      <c r="J1549" s="53"/>
      <c r="K1549" s="53"/>
      <c r="L1549" s="53"/>
      <c r="M1549" s="53"/>
      <c r="N1549" s="53"/>
      <c r="O1549" s="53"/>
      <c r="P1549" s="53"/>
      <c r="Q1549" s="53"/>
      <c r="R1549" s="53"/>
      <c r="S1549" s="53"/>
      <c r="T1549" s="53"/>
      <c r="U1549" s="53"/>
      <c r="V1549" s="53"/>
      <c r="W1549" s="53"/>
      <c r="X1549" s="53"/>
      <c r="Y1549" s="53"/>
      <c r="Z1549" s="53"/>
    </row>
    <row r="1550" spans="1:26" ht="12.75">
      <c r="A1550" s="53"/>
      <c r="B1550" s="53"/>
      <c r="C1550" s="53"/>
      <c r="D1550" s="53"/>
      <c r="E1550" s="53"/>
      <c r="F1550" s="53"/>
      <c r="G1550" s="53"/>
      <c r="H1550" s="53"/>
      <c r="I1550" s="53"/>
      <c r="J1550" s="53"/>
      <c r="K1550" s="53"/>
      <c r="L1550" s="53"/>
      <c r="M1550" s="53"/>
      <c r="N1550" s="53"/>
      <c r="O1550" s="53"/>
      <c r="P1550" s="53"/>
      <c r="Q1550" s="53"/>
      <c r="R1550" s="53"/>
      <c r="S1550" s="53"/>
      <c r="T1550" s="53"/>
      <c r="U1550" s="53"/>
      <c r="V1550" s="53"/>
      <c r="W1550" s="53"/>
      <c r="X1550" s="53"/>
      <c r="Y1550" s="53"/>
      <c r="Z1550" s="53"/>
    </row>
    <row r="1551" spans="1:26" ht="12.75">
      <c r="A1551" s="53"/>
      <c r="B1551" s="53"/>
      <c r="C1551" s="53"/>
      <c r="D1551" s="53"/>
      <c r="E1551" s="53"/>
      <c r="F1551" s="53"/>
      <c r="G1551" s="53"/>
      <c r="H1551" s="53"/>
      <c r="I1551" s="53"/>
      <c r="J1551" s="53"/>
      <c r="K1551" s="53"/>
      <c r="L1551" s="53"/>
      <c r="M1551" s="53"/>
      <c r="N1551" s="53"/>
      <c r="O1551" s="53"/>
      <c r="P1551" s="53"/>
      <c r="Q1551" s="53"/>
      <c r="R1551" s="53"/>
      <c r="S1551" s="53"/>
      <c r="T1551" s="53"/>
      <c r="U1551" s="53"/>
      <c r="V1551" s="53"/>
      <c r="W1551" s="53"/>
      <c r="X1551" s="53"/>
      <c r="Y1551" s="53"/>
      <c r="Z1551" s="53"/>
    </row>
    <row r="1552" spans="1:26" ht="12.75">
      <c r="A1552" s="53"/>
      <c r="B1552" s="53"/>
      <c r="C1552" s="53"/>
      <c r="D1552" s="53"/>
      <c r="E1552" s="53"/>
      <c r="F1552" s="53"/>
      <c r="G1552" s="53"/>
      <c r="H1552" s="53"/>
      <c r="I1552" s="53"/>
      <c r="J1552" s="53"/>
      <c r="K1552" s="53"/>
      <c r="L1552" s="53"/>
      <c r="M1552" s="53"/>
      <c r="N1552" s="53"/>
      <c r="O1552" s="53"/>
      <c r="P1552" s="53"/>
      <c r="Q1552" s="53"/>
      <c r="R1552" s="53"/>
      <c r="S1552" s="53"/>
      <c r="T1552" s="53"/>
      <c r="U1552" s="53"/>
      <c r="V1552" s="53"/>
      <c r="W1552" s="53"/>
      <c r="X1552" s="53"/>
      <c r="Y1552" s="53"/>
      <c r="Z1552" s="53"/>
    </row>
    <row r="1553" spans="1:26" ht="12.75">
      <c r="A1553" s="53"/>
      <c r="B1553" s="53"/>
      <c r="C1553" s="53"/>
      <c r="D1553" s="53"/>
      <c r="E1553" s="53"/>
      <c r="F1553" s="53"/>
      <c r="G1553" s="53"/>
      <c r="H1553" s="53"/>
      <c r="I1553" s="53"/>
      <c r="J1553" s="53"/>
      <c r="K1553" s="53"/>
      <c r="L1553" s="53"/>
      <c r="M1553" s="53"/>
      <c r="N1553" s="53"/>
      <c r="O1553" s="53"/>
      <c r="P1553" s="53"/>
      <c r="Q1553" s="53"/>
      <c r="R1553" s="53"/>
      <c r="S1553" s="53"/>
      <c r="T1553" s="53"/>
      <c r="U1553" s="53"/>
      <c r="V1553" s="53"/>
      <c r="W1553" s="53"/>
      <c r="X1553" s="53"/>
      <c r="Y1553" s="53"/>
      <c r="Z1553" s="53"/>
    </row>
    <row r="1554" spans="1:26" ht="12.75">
      <c r="A1554" s="53"/>
      <c r="B1554" s="53"/>
      <c r="C1554" s="53"/>
      <c r="D1554" s="53"/>
      <c r="E1554" s="53"/>
      <c r="F1554" s="53"/>
      <c r="G1554" s="53"/>
      <c r="H1554" s="53"/>
      <c r="I1554" s="53"/>
      <c r="J1554" s="53"/>
      <c r="K1554" s="53"/>
      <c r="L1554" s="53"/>
      <c r="M1554" s="53"/>
      <c r="N1554" s="53"/>
      <c r="O1554" s="53"/>
      <c r="P1554" s="53"/>
      <c r="Q1554" s="53"/>
      <c r="R1554" s="53"/>
      <c r="S1554" s="53"/>
      <c r="T1554" s="53"/>
      <c r="U1554" s="53"/>
      <c r="V1554" s="53"/>
      <c r="W1554" s="53"/>
      <c r="X1554" s="53"/>
      <c r="Y1554" s="53"/>
      <c r="Z1554" s="53"/>
    </row>
    <row r="1555" spans="1:26" ht="12.75">
      <c r="A1555" s="53"/>
      <c r="B1555" s="53"/>
      <c r="C1555" s="53"/>
      <c r="D1555" s="53"/>
      <c r="E1555" s="53"/>
      <c r="F1555" s="53"/>
      <c r="G1555" s="53"/>
      <c r="H1555" s="53"/>
      <c r="I1555" s="53"/>
      <c r="J1555" s="53"/>
      <c r="K1555" s="53"/>
      <c r="L1555" s="53"/>
      <c r="M1555" s="53"/>
      <c r="N1555" s="53"/>
      <c r="O1555" s="53"/>
      <c r="P1555" s="53"/>
      <c r="Q1555" s="53"/>
      <c r="R1555" s="53"/>
      <c r="S1555" s="53"/>
      <c r="T1555" s="53"/>
      <c r="U1555" s="53"/>
      <c r="V1555" s="53"/>
      <c r="W1555" s="53"/>
      <c r="X1555" s="53"/>
      <c r="Y1555" s="53"/>
      <c r="Z1555" s="53"/>
    </row>
    <row r="1556" spans="1:26" ht="12.75">
      <c r="A1556" s="53"/>
      <c r="B1556" s="53"/>
      <c r="C1556" s="53"/>
      <c r="D1556" s="53"/>
      <c r="E1556" s="53"/>
      <c r="F1556" s="53"/>
      <c r="G1556" s="53"/>
      <c r="H1556" s="53"/>
      <c r="I1556" s="53"/>
      <c r="J1556" s="53"/>
      <c r="K1556" s="53"/>
      <c r="L1556" s="53"/>
      <c r="M1556" s="53"/>
      <c r="N1556" s="53"/>
      <c r="O1556" s="53"/>
      <c r="P1556" s="53"/>
      <c r="Q1556" s="53"/>
      <c r="R1556" s="53"/>
      <c r="S1556" s="53"/>
      <c r="T1556" s="53"/>
      <c r="U1556" s="53"/>
      <c r="V1556" s="53"/>
      <c r="W1556" s="53"/>
      <c r="X1556" s="53"/>
      <c r="Y1556" s="53"/>
      <c r="Z1556" s="53"/>
    </row>
    <row r="1557" spans="1:26" ht="12.75">
      <c r="A1557" s="53"/>
      <c r="B1557" s="53"/>
      <c r="C1557" s="53"/>
      <c r="D1557" s="53"/>
      <c r="E1557" s="53"/>
      <c r="F1557" s="53"/>
      <c r="G1557" s="53"/>
      <c r="H1557" s="53"/>
      <c r="I1557" s="53"/>
      <c r="J1557" s="53"/>
      <c r="K1557" s="53"/>
      <c r="L1557" s="53"/>
      <c r="M1557" s="53"/>
      <c r="N1557" s="53"/>
      <c r="O1557" s="53"/>
      <c r="P1557" s="53"/>
      <c r="Q1557" s="53"/>
      <c r="R1557" s="53"/>
      <c r="S1557" s="53"/>
      <c r="T1557" s="53"/>
      <c r="U1557" s="53"/>
      <c r="V1557" s="53"/>
      <c r="W1557" s="53"/>
      <c r="X1557" s="53"/>
      <c r="Y1557" s="53"/>
      <c r="Z1557" s="53"/>
    </row>
    <row r="1558" spans="1:26" ht="12.75">
      <c r="A1558" s="53"/>
      <c r="B1558" s="53"/>
      <c r="C1558" s="53"/>
      <c r="D1558" s="53"/>
      <c r="E1558" s="53"/>
      <c r="F1558" s="53"/>
      <c r="G1558" s="53"/>
      <c r="H1558" s="53"/>
      <c r="I1558" s="53"/>
      <c r="J1558" s="53"/>
      <c r="K1558" s="53"/>
      <c r="L1558" s="53"/>
      <c r="M1558" s="53"/>
      <c r="N1558" s="53"/>
      <c r="O1558" s="53"/>
      <c r="P1558" s="53"/>
      <c r="Q1558" s="53"/>
      <c r="R1558" s="53"/>
      <c r="S1558" s="53"/>
      <c r="T1558" s="53"/>
      <c r="U1558" s="53"/>
      <c r="V1558" s="53"/>
      <c r="W1558" s="53"/>
      <c r="X1558" s="53"/>
      <c r="Y1558" s="53"/>
      <c r="Z1558" s="53"/>
    </row>
    <row r="1559" spans="1:26" ht="12.75">
      <c r="A1559" s="53"/>
      <c r="B1559" s="53"/>
      <c r="C1559" s="53"/>
      <c r="D1559" s="53"/>
      <c r="E1559" s="53"/>
      <c r="F1559" s="53"/>
      <c r="G1559" s="53"/>
      <c r="H1559" s="53"/>
      <c r="I1559" s="53"/>
      <c r="J1559" s="53"/>
      <c r="K1559" s="53"/>
      <c r="L1559" s="53"/>
      <c r="M1559" s="53"/>
      <c r="N1559" s="53"/>
      <c r="O1559" s="53"/>
      <c r="P1559" s="53"/>
      <c r="Q1559" s="53"/>
      <c r="R1559" s="53"/>
      <c r="S1559" s="53"/>
      <c r="T1559" s="53"/>
      <c r="U1559" s="53"/>
      <c r="V1559" s="53"/>
      <c r="W1559" s="53"/>
      <c r="X1559" s="53"/>
      <c r="Y1559" s="53"/>
      <c r="Z1559" s="53"/>
    </row>
    <row r="1560" spans="1:26" ht="12.75">
      <c r="A1560" s="53"/>
      <c r="B1560" s="53"/>
      <c r="C1560" s="53"/>
      <c r="D1560" s="53"/>
      <c r="E1560" s="53"/>
      <c r="F1560" s="53"/>
      <c r="G1560" s="53"/>
      <c r="H1560" s="53"/>
      <c r="I1560" s="53"/>
      <c r="J1560" s="53"/>
      <c r="K1560" s="53"/>
      <c r="L1560" s="53"/>
      <c r="M1560" s="53"/>
      <c r="N1560" s="53"/>
      <c r="O1560" s="53"/>
      <c r="P1560" s="53"/>
      <c r="Q1560" s="53"/>
      <c r="R1560" s="53"/>
      <c r="S1560" s="53"/>
      <c r="T1560" s="53"/>
      <c r="U1560" s="53"/>
      <c r="V1560" s="53"/>
      <c r="W1560" s="53"/>
      <c r="X1560" s="53"/>
      <c r="Y1560" s="53"/>
      <c r="Z1560" s="53"/>
    </row>
    <row r="1561" spans="1:26" ht="12.75">
      <c r="A1561" s="53"/>
      <c r="B1561" s="53"/>
      <c r="C1561" s="53"/>
      <c r="D1561" s="53"/>
      <c r="E1561" s="53"/>
      <c r="F1561" s="53"/>
      <c r="G1561" s="53"/>
      <c r="H1561" s="53"/>
      <c r="I1561" s="53"/>
      <c r="J1561" s="53"/>
      <c r="K1561" s="53"/>
      <c r="L1561" s="53"/>
      <c r="M1561" s="53"/>
      <c r="N1561" s="53"/>
      <c r="O1561" s="53"/>
      <c r="P1561" s="53"/>
      <c r="Q1561" s="53"/>
      <c r="R1561" s="53"/>
      <c r="S1561" s="53"/>
      <c r="T1561" s="53"/>
      <c r="U1561" s="53"/>
      <c r="V1561" s="53"/>
      <c r="W1561" s="53"/>
      <c r="X1561" s="53"/>
      <c r="Y1561" s="53"/>
      <c r="Z1561" s="53"/>
    </row>
    <row r="1562" spans="1:26" ht="12.75">
      <c r="A1562" s="53"/>
      <c r="B1562" s="53"/>
      <c r="C1562" s="53"/>
      <c r="D1562" s="53"/>
      <c r="E1562" s="53"/>
      <c r="F1562" s="53"/>
      <c r="G1562" s="53"/>
      <c r="H1562" s="53"/>
      <c r="I1562" s="53"/>
      <c r="J1562" s="53"/>
      <c r="K1562" s="53"/>
      <c r="L1562" s="53"/>
      <c r="M1562" s="53"/>
      <c r="N1562" s="53"/>
      <c r="O1562" s="53"/>
      <c r="P1562" s="53"/>
      <c r="Q1562" s="53"/>
      <c r="R1562" s="53"/>
      <c r="S1562" s="53"/>
      <c r="T1562" s="53"/>
      <c r="U1562" s="53"/>
      <c r="V1562" s="53"/>
      <c r="W1562" s="53"/>
      <c r="X1562" s="53"/>
      <c r="Y1562" s="53"/>
      <c r="Z1562" s="53"/>
    </row>
    <row r="1563" spans="1:26" ht="12.75">
      <c r="A1563" s="53"/>
      <c r="B1563" s="53"/>
      <c r="C1563" s="53"/>
      <c r="D1563" s="53"/>
      <c r="E1563" s="53"/>
      <c r="F1563" s="53"/>
      <c r="G1563" s="53"/>
      <c r="H1563" s="53"/>
      <c r="I1563" s="53"/>
      <c r="J1563" s="53"/>
      <c r="K1563" s="53"/>
      <c r="L1563" s="53"/>
      <c r="M1563" s="53"/>
      <c r="N1563" s="53"/>
      <c r="O1563" s="53"/>
      <c r="P1563" s="53"/>
      <c r="Q1563" s="53"/>
      <c r="R1563" s="53"/>
      <c r="S1563" s="53"/>
      <c r="T1563" s="53"/>
      <c r="U1563" s="53"/>
      <c r="V1563" s="53"/>
      <c r="W1563" s="53"/>
      <c r="X1563" s="53"/>
      <c r="Y1563" s="53"/>
      <c r="Z1563" s="53"/>
    </row>
    <row r="1564" spans="1:26" ht="12.75">
      <c r="A1564" s="53"/>
      <c r="B1564" s="53"/>
      <c r="C1564" s="53"/>
      <c r="D1564" s="53"/>
      <c r="E1564" s="53"/>
      <c r="F1564" s="53"/>
      <c r="G1564" s="53"/>
      <c r="H1564" s="53"/>
      <c r="I1564" s="53"/>
      <c r="J1564" s="53"/>
      <c r="K1564" s="53"/>
      <c r="L1564" s="53"/>
      <c r="M1564" s="53"/>
      <c r="N1564" s="53"/>
      <c r="O1564" s="53"/>
      <c r="P1564" s="53"/>
      <c r="Q1564" s="53"/>
      <c r="R1564" s="53"/>
      <c r="S1564" s="53"/>
      <c r="T1564" s="53"/>
      <c r="U1564" s="53"/>
      <c r="V1564" s="53"/>
      <c r="W1564" s="53"/>
      <c r="X1564" s="53"/>
      <c r="Y1564" s="53"/>
      <c r="Z1564" s="53"/>
    </row>
    <row r="1565" spans="1:26" ht="12.75">
      <c r="A1565" s="53"/>
      <c r="B1565" s="53"/>
      <c r="C1565" s="53"/>
      <c r="D1565" s="53"/>
      <c r="E1565" s="53"/>
      <c r="F1565" s="53"/>
      <c r="G1565" s="53"/>
      <c r="H1565" s="53"/>
      <c r="I1565" s="53"/>
      <c r="J1565" s="53"/>
      <c r="K1565" s="53"/>
      <c r="L1565" s="53"/>
      <c r="M1565" s="53"/>
      <c r="N1565" s="53"/>
      <c r="O1565" s="53"/>
      <c r="P1565" s="53"/>
      <c r="Q1565" s="53"/>
      <c r="R1565" s="53"/>
      <c r="S1565" s="53"/>
      <c r="T1565" s="53"/>
      <c r="U1565" s="53"/>
      <c r="V1565" s="53"/>
      <c r="W1565" s="53"/>
      <c r="X1565" s="53"/>
      <c r="Y1565" s="53"/>
      <c r="Z1565" s="53"/>
    </row>
    <row r="1566" spans="1:26" ht="12.75">
      <c r="A1566" s="53"/>
      <c r="B1566" s="53"/>
      <c r="C1566" s="53"/>
      <c r="D1566" s="53"/>
      <c r="E1566" s="53"/>
      <c r="F1566" s="53"/>
      <c r="G1566" s="53"/>
      <c r="H1566" s="53"/>
      <c r="I1566" s="53"/>
      <c r="J1566" s="53"/>
      <c r="K1566" s="53"/>
      <c r="L1566" s="53"/>
      <c r="M1566" s="53"/>
      <c r="N1566" s="53"/>
      <c r="O1566" s="53"/>
      <c r="P1566" s="53"/>
      <c r="Q1566" s="53"/>
      <c r="R1566" s="53"/>
      <c r="S1566" s="53"/>
      <c r="T1566" s="53"/>
      <c r="U1566" s="53"/>
      <c r="V1566" s="53"/>
      <c r="W1566" s="53"/>
      <c r="X1566" s="53"/>
      <c r="Y1566" s="53"/>
      <c r="Z1566" s="53"/>
    </row>
    <row r="1567" spans="1:26" ht="12.75">
      <c r="A1567" s="53"/>
      <c r="B1567" s="53"/>
      <c r="C1567" s="53"/>
      <c r="D1567" s="53"/>
      <c r="E1567" s="53"/>
      <c r="F1567" s="53"/>
      <c r="G1567" s="53"/>
      <c r="H1567" s="53"/>
      <c r="I1567" s="53"/>
      <c r="J1567" s="53"/>
      <c r="K1567" s="53"/>
      <c r="L1567" s="53"/>
      <c r="M1567" s="53"/>
      <c r="N1567" s="53"/>
      <c r="O1567" s="53"/>
      <c r="P1567" s="53"/>
      <c r="Q1567" s="53"/>
      <c r="R1567" s="53"/>
      <c r="S1567" s="53"/>
      <c r="T1567" s="53"/>
      <c r="U1567" s="53"/>
      <c r="V1567" s="53"/>
      <c r="W1567" s="53"/>
      <c r="X1567" s="53"/>
      <c r="Y1567" s="53"/>
      <c r="Z1567" s="53"/>
    </row>
    <row r="1568" spans="1:26" ht="12.75">
      <c r="A1568" s="53"/>
      <c r="B1568" s="53"/>
      <c r="C1568" s="53"/>
      <c r="D1568" s="53"/>
      <c r="E1568" s="53"/>
      <c r="F1568" s="53"/>
      <c r="G1568" s="53"/>
      <c r="H1568" s="53"/>
      <c r="I1568" s="53"/>
      <c r="J1568" s="53"/>
      <c r="K1568" s="53"/>
      <c r="L1568" s="53"/>
      <c r="M1568" s="53"/>
      <c r="N1568" s="53"/>
      <c r="O1568" s="53"/>
      <c r="P1568" s="53"/>
      <c r="Q1568" s="53"/>
      <c r="R1568" s="53"/>
      <c r="S1568" s="53"/>
      <c r="T1568" s="53"/>
      <c r="U1568" s="53"/>
      <c r="V1568" s="53"/>
      <c r="W1568" s="53"/>
      <c r="X1568" s="53"/>
      <c r="Y1568" s="53"/>
      <c r="Z1568" s="53"/>
    </row>
    <row r="1569" spans="1:26" ht="12.75">
      <c r="A1569" s="53"/>
      <c r="B1569" s="53"/>
      <c r="C1569" s="53"/>
      <c r="D1569" s="53"/>
      <c r="E1569" s="53"/>
      <c r="F1569" s="53"/>
      <c r="G1569" s="53"/>
      <c r="H1569" s="53"/>
      <c r="I1569" s="53"/>
      <c r="J1569" s="53"/>
      <c r="K1569" s="53"/>
      <c r="L1569" s="53"/>
      <c r="M1569" s="53"/>
      <c r="N1569" s="53"/>
      <c r="O1569" s="53"/>
      <c r="P1569" s="53"/>
      <c r="Q1569" s="53"/>
      <c r="R1569" s="53"/>
      <c r="S1569" s="53"/>
      <c r="T1569" s="53"/>
      <c r="U1569" s="53"/>
      <c r="V1569" s="53"/>
      <c r="W1569" s="53"/>
      <c r="X1569" s="53"/>
      <c r="Y1569" s="53"/>
      <c r="Z1569" s="53"/>
    </row>
    <row r="1570" spans="1:26" ht="12.75">
      <c r="A1570" s="53"/>
      <c r="B1570" s="53"/>
      <c r="C1570" s="53"/>
      <c r="D1570" s="53"/>
      <c r="E1570" s="53"/>
      <c r="F1570" s="53"/>
      <c r="G1570" s="53"/>
      <c r="H1570" s="53"/>
      <c r="I1570" s="53"/>
      <c r="J1570" s="53"/>
      <c r="K1570" s="53"/>
      <c r="L1570" s="53"/>
      <c r="M1570" s="53"/>
      <c r="N1570" s="53"/>
      <c r="O1570" s="53"/>
      <c r="P1570" s="53"/>
      <c r="Q1570" s="53"/>
      <c r="R1570" s="53"/>
      <c r="S1570" s="53"/>
      <c r="T1570" s="53"/>
      <c r="U1570" s="53"/>
      <c r="V1570" s="53"/>
      <c r="W1570" s="53"/>
      <c r="X1570" s="53"/>
      <c r="Y1570" s="53"/>
      <c r="Z1570" s="53"/>
    </row>
    <row r="1571" spans="1:26" ht="12.75">
      <c r="A1571" s="53"/>
      <c r="B1571" s="53"/>
      <c r="C1571" s="53"/>
      <c r="D1571" s="53"/>
      <c r="E1571" s="53"/>
      <c r="F1571" s="53"/>
      <c r="G1571" s="53"/>
      <c r="H1571" s="53"/>
      <c r="I1571" s="53"/>
      <c r="J1571" s="53"/>
      <c r="K1571" s="53"/>
      <c r="L1571" s="53"/>
      <c r="M1571" s="53"/>
      <c r="N1571" s="53"/>
      <c r="O1571" s="53"/>
      <c r="P1571" s="53"/>
      <c r="Q1571" s="53"/>
      <c r="R1571" s="53"/>
      <c r="S1571" s="53"/>
      <c r="T1571" s="53"/>
      <c r="U1571" s="53"/>
      <c r="V1571" s="53"/>
      <c r="W1571" s="53"/>
      <c r="X1571" s="53"/>
      <c r="Y1571" s="53"/>
      <c r="Z1571" s="53"/>
    </row>
    <row r="1572" spans="1:26" ht="12.75">
      <c r="A1572" s="53"/>
      <c r="B1572" s="53"/>
      <c r="C1572" s="53"/>
      <c r="D1572" s="53"/>
      <c r="E1572" s="53"/>
      <c r="F1572" s="53"/>
      <c r="G1572" s="53"/>
      <c r="H1572" s="53"/>
      <c r="I1572" s="53"/>
      <c r="J1572" s="53"/>
      <c r="K1572" s="53"/>
      <c r="L1572" s="53"/>
      <c r="M1572" s="53"/>
      <c r="N1572" s="53"/>
      <c r="O1572" s="53"/>
      <c r="P1572" s="53"/>
      <c r="Q1572" s="53"/>
      <c r="R1572" s="53"/>
      <c r="S1572" s="53"/>
      <c r="T1572" s="53"/>
      <c r="U1572" s="53"/>
      <c r="V1572" s="53"/>
      <c r="W1572" s="53"/>
      <c r="X1572" s="53"/>
      <c r="Y1572" s="53"/>
      <c r="Z1572" s="53"/>
    </row>
    <row r="1573" spans="1:26" ht="12.75">
      <c r="A1573" s="53"/>
      <c r="B1573" s="53"/>
      <c r="C1573" s="53"/>
      <c r="D1573" s="53"/>
      <c r="E1573" s="53"/>
      <c r="F1573" s="53"/>
      <c r="G1573" s="53"/>
      <c r="H1573" s="53"/>
      <c r="I1573" s="53"/>
      <c r="J1573" s="53"/>
      <c r="K1573" s="53"/>
      <c r="L1573" s="53"/>
      <c r="M1573" s="53"/>
      <c r="N1573" s="53"/>
      <c r="O1573" s="53"/>
      <c r="P1573" s="53"/>
      <c r="Q1573" s="53"/>
      <c r="R1573" s="53"/>
      <c r="S1573" s="53"/>
      <c r="T1573" s="53"/>
      <c r="U1573" s="53"/>
      <c r="V1573" s="53"/>
      <c r="W1573" s="53"/>
      <c r="X1573" s="53"/>
      <c r="Y1573" s="53"/>
      <c r="Z1573" s="53"/>
    </row>
    <row r="1574" spans="1:26" ht="12.75">
      <c r="A1574" s="53"/>
      <c r="B1574" s="53"/>
      <c r="C1574" s="53"/>
      <c r="D1574" s="53"/>
      <c r="E1574" s="53"/>
      <c r="F1574" s="53"/>
      <c r="G1574" s="53"/>
      <c r="H1574" s="53"/>
      <c r="I1574" s="53"/>
      <c r="J1574" s="53"/>
      <c r="K1574" s="53"/>
      <c r="L1574" s="53"/>
      <c r="M1574" s="53"/>
      <c r="N1574" s="53"/>
      <c r="O1574" s="53"/>
      <c r="P1574" s="53"/>
      <c r="Q1574" s="53"/>
      <c r="R1574" s="53"/>
      <c r="S1574" s="53"/>
      <c r="T1574" s="53"/>
      <c r="U1574" s="53"/>
      <c r="V1574" s="53"/>
      <c r="W1574" s="53"/>
      <c r="X1574" s="53"/>
      <c r="Y1574" s="53"/>
      <c r="Z1574" s="53"/>
    </row>
    <row r="1575" spans="1:26" ht="12.75">
      <c r="A1575" s="53"/>
      <c r="B1575" s="53"/>
      <c r="C1575" s="53"/>
      <c r="D1575" s="53"/>
      <c r="E1575" s="53"/>
      <c r="F1575" s="53"/>
      <c r="G1575" s="53"/>
      <c r="H1575" s="53"/>
      <c r="I1575" s="53"/>
      <c r="J1575" s="53"/>
      <c r="K1575" s="53"/>
      <c r="L1575" s="53"/>
      <c r="M1575" s="53"/>
      <c r="N1575" s="53"/>
      <c r="O1575" s="53"/>
      <c r="P1575" s="53"/>
      <c r="Q1575" s="53"/>
      <c r="R1575" s="53"/>
      <c r="S1575" s="53"/>
      <c r="T1575" s="53"/>
      <c r="U1575" s="53"/>
      <c r="V1575" s="53"/>
      <c r="W1575" s="53"/>
      <c r="X1575" s="53"/>
      <c r="Y1575" s="53"/>
      <c r="Z1575" s="53"/>
    </row>
    <row r="1576" spans="1:26" ht="12.75">
      <c r="A1576" s="53"/>
      <c r="B1576" s="53"/>
      <c r="C1576" s="53"/>
      <c r="D1576" s="53"/>
      <c r="E1576" s="53"/>
      <c r="F1576" s="53"/>
      <c r="G1576" s="53"/>
      <c r="H1576" s="53"/>
      <c r="I1576" s="53"/>
      <c r="J1576" s="53"/>
      <c r="K1576" s="53"/>
      <c r="L1576" s="53"/>
      <c r="M1576" s="53"/>
      <c r="N1576" s="53"/>
      <c r="O1576" s="53"/>
      <c r="P1576" s="53"/>
      <c r="Q1576" s="53"/>
      <c r="R1576" s="53"/>
      <c r="S1576" s="53"/>
      <c r="T1576" s="53"/>
      <c r="U1576" s="53"/>
      <c r="V1576" s="53"/>
      <c r="W1576" s="53"/>
      <c r="X1576" s="53"/>
      <c r="Y1576" s="53"/>
      <c r="Z1576" s="53"/>
    </row>
    <row r="1577" spans="1:26" ht="12.75">
      <c r="A1577" s="53"/>
      <c r="B1577" s="53"/>
      <c r="C1577" s="53"/>
      <c r="D1577" s="53"/>
      <c r="E1577" s="53"/>
      <c r="F1577" s="53"/>
      <c r="G1577" s="53"/>
      <c r="H1577" s="53"/>
      <c r="I1577" s="53"/>
      <c r="J1577" s="53"/>
      <c r="K1577" s="53"/>
      <c r="L1577" s="53"/>
      <c r="M1577" s="53"/>
      <c r="N1577" s="53"/>
      <c r="O1577" s="53"/>
      <c r="P1577" s="53"/>
      <c r="Q1577" s="53"/>
      <c r="R1577" s="53"/>
      <c r="S1577" s="53"/>
      <c r="T1577" s="53"/>
      <c r="U1577" s="53"/>
      <c r="V1577" s="53"/>
      <c r="W1577" s="53"/>
      <c r="X1577" s="53"/>
      <c r="Y1577" s="53"/>
      <c r="Z1577" s="53"/>
    </row>
    <row r="1578" spans="1:26" ht="12.75">
      <c r="A1578" s="53"/>
      <c r="B1578" s="53"/>
      <c r="C1578" s="53"/>
      <c r="D1578" s="53"/>
      <c r="E1578" s="53"/>
      <c r="F1578" s="53"/>
      <c r="G1578" s="53"/>
      <c r="H1578" s="53"/>
      <c r="I1578" s="53"/>
      <c r="J1578" s="53"/>
      <c r="K1578" s="53"/>
      <c r="L1578" s="53"/>
      <c r="M1578" s="53"/>
      <c r="N1578" s="53"/>
      <c r="O1578" s="53"/>
      <c r="P1578" s="53"/>
      <c r="Q1578" s="53"/>
      <c r="R1578" s="53"/>
      <c r="S1578" s="53"/>
      <c r="T1578" s="53"/>
      <c r="U1578" s="53"/>
      <c r="V1578" s="53"/>
      <c r="W1578" s="53"/>
      <c r="X1578" s="53"/>
      <c r="Y1578" s="53"/>
      <c r="Z1578" s="53"/>
    </row>
    <row r="1579" spans="1:26" ht="12.75">
      <c r="A1579" s="53"/>
      <c r="B1579" s="53"/>
      <c r="C1579" s="53"/>
      <c r="D1579" s="53"/>
      <c r="E1579" s="53"/>
      <c r="F1579" s="53"/>
      <c r="G1579" s="53"/>
      <c r="H1579" s="53"/>
      <c r="I1579" s="53"/>
      <c r="J1579" s="53"/>
      <c r="K1579" s="53"/>
      <c r="L1579" s="53"/>
      <c r="M1579" s="53"/>
      <c r="N1579" s="53"/>
      <c r="O1579" s="53"/>
      <c r="P1579" s="53"/>
      <c r="Q1579" s="53"/>
      <c r="R1579" s="53"/>
      <c r="S1579" s="53"/>
      <c r="T1579" s="53"/>
      <c r="U1579" s="53"/>
      <c r="V1579" s="53"/>
      <c r="W1579" s="53"/>
      <c r="X1579" s="53"/>
      <c r="Y1579" s="53"/>
      <c r="Z1579" s="53"/>
    </row>
    <row r="1580" spans="1:26" ht="12.75">
      <c r="A1580" s="53"/>
      <c r="B1580" s="53"/>
      <c r="C1580" s="53"/>
      <c r="D1580" s="53"/>
      <c r="E1580" s="53"/>
      <c r="F1580" s="53"/>
      <c r="G1580" s="53"/>
      <c r="H1580" s="53"/>
      <c r="I1580" s="53"/>
      <c r="J1580" s="53"/>
      <c r="K1580" s="53"/>
      <c r="L1580" s="53"/>
      <c r="M1580" s="53"/>
      <c r="N1580" s="53"/>
      <c r="O1580" s="53"/>
      <c r="P1580" s="53"/>
      <c r="Q1580" s="53"/>
      <c r="R1580" s="53"/>
      <c r="S1580" s="53"/>
      <c r="T1580" s="53"/>
      <c r="U1580" s="53"/>
      <c r="V1580" s="53"/>
      <c r="W1580" s="53"/>
      <c r="X1580" s="53"/>
      <c r="Y1580" s="53"/>
      <c r="Z1580" s="53"/>
    </row>
    <row r="1581" spans="1:26" ht="12.75">
      <c r="A1581" s="53"/>
      <c r="B1581" s="53"/>
      <c r="C1581" s="53"/>
      <c r="D1581" s="53"/>
      <c r="E1581" s="53"/>
      <c r="F1581" s="53"/>
      <c r="G1581" s="53"/>
      <c r="H1581" s="53"/>
      <c r="I1581" s="53"/>
      <c r="J1581" s="53"/>
      <c r="K1581" s="53"/>
      <c r="L1581" s="53"/>
      <c r="M1581" s="53"/>
      <c r="N1581" s="53"/>
      <c r="O1581" s="53"/>
      <c r="P1581" s="53"/>
      <c r="Q1581" s="53"/>
      <c r="R1581" s="53"/>
      <c r="S1581" s="53"/>
      <c r="T1581" s="53"/>
      <c r="U1581" s="53"/>
      <c r="V1581" s="53"/>
      <c r="W1581" s="53"/>
      <c r="X1581" s="53"/>
      <c r="Y1581" s="53"/>
      <c r="Z1581" s="53"/>
    </row>
    <row r="1582" spans="1:26" ht="12.75">
      <c r="A1582" s="53"/>
      <c r="B1582" s="53"/>
      <c r="C1582" s="53"/>
      <c r="D1582" s="53"/>
      <c r="E1582" s="53"/>
      <c r="F1582" s="53"/>
      <c r="G1582" s="53"/>
      <c r="H1582" s="53"/>
      <c r="I1582" s="53"/>
      <c r="J1582" s="53"/>
      <c r="K1582" s="53"/>
      <c r="L1582" s="53"/>
      <c r="M1582" s="53"/>
      <c r="N1582" s="53"/>
      <c r="O1582" s="53"/>
      <c r="P1582" s="53"/>
      <c r="Q1582" s="53"/>
      <c r="R1582" s="53"/>
      <c r="S1582" s="53"/>
      <c r="T1582" s="53"/>
      <c r="U1582" s="53"/>
      <c r="V1582" s="53"/>
      <c r="W1582" s="53"/>
      <c r="X1582" s="53"/>
      <c r="Y1582" s="53"/>
      <c r="Z1582" s="53"/>
    </row>
    <row r="1583" spans="1:26" ht="12.75">
      <c r="A1583" s="53"/>
      <c r="B1583" s="53"/>
      <c r="C1583" s="53"/>
      <c r="D1583" s="53"/>
      <c r="E1583" s="53"/>
      <c r="F1583" s="53"/>
      <c r="G1583" s="53"/>
      <c r="H1583" s="53"/>
      <c r="I1583" s="53"/>
      <c r="J1583" s="53"/>
      <c r="K1583" s="53"/>
      <c r="L1583" s="53"/>
      <c r="M1583" s="53"/>
      <c r="N1583" s="53"/>
      <c r="O1583" s="53"/>
      <c r="P1583" s="53"/>
      <c r="Q1583" s="53"/>
      <c r="R1583" s="53"/>
      <c r="S1583" s="53"/>
      <c r="T1583" s="53"/>
      <c r="U1583" s="53"/>
      <c r="V1583" s="53"/>
      <c r="W1583" s="53"/>
      <c r="X1583" s="53"/>
      <c r="Y1583" s="53"/>
      <c r="Z1583" s="53"/>
    </row>
    <row r="1584" spans="1:26" ht="12.75">
      <c r="A1584" s="53"/>
      <c r="B1584" s="53"/>
      <c r="C1584" s="53"/>
      <c r="D1584" s="53"/>
      <c r="E1584" s="53"/>
      <c r="F1584" s="53"/>
      <c r="G1584" s="53"/>
      <c r="H1584" s="53"/>
      <c r="I1584" s="53"/>
      <c r="J1584" s="53"/>
      <c r="K1584" s="53"/>
      <c r="L1584" s="53"/>
      <c r="M1584" s="53"/>
      <c r="N1584" s="53"/>
      <c r="O1584" s="53"/>
      <c r="P1584" s="53"/>
      <c r="Q1584" s="53"/>
      <c r="R1584" s="53"/>
      <c r="S1584" s="53"/>
      <c r="T1584" s="53"/>
      <c r="U1584" s="53"/>
      <c r="V1584" s="53"/>
      <c r="W1584" s="53"/>
      <c r="X1584" s="53"/>
      <c r="Y1584" s="53"/>
      <c r="Z1584" s="53"/>
    </row>
    <row r="1585" spans="1:26" ht="12.75">
      <c r="A1585" s="53"/>
      <c r="B1585" s="53"/>
      <c r="C1585" s="53"/>
      <c r="D1585" s="53"/>
      <c r="E1585" s="53"/>
      <c r="F1585" s="53"/>
      <c r="G1585" s="53"/>
      <c r="H1585" s="53"/>
      <c r="I1585" s="53"/>
      <c r="J1585" s="53"/>
      <c r="K1585" s="53"/>
      <c r="L1585" s="53"/>
      <c r="M1585" s="53"/>
      <c r="N1585" s="53"/>
      <c r="O1585" s="53"/>
      <c r="P1585" s="53"/>
      <c r="Q1585" s="53"/>
      <c r="R1585" s="53"/>
      <c r="S1585" s="53"/>
      <c r="T1585" s="53"/>
      <c r="U1585" s="53"/>
      <c r="V1585" s="53"/>
      <c r="W1585" s="53"/>
      <c r="X1585" s="53"/>
      <c r="Y1585" s="53"/>
      <c r="Z1585" s="53"/>
    </row>
    <row r="1586" spans="1:26" ht="12.75">
      <c r="A1586" s="53"/>
      <c r="B1586" s="53"/>
      <c r="C1586" s="53"/>
      <c r="D1586" s="53"/>
      <c r="E1586" s="53"/>
      <c r="F1586" s="53"/>
      <c r="G1586" s="53"/>
      <c r="H1586" s="53"/>
      <c r="I1586" s="53"/>
      <c r="J1586" s="53"/>
      <c r="K1586" s="53"/>
      <c r="L1586" s="53"/>
      <c r="M1586" s="53"/>
      <c r="N1586" s="53"/>
      <c r="O1586" s="53"/>
      <c r="P1586" s="53"/>
      <c r="Q1586" s="53"/>
      <c r="R1586" s="53"/>
      <c r="S1586" s="53"/>
      <c r="T1586" s="53"/>
      <c r="U1586" s="53"/>
      <c r="V1586" s="53"/>
      <c r="W1586" s="53"/>
      <c r="X1586" s="53"/>
      <c r="Y1586" s="53"/>
      <c r="Z1586" s="53"/>
    </row>
    <row r="1587" spans="1:26" ht="12.75">
      <c r="A1587" s="53"/>
      <c r="B1587" s="53"/>
      <c r="C1587" s="53"/>
      <c r="D1587" s="53"/>
      <c r="E1587" s="53"/>
      <c r="F1587" s="53"/>
      <c r="G1587" s="53"/>
      <c r="H1587" s="53"/>
      <c r="I1587" s="53"/>
      <c r="J1587" s="53"/>
      <c r="K1587" s="53"/>
      <c r="L1587" s="53"/>
      <c r="M1587" s="53"/>
      <c r="N1587" s="53"/>
      <c r="O1587" s="53"/>
      <c r="P1587" s="53"/>
      <c r="Q1587" s="53"/>
      <c r="R1587" s="53"/>
      <c r="S1587" s="53"/>
      <c r="T1587" s="53"/>
      <c r="U1587" s="53"/>
      <c r="V1587" s="53"/>
      <c r="W1587" s="53"/>
      <c r="X1587" s="53"/>
      <c r="Y1587" s="53"/>
      <c r="Z1587" s="53"/>
    </row>
    <row r="1588" spans="1:26" ht="12.75">
      <c r="A1588" s="53"/>
      <c r="B1588" s="53"/>
      <c r="C1588" s="53"/>
      <c r="D1588" s="53"/>
      <c r="E1588" s="53"/>
      <c r="F1588" s="53"/>
      <c r="G1588" s="53"/>
      <c r="H1588" s="53"/>
      <c r="I1588" s="53"/>
      <c r="J1588" s="53"/>
      <c r="K1588" s="53"/>
      <c r="L1588" s="53"/>
      <c r="M1588" s="53"/>
      <c r="N1588" s="53"/>
      <c r="O1588" s="53"/>
      <c r="P1588" s="53"/>
      <c r="Q1588" s="53"/>
      <c r="R1588" s="53"/>
      <c r="S1588" s="53"/>
      <c r="T1588" s="53"/>
      <c r="U1588" s="53"/>
      <c r="V1588" s="53"/>
      <c r="W1588" s="53"/>
      <c r="X1588" s="53"/>
      <c r="Y1588" s="53"/>
      <c r="Z1588" s="53"/>
    </row>
    <row r="1589" spans="1:26" ht="12.75">
      <c r="A1589" s="53"/>
      <c r="B1589" s="53"/>
      <c r="C1589" s="53"/>
      <c r="D1589" s="53"/>
      <c r="E1589" s="53"/>
      <c r="F1589" s="53"/>
      <c r="G1589" s="53"/>
      <c r="H1589" s="53"/>
      <c r="I1589" s="53"/>
      <c r="J1589" s="53"/>
      <c r="K1589" s="53"/>
      <c r="L1589" s="53"/>
      <c r="M1589" s="53"/>
      <c r="N1589" s="53"/>
      <c r="O1589" s="53"/>
      <c r="P1589" s="53"/>
      <c r="Q1589" s="53"/>
      <c r="R1589" s="53"/>
      <c r="S1589" s="53"/>
      <c r="T1589" s="53"/>
      <c r="U1589" s="53"/>
      <c r="V1589" s="53"/>
      <c r="W1589" s="53"/>
      <c r="X1589" s="53"/>
      <c r="Y1589" s="53"/>
      <c r="Z1589" s="53"/>
    </row>
    <row r="1590" spans="1:26" ht="12.75">
      <c r="A1590" s="53"/>
      <c r="B1590" s="53"/>
      <c r="C1590" s="53"/>
      <c r="D1590" s="53"/>
      <c r="E1590" s="53"/>
      <c r="F1590" s="53"/>
      <c r="G1590" s="53"/>
      <c r="H1590" s="53"/>
      <c r="I1590" s="53"/>
      <c r="J1590" s="53"/>
      <c r="K1590" s="53"/>
      <c r="L1590" s="53"/>
      <c r="M1590" s="53"/>
      <c r="N1590" s="53"/>
      <c r="O1590" s="53"/>
      <c r="P1590" s="53"/>
      <c r="Q1590" s="53"/>
      <c r="R1590" s="53"/>
      <c r="S1590" s="53"/>
      <c r="T1590" s="53"/>
      <c r="U1590" s="53"/>
      <c r="V1590" s="53"/>
      <c r="W1590" s="53"/>
      <c r="X1590" s="53"/>
      <c r="Y1590" s="53"/>
      <c r="Z1590" s="53"/>
    </row>
    <row r="1591" spans="1:26" ht="12.75">
      <c r="A1591" s="53"/>
      <c r="B1591" s="53"/>
      <c r="C1591" s="53"/>
      <c r="D1591" s="53"/>
      <c r="E1591" s="53"/>
      <c r="F1591" s="53"/>
      <c r="G1591" s="53"/>
      <c r="H1591" s="53"/>
      <c r="I1591" s="53"/>
      <c r="J1591" s="53"/>
      <c r="K1591" s="53"/>
      <c r="L1591" s="53"/>
      <c r="M1591" s="53"/>
      <c r="N1591" s="53"/>
      <c r="O1591" s="53"/>
      <c r="P1591" s="53"/>
      <c r="Q1591" s="53"/>
      <c r="R1591" s="53"/>
      <c r="S1591" s="53"/>
      <c r="T1591" s="53"/>
      <c r="U1591" s="53"/>
      <c r="V1591" s="53"/>
      <c r="W1591" s="53"/>
      <c r="X1591" s="53"/>
      <c r="Y1591" s="53"/>
      <c r="Z1591" s="53"/>
    </row>
    <row r="1592" spans="1:26" ht="12.75">
      <c r="A1592" s="53"/>
      <c r="B1592" s="53"/>
      <c r="C1592" s="53"/>
      <c r="D1592" s="53"/>
      <c r="E1592" s="53"/>
      <c r="F1592" s="53"/>
      <c r="G1592" s="53"/>
      <c r="H1592" s="53"/>
      <c r="I1592" s="53"/>
      <c r="J1592" s="53"/>
      <c r="K1592" s="53"/>
      <c r="L1592" s="53"/>
      <c r="M1592" s="53"/>
      <c r="N1592" s="53"/>
      <c r="O1592" s="53"/>
      <c r="P1592" s="53"/>
      <c r="Q1592" s="53"/>
      <c r="R1592" s="53"/>
      <c r="S1592" s="53"/>
      <c r="T1592" s="53"/>
      <c r="U1592" s="53"/>
      <c r="V1592" s="53"/>
      <c r="W1592" s="53"/>
      <c r="X1592" s="53"/>
      <c r="Y1592" s="53"/>
      <c r="Z1592" s="53"/>
    </row>
    <row r="1593" spans="1:26" ht="12.75">
      <c r="A1593" s="53"/>
      <c r="B1593" s="53"/>
      <c r="C1593" s="53"/>
      <c r="D1593" s="53"/>
      <c r="E1593" s="53"/>
      <c r="F1593" s="53"/>
      <c r="G1593" s="53"/>
      <c r="H1593" s="53"/>
      <c r="I1593" s="53"/>
      <c r="J1593" s="53"/>
      <c r="K1593" s="53"/>
      <c r="L1593" s="53"/>
      <c r="M1593" s="53"/>
      <c r="N1593" s="53"/>
      <c r="O1593" s="53"/>
      <c r="P1593" s="53"/>
      <c r="Q1593" s="53"/>
      <c r="R1593" s="53"/>
      <c r="S1593" s="53"/>
      <c r="T1593" s="53"/>
      <c r="U1593" s="53"/>
      <c r="V1593" s="53"/>
      <c r="W1593" s="53"/>
      <c r="X1593" s="53"/>
      <c r="Y1593" s="53"/>
      <c r="Z1593" s="53"/>
    </row>
    <row r="1594" spans="1:26" ht="12.75">
      <c r="A1594" s="53"/>
      <c r="B1594" s="53"/>
      <c r="C1594" s="53"/>
      <c r="D1594" s="53"/>
      <c r="E1594" s="53"/>
      <c r="F1594" s="53"/>
      <c r="G1594" s="53"/>
      <c r="H1594" s="53"/>
      <c r="I1594" s="53"/>
      <c r="J1594" s="53"/>
      <c r="K1594" s="53"/>
      <c r="L1594" s="53"/>
      <c r="M1594" s="53"/>
      <c r="N1594" s="53"/>
      <c r="O1594" s="53"/>
      <c r="P1594" s="53"/>
      <c r="Q1594" s="53"/>
      <c r="R1594" s="53"/>
      <c r="S1594" s="53"/>
      <c r="T1594" s="53"/>
      <c r="U1594" s="53"/>
      <c r="V1594" s="53"/>
      <c r="W1594" s="53"/>
      <c r="X1594" s="53"/>
      <c r="Y1594" s="53"/>
      <c r="Z1594" s="53"/>
    </row>
    <row r="1595" spans="1:26" ht="12.75">
      <c r="A1595" s="53"/>
      <c r="B1595" s="53"/>
      <c r="C1595" s="53"/>
      <c r="D1595" s="53"/>
      <c r="E1595" s="53"/>
      <c r="F1595" s="53"/>
      <c r="G1595" s="53"/>
      <c r="H1595" s="53"/>
      <c r="I1595" s="53"/>
      <c r="J1595" s="53"/>
      <c r="K1595" s="53"/>
      <c r="L1595" s="53"/>
      <c r="M1595" s="53"/>
      <c r="N1595" s="53"/>
      <c r="O1595" s="53"/>
      <c r="P1595" s="53"/>
      <c r="Q1595" s="53"/>
      <c r="R1595" s="53"/>
      <c r="S1595" s="53"/>
      <c r="T1595" s="53"/>
      <c r="U1595" s="53"/>
      <c r="V1595" s="53"/>
      <c r="W1595" s="53"/>
      <c r="X1595" s="53"/>
      <c r="Y1595" s="53"/>
      <c r="Z1595" s="53"/>
    </row>
    <row r="1596" spans="1:26" ht="12.75">
      <c r="A1596" s="53"/>
      <c r="B1596" s="53"/>
      <c r="C1596" s="53"/>
      <c r="D1596" s="53"/>
      <c r="E1596" s="53"/>
      <c r="F1596" s="53"/>
      <c r="G1596" s="53"/>
      <c r="H1596" s="53"/>
      <c r="I1596" s="53"/>
      <c r="J1596" s="53"/>
      <c r="K1596" s="53"/>
      <c r="L1596" s="53"/>
      <c r="M1596" s="53"/>
      <c r="N1596" s="53"/>
      <c r="O1596" s="53"/>
      <c r="P1596" s="53"/>
      <c r="Q1596" s="53"/>
      <c r="R1596" s="53"/>
      <c r="S1596" s="53"/>
      <c r="T1596" s="53"/>
      <c r="U1596" s="53"/>
      <c r="V1596" s="53"/>
      <c r="W1596" s="53"/>
      <c r="X1596" s="53"/>
      <c r="Y1596" s="53"/>
      <c r="Z1596" s="53"/>
    </row>
    <row r="1597" spans="1:26" ht="12.75">
      <c r="A1597" s="53"/>
      <c r="B1597" s="53"/>
      <c r="C1597" s="53"/>
      <c r="D1597" s="53"/>
      <c r="E1597" s="53"/>
      <c r="F1597" s="53"/>
      <c r="G1597" s="53"/>
      <c r="H1597" s="53"/>
      <c r="I1597" s="53"/>
      <c r="J1597" s="53"/>
      <c r="K1597" s="53"/>
      <c r="L1597" s="53"/>
      <c r="M1597" s="53"/>
      <c r="N1597" s="53"/>
      <c r="O1597" s="53"/>
      <c r="P1597" s="53"/>
      <c r="Q1597" s="53"/>
      <c r="R1597" s="53"/>
      <c r="S1597" s="53"/>
      <c r="T1597" s="53"/>
      <c r="U1597" s="53"/>
      <c r="V1597" s="53"/>
      <c r="W1597" s="53"/>
      <c r="X1597" s="53"/>
      <c r="Y1597" s="53"/>
      <c r="Z1597" s="53"/>
    </row>
    <row r="1598" spans="1:26" ht="12.75">
      <c r="A1598" s="53"/>
      <c r="B1598" s="53"/>
      <c r="C1598" s="53"/>
      <c r="D1598" s="53"/>
      <c r="E1598" s="53"/>
      <c r="F1598" s="53"/>
      <c r="G1598" s="53"/>
      <c r="H1598" s="53"/>
      <c r="I1598" s="53"/>
      <c r="J1598" s="53"/>
      <c r="K1598" s="53"/>
      <c r="L1598" s="53"/>
      <c r="M1598" s="53"/>
      <c r="N1598" s="53"/>
      <c r="O1598" s="53"/>
      <c r="P1598" s="53"/>
      <c r="Q1598" s="53"/>
      <c r="R1598" s="53"/>
      <c r="S1598" s="53"/>
      <c r="T1598" s="53"/>
      <c r="U1598" s="53"/>
      <c r="V1598" s="53"/>
      <c r="W1598" s="53"/>
      <c r="X1598" s="53"/>
      <c r="Y1598" s="53"/>
      <c r="Z1598" s="53"/>
    </row>
    <row r="1599" spans="1:26" ht="12.75">
      <c r="A1599" s="53"/>
      <c r="B1599" s="53"/>
      <c r="C1599" s="53"/>
      <c r="D1599" s="53"/>
      <c r="E1599" s="53"/>
      <c r="F1599" s="53"/>
      <c r="G1599" s="53"/>
      <c r="H1599" s="53"/>
      <c r="I1599" s="53"/>
      <c r="J1599" s="53"/>
      <c r="K1599" s="53"/>
      <c r="L1599" s="53"/>
      <c r="M1599" s="53"/>
      <c r="N1599" s="53"/>
      <c r="O1599" s="53"/>
      <c r="P1599" s="53"/>
      <c r="Q1599" s="53"/>
      <c r="R1599" s="53"/>
      <c r="S1599" s="53"/>
      <c r="T1599" s="53"/>
      <c r="U1599" s="53"/>
      <c r="V1599" s="53"/>
      <c r="W1599" s="53"/>
      <c r="X1599" s="53"/>
      <c r="Y1599" s="53"/>
      <c r="Z1599" s="53"/>
    </row>
    <row r="1600" spans="1:26" ht="12.75">
      <c r="A1600" s="53"/>
      <c r="B1600" s="53"/>
      <c r="C1600" s="53"/>
      <c r="D1600" s="53"/>
      <c r="E1600" s="53"/>
      <c r="F1600" s="53"/>
      <c r="G1600" s="53"/>
      <c r="H1600" s="53"/>
      <c r="I1600" s="53"/>
      <c r="J1600" s="53"/>
      <c r="K1600" s="53"/>
      <c r="L1600" s="53"/>
      <c r="M1600" s="53"/>
      <c r="N1600" s="53"/>
      <c r="O1600" s="53"/>
      <c r="P1600" s="53"/>
      <c r="Q1600" s="53"/>
      <c r="R1600" s="53"/>
      <c r="S1600" s="53"/>
      <c r="T1600" s="53"/>
      <c r="U1600" s="53"/>
      <c r="V1600" s="53"/>
      <c r="W1600" s="53"/>
      <c r="X1600" s="53"/>
      <c r="Y1600" s="53"/>
      <c r="Z1600" s="53"/>
    </row>
    <row r="1601" spans="1:26" ht="12.75">
      <c r="A1601" s="53"/>
      <c r="B1601" s="53"/>
      <c r="C1601" s="53"/>
      <c r="D1601" s="53"/>
      <c r="E1601" s="53"/>
      <c r="F1601" s="53"/>
      <c r="G1601" s="53"/>
      <c r="H1601" s="53"/>
      <c r="I1601" s="53"/>
      <c r="J1601" s="53"/>
      <c r="K1601" s="53"/>
      <c r="L1601" s="53"/>
      <c r="M1601" s="53"/>
      <c r="N1601" s="53"/>
      <c r="O1601" s="53"/>
      <c r="P1601" s="53"/>
      <c r="Q1601" s="53"/>
      <c r="R1601" s="53"/>
      <c r="S1601" s="53"/>
      <c r="T1601" s="53"/>
      <c r="U1601" s="53"/>
      <c r="V1601" s="53"/>
      <c r="W1601" s="53"/>
      <c r="X1601" s="53"/>
      <c r="Y1601" s="53"/>
      <c r="Z1601" s="53"/>
    </row>
    <row r="1602" spans="1:26" ht="12.75">
      <c r="A1602" s="53"/>
      <c r="B1602" s="53"/>
      <c r="C1602" s="53"/>
      <c r="D1602" s="53"/>
      <c r="E1602" s="53"/>
      <c r="F1602" s="53"/>
      <c r="G1602" s="53"/>
      <c r="H1602" s="53"/>
      <c r="I1602" s="53"/>
      <c r="J1602" s="53"/>
      <c r="K1602" s="53"/>
      <c r="L1602" s="53"/>
      <c r="M1602" s="53"/>
      <c r="N1602" s="53"/>
      <c r="O1602" s="53"/>
      <c r="P1602" s="53"/>
      <c r="Q1602" s="53"/>
      <c r="R1602" s="53"/>
      <c r="S1602" s="53"/>
      <c r="T1602" s="53"/>
      <c r="U1602" s="53"/>
      <c r="V1602" s="53"/>
      <c r="W1602" s="53"/>
      <c r="X1602" s="53"/>
      <c r="Y1602" s="53"/>
      <c r="Z1602" s="53"/>
    </row>
    <row r="1603" spans="1:26" ht="12.75">
      <c r="A1603" s="53"/>
      <c r="B1603" s="53"/>
      <c r="C1603" s="53"/>
      <c r="D1603" s="53"/>
      <c r="E1603" s="53"/>
      <c r="F1603" s="53"/>
      <c r="G1603" s="53"/>
      <c r="H1603" s="53"/>
      <c r="I1603" s="53"/>
      <c r="J1603" s="53"/>
      <c r="K1603" s="53"/>
      <c r="L1603" s="53"/>
      <c r="M1603" s="53"/>
      <c r="N1603" s="53"/>
      <c r="O1603" s="53"/>
      <c r="P1603" s="53"/>
      <c r="Q1603" s="53"/>
      <c r="R1603" s="53"/>
      <c r="S1603" s="53"/>
      <c r="T1603" s="53"/>
      <c r="U1603" s="53"/>
      <c r="V1603" s="53"/>
      <c r="W1603" s="53"/>
      <c r="X1603" s="53"/>
      <c r="Y1603" s="53"/>
      <c r="Z1603" s="53"/>
    </row>
    <row r="1604" spans="1:26" ht="12.75">
      <c r="A1604" s="53"/>
      <c r="B1604" s="53"/>
      <c r="C1604" s="53"/>
      <c r="D1604" s="53"/>
      <c r="E1604" s="53"/>
      <c r="F1604" s="53"/>
      <c r="G1604" s="53"/>
      <c r="H1604" s="53"/>
      <c r="I1604" s="53"/>
      <c r="J1604" s="53"/>
      <c r="K1604" s="53"/>
      <c r="L1604" s="53"/>
      <c r="M1604" s="53"/>
      <c r="N1604" s="53"/>
      <c r="O1604" s="53"/>
      <c r="P1604" s="53"/>
      <c r="Q1604" s="53"/>
      <c r="R1604" s="53"/>
      <c r="S1604" s="53"/>
      <c r="T1604" s="53"/>
      <c r="U1604" s="53"/>
      <c r="V1604" s="53"/>
      <c r="W1604" s="53"/>
      <c r="X1604" s="53"/>
      <c r="Y1604" s="53"/>
      <c r="Z1604" s="53"/>
    </row>
    <row r="1605" spans="1:26" ht="12.75">
      <c r="A1605" s="53"/>
      <c r="B1605" s="53"/>
      <c r="C1605" s="53"/>
      <c r="D1605" s="53"/>
      <c r="E1605" s="53"/>
      <c r="F1605" s="53"/>
      <c r="G1605" s="53"/>
      <c r="H1605" s="53"/>
      <c r="I1605" s="53"/>
      <c r="J1605" s="53"/>
      <c r="K1605" s="53"/>
      <c r="L1605" s="53"/>
      <c r="M1605" s="53"/>
      <c r="N1605" s="53"/>
      <c r="O1605" s="53"/>
      <c r="P1605" s="53"/>
      <c r="Q1605" s="53"/>
      <c r="R1605" s="53"/>
      <c r="S1605" s="53"/>
      <c r="T1605" s="53"/>
      <c r="U1605" s="53"/>
      <c r="V1605" s="53"/>
      <c r="W1605" s="53"/>
      <c r="X1605" s="53"/>
      <c r="Y1605" s="53"/>
      <c r="Z1605" s="53"/>
    </row>
    <row r="1606" spans="1:26" ht="12.75">
      <c r="A1606" s="53"/>
      <c r="B1606" s="53"/>
      <c r="C1606" s="53"/>
      <c r="D1606" s="53"/>
      <c r="E1606" s="53"/>
      <c r="F1606" s="53"/>
      <c r="G1606" s="53"/>
      <c r="H1606" s="53"/>
      <c r="I1606" s="53"/>
      <c r="J1606" s="53"/>
      <c r="K1606" s="53"/>
      <c r="L1606" s="53"/>
      <c r="M1606" s="53"/>
      <c r="N1606" s="53"/>
      <c r="O1606" s="53"/>
      <c r="P1606" s="53"/>
      <c r="Q1606" s="53"/>
      <c r="R1606" s="53"/>
      <c r="S1606" s="53"/>
      <c r="T1606" s="53"/>
      <c r="U1606" s="53"/>
      <c r="V1606" s="53"/>
      <c r="W1606" s="53"/>
      <c r="X1606" s="53"/>
      <c r="Y1606" s="53"/>
      <c r="Z1606" s="53"/>
    </row>
    <row r="1607" spans="1:26" ht="12.75">
      <c r="A1607" s="53"/>
      <c r="B1607" s="53"/>
      <c r="C1607" s="53"/>
      <c r="D1607" s="53"/>
      <c r="E1607" s="53"/>
      <c r="F1607" s="53"/>
      <c r="G1607" s="53"/>
      <c r="H1607" s="53"/>
      <c r="I1607" s="53"/>
      <c r="J1607" s="53"/>
      <c r="K1607" s="53"/>
      <c r="L1607" s="53"/>
      <c r="M1607" s="53"/>
      <c r="N1607" s="53"/>
      <c r="O1607" s="53"/>
      <c r="P1607" s="53"/>
      <c r="Q1607" s="53"/>
      <c r="R1607" s="53"/>
      <c r="S1607" s="53"/>
      <c r="T1607" s="53"/>
      <c r="U1607" s="53"/>
      <c r="V1607" s="53"/>
      <c r="W1607" s="53"/>
      <c r="X1607" s="53"/>
      <c r="Y1607" s="53"/>
      <c r="Z1607" s="53"/>
    </row>
    <row r="1608" spans="1:26" ht="12.75">
      <c r="A1608" s="53"/>
      <c r="B1608" s="53"/>
      <c r="C1608" s="53"/>
      <c r="D1608" s="53"/>
      <c r="E1608" s="53"/>
      <c r="F1608" s="53"/>
      <c r="G1608" s="53"/>
      <c r="H1608" s="53"/>
      <c r="I1608" s="53"/>
      <c r="J1608" s="53"/>
      <c r="K1608" s="53"/>
      <c r="L1608" s="53"/>
      <c r="M1608" s="53"/>
      <c r="N1608" s="53"/>
      <c r="O1608" s="53"/>
      <c r="P1608" s="53"/>
      <c r="Q1608" s="53"/>
      <c r="R1608" s="53"/>
      <c r="S1608" s="53"/>
      <c r="T1608" s="53"/>
      <c r="U1608" s="53"/>
      <c r="V1608" s="53"/>
      <c r="W1608" s="53"/>
      <c r="X1608" s="53"/>
      <c r="Y1608" s="53"/>
      <c r="Z1608" s="53"/>
    </row>
    <row r="1609" spans="1:26" ht="12.75">
      <c r="A1609" s="53"/>
      <c r="B1609" s="53"/>
      <c r="C1609" s="53"/>
      <c r="D1609" s="53"/>
      <c r="E1609" s="53"/>
      <c r="F1609" s="53"/>
      <c r="G1609" s="53"/>
      <c r="H1609" s="53"/>
      <c r="I1609" s="53"/>
      <c r="J1609" s="53"/>
      <c r="K1609" s="53"/>
      <c r="L1609" s="53"/>
      <c r="M1609" s="53"/>
      <c r="N1609" s="53"/>
      <c r="O1609" s="53"/>
      <c r="P1609" s="53"/>
      <c r="Q1609" s="53"/>
      <c r="R1609" s="53"/>
      <c r="S1609" s="53"/>
      <c r="T1609" s="53"/>
      <c r="U1609" s="53"/>
      <c r="V1609" s="53"/>
      <c r="W1609" s="53"/>
      <c r="X1609" s="53"/>
      <c r="Y1609" s="53"/>
      <c r="Z1609" s="53"/>
    </row>
    <row r="1610" spans="1:26" ht="12.75">
      <c r="A1610" s="53"/>
      <c r="B1610" s="53"/>
      <c r="C1610" s="53"/>
      <c r="D1610" s="53"/>
      <c r="E1610" s="53"/>
      <c r="F1610" s="53"/>
      <c r="G1610" s="53"/>
      <c r="H1610" s="53"/>
      <c r="I1610" s="53"/>
      <c r="J1610" s="53"/>
      <c r="K1610" s="53"/>
      <c r="L1610" s="53"/>
      <c r="M1610" s="53"/>
      <c r="N1610" s="53"/>
      <c r="O1610" s="53"/>
      <c r="P1610" s="53"/>
      <c r="Q1610" s="53"/>
      <c r="R1610" s="53"/>
      <c r="S1610" s="53"/>
      <c r="T1610" s="53"/>
      <c r="U1610" s="53"/>
      <c r="V1610" s="53"/>
      <c r="W1610" s="53"/>
      <c r="X1610" s="53"/>
      <c r="Y1610" s="53"/>
      <c r="Z1610" s="53"/>
    </row>
    <row r="1611" spans="1:26" ht="12.75">
      <c r="A1611" s="53"/>
      <c r="B1611" s="53"/>
      <c r="C1611" s="53"/>
      <c r="D1611" s="53"/>
      <c r="E1611" s="53"/>
      <c r="F1611" s="53"/>
      <c r="G1611" s="53"/>
      <c r="H1611" s="53"/>
      <c r="I1611" s="53"/>
      <c r="J1611" s="53"/>
      <c r="K1611" s="53"/>
      <c r="L1611" s="53"/>
      <c r="M1611" s="53"/>
      <c r="N1611" s="53"/>
      <c r="O1611" s="53"/>
      <c r="P1611" s="53"/>
      <c r="Q1611" s="53"/>
      <c r="R1611" s="53"/>
      <c r="S1611" s="53"/>
      <c r="T1611" s="53"/>
      <c r="U1611" s="53"/>
      <c r="V1611" s="53"/>
      <c r="W1611" s="53"/>
      <c r="X1611" s="53"/>
      <c r="Y1611" s="53"/>
      <c r="Z1611" s="53"/>
    </row>
    <row r="1612" spans="1:26" ht="12.75">
      <c r="A1612" s="53"/>
      <c r="B1612" s="53"/>
      <c r="C1612" s="53"/>
      <c r="D1612" s="53"/>
      <c r="E1612" s="53"/>
      <c r="F1612" s="53"/>
      <c r="G1612" s="53"/>
      <c r="H1612" s="53"/>
      <c r="I1612" s="53"/>
      <c r="J1612" s="53"/>
      <c r="K1612" s="53"/>
      <c r="L1612" s="53"/>
      <c r="M1612" s="53"/>
      <c r="N1612" s="53"/>
      <c r="O1612" s="53"/>
      <c r="P1612" s="53"/>
      <c r="Q1612" s="53"/>
      <c r="R1612" s="53"/>
      <c r="S1612" s="53"/>
      <c r="T1612" s="53"/>
      <c r="U1612" s="53"/>
      <c r="V1612" s="53"/>
      <c r="W1612" s="53"/>
      <c r="X1612" s="53"/>
      <c r="Y1612" s="53"/>
      <c r="Z1612" s="53"/>
    </row>
    <row r="1613" spans="1:26" ht="12.75">
      <c r="A1613" s="53"/>
      <c r="B1613" s="53"/>
      <c r="C1613" s="53"/>
      <c r="D1613" s="53"/>
      <c r="E1613" s="53"/>
      <c r="F1613" s="53"/>
      <c r="G1613" s="53"/>
      <c r="H1613" s="53"/>
      <c r="I1613" s="53"/>
      <c r="J1613" s="53"/>
      <c r="K1613" s="53"/>
      <c r="L1613" s="53"/>
      <c r="M1613" s="53"/>
      <c r="N1613" s="53"/>
      <c r="O1613" s="53"/>
      <c r="P1613" s="53"/>
      <c r="Q1613" s="53"/>
      <c r="R1613" s="53"/>
      <c r="S1613" s="53"/>
      <c r="T1613" s="53"/>
      <c r="U1613" s="53"/>
      <c r="V1613" s="53"/>
      <c r="W1613" s="53"/>
      <c r="X1613" s="53"/>
      <c r="Y1613" s="53"/>
      <c r="Z1613" s="53"/>
    </row>
    <row r="1614" spans="1:26" ht="12.75">
      <c r="A1614" s="53"/>
      <c r="B1614" s="53"/>
      <c r="C1614" s="53"/>
      <c r="D1614" s="53"/>
      <c r="E1614" s="53"/>
      <c r="F1614" s="53"/>
      <c r="G1614" s="53"/>
      <c r="H1614" s="53"/>
      <c r="I1614" s="53"/>
      <c r="J1614" s="53"/>
      <c r="K1614" s="53"/>
      <c r="L1614" s="53"/>
      <c r="M1614" s="53"/>
      <c r="N1614" s="53"/>
      <c r="O1614" s="53"/>
      <c r="P1614" s="53"/>
      <c r="Q1614" s="53"/>
      <c r="R1614" s="53"/>
      <c r="S1614" s="53"/>
      <c r="T1614" s="53"/>
      <c r="U1614" s="53"/>
      <c r="V1614" s="53"/>
      <c r="W1614" s="53"/>
      <c r="X1614" s="53"/>
      <c r="Y1614" s="53"/>
      <c r="Z1614" s="53"/>
    </row>
    <row r="1615" spans="1:26" ht="12.75">
      <c r="A1615" s="53"/>
      <c r="B1615" s="53"/>
      <c r="C1615" s="53"/>
      <c r="D1615" s="53"/>
      <c r="E1615" s="53"/>
      <c r="F1615" s="53"/>
      <c r="G1615" s="53"/>
      <c r="H1615" s="53"/>
      <c r="I1615" s="53"/>
      <c r="J1615" s="53"/>
      <c r="K1615" s="53"/>
      <c r="L1615" s="53"/>
      <c r="M1615" s="53"/>
      <c r="N1615" s="53"/>
      <c r="O1615" s="53"/>
      <c r="P1615" s="53"/>
      <c r="Q1615" s="53"/>
      <c r="R1615" s="53"/>
      <c r="S1615" s="53"/>
      <c r="T1615" s="53"/>
      <c r="U1615" s="53"/>
      <c r="V1615" s="53"/>
      <c r="W1615" s="53"/>
      <c r="X1615" s="53"/>
      <c r="Y1615" s="53"/>
      <c r="Z1615" s="53"/>
    </row>
    <row r="1616" spans="1:26" ht="12.75">
      <c r="A1616" s="53"/>
      <c r="B1616" s="53"/>
      <c r="C1616" s="53"/>
      <c r="D1616" s="53"/>
      <c r="E1616" s="53"/>
      <c r="F1616" s="53"/>
      <c r="G1616" s="53"/>
      <c r="H1616" s="53"/>
      <c r="I1616" s="53"/>
      <c r="J1616" s="53"/>
      <c r="K1616" s="53"/>
      <c r="L1616" s="53"/>
      <c r="M1616" s="53"/>
      <c r="N1616" s="53"/>
      <c r="O1616" s="53"/>
      <c r="P1616" s="53"/>
      <c r="Q1616" s="53"/>
      <c r="R1616" s="53"/>
      <c r="S1616" s="53"/>
      <c r="T1616" s="53"/>
      <c r="U1616" s="53"/>
      <c r="V1616" s="53"/>
      <c r="W1616" s="53"/>
      <c r="X1616" s="53"/>
      <c r="Y1616" s="53"/>
      <c r="Z1616" s="53"/>
    </row>
    <row r="1617" spans="1:26" ht="12.75">
      <c r="A1617" s="53"/>
      <c r="B1617" s="53"/>
      <c r="C1617" s="53"/>
      <c r="D1617" s="53"/>
      <c r="E1617" s="53"/>
      <c r="F1617" s="53"/>
      <c r="G1617" s="53"/>
      <c r="H1617" s="53"/>
      <c r="I1617" s="53"/>
      <c r="J1617" s="53"/>
      <c r="K1617" s="53"/>
      <c r="L1617" s="53"/>
      <c r="M1617" s="53"/>
      <c r="N1617" s="53"/>
      <c r="O1617" s="53"/>
      <c r="P1617" s="53"/>
      <c r="Q1617" s="53"/>
      <c r="R1617" s="53"/>
      <c r="S1617" s="53"/>
      <c r="T1617" s="53"/>
      <c r="U1617" s="53"/>
      <c r="V1617" s="53"/>
      <c r="W1617" s="53"/>
      <c r="X1617" s="53"/>
      <c r="Y1617" s="53"/>
      <c r="Z1617" s="53"/>
    </row>
    <row r="1618" spans="1:26" ht="12.75">
      <c r="A1618" s="53"/>
      <c r="B1618" s="53"/>
      <c r="C1618" s="53"/>
      <c r="D1618" s="53"/>
      <c r="E1618" s="53"/>
      <c r="F1618" s="53"/>
      <c r="G1618" s="53"/>
      <c r="H1618" s="53"/>
      <c r="I1618" s="53"/>
      <c r="J1618" s="53"/>
      <c r="K1618" s="53"/>
      <c r="L1618" s="53"/>
      <c r="M1618" s="53"/>
      <c r="N1618" s="53"/>
      <c r="O1618" s="53"/>
      <c r="P1618" s="53"/>
      <c r="Q1618" s="53"/>
      <c r="R1618" s="53"/>
      <c r="S1618" s="53"/>
      <c r="T1618" s="53"/>
      <c r="U1618" s="53"/>
      <c r="V1618" s="53"/>
      <c r="W1618" s="53"/>
      <c r="X1618" s="53"/>
      <c r="Y1618" s="53"/>
      <c r="Z1618" s="53"/>
    </row>
    <row r="1619" spans="1:26" ht="12.75">
      <c r="A1619" s="53"/>
      <c r="B1619" s="53"/>
      <c r="C1619" s="53"/>
      <c r="D1619" s="53"/>
      <c r="E1619" s="53"/>
      <c r="F1619" s="53"/>
      <c r="G1619" s="53"/>
      <c r="H1619" s="53"/>
      <c r="I1619" s="53"/>
      <c r="J1619" s="53"/>
      <c r="K1619" s="53"/>
      <c r="L1619" s="53"/>
      <c r="M1619" s="53"/>
      <c r="N1619" s="53"/>
      <c r="O1619" s="53"/>
      <c r="P1619" s="53"/>
      <c r="Q1619" s="53"/>
      <c r="R1619" s="53"/>
      <c r="S1619" s="53"/>
      <c r="T1619" s="53"/>
      <c r="U1619" s="53"/>
      <c r="V1619" s="53"/>
      <c r="W1619" s="53"/>
      <c r="X1619" s="53"/>
      <c r="Y1619" s="53"/>
      <c r="Z1619" s="53"/>
    </row>
    <row r="1620" spans="1:26" ht="12.75">
      <c r="A1620" s="53"/>
      <c r="B1620" s="53"/>
      <c r="C1620" s="53"/>
      <c r="D1620" s="53"/>
      <c r="E1620" s="53"/>
      <c r="F1620" s="53"/>
      <c r="G1620" s="53"/>
      <c r="H1620" s="53"/>
      <c r="I1620" s="53"/>
      <c r="J1620" s="53"/>
      <c r="K1620" s="53"/>
      <c r="L1620" s="53"/>
      <c r="M1620" s="53"/>
      <c r="N1620" s="53"/>
      <c r="O1620" s="53"/>
      <c r="P1620" s="53"/>
      <c r="Q1620" s="53"/>
      <c r="R1620" s="53"/>
      <c r="S1620" s="53"/>
      <c r="T1620" s="53"/>
      <c r="U1620" s="53"/>
      <c r="V1620" s="53"/>
      <c r="W1620" s="53"/>
      <c r="X1620" s="53"/>
      <c r="Y1620" s="53"/>
      <c r="Z1620" s="53"/>
    </row>
    <row r="1621" spans="1:26" ht="12.75">
      <c r="A1621" s="53"/>
      <c r="B1621" s="53"/>
      <c r="C1621" s="53"/>
      <c r="D1621" s="53"/>
      <c r="E1621" s="53"/>
      <c r="F1621" s="53"/>
      <c r="G1621" s="53"/>
      <c r="H1621" s="53"/>
      <c r="I1621" s="53"/>
      <c r="J1621" s="53"/>
      <c r="K1621" s="53"/>
      <c r="L1621" s="53"/>
      <c r="M1621" s="53"/>
      <c r="N1621" s="53"/>
      <c r="O1621" s="53"/>
      <c r="P1621" s="53"/>
      <c r="Q1621" s="53"/>
      <c r="R1621" s="53"/>
      <c r="S1621" s="53"/>
      <c r="T1621" s="53"/>
      <c r="U1621" s="53"/>
      <c r="V1621" s="53"/>
      <c r="W1621" s="53"/>
      <c r="X1621" s="53"/>
      <c r="Y1621" s="53"/>
      <c r="Z1621" s="53"/>
    </row>
    <row r="1622" spans="1:26" ht="12.75">
      <c r="A1622" s="53"/>
      <c r="B1622" s="53"/>
      <c r="C1622" s="53"/>
      <c r="D1622" s="53"/>
      <c r="E1622" s="53"/>
      <c r="F1622" s="53"/>
      <c r="G1622" s="53"/>
      <c r="H1622" s="53"/>
      <c r="I1622" s="53"/>
      <c r="J1622" s="53"/>
      <c r="K1622" s="53"/>
      <c r="L1622" s="53"/>
      <c r="M1622" s="53"/>
      <c r="N1622" s="53"/>
      <c r="O1622" s="53"/>
      <c r="P1622" s="53"/>
      <c r="Q1622" s="53"/>
      <c r="R1622" s="53"/>
      <c r="S1622" s="53"/>
      <c r="T1622" s="53"/>
      <c r="U1622" s="53"/>
      <c r="V1622" s="53"/>
      <c r="W1622" s="53"/>
      <c r="X1622" s="53"/>
      <c r="Y1622" s="53"/>
      <c r="Z1622" s="53"/>
    </row>
    <row r="1623" spans="1:26" ht="12.75">
      <c r="A1623" s="53"/>
      <c r="B1623" s="53"/>
      <c r="C1623" s="53"/>
      <c r="D1623" s="53"/>
      <c r="E1623" s="53"/>
      <c r="F1623" s="53"/>
      <c r="G1623" s="53"/>
      <c r="H1623" s="53"/>
      <c r="I1623" s="53"/>
      <c r="J1623" s="53"/>
      <c r="K1623" s="53"/>
      <c r="L1623" s="53"/>
      <c r="M1623" s="53"/>
      <c r="N1623" s="53"/>
      <c r="O1623" s="53"/>
      <c r="P1623" s="53"/>
      <c r="Q1623" s="53"/>
      <c r="R1623" s="53"/>
      <c r="S1623" s="53"/>
      <c r="T1623" s="53"/>
      <c r="U1623" s="53"/>
      <c r="V1623" s="53"/>
      <c r="W1623" s="53"/>
      <c r="X1623" s="53"/>
      <c r="Y1623" s="53"/>
      <c r="Z1623" s="53"/>
    </row>
    <row r="1624" spans="1:26" ht="12.75">
      <c r="A1624" s="53"/>
      <c r="B1624" s="53"/>
      <c r="C1624" s="53"/>
      <c r="D1624" s="53"/>
      <c r="E1624" s="53"/>
      <c r="F1624" s="53"/>
      <c r="G1624" s="53"/>
      <c r="H1624" s="53"/>
      <c r="I1624" s="53"/>
      <c r="J1624" s="53"/>
      <c r="K1624" s="53"/>
      <c r="L1624" s="53"/>
      <c r="M1624" s="53"/>
      <c r="N1624" s="53"/>
      <c r="O1624" s="53"/>
      <c r="P1624" s="53"/>
      <c r="Q1624" s="53"/>
      <c r="R1624" s="53"/>
      <c r="S1624" s="53"/>
      <c r="T1624" s="53"/>
      <c r="U1624" s="53"/>
      <c r="V1624" s="53"/>
      <c r="W1624" s="53"/>
      <c r="X1624" s="53"/>
      <c r="Y1624" s="53"/>
      <c r="Z1624" s="53"/>
    </row>
    <row r="1625" spans="1:26" ht="12.75">
      <c r="A1625" s="53"/>
      <c r="B1625" s="53"/>
      <c r="C1625" s="53"/>
      <c r="D1625" s="53"/>
      <c r="E1625" s="53"/>
      <c r="F1625" s="53"/>
      <c r="G1625" s="53"/>
      <c r="H1625" s="53"/>
      <c r="I1625" s="53"/>
      <c r="J1625" s="53"/>
      <c r="K1625" s="53"/>
      <c r="L1625" s="53"/>
      <c r="M1625" s="53"/>
      <c r="N1625" s="53"/>
      <c r="O1625" s="53"/>
      <c r="P1625" s="53"/>
      <c r="Q1625" s="53"/>
      <c r="R1625" s="53"/>
      <c r="S1625" s="53"/>
      <c r="T1625" s="53"/>
      <c r="U1625" s="53"/>
      <c r="V1625" s="53"/>
      <c r="W1625" s="53"/>
      <c r="X1625" s="53"/>
      <c r="Y1625" s="53"/>
      <c r="Z1625" s="53"/>
    </row>
    <row r="1626" spans="1:26" ht="12.75">
      <c r="A1626" s="53"/>
      <c r="B1626" s="53"/>
      <c r="C1626" s="53"/>
      <c r="D1626" s="53"/>
      <c r="E1626" s="53"/>
      <c r="F1626" s="53"/>
      <c r="G1626" s="53"/>
      <c r="H1626" s="53"/>
      <c r="I1626" s="53"/>
      <c r="J1626" s="53"/>
      <c r="K1626" s="53"/>
      <c r="L1626" s="53"/>
      <c r="M1626" s="53"/>
      <c r="N1626" s="53"/>
      <c r="O1626" s="53"/>
      <c r="P1626" s="53"/>
      <c r="Q1626" s="53"/>
      <c r="R1626" s="53"/>
      <c r="S1626" s="53"/>
      <c r="T1626" s="53"/>
      <c r="U1626" s="53"/>
      <c r="V1626" s="53"/>
      <c r="W1626" s="53"/>
      <c r="X1626" s="53"/>
      <c r="Y1626" s="53"/>
      <c r="Z1626" s="53"/>
    </row>
    <row r="1627" spans="1:26" ht="12.75">
      <c r="A1627" s="53"/>
      <c r="B1627" s="53"/>
      <c r="C1627" s="53"/>
      <c r="D1627" s="53"/>
      <c r="E1627" s="53"/>
      <c r="F1627" s="53"/>
      <c r="G1627" s="53"/>
      <c r="H1627" s="53"/>
      <c r="I1627" s="53"/>
      <c r="J1627" s="53"/>
      <c r="K1627" s="53"/>
      <c r="L1627" s="53"/>
      <c r="M1627" s="53"/>
      <c r="N1627" s="53"/>
      <c r="O1627" s="53"/>
      <c r="P1627" s="53"/>
      <c r="Q1627" s="53"/>
      <c r="R1627" s="53"/>
      <c r="S1627" s="53"/>
      <c r="T1627" s="53"/>
      <c r="U1627" s="53"/>
      <c r="V1627" s="53"/>
      <c r="W1627" s="53"/>
      <c r="X1627" s="53"/>
      <c r="Y1627" s="53"/>
      <c r="Z1627" s="53"/>
    </row>
    <row r="1628" spans="1:26" ht="12.75">
      <c r="A1628" s="53"/>
      <c r="B1628" s="53"/>
      <c r="C1628" s="53"/>
      <c r="D1628" s="53"/>
      <c r="E1628" s="53"/>
      <c r="F1628" s="53"/>
      <c r="G1628" s="53"/>
      <c r="H1628" s="53"/>
      <c r="I1628" s="53"/>
      <c r="J1628" s="53"/>
      <c r="K1628" s="53"/>
      <c r="L1628" s="53"/>
      <c r="M1628" s="53"/>
      <c r="N1628" s="53"/>
      <c r="O1628" s="53"/>
      <c r="P1628" s="53"/>
      <c r="Q1628" s="53"/>
      <c r="R1628" s="53"/>
      <c r="S1628" s="53"/>
      <c r="T1628" s="53"/>
      <c r="U1628" s="53"/>
      <c r="V1628" s="53"/>
      <c r="W1628" s="53"/>
      <c r="X1628" s="53"/>
      <c r="Y1628" s="53"/>
      <c r="Z1628" s="53"/>
    </row>
    <row r="1629" spans="1:26" ht="12.75">
      <c r="A1629" s="53"/>
      <c r="B1629" s="53"/>
      <c r="C1629" s="53"/>
      <c r="D1629" s="53"/>
      <c r="E1629" s="53"/>
      <c r="F1629" s="53"/>
      <c r="G1629" s="53"/>
      <c r="H1629" s="53"/>
      <c r="I1629" s="53"/>
      <c r="J1629" s="53"/>
      <c r="K1629" s="53"/>
      <c r="L1629" s="53"/>
      <c r="M1629" s="53"/>
      <c r="N1629" s="53"/>
      <c r="O1629" s="53"/>
      <c r="P1629" s="53"/>
      <c r="Q1629" s="53"/>
      <c r="R1629" s="53"/>
      <c r="S1629" s="53"/>
      <c r="T1629" s="53"/>
      <c r="U1629" s="53"/>
      <c r="V1629" s="53"/>
      <c r="W1629" s="53"/>
      <c r="X1629" s="53"/>
      <c r="Y1629" s="53"/>
      <c r="Z1629" s="53"/>
    </row>
    <row r="1630" spans="1:26" ht="12.75">
      <c r="A1630" s="53"/>
      <c r="B1630" s="53"/>
      <c r="C1630" s="53"/>
      <c r="D1630" s="53"/>
      <c r="E1630" s="53"/>
      <c r="F1630" s="53"/>
      <c r="G1630" s="53"/>
      <c r="H1630" s="53"/>
      <c r="I1630" s="53"/>
      <c r="J1630" s="53"/>
      <c r="K1630" s="53"/>
      <c r="L1630" s="53"/>
      <c r="M1630" s="53"/>
      <c r="N1630" s="53"/>
      <c r="O1630" s="53"/>
      <c r="P1630" s="53"/>
      <c r="Q1630" s="53"/>
      <c r="R1630" s="53"/>
      <c r="S1630" s="53"/>
      <c r="T1630" s="53"/>
      <c r="U1630" s="53"/>
      <c r="V1630" s="53"/>
      <c r="W1630" s="53"/>
      <c r="X1630" s="53"/>
      <c r="Y1630" s="53"/>
      <c r="Z1630" s="53"/>
    </row>
    <row r="1631" spans="1:26" ht="12.75">
      <c r="A1631" s="53"/>
      <c r="B1631" s="53"/>
      <c r="C1631" s="53"/>
      <c r="D1631" s="53"/>
      <c r="E1631" s="53"/>
      <c r="F1631" s="53"/>
      <c r="G1631" s="53"/>
      <c r="H1631" s="53"/>
      <c r="I1631" s="53"/>
      <c r="J1631" s="53"/>
      <c r="K1631" s="53"/>
      <c r="L1631" s="53"/>
      <c r="M1631" s="53"/>
      <c r="N1631" s="53"/>
      <c r="O1631" s="53"/>
      <c r="P1631" s="53"/>
      <c r="Q1631" s="53"/>
      <c r="R1631" s="53"/>
      <c r="S1631" s="53"/>
      <c r="T1631" s="53"/>
      <c r="U1631" s="53"/>
      <c r="V1631" s="53"/>
      <c r="W1631" s="53"/>
      <c r="X1631" s="53"/>
      <c r="Y1631" s="53"/>
      <c r="Z1631" s="53"/>
    </row>
    <row r="1632" spans="1:26" ht="12.75">
      <c r="A1632" s="53"/>
      <c r="B1632" s="53"/>
      <c r="C1632" s="53"/>
      <c r="D1632" s="53"/>
      <c r="E1632" s="53"/>
      <c r="F1632" s="53"/>
      <c r="G1632" s="53"/>
      <c r="H1632" s="53"/>
      <c r="I1632" s="53"/>
      <c r="J1632" s="53"/>
      <c r="K1632" s="53"/>
      <c r="L1632" s="53"/>
      <c r="M1632" s="53"/>
      <c r="N1632" s="53"/>
      <c r="O1632" s="53"/>
      <c r="P1632" s="53"/>
      <c r="Q1632" s="53"/>
      <c r="R1632" s="53"/>
      <c r="S1632" s="53"/>
      <c r="T1632" s="53"/>
      <c r="U1632" s="53"/>
      <c r="V1632" s="53"/>
      <c r="W1632" s="53"/>
      <c r="X1632" s="53"/>
      <c r="Y1632" s="53"/>
      <c r="Z1632" s="53"/>
    </row>
    <row r="1633" spans="1:26" ht="12.75">
      <c r="A1633" s="53"/>
      <c r="B1633" s="53"/>
      <c r="C1633" s="53"/>
      <c r="D1633" s="53"/>
      <c r="E1633" s="53"/>
      <c r="F1633" s="53"/>
      <c r="G1633" s="53"/>
      <c r="H1633" s="53"/>
      <c r="I1633" s="53"/>
      <c r="J1633" s="53"/>
      <c r="K1633" s="53"/>
      <c r="L1633" s="53"/>
      <c r="M1633" s="53"/>
      <c r="N1633" s="53"/>
      <c r="O1633" s="53"/>
      <c r="P1633" s="53"/>
      <c r="Q1633" s="53"/>
      <c r="R1633" s="53"/>
      <c r="S1633" s="53"/>
      <c r="T1633" s="53"/>
      <c r="U1633" s="53"/>
      <c r="V1633" s="53"/>
      <c r="W1633" s="53"/>
      <c r="X1633" s="53"/>
      <c r="Y1633" s="53"/>
      <c r="Z1633" s="53"/>
    </row>
    <row r="1634" spans="1:26" ht="12.75">
      <c r="A1634" s="53"/>
      <c r="B1634" s="53"/>
      <c r="C1634" s="53"/>
      <c r="D1634" s="53"/>
      <c r="E1634" s="53"/>
      <c r="F1634" s="53"/>
      <c r="G1634" s="53"/>
      <c r="H1634" s="53"/>
      <c r="I1634" s="53"/>
      <c r="J1634" s="53"/>
      <c r="K1634" s="53"/>
      <c r="L1634" s="53"/>
      <c r="M1634" s="53"/>
      <c r="N1634" s="53"/>
      <c r="O1634" s="53"/>
      <c r="P1634" s="53"/>
      <c r="Q1634" s="53"/>
      <c r="R1634" s="53"/>
      <c r="S1634" s="53"/>
      <c r="T1634" s="53"/>
      <c r="U1634" s="53"/>
      <c r="V1634" s="53"/>
      <c r="W1634" s="53"/>
      <c r="X1634" s="53"/>
      <c r="Y1634" s="53"/>
      <c r="Z1634" s="53"/>
    </row>
    <row r="1635" spans="1:26" ht="12.75">
      <c r="A1635" s="53"/>
      <c r="B1635" s="53"/>
      <c r="C1635" s="53"/>
      <c r="D1635" s="53"/>
      <c r="E1635" s="53"/>
      <c r="F1635" s="53"/>
      <c r="G1635" s="53"/>
      <c r="H1635" s="53"/>
      <c r="I1635" s="53"/>
      <c r="J1635" s="53"/>
      <c r="K1635" s="53"/>
      <c r="L1635" s="53"/>
      <c r="M1635" s="53"/>
      <c r="N1635" s="53"/>
      <c r="O1635" s="53"/>
      <c r="P1635" s="53"/>
      <c r="Q1635" s="53"/>
      <c r="R1635" s="53"/>
      <c r="S1635" s="53"/>
      <c r="T1635" s="53"/>
      <c r="U1635" s="53"/>
      <c r="V1635" s="53"/>
      <c r="W1635" s="53"/>
      <c r="X1635" s="53"/>
      <c r="Y1635" s="53"/>
      <c r="Z1635" s="53"/>
    </row>
    <row r="1636" spans="1:26" ht="12.75">
      <c r="A1636" s="53"/>
      <c r="B1636" s="53"/>
      <c r="C1636" s="53"/>
      <c r="D1636" s="53"/>
      <c r="E1636" s="53"/>
      <c r="F1636" s="53"/>
      <c r="G1636" s="53"/>
      <c r="H1636" s="53"/>
      <c r="I1636" s="53"/>
      <c r="J1636" s="53"/>
      <c r="K1636" s="53"/>
      <c r="L1636" s="53"/>
      <c r="M1636" s="53"/>
      <c r="N1636" s="53"/>
      <c r="O1636" s="53"/>
      <c r="P1636" s="53"/>
      <c r="Q1636" s="53"/>
      <c r="R1636" s="53"/>
      <c r="S1636" s="53"/>
      <c r="T1636" s="53"/>
      <c r="U1636" s="53"/>
      <c r="V1636" s="53"/>
      <c r="W1636" s="53"/>
      <c r="X1636" s="53"/>
      <c r="Y1636" s="53"/>
      <c r="Z1636" s="53"/>
    </row>
    <row r="1637" spans="1:26" ht="12.75">
      <c r="A1637" s="53"/>
      <c r="B1637" s="53"/>
      <c r="C1637" s="53"/>
      <c r="D1637" s="53"/>
      <c r="E1637" s="53"/>
      <c r="F1637" s="53"/>
      <c r="G1637" s="53"/>
      <c r="H1637" s="53"/>
      <c r="I1637" s="53"/>
      <c r="J1637" s="53"/>
      <c r="K1637" s="53"/>
      <c r="L1637" s="53"/>
      <c r="M1637" s="53"/>
      <c r="N1637" s="53"/>
      <c r="O1637" s="53"/>
      <c r="P1637" s="53"/>
      <c r="Q1637" s="53"/>
      <c r="R1637" s="53"/>
      <c r="S1637" s="53"/>
      <c r="T1637" s="53"/>
      <c r="U1637" s="53"/>
      <c r="V1637" s="53"/>
      <c r="W1637" s="53"/>
      <c r="X1637" s="53"/>
      <c r="Y1637" s="53"/>
      <c r="Z1637" s="53"/>
    </row>
    <row r="1638" spans="1:26" ht="12.75">
      <c r="A1638" s="53"/>
      <c r="B1638" s="53"/>
      <c r="C1638" s="53"/>
      <c r="D1638" s="53"/>
      <c r="E1638" s="53"/>
      <c r="F1638" s="53"/>
      <c r="G1638" s="53"/>
      <c r="H1638" s="53"/>
      <c r="I1638" s="53"/>
      <c r="J1638" s="53"/>
      <c r="K1638" s="53"/>
      <c r="L1638" s="53"/>
      <c r="M1638" s="53"/>
      <c r="N1638" s="53"/>
      <c r="O1638" s="53"/>
      <c r="P1638" s="53"/>
      <c r="Q1638" s="53"/>
      <c r="R1638" s="53"/>
      <c r="S1638" s="53"/>
      <c r="T1638" s="53"/>
      <c r="U1638" s="53"/>
      <c r="V1638" s="53"/>
      <c r="W1638" s="53"/>
      <c r="X1638" s="53"/>
      <c r="Y1638" s="53"/>
      <c r="Z1638" s="53"/>
    </row>
    <row r="1639" spans="1:26" ht="12.75">
      <c r="A1639" s="53"/>
      <c r="B1639" s="53"/>
      <c r="C1639" s="53"/>
      <c r="D1639" s="53"/>
      <c r="E1639" s="53"/>
      <c r="F1639" s="53"/>
      <c r="G1639" s="53"/>
      <c r="H1639" s="53"/>
      <c r="I1639" s="53"/>
      <c r="J1639" s="53"/>
      <c r="K1639" s="53"/>
      <c r="L1639" s="53"/>
      <c r="M1639" s="53"/>
      <c r="N1639" s="53"/>
      <c r="O1639" s="53"/>
      <c r="P1639" s="53"/>
      <c r="Q1639" s="53"/>
      <c r="R1639" s="53"/>
      <c r="S1639" s="53"/>
      <c r="T1639" s="53"/>
      <c r="U1639" s="53"/>
      <c r="V1639" s="53"/>
      <c r="W1639" s="53"/>
      <c r="X1639" s="53"/>
      <c r="Y1639" s="53"/>
      <c r="Z1639" s="53"/>
    </row>
    <row r="1640" spans="1:26" ht="12.75">
      <c r="A1640" s="53"/>
      <c r="B1640" s="53"/>
      <c r="C1640" s="53"/>
      <c r="D1640" s="53"/>
      <c r="E1640" s="53"/>
      <c r="F1640" s="53"/>
      <c r="G1640" s="53"/>
      <c r="H1640" s="53"/>
      <c r="I1640" s="53"/>
      <c r="J1640" s="53"/>
      <c r="K1640" s="53"/>
      <c r="L1640" s="53"/>
      <c r="M1640" s="53"/>
      <c r="N1640" s="53"/>
      <c r="O1640" s="53"/>
      <c r="P1640" s="53"/>
      <c r="Q1640" s="53"/>
      <c r="R1640" s="53"/>
      <c r="S1640" s="53"/>
      <c r="T1640" s="53"/>
      <c r="U1640" s="53"/>
      <c r="V1640" s="53"/>
      <c r="W1640" s="53"/>
      <c r="X1640" s="53"/>
      <c r="Y1640" s="53"/>
      <c r="Z1640" s="53"/>
    </row>
    <row r="1641" spans="1:26" ht="12.75">
      <c r="A1641" s="53"/>
      <c r="B1641" s="53"/>
      <c r="C1641" s="53"/>
      <c r="D1641" s="53"/>
      <c r="E1641" s="53"/>
      <c r="F1641" s="53"/>
      <c r="G1641" s="53"/>
      <c r="H1641" s="53"/>
      <c r="I1641" s="53"/>
      <c r="J1641" s="53"/>
      <c r="K1641" s="53"/>
      <c r="L1641" s="53"/>
      <c r="M1641" s="53"/>
      <c r="N1641" s="53"/>
      <c r="O1641" s="53"/>
      <c r="P1641" s="53"/>
      <c r="Q1641" s="53"/>
      <c r="R1641" s="53"/>
      <c r="S1641" s="53"/>
      <c r="T1641" s="53"/>
      <c r="U1641" s="53"/>
      <c r="V1641" s="53"/>
      <c r="W1641" s="53"/>
      <c r="X1641" s="53"/>
      <c r="Y1641" s="53"/>
      <c r="Z1641" s="53"/>
    </row>
    <row r="1642" spans="1:26" ht="12.75">
      <c r="A1642" s="53"/>
      <c r="B1642" s="53"/>
      <c r="C1642" s="53"/>
      <c r="D1642" s="53"/>
      <c r="E1642" s="53"/>
      <c r="F1642" s="53"/>
      <c r="G1642" s="53"/>
      <c r="H1642" s="53"/>
      <c r="I1642" s="53"/>
      <c r="J1642" s="53"/>
      <c r="K1642" s="53"/>
      <c r="L1642" s="53"/>
      <c r="M1642" s="53"/>
      <c r="N1642" s="53"/>
      <c r="O1642" s="53"/>
      <c r="P1642" s="53"/>
      <c r="Q1642" s="53"/>
      <c r="R1642" s="53"/>
      <c r="S1642" s="53"/>
      <c r="T1642" s="53"/>
      <c r="U1642" s="53"/>
      <c r="V1642" s="53"/>
      <c r="W1642" s="53"/>
      <c r="X1642" s="53"/>
      <c r="Y1642" s="53"/>
      <c r="Z1642" s="53"/>
    </row>
    <row r="1643" spans="1:26" ht="12.75">
      <c r="A1643" s="53"/>
      <c r="B1643" s="53"/>
      <c r="C1643" s="53"/>
      <c r="D1643" s="53"/>
      <c r="E1643" s="53"/>
      <c r="F1643" s="53"/>
      <c r="G1643" s="53"/>
      <c r="H1643" s="53"/>
      <c r="I1643" s="53"/>
      <c r="J1643" s="53"/>
      <c r="K1643" s="53"/>
      <c r="L1643" s="53"/>
      <c r="M1643" s="53"/>
      <c r="N1643" s="53"/>
      <c r="O1643" s="53"/>
      <c r="P1643" s="53"/>
      <c r="Q1643" s="53"/>
      <c r="R1643" s="53"/>
      <c r="S1643" s="53"/>
      <c r="T1643" s="53"/>
      <c r="U1643" s="53"/>
      <c r="V1643" s="53"/>
      <c r="W1643" s="53"/>
      <c r="X1643" s="53"/>
      <c r="Y1643" s="53"/>
      <c r="Z1643" s="53"/>
    </row>
    <row r="1644" spans="1:26" ht="12.75">
      <c r="A1644" s="53"/>
      <c r="B1644" s="53"/>
      <c r="C1644" s="53"/>
      <c r="D1644" s="53"/>
      <c r="E1644" s="53"/>
      <c r="F1644" s="53"/>
      <c r="G1644" s="53"/>
      <c r="H1644" s="53"/>
      <c r="I1644" s="53"/>
      <c r="J1644" s="53"/>
      <c r="K1644" s="53"/>
      <c r="L1644" s="53"/>
      <c r="M1644" s="53"/>
      <c r="N1644" s="53"/>
      <c r="O1644" s="53"/>
      <c r="P1644" s="53"/>
      <c r="Q1644" s="53"/>
      <c r="R1644" s="53"/>
      <c r="S1644" s="53"/>
      <c r="T1644" s="53"/>
      <c r="U1644" s="53"/>
      <c r="V1644" s="53"/>
      <c r="W1644" s="53"/>
      <c r="X1644" s="53"/>
      <c r="Y1644" s="53"/>
      <c r="Z1644" s="53"/>
    </row>
    <row r="1645" spans="1:26" ht="12.75">
      <c r="A1645" s="53"/>
      <c r="B1645" s="53"/>
      <c r="C1645" s="53"/>
      <c r="D1645" s="53"/>
      <c r="E1645" s="53"/>
      <c r="F1645" s="53"/>
      <c r="G1645" s="53"/>
      <c r="H1645" s="53"/>
      <c r="I1645" s="53"/>
      <c r="J1645" s="53"/>
      <c r="K1645" s="53"/>
      <c r="L1645" s="53"/>
      <c r="M1645" s="53"/>
      <c r="N1645" s="53"/>
      <c r="O1645" s="53"/>
      <c r="P1645" s="53"/>
      <c r="Q1645" s="53"/>
      <c r="R1645" s="53"/>
      <c r="S1645" s="53"/>
      <c r="T1645" s="53"/>
      <c r="U1645" s="53"/>
      <c r="V1645" s="53"/>
      <c r="W1645" s="53"/>
      <c r="X1645" s="53"/>
      <c r="Y1645" s="53"/>
      <c r="Z1645" s="53"/>
    </row>
    <row r="1646" spans="1:26" ht="12.75">
      <c r="A1646" s="53"/>
      <c r="B1646" s="53"/>
      <c r="C1646" s="53"/>
      <c r="D1646" s="53"/>
      <c r="E1646" s="53"/>
      <c r="F1646" s="53"/>
      <c r="G1646" s="53"/>
      <c r="H1646" s="53"/>
      <c r="I1646" s="53"/>
      <c r="J1646" s="53"/>
      <c r="K1646" s="53"/>
      <c r="L1646" s="53"/>
      <c r="M1646" s="53"/>
      <c r="N1646" s="53"/>
      <c r="O1646" s="53"/>
      <c r="P1646" s="53"/>
      <c r="Q1646" s="53"/>
      <c r="R1646" s="53"/>
      <c r="S1646" s="53"/>
      <c r="T1646" s="53"/>
      <c r="U1646" s="53"/>
      <c r="V1646" s="53"/>
      <c r="W1646" s="53"/>
      <c r="X1646" s="53"/>
      <c r="Y1646" s="53"/>
      <c r="Z1646" s="53"/>
    </row>
    <row r="1647" spans="1:26" ht="12.75">
      <c r="A1647" s="53"/>
      <c r="B1647" s="53"/>
      <c r="C1647" s="53"/>
      <c r="D1647" s="53"/>
      <c r="E1647" s="53"/>
      <c r="F1647" s="53"/>
      <c r="G1647" s="53"/>
      <c r="H1647" s="53"/>
      <c r="I1647" s="53"/>
      <c r="J1647" s="53"/>
      <c r="K1647" s="53"/>
      <c r="L1647" s="53"/>
      <c r="M1647" s="53"/>
      <c r="N1647" s="53"/>
      <c r="O1647" s="53"/>
      <c r="P1647" s="53"/>
      <c r="Q1647" s="53"/>
      <c r="R1647" s="53"/>
      <c r="S1647" s="53"/>
      <c r="T1647" s="53"/>
      <c r="U1647" s="53"/>
      <c r="V1647" s="53"/>
      <c r="W1647" s="53"/>
      <c r="X1647" s="53"/>
      <c r="Y1647" s="53"/>
      <c r="Z1647" s="53"/>
    </row>
    <row r="1648" spans="1:26" ht="12.75">
      <c r="A1648" s="53"/>
      <c r="B1648" s="53"/>
      <c r="C1648" s="53"/>
      <c r="D1648" s="53"/>
      <c r="E1648" s="53"/>
      <c r="F1648" s="53"/>
      <c r="G1648" s="53"/>
      <c r="H1648" s="53"/>
      <c r="I1648" s="53"/>
      <c r="J1648" s="53"/>
      <c r="K1648" s="53"/>
      <c r="L1648" s="53"/>
      <c r="M1648" s="53"/>
      <c r="N1648" s="53"/>
      <c r="O1648" s="53"/>
      <c r="P1648" s="53"/>
      <c r="Q1648" s="53"/>
      <c r="R1648" s="53"/>
      <c r="S1648" s="53"/>
      <c r="T1648" s="53"/>
      <c r="U1648" s="53"/>
      <c r="V1648" s="53"/>
      <c r="W1648" s="53"/>
      <c r="X1648" s="53"/>
      <c r="Y1648" s="53"/>
      <c r="Z1648" s="53"/>
    </row>
    <row r="1649" spans="1:26" ht="12.75">
      <c r="A1649" s="53"/>
      <c r="B1649" s="53"/>
      <c r="C1649" s="53"/>
      <c r="D1649" s="53"/>
      <c r="E1649" s="53"/>
      <c r="F1649" s="53"/>
      <c r="G1649" s="53"/>
      <c r="H1649" s="53"/>
      <c r="I1649" s="53"/>
      <c r="J1649" s="53"/>
      <c r="K1649" s="53"/>
      <c r="L1649" s="53"/>
      <c r="M1649" s="53"/>
      <c r="N1649" s="53"/>
      <c r="O1649" s="53"/>
      <c r="P1649" s="53"/>
      <c r="Q1649" s="53"/>
      <c r="R1649" s="53"/>
      <c r="S1649" s="53"/>
      <c r="T1649" s="53"/>
      <c r="U1649" s="53"/>
      <c r="V1649" s="53"/>
      <c r="W1649" s="53"/>
      <c r="X1649" s="53"/>
      <c r="Y1649" s="53"/>
      <c r="Z1649" s="53"/>
    </row>
    <row r="1650" spans="1:26" ht="12.75">
      <c r="A1650" s="53"/>
      <c r="B1650" s="53"/>
      <c r="C1650" s="53"/>
      <c r="D1650" s="53"/>
      <c r="E1650" s="53"/>
      <c r="F1650" s="53"/>
      <c r="G1650" s="53"/>
      <c r="H1650" s="53"/>
      <c r="I1650" s="53"/>
      <c r="J1650" s="53"/>
      <c r="K1650" s="53"/>
      <c r="L1650" s="53"/>
      <c r="M1650" s="53"/>
      <c r="N1650" s="53"/>
      <c r="O1650" s="53"/>
      <c r="P1650" s="53"/>
      <c r="Q1650" s="53"/>
      <c r="R1650" s="53"/>
      <c r="S1650" s="53"/>
      <c r="T1650" s="53"/>
      <c r="U1650" s="53"/>
      <c r="V1650" s="53"/>
      <c r="W1650" s="53"/>
      <c r="X1650" s="53"/>
      <c r="Y1650" s="53"/>
      <c r="Z1650" s="53"/>
    </row>
    <row r="1651" spans="1:26" ht="12.75">
      <c r="A1651" s="53"/>
      <c r="B1651" s="53"/>
      <c r="C1651" s="53"/>
      <c r="D1651" s="53"/>
      <c r="E1651" s="53"/>
      <c r="F1651" s="53"/>
      <c r="G1651" s="53"/>
      <c r="H1651" s="53"/>
      <c r="I1651" s="53"/>
      <c r="J1651" s="53"/>
      <c r="K1651" s="53"/>
      <c r="L1651" s="53"/>
      <c r="M1651" s="53"/>
      <c r="N1651" s="53"/>
      <c r="O1651" s="53"/>
      <c r="P1651" s="53"/>
      <c r="Q1651" s="53"/>
      <c r="R1651" s="53"/>
      <c r="S1651" s="53"/>
      <c r="T1651" s="53"/>
      <c r="U1651" s="53"/>
      <c r="V1651" s="53"/>
      <c r="W1651" s="53"/>
      <c r="X1651" s="53"/>
      <c r="Y1651" s="53"/>
      <c r="Z1651" s="53"/>
    </row>
    <row r="1652" spans="1:26" ht="12.75">
      <c r="A1652" s="53"/>
      <c r="B1652" s="53"/>
      <c r="C1652" s="53"/>
      <c r="D1652" s="53"/>
      <c r="E1652" s="53"/>
      <c r="F1652" s="53"/>
      <c r="G1652" s="53"/>
      <c r="H1652" s="53"/>
      <c r="I1652" s="53"/>
      <c r="J1652" s="53"/>
      <c r="K1652" s="53"/>
      <c r="L1652" s="53"/>
      <c r="M1652" s="53"/>
      <c r="N1652" s="53"/>
      <c r="O1652" s="53"/>
      <c r="P1652" s="53"/>
      <c r="Q1652" s="53"/>
      <c r="R1652" s="53"/>
      <c r="S1652" s="53"/>
      <c r="T1652" s="53"/>
      <c r="U1652" s="53"/>
      <c r="V1652" s="53"/>
      <c r="W1652" s="53"/>
      <c r="X1652" s="53"/>
      <c r="Y1652" s="53"/>
      <c r="Z1652" s="53"/>
    </row>
    <row r="1653" spans="1:26" ht="12.75">
      <c r="A1653" s="53"/>
      <c r="B1653" s="53"/>
      <c r="C1653" s="53"/>
      <c r="D1653" s="53"/>
      <c r="E1653" s="53"/>
      <c r="F1653" s="53"/>
      <c r="G1653" s="53"/>
      <c r="H1653" s="53"/>
      <c r="I1653" s="53"/>
      <c r="J1653" s="53"/>
      <c r="K1653" s="53"/>
      <c r="L1653" s="53"/>
      <c r="M1653" s="53"/>
      <c r="N1653" s="53"/>
      <c r="O1653" s="53"/>
      <c r="P1653" s="53"/>
      <c r="Q1653" s="53"/>
      <c r="R1653" s="53"/>
      <c r="S1653" s="53"/>
      <c r="T1653" s="53"/>
      <c r="U1653" s="53"/>
      <c r="V1653" s="53"/>
      <c r="W1653" s="53"/>
      <c r="X1653" s="53"/>
      <c r="Y1653" s="53"/>
      <c r="Z1653" s="53"/>
    </row>
    <row r="1654" spans="1:26" ht="12.75">
      <c r="A1654" s="53"/>
      <c r="B1654" s="53"/>
      <c r="C1654" s="53"/>
      <c r="D1654" s="53"/>
      <c r="E1654" s="53"/>
      <c r="F1654" s="53"/>
      <c r="G1654" s="53"/>
      <c r="H1654" s="53"/>
      <c r="I1654" s="53"/>
      <c r="J1654" s="53"/>
      <c r="K1654" s="53"/>
      <c r="L1654" s="53"/>
      <c r="M1654" s="53"/>
      <c r="N1654" s="53"/>
      <c r="O1654" s="53"/>
      <c r="P1654" s="53"/>
      <c r="Q1654" s="53"/>
      <c r="R1654" s="53"/>
      <c r="S1654" s="53"/>
      <c r="T1654" s="53"/>
      <c r="U1654" s="53"/>
      <c r="V1654" s="53"/>
      <c r="W1654" s="53"/>
      <c r="X1654" s="53"/>
      <c r="Y1654" s="53"/>
      <c r="Z1654" s="53"/>
    </row>
    <row r="1655" spans="1:26" ht="12.75">
      <c r="A1655" s="53"/>
      <c r="B1655" s="53"/>
      <c r="C1655" s="53"/>
      <c r="D1655" s="53"/>
      <c r="E1655" s="53"/>
      <c r="F1655" s="53"/>
      <c r="G1655" s="53"/>
      <c r="H1655" s="53"/>
      <c r="I1655" s="53"/>
      <c r="J1655" s="53"/>
      <c r="K1655" s="53"/>
      <c r="L1655" s="53"/>
      <c r="M1655" s="53"/>
      <c r="N1655" s="53"/>
      <c r="O1655" s="53"/>
      <c r="P1655" s="53"/>
      <c r="Q1655" s="53"/>
      <c r="R1655" s="53"/>
      <c r="S1655" s="53"/>
      <c r="T1655" s="53"/>
      <c r="U1655" s="53"/>
      <c r="V1655" s="53"/>
      <c r="W1655" s="53"/>
      <c r="X1655" s="53"/>
      <c r="Y1655" s="53"/>
      <c r="Z1655" s="53"/>
    </row>
    <row r="1656" spans="1:26" ht="12.75">
      <c r="A1656" s="53"/>
      <c r="B1656" s="53"/>
      <c r="C1656" s="53"/>
      <c r="D1656" s="53"/>
      <c r="E1656" s="53"/>
      <c r="F1656" s="53"/>
      <c r="G1656" s="53"/>
      <c r="H1656" s="53"/>
      <c r="I1656" s="53"/>
      <c r="J1656" s="53"/>
      <c r="K1656" s="53"/>
      <c r="L1656" s="53"/>
      <c r="M1656" s="53"/>
      <c r="N1656" s="53"/>
      <c r="O1656" s="53"/>
      <c r="P1656" s="53"/>
      <c r="Q1656" s="53"/>
      <c r="R1656" s="53"/>
      <c r="S1656" s="53"/>
      <c r="T1656" s="53"/>
      <c r="U1656" s="53"/>
      <c r="V1656" s="53"/>
      <c r="W1656" s="53"/>
      <c r="X1656" s="53"/>
      <c r="Y1656" s="53"/>
      <c r="Z1656" s="53"/>
    </row>
    <row r="1657" spans="1:26" ht="12.75">
      <c r="A1657" s="53"/>
      <c r="B1657" s="53"/>
      <c r="C1657" s="53"/>
      <c r="D1657" s="53"/>
      <c r="E1657" s="53"/>
      <c r="F1657" s="53"/>
      <c r="G1657" s="53"/>
      <c r="H1657" s="53"/>
      <c r="I1657" s="53"/>
      <c r="J1657" s="53"/>
      <c r="K1657" s="53"/>
      <c r="L1657" s="53"/>
      <c r="M1657" s="53"/>
      <c r="N1657" s="53"/>
      <c r="O1657" s="53"/>
      <c r="P1657" s="53"/>
      <c r="Q1657" s="53"/>
      <c r="R1657" s="53"/>
      <c r="S1657" s="53"/>
      <c r="T1657" s="53"/>
      <c r="U1657" s="53"/>
      <c r="V1657" s="53"/>
      <c r="W1657" s="53"/>
      <c r="X1657" s="53"/>
      <c r="Y1657" s="53"/>
      <c r="Z1657" s="53"/>
    </row>
    <row r="1658" spans="1:26" ht="12.75">
      <c r="A1658" s="53"/>
      <c r="B1658" s="53"/>
      <c r="C1658" s="53"/>
      <c r="D1658" s="53"/>
      <c r="E1658" s="53"/>
      <c r="F1658" s="53"/>
      <c r="G1658" s="53"/>
      <c r="H1658" s="53"/>
      <c r="I1658" s="53"/>
      <c r="J1658" s="53"/>
      <c r="K1658" s="53"/>
      <c r="L1658" s="53"/>
      <c r="M1658" s="53"/>
      <c r="N1658" s="53"/>
      <c r="O1658" s="53"/>
      <c r="P1658" s="53"/>
      <c r="Q1658" s="53"/>
      <c r="R1658" s="53"/>
      <c r="S1658" s="53"/>
      <c r="T1658" s="53"/>
      <c r="U1658" s="53"/>
      <c r="V1658" s="53"/>
      <c r="W1658" s="53"/>
      <c r="X1658" s="53"/>
      <c r="Y1658" s="53"/>
      <c r="Z1658" s="53"/>
    </row>
    <row r="1659" spans="1:26" ht="12.75">
      <c r="A1659" s="53"/>
      <c r="B1659" s="53"/>
      <c r="C1659" s="53"/>
      <c r="D1659" s="53"/>
      <c r="E1659" s="53"/>
      <c r="F1659" s="53"/>
      <c r="G1659" s="53"/>
      <c r="H1659" s="53"/>
      <c r="I1659" s="53"/>
      <c r="J1659" s="53"/>
      <c r="K1659" s="53"/>
      <c r="L1659" s="53"/>
      <c r="M1659" s="53"/>
      <c r="N1659" s="53"/>
      <c r="O1659" s="53"/>
      <c r="P1659" s="53"/>
      <c r="Q1659" s="53"/>
      <c r="R1659" s="53"/>
      <c r="S1659" s="53"/>
      <c r="T1659" s="53"/>
      <c r="U1659" s="53"/>
      <c r="V1659" s="53"/>
      <c r="W1659" s="53"/>
      <c r="X1659" s="53"/>
      <c r="Y1659" s="53"/>
      <c r="Z1659" s="53"/>
    </row>
    <row r="1660" spans="1:26" ht="12.75">
      <c r="A1660" s="53"/>
      <c r="B1660" s="53"/>
      <c r="C1660" s="53"/>
      <c r="D1660" s="53"/>
      <c r="E1660" s="53"/>
      <c r="F1660" s="53"/>
      <c r="G1660" s="53"/>
      <c r="H1660" s="53"/>
      <c r="I1660" s="53"/>
      <c r="J1660" s="53"/>
      <c r="K1660" s="53"/>
      <c r="L1660" s="53"/>
      <c r="M1660" s="53"/>
      <c r="N1660" s="53"/>
      <c r="O1660" s="53"/>
      <c r="P1660" s="53"/>
      <c r="Q1660" s="53"/>
      <c r="R1660" s="53"/>
      <c r="S1660" s="53"/>
      <c r="T1660" s="53"/>
      <c r="U1660" s="53"/>
      <c r="V1660" s="53"/>
      <c r="W1660" s="53"/>
      <c r="X1660" s="53"/>
      <c r="Y1660" s="53"/>
      <c r="Z1660" s="53"/>
    </row>
    <row r="1661" spans="1:26" ht="12.75">
      <c r="A1661" s="53"/>
      <c r="B1661" s="53"/>
      <c r="C1661" s="53"/>
      <c r="D1661" s="53"/>
      <c r="E1661" s="53"/>
      <c r="F1661" s="53"/>
      <c r="G1661" s="53"/>
      <c r="H1661" s="53"/>
      <c r="I1661" s="53"/>
      <c r="J1661" s="53"/>
      <c r="K1661" s="53"/>
      <c r="L1661" s="53"/>
      <c r="M1661" s="53"/>
      <c r="N1661" s="53"/>
      <c r="O1661" s="53"/>
      <c r="P1661" s="53"/>
      <c r="Q1661" s="53"/>
      <c r="R1661" s="53"/>
      <c r="S1661" s="53"/>
      <c r="T1661" s="53"/>
      <c r="U1661" s="53"/>
      <c r="V1661" s="53"/>
      <c r="W1661" s="53"/>
      <c r="X1661" s="53"/>
      <c r="Y1661" s="53"/>
      <c r="Z1661" s="53"/>
    </row>
    <row r="1662" spans="1:26" ht="12.75">
      <c r="A1662" s="53"/>
      <c r="B1662" s="53"/>
      <c r="C1662" s="53"/>
      <c r="D1662" s="53"/>
      <c r="E1662" s="53"/>
      <c r="F1662" s="53"/>
      <c r="G1662" s="53"/>
      <c r="H1662" s="53"/>
      <c r="I1662" s="53"/>
      <c r="J1662" s="53"/>
      <c r="K1662" s="53"/>
      <c r="L1662" s="53"/>
      <c r="M1662" s="53"/>
      <c r="N1662" s="53"/>
      <c r="O1662" s="53"/>
      <c r="P1662" s="53"/>
      <c r="Q1662" s="53"/>
      <c r="R1662" s="53"/>
      <c r="S1662" s="53"/>
      <c r="T1662" s="53"/>
      <c r="U1662" s="53"/>
      <c r="V1662" s="53"/>
      <c r="W1662" s="53"/>
      <c r="X1662" s="53"/>
      <c r="Y1662" s="53"/>
      <c r="Z1662" s="53"/>
    </row>
    <row r="1663" spans="1:26" ht="12.75">
      <c r="A1663" s="53"/>
      <c r="B1663" s="53"/>
      <c r="C1663" s="53"/>
      <c r="D1663" s="53"/>
      <c r="E1663" s="53"/>
      <c r="F1663" s="53"/>
      <c r="G1663" s="53"/>
      <c r="H1663" s="53"/>
      <c r="I1663" s="53"/>
      <c r="J1663" s="53"/>
      <c r="K1663" s="53"/>
      <c r="L1663" s="53"/>
      <c r="M1663" s="53"/>
      <c r="N1663" s="53"/>
      <c r="O1663" s="53"/>
      <c r="P1663" s="53"/>
      <c r="Q1663" s="53"/>
      <c r="R1663" s="53"/>
      <c r="S1663" s="53"/>
      <c r="T1663" s="53"/>
      <c r="U1663" s="53"/>
      <c r="V1663" s="53"/>
      <c r="W1663" s="53"/>
      <c r="X1663" s="53"/>
      <c r="Y1663" s="53"/>
      <c r="Z1663" s="53"/>
    </row>
    <row r="1664" spans="1:26" ht="12.75">
      <c r="A1664" s="53"/>
      <c r="B1664" s="53"/>
      <c r="C1664" s="53"/>
      <c r="D1664" s="53"/>
      <c r="E1664" s="53"/>
      <c r="F1664" s="53"/>
      <c r="G1664" s="53"/>
      <c r="H1664" s="53"/>
      <c r="I1664" s="53"/>
      <c r="J1664" s="53"/>
      <c r="K1664" s="53"/>
      <c r="L1664" s="53"/>
      <c r="M1664" s="53"/>
      <c r="N1664" s="53"/>
      <c r="O1664" s="53"/>
      <c r="P1664" s="53"/>
      <c r="Q1664" s="53"/>
      <c r="R1664" s="53"/>
      <c r="S1664" s="53"/>
      <c r="T1664" s="53"/>
      <c r="U1664" s="53"/>
      <c r="V1664" s="53"/>
      <c r="W1664" s="53"/>
      <c r="X1664" s="53"/>
      <c r="Y1664" s="53"/>
      <c r="Z1664" s="53"/>
    </row>
    <row r="1665" spans="1:26" ht="12.75">
      <c r="A1665" s="53"/>
      <c r="B1665" s="53"/>
      <c r="C1665" s="53"/>
      <c r="D1665" s="53"/>
      <c r="E1665" s="53"/>
      <c r="F1665" s="53"/>
      <c r="G1665" s="53"/>
      <c r="H1665" s="53"/>
      <c r="I1665" s="53"/>
      <c r="J1665" s="53"/>
      <c r="K1665" s="53"/>
      <c r="L1665" s="53"/>
      <c r="M1665" s="53"/>
      <c r="N1665" s="53"/>
      <c r="O1665" s="53"/>
      <c r="P1665" s="53"/>
      <c r="Q1665" s="53"/>
      <c r="R1665" s="53"/>
      <c r="S1665" s="53"/>
      <c r="T1665" s="53"/>
      <c r="U1665" s="53"/>
      <c r="V1665" s="53"/>
      <c r="W1665" s="53"/>
      <c r="X1665" s="53"/>
      <c r="Y1665" s="53"/>
      <c r="Z1665" s="53"/>
    </row>
    <row r="1666" spans="1:26" ht="12.75">
      <c r="A1666" s="53"/>
      <c r="B1666" s="53"/>
      <c r="C1666" s="53"/>
      <c r="D1666" s="53"/>
      <c r="E1666" s="53"/>
      <c r="F1666" s="53"/>
      <c r="G1666" s="53"/>
      <c r="H1666" s="53"/>
      <c r="I1666" s="53"/>
      <c r="J1666" s="53"/>
      <c r="K1666" s="53"/>
      <c r="L1666" s="53"/>
      <c r="M1666" s="53"/>
      <c r="N1666" s="53"/>
      <c r="O1666" s="53"/>
      <c r="P1666" s="53"/>
      <c r="Q1666" s="53"/>
      <c r="R1666" s="53"/>
      <c r="S1666" s="53"/>
      <c r="T1666" s="53"/>
      <c r="U1666" s="53"/>
      <c r="V1666" s="53"/>
      <c r="W1666" s="53"/>
      <c r="X1666" s="53"/>
      <c r="Y1666" s="53"/>
      <c r="Z1666" s="53"/>
    </row>
    <row r="1667" spans="1:26" ht="12.75">
      <c r="A1667" s="53"/>
      <c r="B1667" s="53"/>
      <c r="C1667" s="53"/>
      <c r="D1667" s="53"/>
      <c r="E1667" s="53"/>
      <c r="F1667" s="53"/>
      <c r="G1667" s="53"/>
      <c r="H1667" s="53"/>
      <c r="I1667" s="53"/>
      <c r="J1667" s="53"/>
      <c r="K1667" s="53"/>
      <c r="L1667" s="53"/>
      <c r="M1667" s="53"/>
      <c r="N1667" s="53"/>
      <c r="O1667" s="53"/>
      <c r="P1667" s="53"/>
      <c r="Q1667" s="53"/>
      <c r="R1667" s="53"/>
      <c r="S1667" s="53"/>
      <c r="T1667" s="53"/>
      <c r="U1667" s="53"/>
      <c r="V1667" s="53"/>
      <c r="W1667" s="53"/>
      <c r="X1667" s="53"/>
      <c r="Y1667" s="53"/>
      <c r="Z1667" s="53"/>
    </row>
    <row r="1668" spans="1:26" ht="12.75">
      <c r="A1668" s="53"/>
      <c r="B1668" s="53"/>
      <c r="C1668" s="53"/>
      <c r="D1668" s="53"/>
      <c r="E1668" s="53"/>
      <c r="F1668" s="53"/>
      <c r="G1668" s="53"/>
      <c r="H1668" s="53"/>
      <c r="I1668" s="53"/>
      <c r="J1668" s="53"/>
      <c r="K1668" s="53"/>
      <c r="L1668" s="53"/>
      <c r="M1668" s="53"/>
      <c r="N1668" s="53"/>
      <c r="O1668" s="53"/>
      <c r="P1668" s="53"/>
      <c r="Q1668" s="53"/>
      <c r="R1668" s="53"/>
      <c r="S1668" s="53"/>
      <c r="T1668" s="53"/>
      <c r="U1668" s="53"/>
      <c r="V1668" s="53"/>
      <c r="W1668" s="53"/>
      <c r="X1668" s="53"/>
      <c r="Y1668" s="53"/>
      <c r="Z1668" s="53"/>
    </row>
    <row r="1669" spans="1:26" ht="12.75">
      <c r="A1669" s="53"/>
      <c r="B1669" s="53"/>
      <c r="C1669" s="53"/>
      <c r="D1669" s="53"/>
      <c r="E1669" s="53"/>
      <c r="F1669" s="53"/>
      <c r="G1669" s="53"/>
      <c r="H1669" s="53"/>
      <c r="I1669" s="53"/>
      <c r="J1669" s="53"/>
      <c r="K1669" s="53"/>
      <c r="L1669" s="53"/>
      <c r="M1669" s="53"/>
      <c r="N1669" s="53"/>
      <c r="O1669" s="53"/>
      <c r="P1669" s="53"/>
      <c r="Q1669" s="53"/>
      <c r="R1669" s="53"/>
      <c r="S1669" s="53"/>
      <c r="T1669" s="53"/>
      <c r="U1669" s="53"/>
      <c r="V1669" s="53"/>
      <c r="W1669" s="53"/>
      <c r="X1669" s="53"/>
      <c r="Y1669" s="53"/>
      <c r="Z1669" s="53"/>
    </row>
    <row r="1670" spans="1:26" ht="12.75">
      <c r="A1670" s="53"/>
      <c r="B1670" s="53"/>
      <c r="C1670" s="53"/>
      <c r="D1670" s="53"/>
      <c r="E1670" s="53"/>
      <c r="F1670" s="53"/>
      <c r="G1670" s="53"/>
      <c r="H1670" s="53"/>
      <c r="I1670" s="53"/>
      <c r="J1670" s="53"/>
      <c r="K1670" s="53"/>
      <c r="L1670" s="53"/>
      <c r="M1670" s="53"/>
      <c r="N1670" s="53"/>
      <c r="O1670" s="53"/>
      <c r="P1670" s="53"/>
      <c r="Q1670" s="53"/>
      <c r="R1670" s="53"/>
      <c r="S1670" s="53"/>
      <c r="T1670" s="53"/>
      <c r="U1670" s="53"/>
      <c r="V1670" s="53"/>
      <c r="W1670" s="53"/>
      <c r="X1670" s="53"/>
      <c r="Y1670" s="53"/>
      <c r="Z1670" s="53"/>
    </row>
    <row r="1671" spans="1:26" ht="12.75">
      <c r="A1671" s="53"/>
      <c r="B1671" s="53"/>
      <c r="C1671" s="53"/>
      <c r="D1671" s="53"/>
      <c r="E1671" s="53"/>
      <c r="F1671" s="53"/>
      <c r="G1671" s="53"/>
      <c r="H1671" s="53"/>
      <c r="I1671" s="53"/>
      <c r="J1671" s="53"/>
      <c r="K1671" s="53"/>
      <c r="L1671" s="53"/>
      <c r="M1671" s="53"/>
      <c r="N1671" s="53"/>
      <c r="O1671" s="53"/>
      <c r="P1671" s="53"/>
      <c r="Q1671" s="53"/>
      <c r="R1671" s="53"/>
      <c r="S1671" s="53"/>
      <c r="T1671" s="53"/>
      <c r="U1671" s="53"/>
      <c r="V1671" s="53"/>
      <c r="W1671" s="53"/>
      <c r="X1671" s="53"/>
      <c r="Y1671" s="53"/>
      <c r="Z1671" s="53"/>
    </row>
    <row r="1672" spans="1:26" ht="12.75">
      <c r="A1672" s="53"/>
      <c r="B1672" s="53"/>
      <c r="C1672" s="53"/>
      <c r="D1672" s="53"/>
      <c r="E1672" s="53"/>
      <c r="F1672" s="53"/>
      <c r="G1672" s="53"/>
      <c r="H1672" s="53"/>
      <c r="I1672" s="53"/>
      <c r="J1672" s="53"/>
      <c r="K1672" s="53"/>
      <c r="L1672" s="53"/>
      <c r="M1672" s="53"/>
      <c r="N1672" s="53"/>
      <c r="O1672" s="53"/>
      <c r="P1672" s="53"/>
      <c r="Q1672" s="53"/>
      <c r="R1672" s="53"/>
      <c r="S1672" s="53"/>
      <c r="T1672" s="53"/>
      <c r="U1672" s="53"/>
      <c r="V1672" s="53"/>
      <c r="W1672" s="53"/>
      <c r="X1672" s="53"/>
      <c r="Y1672" s="53"/>
      <c r="Z1672" s="53"/>
    </row>
    <row r="1673" spans="1:26" ht="12.75">
      <c r="A1673" s="53"/>
      <c r="B1673" s="53"/>
      <c r="C1673" s="53"/>
      <c r="D1673" s="53"/>
      <c r="E1673" s="53"/>
      <c r="F1673" s="53"/>
      <c r="G1673" s="53"/>
      <c r="H1673" s="53"/>
      <c r="I1673" s="53"/>
      <c r="J1673" s="53"/>
      <c r="K1673" s="53"/>
      <c r="L1673" s="53"/>
      <c r="M1673" s="53"/>
      <c r="N1673" s="53"/>
      <c r="O1673" s="53"/>
      <c r="P1673" s="53"/>
      <c r="Q1673" s="53"/>
      <c r="R1673" s="53"/>
      <c r="S1673" s="53"/>
      <c r="T1673" s="53"/>
      <c r="U1673" s="53"/>
      <c r="V1673" s="53"/>
      <c r="W1673" s="53"/>
      <c r="X1673" s="53"/>
      <c r="Y1673" s="53"/>
      <c r="Z1673" s="53"/>
    </row>
    <row r="1674" spans="1:26" ht="12.75">
      <c r="A1674" s="53"/>
      <c r="B1674" s="53"/>
      <c r="C1674" s="53"/>
      <c r="D1674" s="53"/>
      <c r="E1674" s="53"/>
      <c r="F1674" s="53"/>
      <c r="G1674" s="53"/>
      <c r="H1674" s="53"/>
      <c r="I1674" s="53"/>
      <c r="J1674" s="53"/>
      <c r="K1674" s="53"/>
      <c r="L1674" s="53"/>
      <c r="M1674" s="53"/>
      <c r="N1674" s="53"/>
      <c r="O1674" s="53"/>
      <c r="P1674" s="53"/>
      <c r="Q1674" s="53"/>
      <c r="R1674" s="53"/>
      <c r="S1674" s="53"/>
      <c r="T1674" s="53"/>
      <c r="U1674" s="53"/>
      <c r="V1674" s="53"/>
      <c r="W1674" s="53"/>
      <c r="X1674" s="53"/>
      <c r="Y1674" s="53"/>
      <c r="Z1674" s="53"/>
    </row>
    <row r="1675" spans="1:26" ht="12.75">
      <c r="A1675" s="53"/>
      <c r="B1675" s="53"/>
      <c r="C1675" s="53"/>
      <c r="D1675" s="53"/>
      <c r="E1675" s="53"/>
      <c r="F1675" s="53"/>
      <c r="G1675" s="53"/>
      <c r="H1675" s="53"/>
      <c r="I1675" s="53"/>
      <c r="J1675" s="53"/>
      <c r="K1675" s="53"/>
      <c r="L1675" s="53"/>
      <c r="M1675" s="53"/>
      <c r="N1675" s="53"/>
      <c r="O1675" s="53"/>
      <c r="P1675" s="53"/>
      <c r="Q1675" s="53"/>
      <c r="R1675" s="53"/>
      <c r="S1675" s="53"/>
      <c r="T1675" s="53"/>
      <c r="U1675" s="53"/>
      <c r="V1675" s="53"/>
      <c r="W1675" s="53"/>
      <c r="X1675" s="53"/>
      <c r="Y1675" s="53"/>
      <c r="Z1675" s="53"/>
    </row>
    <row r="1676" spans="1:26" ht="12.75">
      <c r="A1676" s="53"/>
      <c r="B1676" s="53"/>
      <c r="C1676" s="53"/>
      <c r="D1676" s="53"/>
      <c r="E1676" s="53"/>
      <c r="F1676" s="53"/>
      <c r="G1676" s="53"/>
      <c r="H1676" s="53"/>
      <c r="I1676" s="53"/>
      <c r="J1676" s="53"/>
      <c r="K1676" s="53"/>
      <c r="L1676" s="53"/>
      <c r="M1676" s="53"/>
      <c r="N1676" s="53"/>
      <c r="O1676" s="53"/>
      <c r="P1676" s="53"/>
      <c r="Q1676" s="53"/>
      <c r="R1676" s="53"/>
      <c r="S1676" s="53"/>
      <c r="T1676" s="53"/>
      <c r="U1676" s="53"/>
      <c r="V1676" s="53"/>
      <c r="W1676" s="53"/>
      <c r="X1676" s="53"/>
      <c r="Y1676" s="53"/>
      <c r="Z1676" s="53"/>
    </row>
    <row r="1677" spans="1:26" ht="12.75">
      <c r="A1677" s="53"/>
      <c r="B1677" s="53"/>
      <c r="C1677" s="53"/>
      <c r="D1677" s="53"/>
      <c r="E1677" s="53"/>
      <c r="F1677" s="53"/>
      <c r="G1677" s="53"/>
      <c r="H1677" s="53"/>
      <c r="I1677" s="53"/>
      <c r="J1677" s="53"/>
      <c r="K1677" s="53"/>
      <c r="L1677" s="53"/>
      <c r="M1677" s="53"/>
      <c r="N1677" s="53"/>
      <c r="O1677" s="53"/>
      <c r="P1677" s="53"/>
      <c r="Q1677" s="53"/>
      <c r="R1677" s="53"/>
      <c r="S1677" s="53"/>
      <c r="T1677" s="53"/>
      <c r="U1677" s="53"/>
      <c r="V1677" s="53"/>
      <c r="W1677" s="53"/>
      <c r="X1677" s="53"/>
      <c r="Y1677" s="53"/>
      <c r="Z1677" s="53"/>
    </row>
    <row r="1678" spans="1:26" ht="12.75">
      <c r="A1678" s="53"/>
      <c r="B1678" s="53"/>
      <c r="C1678" s="53"/>
      <c r="D1678" s="53"/>
      <c r="E1678" s="53"/>
      <c r="F1678" s="53"/>
      <c r="G1678" s="53"/>
      <c r="H1678" s="53"/>
      <c r="I1678" s="53"/>
      <c r="J1678" s="53"/>
      <c r="K1678" s="53"/>
      <c r="L1678" s="53"/>
      <c r="M1678" s="53"/>
      <c r="N1678" s="53"/>
      <c r="O1678" s="53"/>
      <c r="P1678" s="53"/>
      <c r="Q1678" s="53"/>
      <c r="R1678" s="53"/>
      <c r="S1678" s="53"/>
      <c r="T1678" s="53"/>
      <c r="U1678" s="53"/>
      <c r="V1678" s="53"/>
      <c r="W1678" s="53"/>
      <c r="X1678" s="53"/>
      <c r="Y1678" s="53"/>
      <c r="Z1678" s="53"/>
    </row>
    <row r="1679" spans="1:26" ht="12.75">
      <c r="A1679" s="53"/>
      <c r="B1679" s="53"/>
      <c r="C1679" s="53"/>
      <c r="D1679" s="53"/>
      <c r="E1679" s="53"/>
      <c r="F1679" s="53"/>
      <c r="G1679" s="53"/>
      <c r="H1679" s="53"/>
      <c r="I1679" s="53"/>
      <c r="J1679" s="53"/>
      <c r="K1679" s="53"/>
      <c r="L1679" s="53"/>
      <c r="M1679" s="53"/>
      <c r="N1679" s="53"/>
      <c r="O1679" s="53"/>
      <c r="P1679" s="53"/>
      <c r="Q1679" s="53"/>
      <c r="R1679" s="53"/>
      <c r="S1679" s="53"/>
      <c r="T1679" s="53"/>
      <c r="U1679" s="53"/>
      <c r="V1679" s="53"/>
      <c r="W1679" s="53"/>
      <c r="X1679" s="53"/>
      <c r="Y1679" s="53"/>
      <c r="Z1679" s="53"/>
    </row>
    <row r="1680" spans="1:26" ht="12.75">
      <c r="A1680" s="53"/>
      <c r="B1680" s="53"/>
      <c r="C1680" s="53"/>
      <c r="D1680" s="53"/>
      <c r="E1680" s="53"/>
      <c r="F1680" s="53"/>
      <c r="G1680" s="53"/>
      <c r="H1680" s="53"/>
      <c r="I1680" s="53"/>
      <c r="J1680" s="53"/>
      <c r="K1680" s="53"/>
      <c r="L1680" s="53"/>
      <c r="M1680" s="53"/>
      <c r="N1680" s="53"/>
      <c r="O1680" s="53"/>
      <c r="P1680" s="53"/>
      <c r="Q1680" s="53"/>
      <c r="R1680" s="53"/>
      <c r="S1680" s="53"/>
      <c r="T1680" s="53"/>
      <c r="U1680" s="53"/>
      <c r="V1680" s="53"/>
      <c r="W1680" s="53"/>
      <c r="X1680" s="53"/>
      <c r="Y1680" s="53"/>
      <c r="Z1680" s="53"/>
    </row>
    <row r="1681" spans="1:26" ht="12.75">
      <c r="A1681" s="53"/>
      <c r="B1681" s="53"/>
      <c r="C1681" s="53"/>
      <c r="D1681" s="53"/>
      <c r="E1681" s="53"/>
      <c r="F1681" s="53"/>
      <c r="G1681" s="53"/>
      <c r="H1681" s="53"/>
      <c r="I1681" s="53"/>
      <c r="J1681" s="53"/>
      <c r="K1681" s="53"/>
      <c r="L1681" s="53"/>
      <c r="M1681" s="53"/>
      <c r="N1681" s="53"/>
      <c r="O1681" s="53"/>
      <c r="P1681" s="53"/>
      <c r="Q1681" s="53"/>
      <c r="R1681" s="53"/>
      <c r="S1681" s="53"/>
      <c r="T1681" s="53"/>
      <c r="U1681" s="53"/>
      <c r="V1681" s="53"/>
      <c r="W1681" s="53"/>
      <c r="X1681" s="53"/>
      <c r="Y1681" s="53"/>
      <c r="Z1681" s="53"/>
    </row>
    <row r="1682" spans="1:26" ht="12.75">
      <c r="A1682" s="53"/>
      <c r="B1682" s="53"/>
      <c r="C1682" s="53"/>
      <c r="D1682" s="53"/>
      <c r="E1682" s="53"/>
      <c r="F1682" s="53"/>
      <c r="G1682" s="53"/>
      <c r="H1682" s="53"/>
      <c r="I1682" s="53"/>
      <c r="J1682" s="53"/>
      <c r="K1682" s="53"/>
      <c r="L1682" s="53"/>
      <c r="M1682" s="53"/>
      <c r="N1682" s="53"/>
      <c r="O1682" s="53"/>
      <c r="P1682" s="53"/>
      <c r="Q1682" s="53"/>
      <c r="R1682" s="53"/>
      <c r="S1682" s="53"/>
      <c r="T1682" s="53"/>
      <c r="U1682" s="53"/>
      <c r="V1682" s="53"/>
      <c r="W1682" s="53"/>
      <c r="X1682" s="53"/>
      <c r="Y1682" s="53"/>
      <c r="Z1682" s="53"/>
    </row>
    <row r="1683" spans="1:26" ht="12.75">
      <c r="A1683" s="53"/>
      <c r="B1683" s="53"/>
      <c r="C1683" s="53"/>
      <c r="D1683" s="53"/>
      <c r="E1683" s="53"/>
      <c r="F1683" s="53"/>
      <c r="G1683" s="53"/>
      <c r="H1683" s="53"/>
      <c r="I1683" s="53"/>
      <c r="J1683" s="53"/>
      <c r="K1683" s="53"/>
      <c r="L1683" s="53"/>
      <c r="M1683" s="53"/>
      <c r="N1683" s="53"/>
      <c r="O1683" s="53"/>
      <c r="P1683" s="53"/>
      <c r="Q1683" s="53"/>
      <c r="R1683" s="53"/>
      <c r="S1683" s="53"/>
      <c r="T1683" s="53"/>
      <c r="U1683" s="53"/>
      <c r="V1683" s="53"/>
      <c r="W1683" s="53"/>
      <c r="X1683" s="53"/>
      <c r="Y1683" s="53"/>
      <c r="Z1683" s="53"/>
    </row>
    <row r="1684" spans="1:26" ht="12.75">
      <c r="A1684" s="53"/>
      <c r="B1684" s="53"/>
      <c r="C1684" s="53"/>
      <c r="D1684" s="53"/>
      <c r="E1684" s="53"/>
      <c r="F1684" s="53"/>
      <c r="G1684" s="53"/>
      <c r="H1684" s="53"/>
      <c r="I1684" s="53"/>
      <c r="J1684" s="53"/>
      <c r="K1684" s="53"/>
      <c r="L1684" s="53"/>
      <c r="M1684" s="53"/>
      <c r="N1684" s="53"/>
      <c r="O1684" s="53"/>
      <c r="P1684" s="53"/>
      <c r="Q1684" s="53"/>
      <c r="R1684" s="53"/>
      <c r="S1684" s="53"/>
      <c r="T1684" s="53"/>
      <c r="U1684" s="53"/>
      <c r="V1684" s="53"/>
      <c r="W1684" s="53"/>
      <c r="X1684" s="53"/>
      <c r="Y1684" s="53"/>
      <c r="Z1684" s="53"/>
    </row>
    <row r="1685" spans="1:26" ht="12.75">
      <c r="A1685" s="53"/>
      <c r="B1685" s="53"/>
      <c r="C1685" s="53"/>
      <c r="D1685" s="53"/>
      <c r="E1685" s="53"/>
      <c r="F1685" s="53"/>
      <c r="G1685" s="53"/>
      <c r="H1685" s="53"/>
      <c r="I1685" s="53"/>
      <c r="J1685" s="53"/>
      <c r="K1685" s="53"/>
      <c r="L1685" s="53"/>
      <c r="M1685" s="53"/>
      <c r="N1685" s="53"/>
      <c r="O1685" s="53"/>
      <c r="P1685" s="53"/>
      <c r="Q1685" s="53"/>
      <c r="R1685" s="53"/>
      <c r="S1685" s="53"/>
      <c r="T1685" s="53"/>
      <c r="U1685" s="53"/>
      <c r="V1685" s="53"/>
      <c r="W1685" s="53"/>
      <c r="X1685" s="53"/>
      <c r="Y1685" s="53"/>
      <c r="Z1685" s="53"/>
    </row>
    <row r="1686" spans="1:26" ht="12.75">
      <c r="A1686" s="53"/>
      <c r="B1686" s="53"/>
      <c r="C1686" s="53"/>
      <c r="D1686" s="53"/>
      <c r="E1686" s="53"/>
      <c r="F1686" s="53"/>
      <c r="G1686" s="53"/>
      <c r="H1686" s="53"/>
      <c r="I1686" s="53"/>
      <c r="J1686" s="53"/>
      <c r="K1686" s="53"/>
      <c r="L1686" s="53"/>
      <c r="M1686" s="53"/>
      <c r="N1686" s="53"/>
      <c r="O1686" s="53"/>
      <c r="P1686" s="53"/>
      <c r="Q1686" s="53"/>
      <c r="R1686" s="53"/>
      <c r="S1686" s="53"/>
      <c r="T1686" s="53"/>
      <c r="U1686" s="53"/>
      <c r="V1686" s="53"/>
      <c r="W1686" s="53"/>
      <c r="X1686" s="53"/>
      <c r="Y1686" s="53"/>
      <c r="Z1686" s="53"/>
    </row>
    <row r="1687" spans="1:26" ht="12.75">
      <c r="A1687" s="53"/>
      <c r="B1687" s="53"/>
      <c r="C1687" s="53"/>
      <c r="D1687" s="53"/>
      <c r="E1687" s="53"/>
      <c r="F1687" s="53"/>
      <c r="G1687" s="53"/>
      <c r="H1687" s="53"/>
      <c r="I1687" s="53"/>
      <c r="J1687" s="53"/>
      <c r="K1687" s="53"/>
      <c r="L1687" s="53"/>
      <c r="M1687" s="53"/>
      <c r="N1687" s="53"/>
      <c r="O1687" s="53"/>
      <c r="P1687" s="53"/>
      <c r="Q1687" s="53"/>
      <c r="R1687" s="53"/>
      <c r="S1687" s="53"/>
      <c r="T1687" s="53"/>
      <c r="U1687" s="53"/>
      <c r="V1687" s="53"/>
      <c r="W1687" s="53"/>
      <c r="X1687" s="53"/>
      <c r="Y1687" s="53"/>
      <c r="Z1687" s="53"/>
    </row>
    <row r="1688" spans="1:26" ht="12.75">
      <c r="A1688" s="53"/>
      <c r="B1688" s="53"/>
      <c r="C1688" s="53"/>
      <c r="D1688" s="53"/>
      <c r="E1688" s="53"/>
      <c r="F1688" s="53"/>
      <c r="G1688" s="53"/>
      <c r="H1688" s="53"/>
      <c r="I1688" s="53"/>
      <c r="J1688" s="53"/>
      <c r="K1688" s="53"/>
      <c r="L1688" s="53"/>
      <c r="M1688" s="53"/>
      <c r="N1688" s="53"/>
      <c r="O1688" s="53"/>
      <c r="P1688" s="53"/>
      <c r="Q1688" s="53"/>
      <c r="R1688" s="53"/>
      <c r="S1688" s="53"/>
      <c r="T1688" s="53"/>
      <c r="U1688" s="53"/>
      <c r="V1688" s="53"/>
      <c r="W1688" s="53"/>
      <c r="X1688" s="53"/>
      <c r="Y1688" s="53"/>
      <c r="Z1688" s="53"/>
    </row>
    <row r="1689" spans="1:26" ht="12.75">
      <c r="A1689" s="53"/>
      <c r="B1689" s="53"/>
      <c r="C1689" s="53"/>
      <c r="D1689" s="53"/>
      <c r="E1689" s="53"/>
      <c r="F1689" s="53"/>
      <c r="G1689" s="53"/>
      <c r="H1689" s="53"/>
      <c r="I1689" s="53"/>
      <c r="J1689" s="53"/>
      <c r="K1689" s="53"/>
      <c r="L1689" s="53"/>
      <c r="M1689" s="53"/>
      <c r="N1689" s="53"/>
      <c r="O1689" s="53"/>
      <c r="P1689" s="53"/>
      <c r="Q1689" s="53"/>
      <c r="R1689" s="53"/>
      <c r="S1689" s="53"/>
      <c r="T1689" s="53"/>
      <c r="U1689" s="53"/>
      <c r="V1689" s="53"/>
      <c r="W1689" s="53"/>
      <c r="X1689" s="53"/>
      <c r="Y1689" s="53"/>
      <c r="Z1689" s="53"/>
    </row>
    <row r="1690" spans="1:26" ht="12.75">
      <c r="A1690" s="53"/>
      <c r="B1690" s="53"/>
      <c r="C1690" s="53"/>
      <c r="D1690" s="53"/>
      <c r="E1690" s="53"/>
      <c r="F1690" s="53"/>
      <c r="G1690" s="53"/>
      <c r="H1690" s="53"/>
      <c r="I1690" s="53"/>
      <c r="J1690" s="53"/>
      <c r="K1690" s="53"/>
      <c r="L1690" s="53"/>
      <c r="M1690" s="53"/>
      <c r="N1690" s="53"/>
      <c r="O1690" s="53"/>
      <c r="P1690" s="53"/>
      <c r="Q1690" s="53"/>
      <c r="R1690" s="53"/>
      <c r="S1690" s="53"/>
      <c r="T1690" s="53"/>
      <c r="U1690" s="53"/>
      <c r="V1690" s="53"/>
      <c r="W1690" s="53"/>
      <c r="X1690" s="53"/>
      <c r="Y1690" s="53"/>
      <c r="Z1690" s="53"/>
    </row>
    <row r="1691" spans="1:26" ht="12.75">
      <c r="A1691" s="53"/>
      <c r="B1691" s="53"/>
      <c r="C1691" s="53"/>
      <c r="D1691" s="53"/>
      <c r="E1691" s="53"/>
      <c r="F1691" s="53"/>
      <c r="G1691" s="53"/>
      <c r="H1691" s="53"/>
      <c r="I1691" s="53"/>
      <c r="J1691" s="53"/>
      <c r="K1691" s="53"/>
      <c r="L1691" s="53"/>
      <c r="M1691" s="53"/>
      <c r="N1691" s="53"/>
      <c r="O1691" s="53"/>
      <c r="P1691" s="53"/>
      <c r="Q1691" s="53"/>
      <c r="R1691" s="53"/>
      <c r="S1691" s="53"/>
      <c r="T1691" s="53"/>
      <c r="U1691" s="53"/>
      <c r="V1691" s="53"/>
      <c r="W1691" s="53"/>
      <c r="X1691" s="53"/>
      <c r="Y1691" s="53"/>
      <c r="Z1691" s="53"/>
    </row>
    <row r="1692" spans="1:26" ht="12.75">
      <c r="A1692" s="53"/>
      <c r="B1692" s="53"/>
      <c r="C1692" s="53"/>
      <c r="D1692" s="53"/>
      <c r="E1692" s="53"/>
      <c r="F1692" s="53"/>
      <c r="G1692" s="53"/>
      <c r="H1692" s="53"/>
      <c r="I1692" s="53"/>
      <c r="J1692" s="53"/>
      <c r="K1692" s="53"/>
      <c r="L1692" s="53"/>
      <c r="M1692" s="53"/>
      <c r="N1692" s="53"/>
      <c r="O1692" s="53"/>
      <c r="P1692" s="53"/>
      <c r="Q1692" s="53"/>
      <c r="R1692" s="53"/>
      <c r="S1692" s="53"/>
      <c r="T1692" s="53"/>
      <c r="U1692" s="53"/>
      <c r="V1692" s="53"/>
      <c r="W1692" s="53"/>
      <c r="X1692" s="53"/>
      <c r="Y1692" s="53"/>
      <c r="Z1692" s="53"/>
    </row>
    <row r="1693" spans="1:26" ht="12.75">
      <c r="A1693" s="53"/>
      <c r="B1693" s="53"/>
      <c r="C1693" s="53"/>
      <c r="D1693" s="53"/>
      <c r="E1693" s="53"/>
      <c r="F1693" s="53"/>
      <c r="G1693" s="53"/>
      <c r="H1693" s="53"/>
      <c r="I1693" s="53"/>
      <c r="J1693" s="53"/>
      <c r="K1693" s="53"/>
      <c r="L1693" s="53"/>
      <c r="M1693" s="53"/>
      <c r="N1693" s="53"/>
      <c r="O1693" s="53"/>
      <c r="P1693" s="53"/>
      <c r="Q1693" s="53"/>
      <c r="R1693" s="53"/>
      <c r="S1693" s="53"/>
      <c r="T1693" s="53"/>
      <c r="U1693" s="53"/>
      <c r="V1693" s="53"/>
      <c r="W1693" s="53"/>
      <c r="X1693" s="53"/>
      <c r="Y1693" s="53"/>
      <c r="Z1693" s="53"/>
    </row>
    <row r="1694" spans="1:26" ht="12.75">
      <c r="A1694" s="53"/>
      <c r="B1694" s="53"/>
      <c r="C1694" s="53"/>
      <c r="D1694" s="53"/>
      <c r="E1694" s="53"/>
      <c r="F1694" s="53"/>
      <c r="G1694" s="53"/>
      <c r="H1694" s="53"/>
      <c r="I1694" s="53"/>
      <c r="J1694" s="53"/>
      <c r="K1694" s="53"/>
      <c r="L1694" s="53"/>
      <c r="M1694" s="53"/>
      <c r="N1694" s="53"/>
      <c r="O1694" s="53"/>
      <c r="P1694" s="53"/>
      <c r="Q1694" s="53"/>
      <c r="R1694" s="53"/>
      <c r="S1694" s="53"/>
      <c r="T1694" s="53"/>
      <c r="U1694" s="53"/>
      <c r="V1694" s="53"/>
      <c r="W1694" s="53"/>
      <c r="X1694" s="53"/>
      <c r="Y1694" s="53"/>
      <c r="Z1694" s="53"/>
    </row>
    <row r="1695" spans="1:26" ht="12.75">
      <c r="A1695" s="53"/>
      <c r="B1695" s="53"/>
      <c r="C1695" s="53"/>
      <c r="D1695" s="53"/>
      <c r="E1695" s="53"/>
      <c r="F1695" s="53"/>
      <c r="G1695" s="53"/>
      <c r="H1695" s="53"/>
      <c r="I1695" s="53"/>
      <c r="J1695" s="53"/>
      <c r="K1695" s="53"/>
      <c r="L1695" s="53"/>
      <c r="M1695" s="53"/>
      <c r="N1695" s="53"/>
      <c r="O1695" s="53"/>
      <c r="P1695" s="53"/>
      <c r="Q1695" s="53"/>
      <c r="R1695" s="53"/>
      <c r="S1695" s="53"/>
      <c r="T1695" s="53"/>
      <c r="U1695" s="53"/>
      <c r="V1695" s="53"/>
      <c r="W1695" s="53"/>
      <c r="X1695" s="53"/>
      <c r="Y1695" s="53"/>
      <c r="Z1695" s="53"/>
    </row>
    <row r="1696" spans="1:26" ht="12.75">
      <c r="A1696" s="53"/>
      <c r="B1696" s="53"/>
      <c r="C1696" s="53"/>
      <c r="D1696" s="53"/>
      <c r="E1696" s="53"/>
      <c r="F1696" s="53"/>
      <c r="G1696" s="53"/>
      <c r="H1696" s="53"/>
      <c r="I1696" s="53"/>
      <c r="J1696" s="53"/>
      <c r="K1696" s="53"/>
      <c r="L1696" s="53"/>
      <c r="M1696" s="53"/>
      <c r="N1696" s="53"/>
      <c r="O1696" s="53"/>
      <c r="P1696" s="53"/>
      <c r="Q1696" s="53"/>
      <c r="R1696" s="53"/>
      <c r="S1696" s="53"/>
      <c r="T1696" s="53"/>
      <c r="U1696" s="53"/>
      <c r="V1696" s="53"/>
      <c r="W1696" s="53"/>
      <c r="X1696" s="53"/>
      <c r="Y1696" s="53"/>
      <c r="Z1696" s="53"/>
    </row>
    <row r="1697" spans="1:26" ht="12.75">
      <c r="A1697" s="53"/>
      <c r="B1697" s="53"/>
      <c r="C1697" s="53"/>
      <c r="D1697" s="53"/>
      <c r="E1697" s="53"/>
      <c r="F1697" s="53"/>
      <c r="G1697" s="53"/>
      <c r="H1697" s="53"/>
      <c r="I1697" s="53"/>
      <c r="J1697" s="53"/>
      <c r="K1697" s="53"/>
      <c r="L1697" s="53"/>
      <c r="M1697" s="53"/>
      <c r="N1697" s="53"/>
      <c r="O1697" s="53"/>
      <c r="P1697" s="53"/>
      <c r="Q1697" s="53"/>
      <c r="R1697" s="53"/>
      <c r="S1697" s="53"/>
      <c r="T1697" s="53"/>
      <c r="U1697" s="53"/>
      <c r="V1697" s="53"/>
      <c r="W1697" s="53"/>
      <c r="X1697" s="53"/>
      <c r="Y1697" s="53"/>
      <c r="Z1697" s="53"/>
    </row>
    <row r="1698" spans="1:26" ht="12.75">
      <c r="A1698" s="53"/>
      <c r="B1698" s="53"/>
      <c r="C1698" s="53"/>
      <c r="D1698" s="53"/>
      <c r="E1698" s="53"/>
      <c r="F1698" s="53"/>
      <c r="G1698" s="53"/>
      <c r="H1698" s="53"/>
      <c r="I1698" s="53"/>
      <c r="J1698" s="53"/>
      <c r="K1698" s="53"/>
      <c r="L1698" s="53"/>
      <c r="M1698" s="53"/>
      <c r="N1698" s="53"/>
      <c r="O1698" s="53"/>
      <c r="P1698" s="53"/>
      <c r="Q1698" s="53"/>
      <c r="R1698" s="53"/>
      <c r="S1698" s="53"/>
      <c r="T1698" s="53"/>
      <c r="U1698" s="53"/>
      <c r="V1698" s="53"/>
      <c r="W1698" s="53"/>
      <c r="X1698" s="53"/>
      <c r="Y1698" s="53"/>
      <c r="Z1698" s="53"/>
    </row>
    <row r="1699" spans="1:26" ht="12.75">
      <c r="A1699" s="53"/>
      <c r="B1699" s="53"/>
      <c r="C1699" s="53"/>
      <c r="D1699" s="53"/>
      <c r="E1699" s="53"/>
      <c r="F1699" s="53"/>
      <c r="G1699" s="53"/>
      <c r="H1699" s="53"/>
      <c r="I1699" s="53"/>
      <c r="J1699" s="53"/>
      <c r="K1699" s="53"/>
      <c r="L1699" s="53"/>
      <c r="M1699" s="53"/>
      <c r="N1699" s="53"/>
      <c r="O1699" s="53"/>
      <c r="P1699" s="53"/>
      <c r="Q1699" s="53"/>
      <c r="R1699" s="53"/>
      <c r="S1699" s="53"/>
      <c r="T1699" s="53"/>
      <c r="U1699" s="53"/>
      <c r="V1699" s="53"/>
      <c r="W1699" s="53"/>
      <c r="X1699" s="53"/>
      <c r="Y1699" s="53"/>
      <c r="Z1699" s="53"/>
    </row>
    <row r="1700" spans="1:26" ht="12.75">
      <c r="A1700" s="53"/>
      <c r="B1700" s="53"/>
      <c r="C1700" s="53"/>
      <c r="D1700" s="53"/>
      <c r="E1700" s="53"/>
      <c r="F1700" s="53"/>
      <c r="G1700" s="53"/>
      <c r="H1700" s="53"/>
      <c r="I1700" s="53"/>
      <c r="J1700" s="53"/>
      <c r="K1700" s="53"/>
      <c r="L1700" s="53"/>
      <c r="M1700" s="53"/>
      <c r="N1700" s="53"/>
      <c r="O1700" s="53"/>
      <c r="P1700" s="53"/>
      <c r="Q1700" s="53"/>
      <c r="R1700" s="53"/>
      <c r="S1700" s="53"/>
      <c r="T1700" s="53"/>
      <c r="U1700" s="53"/>
      <c r="V1700" s="53"/>
      <c r="W1700" s="53"/>
      <c r="X1700" s="53"/>
      <c r="Y1700" s="53"/>
      <c r="Z1700" s="53"/>
    </row>
    <row r="1701" spans="1:26" ht="12.75">
      <c r="A1701" s="53"/>
      <c r="B1701" s="53"/>
      <c r="C1701" s="53"/>
      <c r="D1701" s="53"/>
      <c r="E1701" s="53"/>
      <c r="F1701" s="53"/>
      <c r="G1701" s="53"/>
      <c r="H1701" s="53"/>
      <c r="I1701" s="53"/>
      <c r="J1701" s="53"/>
      <c r="K1701" s="53"/>
      <c r="L1701" s="53"/>
      <c r="M1701" s="53"/>
      <c r="N1701" s="53"/>
      <c r="O1701" s="53"/>
      <c r="P1701" s="53"/>
      <c r="Q1701" s="53"/>
      <c r="R1701" s="53"/>
      <c r="S1701" s="53"/>
      <c r="T1701" s="53"/>
      <c r="U1701" s="53"/>
      <c r="V1701" s="53"/>
      <c r="W1701" s="53"/>
      <c r="X1701" s="53"/>
      <c r="Y1701" s="53"/>
      <c r="Z1701" s="53"/>
    </row>
    <row r="1702" spans="1:26" ht="12.75">
      <c r="A1702" s="53"/>
      <c r="B1702" s="53"/>
      <c r="C1702" s="53"/>
      <c r="D1702" s="53"/>
      <c r="E1702" s="53"/>
      <c r="F1702" s="53"/>
      <c r="G1702" s="53"/>
      <c r="H1702" s="53"/>
      <c r="I1702" s="53"/>
      <c r="J1702" s="53"/>
      <c r="K1702" s="53"/>
      <c r="L1702" s="53"/>
      <c r="M1702" s="53"/>
      <c r="N1702" s="53"/>
      <c r="O1702" s="53"/>
      <c r="P1702" s="53"/>
      <c r="Q1702" s="53"/>
      <c r="R1702" s="53"/>
      <c r="S1702" s="53"/>
      <c r="T1702" s="53"/>
      <c r="U1702" s="53"/>
      <c r="V1702" s="53"/>
      <c r="W1702" s="53"/>
      <c r="X1702" s="53"/>
      <c r="Y1702" s="53"/>
      <c r="Z1702" s="53"/>
    </row>
    <row r="1703" spans="1:26" ht="12.75">
      <c r="A1703" s="53"/>
      <c r="B1703" s="53"/>
      <c r="C1703" s="53"/>
      <c r="D1703" s="53"/>
      <c r="E1703" s="53"/>
      <c r="F1703" s="53"/>
      <c r="G1703" s="53"/>
      <c r="H1703" s="53"/>
      <c r="I1703" s="53"/>
      <c r="J1703" s="53"/>
      <c r="K1703" s="53"/>
      <c r="L1703" s="53"/>
      <c r="M1703" s="53"/>
      <c r="N1703" s="53"/>
      <c r="O1703" s="53"/>
      <c r="P1703" s="53"/>
      <c r="Q1703" s="53"/>
      <c r="R1703" s="53"/>
      <c r="S1703" s="53"/>
      <c r="T1703" s="53"/>
      <c r="U1703" s="53"/>
      <c r="V1703" s="53"/>
      <c r="W1703" s="53"/>
      <c r="X1703" s="53"/>
      <c r="Y1703" s="53"/>
      <c r="Z1703" s="53"/>
    </row>
    <row r="1704" spans="1:26" ht="12.75">
      <c r="A1704" s="53"/>
      <c r="B1704" s="53"/>
      <c r="C1704" s="53"/>
      <c r="D1704" s="53"/>
      <c r="E1704" s="53"/>
      <c r="F1704" s="53"/>
      <c r="G1704" s="53"/>
      <c r="H1704" s="53"/>
      <c r="I1704" s="53"/>
      <c r="J1704" s="53"/>
      <c r="K1704" s="53"/>
      <c r="L1704" s="53"/>
      <c r="M1704" s="53"/>
      <c r="N1704" s="53"/>
      <c r="O1704" s="53"/>
      <c r="P1704" s="53"/>
      <c r="Q1704" s="53"/>
      <c r="R1704" s="53"/>
      <c r="S1704" s="53"/>
      <c r="T1704" s="53"/>
      <c r="U1704" s="53"/>
      <c r="V1704" s="53"/>
      <c r="W1704" s="53"/>
      <c r="X1704" s="53"/>
      <c r="Y1704" s="53"/>
      <c r="Z1704" s="53"/>
    </row>
    <row r="1705" spans="1:26" ht="12.75">
      <c r="A1705" s="53"/>
      <c r="B1705" s="53"/>
      <c r="C1705" s="53"/>
      <c r="D1705" s="53"/>
      <c r="E1705" s="53"/>
      <c r="F1705" s="53"/>
      <c r="G1705" s="53"/>
      <c r="H1705" s="53"/>
      <c r="I1705" s="53"/>
      <c r="J1705" s="53"/>
      <c r="K1705" s="53"/>
      <c r="L1705" s="53"/>
      <c r="M1705" s="53"/>
      <c r="N1705" s="53"/>
      <c r="O1705" s="53"/>
      <c r="P1705" s="53"/>
      <c r="Q1705" s="53"/>
      <c r="R1705" s="53"/>
      <c r="S1705" s="53"/>
      <c r="T1705" s="53"/>
      <c r="U1705" s="53"/>
      <c r="V1705" s="53"/>
      <c r="W1705" s="53"/>
      <c r="X1705" s="53"/>
      <c r="Y1705" s="53"/>
      <c r="Z1705" s="53"/>
    </row>
    <row r="1706" spans="1:26" ht="12.75">
      <c r="A1706" s="53"/>
      <c r="B1706" s="53"/>
      <c r="C1706" s="53"/>
      <c r="D1706" s="53"/>
      <c r="E1706" s="53"/>
      <c r="F1706" s="53"/>
      <c r="G1706" s="53"/>
      <c r="H1706" s="53"/>
      <c r="I1706" s="53"/>
      <c r="J1706" s="53"/>
      <c r="K1706" s="53"/>
      <c r="L1706" s="53"/>
      <c r="M1706" s="53"/>
      <c r="N1706" s="53"/>
      <c r="O1706" s="53"/>
      <c r="P1706" s="53"/>
      <c r="Q1706" s="53"/>
      <c r="R1706" s="53"/>
      <c r="S1706" s="53"/>
      <c r="T1706" s="53"/>
      <c r="U1706" s="53"/>
      <c r="V1706" s="53"/>
      <c r="W1706" s="53"/>
      <c r="X1706" s="53"/>
      <c r="Y1706" s="53"/>
      <c r="Z1706" s="53"/>
    </row>
    <row r="1707" spans="1:26" ht="12.75">
      <c r="A1707" s="53"/>
      <c r="B1707" s="53"/>
      <c r="C1707" s="53"/>
      <c r="D1707" s="53"/>
      <c r="E1707" s="53"/>
      <c r="F1707" s="53"/>
      <c r="G1707" s="53"/>
      <c r="H1707" s="53"/>
      <c r="I1707" s="53"/>
      <c r="J1707" s="53"/>
      <c r="K1707" s="53"/>
      <c r="L1707" s="53"/>
      <c r="M1707" s="53"/>
      <c r="N1707" s="53"/>
      <c r="O1707" s="53"/>
      <c r="P1707" s="53"/>
      <c r="Q1707" s="53"/>
      <c r="R1707" s="53"/>
      <c r="S1707" s="53"/>
      <c r="T1707" s="53"/>
      <c r="U1707" s="53"/>
      <c r="V1707" s="53"/>
      <c r="W1707" s="53"/>
      <c r="X1707" s="53"/>
      <c r="Y1707" s="53"/>
      <c r="Z1707" s="53"/>
    </row>
    <row r="1708" spans="1:26" ht="12.75">
      <c r="A1708" s="53"/>
      <c r="B1708" s="53"/>
      <c r="C1708" s="53"/>
      <c r="D1708" s="53"/>
      <c r="E1708" s="53"/>
      <c r="F1708" s="53"/>
      <c r="G1708" s="53"/>
      <c r="H1708" s="53"/>
      <c r="I1708" s="53"/>
      <c r="J1708" s="53"/>
      <c r="K1708" s="53"/>
      <c r="L1708" s="53"/>
      <c r="M1708" s="53"/>
      <c r="N1708" s="53"/>
      <c r="O1708" s="53"/>
      <c r="P1708" s="53"/>
      <c r="Q1708" s="53"/>
      <c r="R1708" s="53"/>
      <c r="S1708" s="53"/>
      <c r="T1708" s="53"/>
      <c r="U1708" s="53"/>
      <c r="V1708" s="53"/>
      <c r="W1708" s="53"/>
      <c r="X1708" s="53"/>
      <c r="Y1708" s="53"/>
      <c r="Z1708" s="53"/>
    </row>
    <row r="1709" spans="1:26" ht="12.75">
      <c r="A1709" s="53"/>
      <c r="B1709" s="53"/>
      <c r="C1709" s="53"/>
      <c r="D1709" s="53"/>
      <c r="E1709" s="53"/>
      <c r="F1709" s="53"/>
      <c r="G1709" s="53"/>
      <c r="H1709" s="53"/>
      <c r="I1709" s="53"/>
      <c r="J1709" s="53"/>
      <c r="K1709" s="53"/>
      <c r="L1709" s="53"/>
      <c r="M1709" s="53"/>
      <c r="N1709" s="53"/>
      <c r="O1709" s="53"/>
      <c r="P1709" s="53"/>
      <c r="Q1709" s="53"/>
      <c r="R1709" s="53"/>
      <c r="S1709" s="53"/>
      <c r="T1709" s="53"/>
      <c r="U1709" s="53"/>
      <c r="V1709" s="53"/>
      <c r="W1709" s="53"/>
      <c r="X1709" s="53"/>
      <c r="Y1709" s="53"/>
      <c r="Z1709" s="53"/>
    </row>
    <row r="1710" spans="1:26" ht="12.75">
      <c r="A1710" s="53"/>
      <c r="B1710" s="53"/>
      <c r="C1710" s="53"/>
      <c r="D1710" s="53"/>
      <c r="E1710" s="53"/>
      <c r="F1710" s="53"/>
      <c r="G1710" s="53"/>
      <c r="H1710" s="53"/>
      <c r="I1710" s="53"/>
      <c r="J1710" s="53"/>
      <c r="K1710" s="53"/>
      <c r="L1710" s="53"/>
      <c r="M1710" s="53"/>
      <c r="N1710" s="53"/>
      <c r="O1710" s="53"/>
      <c r="P1710" s="53"/>
      <c r="Q1710" s="53"/>
      <c r="R1710" s="53"/>
      <c r="S1710" s="53"/>
      <c r="T1710" s="53"/>
      <c r="U1710" s="53"/>
      <c r="V1710" s="53"/>
      <c r="W1710" s="53"/>
      <c r="X1710" s="53"/>
      <c r="Y1710" s="53"/>
      <c r="Z1710" s="53"/>
    </row>
    <row r="1711" spans="1:26" ht="12.75">
      <c r="A1711" s="53"/>
      <c r="B1711" s="53"/>
      <c r="C1711" s="53"/>
      <c r="D1711" s="53"/>
      <c r="E1711" s="53"/>
      <c r="F1711" s="53"/>
      <c r="G1711" s="53"/>
      <c r="H1711" s="53"/>
      <c r="I1711" s="53"/>
      <c r="J1711" s="53"/>
      <c r="K1711" s="53"/>
      <c r="L1711" s="53"/>
      <c r="M1711" s="53"/>
      <c r="N1711" s="53"/>
      <c r="O1711" s="53"/>
      <c r="P1711" s="53"/>
      <c r="Q1711" s="53"/>
      <c r="R1711" s="53"/>
      <c r="S1711" s="53"/>
      <c r="T1711" s="53"/>
      <c r="U1711" s="53"/>
      <c r="V1711" s="53"/>
      <c r="W1711" s="53"/>
      <c r="X1711" s="53"/>
      <c r="Y1711" s="53"/>
      <c r="Z1711" s="53"/>
    </row>
    <row r="1712" spans="1:26" ht="12.75">
      <c r="A1712" s="53"/>
      <c r="B1712" s="53"/>
      <c r="C1712" s="53"/>
      <c r="D1712" s="53"/>
      <c r="E1712" s="53"/>
      <c r="F1712" s="53"/>
      <c r="G1712" s="53"/>
      <c r="H1712" s="53"/>
      <c r="I1712" s="53"/>
      <c r="J1712" s="53"/>
      <c r="K1712" s="53"/>
      <c r="L1712" s="53"/>
      <c r="M1712" s="53"/>
      <c r="N1712" s="53"/>
      <c r="O1712" s="53"/>
      <c r="P1712" s="53"/>
      <c r="Q1712" s="53"/>
      <c r="R1712" s="53"/>
      <c r="S1712" s="53"/>
      <c r="T1712" s="53"/>
      <c r="U1712" s="53"/>
      <c r="V1712" s="53"/>
      <c r="W1712" s="53"/>
      <c r="X1712" s="53"/>
      <c r="Y1712" s="53"/>
      <c r="Z1712" s="53"/>
    </row>
    <row r="1713" spans="1:26" ht="12.75">
      <c r="A1713" s="53"/>
      <c r="B1713" s="53"/>
      <c r="C1713" s="53"/>
      <c r="D1713" s="53"/>
      <c r="E1713" s="53"/>
      <c r="F1713" s="53"/>
      <c r="G1713" s="53"/>
      <c r="H1713" s="53"/>
      <c r="I1713" s="53"/>
      <c r="J1713" s="53"/>
      <c r="K1713" s="53"/>
      <c r="L1713" s="53"/>
      <c r="M1713" s="53"/>
      <c r="N1713" s="53"/>
      <c r="O1713" s="53"/>
      <c r="P1713" s="53"/>
      <c r="Q1713" s="53"/>
      <c r="R1713" s="53"/>
      <c r="S1713" s="53"/>
      <c r="T1713" s="53"/>
      <c r="U1713" s="53"/>
      <c r="V1713" s="53"/>
      <c r="W1713" s="53"/>
      <c r="X1713" s="53"/>
      <c r="Y1713" s="53"/>
      <c r="Z1713" s="53"/>
    </row>
    <row r="1714" spans="1:26" ht="12.75">
      <c r="A1714" s="53"/>
      <c r="B1714" s="53"/>
      <c r="C1714" s="53"/>
      <c r="D1714" s="53"/>
      <c r="E1714" s="53"/>
      <c r="F1714" s="53"/>
      <c r="G1714" s="53"/>
      <c r="H1714" s="53"/>
      <c r="I1714" s="53"/>
      <c r="J1714" s="53"/>
      <c r="K1714" s="53"/>
      <c r="L1714" s="53"/>
      <c r="M1714" s="53"/>
      <c r="N1714" s="53"/>
      <c r="O1714" s="53"/>
      <c r="P1714" s="53"/>
      <c r="Q1714" s="53"/>
      <c r="R1714" s="53"/>
      <c r="S1714" s="53"/>
      <c r="T1714" s="53"/>
      <c r="U1714" s="53"/>
      <c r="V1714" s="53"/>
      <c r="W1714" s="53"/>
      <c r="X1714" s="53"/>
      <c r="Y1714" s="53"/>
      <c r="Z1714" s="53"/>
    </row>
    <row r="1715" spans="1:26" ht="12.75">
      <c r="A1715" s="53"/>
      <c r="B1715" s="53"/>
      <c r="C1715" s="53"/>
      <c r="D1715" s="53"/>
      <c r="E1715" s="53"/>
      <c r="F1715" s="53"/>
      <c r="G1715" s="53"/>
      <c r="H1715" s="53"/>
      <c r="I1715" s="53"/>
      <c r="J1715" s="53"/>
      <c r="K1715" s="53"/>
      <c r="L1715" s="53"/>
      <c r="M1715" s="53"/>
      <c r="N1715" s="53"/>
      <c r="O1715" s="53"/>
      <c r="P1715" s="53"/>
      <c r="Q1715" s="53"/>
      <c r="R1715" s="53"/>
      <c r="S1715" s="53"/>
      <c r="T1715" s="53"/>
      <c r="U1715" s="53"/>
      <c r="V1715" s="53"/>
      <c r="W1715" s="53"/>
      <c r="X1715" s="53"/>
      <c r="Y1715" s="53"/>
      <c r="Z1715" s="53"/>
    </row>
    <row r="1716" spans="1:26" ht="12.75">
      <c r="A1716" s="53"/>
      <c r="B1716" s="53"/>
      <c r="C1716" s="53"/>
      <c r="D1716" s="53"/>
      <c r="E1716" s="53"/>
      <c r="F1716" s="53"/>
      <c r="G1716" s="53"/>
      <c r="H1716" s="53"/>
      <c r="I1716" s="53"/>
      <c r="J1716" s="53"/>
      <c r="K1716" s="53"/>
      <c r="L1716" s="53"/>
      <c r="M1716" s="53"/>
      <c r="N1716" s="53"/>
      <c r="O1716" s="53"/>
      <c r="P1716" s="53"/>
      <c r="Q1716" s="53"/>
      <c r="R1716" s="53"/>
      <c r="S1716" s="53"/>
      <c r="T1716" s="53"/>
      <c r="U1716" s="53"/>
      <c r="V1716" s="53"/>
      <c r="W1716" s="53"/>
      <c r="X1716" s="53"/>
      <c r="Y1716" s="53"/>
      <c r="Z1716" s="53"/>
    </row>
    <row r="1717" spans="1:26" ht="12.75">
      <c r="A1717" s="53"/>
      <c r="B1717" s="53"/>
      <c r="C1717" s="53"/>
      <c r="D1717" s="53"/>
      <c r="E1717" s="53"/>
      <c r="F1717" s="53"/>
      <c r="G1717" s="53"/>
      <c r="H1717" s="53"/>
      <c r="I1717" s="53"/>
      <c r="J1717" s="53"/>
      <c r="K1717" s="53"/>
      <c r="L1717" s="53"/>
      <c r="M1717" s="53"/>
      <c r="N1717" s="53"/>
      <c r="O1717" s="53"/>
      <c r="P1717" s="53"/>
      <c r="Q1717" s="53"/>
      <c r="R1717" s="53"/>
      <c r="S1717" s="53"/>
      <c r="T1717" s="53"/>
      <c r="U1717" s="53"/>
      <c r="V1717" s="53"/>
      <c r="W1717" s="53"/>
      <c r="X1717" s="53"/>
      <c r="Y1717" s="53"/>
      <c r="Z1717" s="53"/>
    </row>
    <row r="1718" spans="1:26" ht="12.75">
      <c r="A1718" s="53"/>
      <c r="B1718" s="53"/>
      <c r="C1718" s="53"/>
      <c r="D1718" s="53"/>
      <c r="E1718" s="53"/>
      <c r="F1718" s="53"/>
      <c r="G1718" s="53"/>
      <c r="H1718" s="53"/>
      <c r="I1718" s="53"/>
      <c r="J1718" s="53"/>
      <c r="K1718" s="53"/>
      <c r="L1718" s="53"/>
      <c r="M1718" s="53"/>
      <c r="N1718" s="53"/>
      <c r="O1718" s="53"/>
      <c r="P1718" s="53"/>
      <c r="Q1718" s="53"/>
      <c r="R1718" s="53"/>
      <c r="S1718" s="53"/>
      <c r="T1718" s="53"/>
      <c r="U1718" s="53"/>
      <c r="V1718" s="53"/>
      <c r="W1718" s="53"/>
      <c r="X1718" s="53"/>
      <c r="Y1718" s="53"/>
      <c r="Z1718" s="53"/>
    </row>
    <row r="1719" spans="1:26" ht="12.75">
      <c r="A1719" s="53"/>
      <c r="B1719" s="53"/>
      <c r="C1719" s="53"/>
      <c r="D1719" s="53"/>
      <c r="E1719" s="53"/>
      <c r="F1719" s="53"/>
      <c r="G1719" s="53"/>
      <c r="H1719" s="53"/>
      <c r="I1719" s="53"/>
      <c r="J1719" s="53"/>
      <c r="K1719" s="53"/>
      <c r="L1719" s="53"/>
      <c r="M1719" s="53"/>
      <c r="N1719" s="53"/>
      <c r="O1719" s="53"/>
      <c r="P1719" s="53"/>
      <c r="Q1719" s="53"/>
      <c r="R1719" s="53"/>
      <c r="S1719" s="53"/>
      <c r="T1719" s="53"/>
      <c r="U1719" s="53"/>
      <c r="V1719" s="53"/>
      <c r="W1719" s="53"/>
      <c r="X1719" s="53"/>
      <c r="Y1719" s="53"/>
      <c r="Z1719" s="53"/>
    </row>
    <row r="1720" spans="1:26" ht="12.75">
      <c r="A1720" s="53"/>
      <c r="B1720" s="53"/>
      <c r="C1720" s="53"/>
      <c r="D1720" s="53"/>
      <c r="E1720" s="53"/>
      <c r="F1720" s="53"/>
      <c r="G1720" s="53"/>
      <c r="H1720" s="53"/>
      <c r="I1720" s="53"/>
      <c r="J1720" s="53"/>
      <c r="K1720" s="53"/>
      <c r="L1720" s="53"/>
      <c r="M1720" s="53"/>
      <c r="N1720" s="53"/>
      <c r="O1720" s="53"/>
      <c r="P1720" s="53"/>
      <c r="Q1720" s="53"/>
      <c r="R1720" s="53"/>
      <c r="S1720" s="53"/>
      <c r="T1720" s="53"/>
      <c r="U1720" s="53"/>
      <c r="V1720" s="53"/>
      <c r="W1720" s="53"/>
      <c r="X1720" s="53"/>
      <c r="Y1720" s="53"/>
      <c r="Z1720" s="53"/>
    </row>
    <row r="1721" spans="1:26" ht="12.75">
      <c r="A1721" s="53"/>
      <c r="B1721" s="53"/>
      <c r="C1721" s="53"/>
      <c r="D1721" s="53"/>
      <c r="E1721" s="53"/>
      <c r="F1721" s="53"/>
      <c r="G1721" s="53"/>
      <c r="H1721" s="53"/>
      <c r="I1721" s="53"/>
      <c r="J1721" s="53"/>
      <c r="K1721" s="53"/>
      <c r="L1721" s="53"/>
      <c r="M1721" s="53"/>
      <c r="N1721" s="53"/>
      <c r="O1721" s="53"/>
      <c r="P1721" s="53"/>
      <c r="Q1721" s="53"/>
      <c r="R1721" s="53"/>
      <c r="S1721" s="53"/>
      <c r="T1721" s="53"/>
      <c r="U1721" s="53"/>
      <c r="V1721" s="53"/>
      <c r="W1721" s="53"/>
      <c r="X1721" s="53"/>
      <c r="Y1721" s="53"/>
      <c r="Z1721" s="53"/>
    </row>
    <row r="1722" spans="1:26" ht="12.75">
      <c r="A1722" s="53"/>
      <c r="B1722" s="53"/>
      <c r="C1722" s="53"/>
      <c r="D1722" s="53"/>
      <c r="E1722" s="53"/>
      <c r="F1722" s="53"/>
      <c r="G1722" s="53"/>
      <c r="H1722" s="53"/>
      <c r="I1722" s="53"/>
      <c r="J1722" s="53"/>
      <c r="K1722" s="53"/>
      <c r="L1722" s="53"/>
      <c r="M1722" s="53"/>
      <c r="N1722" s="53"/>
      <c r="O1722" s="53"/>
      <c r="P1722" s="53"/>
      <c r="Q1722" s="53"/>
      <c r="R1722" s="53"/>
      <c r="S1722" s="53"/>
      <c r="T1722" s="53"/>
      <c r="U1722" s="53"/>
      <c r="V1722" s="53"/>
      <c r="W1722" s="53"/>
      <c r="X1722" s="53"/>
      <c r="Y1722" s="53"/>
      <c r="Z1722" s="53"/>
    </row>
    <row r="1723" spans="1:26" ht="12.75">
      <c r="A1723" s="53"/>
      <c r="B1723" s="53"/>
      <c r="C1723" s="53"/>
      <c r="D1723" s="53"/>
      <c r="E1723" s="53"/>
      <c r="F1723" s="53"/>
      <c r="G1723" s="53"/>
      <c r="H1723" s="53"/>
      <c r="I1723" s="53"/>
      <c r="J1723" s="53"/>
      <c r="K1723" s="53"/>
      <c r="L1723" s="53"/>
      <c r="M1723" s="53"/>
      <c r="N1723" s="53"/>
      <c r="O1723" s="53"/>
      <c r="P1723" s="53"/>
      <c r="Q1723" s="53"/>
      <c r="R1723" s="53"/>
      <c r="S1723" s="53"/>
      <c r="T1723" s="53"/>
      <c r="U1723" s="53"/>
      <c r="V1723" s="53"/>
      <c r="W1723" s="53"/>
      <c r="X1723" s="53"/>
      <c r="Y1723" s="53"/>
      <c r="Z1723" s="53"/>
    </row>
    <row r="1724" spans="1:26" ht="12.75">
      <c r="A1724" s="53"/>
      <c r="B1724" s="53"/>
      <c r="C1724" s="53"/>
      <c r="D1724" s="53"/>
      <c r="E1724" s="53"/>
      <c r="F1724" s="53"/>
      <c r="G1724" s="53"/>
      <c r="H1724" s="53"/>
      <c r="I1724" s="53"/>
      <c r="J1724" s="53"/>
      <c r="K1724" s="53"/>
      <c r="L1724" s="53"/>
      <c r="M1724" s="53"/>
      <c r="N1724" s="53"/>
      <c r="O1724" s="53"/>
      <c r="P1724" s="53"/>
      <c r="Q1724" s="53"/>
      <c r="R1724" s="53"/>
      <c r="S1724" s="53"/>
      <c r="T1724" s="53"/>
      <c r="U1724" s="53"/>
      <c r="V1724" s="53"/>
      <c r="W1724" s="53"/>
      <c r="X1724" s="53"/>
      <c r="Y1724" s="53"/>
      <c r="Z1724" s="53"/>
    </row>
    <row r="1725" spans="1:26" ht="12.75">
      <c r="A1725" s="53"/>
      <c r="B1725" s="53"/>
      <c r="C1725" s="53"/>
      <c r="D1725" s="53"/>
      <c r="E1725" s="53"/>
      <c r="F1725" s="53"/>
      <c r="G1725" s="53"/>
      <c r="H1725" s="53"/>
      <c r="I1725" s="53"/>
      <c r="J1725" s="53"/>
      <c r="K1725" s="53"/>
      <c r="L1725" s="53"/>
      <c r="M1725" s="53"/>
      <c r="N1725" s="53"/>
      <c r="O1725" s="53"/>
      <c r="P1725" s="53"/>
      <c r="Q1725" s="53"/>
      <c r="R1725" s="53"/>
      <c r="S1725" s="53"/>
      <c r="T1725" s="53"/>
      <c r="U1725" s="53"/>
      <c r="V1725" s="53"/>
      <c r="W1725" s="53"/>
      <c r="X1725" s="53"/>
      <c r="Y1725" s="53"/>
      <c r="Z1725" s="53"/>
    </row>
    <row r="1726" spans="1:26" ht="12.75">
      <c r="A1726" s="53"/>
      <c r="B1726" s="53"/>
      <c r="C1726" s="53"/>
      <c r="D1726" s="53"/>
      <c r="E1726" s="53"/>
      <c r="F1726" s="53"/>
      <c r="G1726" s="53"/>
      <c r="H1726" s="53"/>
      <c r="I1726" s="53"/>
      <c r="J1726" s="53"/>
      <c r="K1726" s="53"/>
      <c r="L1726" s="53"/>
      <c r="M1726" s="53"/>
      <c r="N1726" s="53"/>
      <c r="O1726" s="53"/>
      <c r="P1726" s="53"/>
      <c r="Q1726" s="53"/>
      <c r="R1726" s="53"/>
      <c r="S1726" s="53"/>
      <c r="T1726" s="53"/>
      <c r="U1726" s="53"/>
      <c r="V1726" s="53"/>
      <c r="W1726" s="53"/>
      <c r="X1726" s="53"/>
      <c r="Y1726" s="53"/>
      <c r="Z1726" s="53"/>
    </row>
    <row r="1727" spans="1:26" ht="12.75">
      <c r="A1727" s="53"/>
      <c r="B1727" s="53"/>
      <c r="C1727" s="53"/>
      <c r="D1727" s="53"/>
      <c r="E1727" s="53"/>
      <c r="F1727" s="53"/>
      <c r="G1727" s="53"/>
      <c r="H1727" s="53"/>
      <c r="I1727" s="53"/>
      <c r="J1727" s="53"/>
      <c r="K1727" s="53"/>
      <c r="L1727" s="53"/>
      <c r="M1727" s="53"/>
      <c r="N1727" s="53"/>
      <c r="O1727" s="53"/>
      <c r="P1727" s="53"/>
      <c r="Q1727" s="53"/>
      <c r="R1727" s="53"/>
      <c r="S1727" s="53"/>
      <c r="T1727" s="53"/>
      <c r="U1727" s="53"/>
      <c r="V1727" s="53"/>
      <c r="W1727" s="53"/>
      <c r="X1727" s="53"/>
      <c r="Y1727" s="53"/>
      <c r="Z1727" s="53"/>
    </row>
    <row r="1728" spans="1:26" ht="12.75">
      <c r="A1728" s="53"/>
      <c r="B1728" s="53"/>
      <c r="C1728" s="53"/>
      <c r="D1728" s="53"/>
      <c r="E1728" s="53"/>
      <c r="F1728" s="53"/>
      <c r="G1728" s="53"/>
      <c r="H1728" s="53"/>
      <c r="I1728" s="53"/>
      <c r="J1728" s="53"/>
      <c r="K1728" s="53"/>
      <c r="L1728" s="53"/>
      <c r="M1728" s="53"/>
      <c r="N1728" s="53"/>
      <c r="O1728" s="53"/>
      <c r="P1728" s="53"/>
      <c r="Q1728" s="53"/>
      <c r="R1728" s="53"/>
      <c r="S1728" s="53"/>
      <c r="T1728" s="53"/>
      <c r="U1728" s="53"/>
      <c r="V1728" s="53"/>
      <c r="W1728" s="53"/>
      <c r="X1728" s="53"/>
      <c r="Y1728" s="53"/>
      <c r="Z1728" s="53"/>
    </row>
    <row r="1729" spans="1:26" ht="12.75">
      <c r="A1729" s="53"/>
      <c r="B1729" s="53"/>
      <c r="C1729" s="53"/>
      <c r="D1729" s="53"/>
      <c r="E1729" s="53"/>
      <c r="F1729" s="53"/>
      <c r="G1729" s="53"/>
      <c r="H1729" s="53"/>
      <c r="I1729" s="53"/>
      <c r="J1729" s="53"/>
      <c r="K1729" s="53"/>
      <c r="L1729" s="53"/>
      <c r="M1729" s="53"/>
      <c r="N1729" s="53"/>
      <c r="O1729" s="53"/>
      <c r="P1729" s="53"/>
      <c r="Q1729" s="53"/>
      <c r="R1729" s="53"/>
      <c r="S1729" s="53"/>
      <c r="T1729" s="53"/>
      <c r="U1729" s="53"/>
      <c r="V1729" s="53"/>
      <c r="W1729" s="53"/>
      <c r="X1729" s="53"/>
      <c r="Y1729" s="53"/>
      <c r="Z1729" s="53"/>
    </row>
    <row r="1730" spans="1:26" ht="12.75">
      <c r="A1730" s="53"/>
      <c r="B1730" s="53"/>
      <c r="C1730" s="53"/>
      <c r="D1730" s="53"/>
      <c r="E1730" s="53"/>
      <c r="F1730" s="53"/>
      <c r="G1730" s="53"/>
      <c r="H1730" s="53"/>
      <c r="I1730" s="53"/>
      <c r="J1730" s="53"/>
      <c r="K1730" s="53"/>
      <c r="L1730" s="53"/>
      <c r="M1730" s="53"/>
      <c r="N1730" s="53"/>
      <c r="O1730" s="53"/>
      <c r="P1730" s="53"/>
      <c r="Q1730" s="53"/>
      <c r="R1730" s="53"/>
      <c r="S1730" s="53"/>
      <c r="T1730" s="53"/>
      <c r="U1730" s="53"/>
      <c r="V1730" s="53"/>
      <c r="W1730" s="53"/>
      <c r="X1730" s="53"/>
      <c r="Y1730" s="53"/>
      <c r="Z1730" s="53"/>
    </row>
    <row r="1731" spans="1:26" ht="12.75">
      <c r="A1731" s="53"/>
      <c r="B1731" s="53"/>
      <c r="C1731" s="53"/>
      <c r="D1731" s="53"/>
      <c r="E1731" s="53"/>
      <c r="F1731" s="53"/>
      <c r="G1731" s="53"/>
      <c r="H1731" s="53"/>
      <c r="I1731" s="53"/>
      <c r="J1731" s="53"/>
      <c r="K1731" s="53"/>
      <c r="L1731" s="53"/>
      <c r="M1731" s="53"/>
      <c r="N1731" s="53"/>
      <c r="O1731" s="53"/>
      <c r="P1731" s="53"/>
      <c r="Q1731" s="53"/>
      <c r="R1731" s="53"/>
      <c r="S1731" s="53"/>
      <c r="T1731" s="53"/>
      <c r="U1731" s="53"/>
      <c r="V1731" s="53"/>
      <c r="W1731" s="53"/>
      <c r="X1731" s="53"/>
      <c r="Y1731" s="53"/>
      <c r="Z1731" s="53"/>
    </row>
    <row r="1732" spans="1:26" ht="12.75">
      <c r="A1732" s="53"/>
      <c r="B1732" s="53"/>
      <c r="C1732" s="53"/>
      <c r="D1732" s="53"/>
      <c r="E1732" s="53"/>
      <c r="F1732" s="53"/>
      <c r="G1732" s="53"/>
      <c r="H1732" s="53"/>
      <c r="I1732" s="53"/>
      <c r="J1732" s="53"/>
      <c r="K1732" s="53"/>
      <c r="L1732" s="53"/>
      <c r="M1732" s="53"/>
      <c r="N1732" s="53"/>
      <c r="O1732" s="53"/>
      <c r="P1732" s="53"/>
      <c r="Q1732" s="53"/>
      <c r="R1732" s="53"/>
      <c r="S1732" s="53"/>
      <c r="T1732" s="53"/>
      <c r="U1732" s="53"/>
      <c r="V1732" s="53"/>
      <c r="W1732" s="53"/>
      <c r="X1732" s="53"/>
      <c r="Y1732" s="53"/>
      <c r="Z1732" s="53"/>
    </row>
    <row r="1733" spans="1:26" ht="12.75">
      <c r="A1733" s="53"/>
      <c r="B1733" s="53"/>
      <c r="C1733" s="53"/>
      <c r="D1733" s="53"/>
      <c r="E1733" s="53"/>
      <c r="F1733" s="53"/>
      <c r="G1733" s="53"/>
      <c r="H1733" s="53"/>
      <c r="I1733" s="53"/>
      <c r="J1733" s="53"/>
      <c r="K1733" s="53"/>
      <c r="L1733" s="53"/>
      <c r="M1733" s="53"/>
      <c r="N1733" s="53"/>
      <c r="O1733" s="53"/>
      <c r="P1733" s="53"/>
      <c r="Q1733" s="53"/>
      <c r="R1733" s="53"/>
      <c r="S1733" s="53"/>
      <c r="T1733" s="53"/>
      <c r="U1733" s="53"/>
      <c r="V1733" s="53"/>
      <c r="W1733" s="53"/>
      <c r="X1733" s="53"/>
      <c r="Y1733" s="53"/>
      <c r="Z1733" s="53"/>
    </row>
    <row r="1734" spans="1:26" ht="12.75">
      <c r="A1734" s="53"/>
      <c r="B1734" s="53"/>
      <c r="C1734" s="53"/>
      <c r="D1734" s="53"/>
      <c r="E1734" s="53"/>
      <c r="F1734" s="53"/>
      <c r="G1734" s="53"/>
      <c r="H1734" s="53"/>
      <c r="I1734" s="53"/>
      <c r="J1734" s="53"/>
      <c r="K1734" s="53"/>
      <c r="L1734" s="53"/>
      <c r="M1734" s="53"/>
      <c r="N1734" s="53"/>
      <c r="O1734" s="53"/>
      <c r="P1734" s="53"/>
      <c r="Q1734" s="53"/>
      <c r="R1734" s="53"/>
      <c r="S1734" s="53"/>
      <c r="T1734" s="53"/>
      <c r="U1734" s="53"/>
      <c r="V1734" s="53"/>
      <c r="W1734" s="53"/>
      <c r="X1734" s="53"/>
      <c r="Y1734" s="53"/>
      <c r="Z1734" s="53"/>
    </row>
    <row r="1735" spans="1:26" ht="12.75">
      <c r="A1735" s="53"/>
      <c r="B1735" s="53"/>
      <c r="C1735" s="53"/>
      <c r="D1735" s="53"/>
      <c r="E1735" s="53"/>
      <c r="F1735" s="53"/>
      <c r="G1735" s="53"/>
      <c r="H1735" s="53"/>
      <c r="I1735" s="53"/>
      <c r="J1735" s="53"/>
      <c r="K1735" s="53"/>
      <c r="L1735" s="53"/>
      <c r="M1735" s="53"/>
      <c r="N1735" s="53"/>
      <c r="O1735" s="53"/>
      <c r="P1735" s="53"/>
      <c r="Q1735" s="53"/>
      <c r="R1735" s="53"/>
      <c r="S1735" s="53"/>
      <c r="T1735" s="53"/>
      <c r="U1735" s="53"/>
      <c r="V1735" s="53"/>
      <c r="W1735" s="53"/>
      <c r="X1735" s="53"/>
      <c r="Y1735" s="53"/>
      <c r="Z1735" s="53"/>
    </row>
    <row r="1736" spans="1:26" ht="12.75">
      <c r="A1736" s="53"/>
      <c r="B1736" s="53"/>
      <c r="C1736" s="53"/>
      <c r="D1736" s="53"/>
      <c r="E1736" s="53"/>
      <c r="F1736" s="53"/>
      <c r="G1736" s="53"/>
      <c r="H1736" s="53"/>
      <c r="I1736" s="53"/>
      <c r="J1736" s="53"/>
      <c r="K1736" s="53"/>
      <c r="L1736" s="53"/>
      <c r="M1736" s="53"/>
      <c r="N1736" s="53"/>
      <c r="O1736" s="53"/>
      <c r="P1736" s="53"/>
      <c r="Q1736" s="53"/>
      <c r="R1736" s="53"/>
      <c r="S1736" s="53"/>
      <c r="T1736" s="53"/>
      <c r="U1736" s="53"/>
      <c r="V1736" s="53"/>
      <c r="W1736" s="53"/>
      <c r="X1736" s="53"/>
      <c r="Y1736" s="53"/>
      <c r="Z1736" s="53"/>
    </row>
    <row r="1737" spans="1:26" ht="12.75">
      <c r="A1737" s="53"/>
      <c r="B1737" s="53"/>
      <c r="C1737" s="53"/>
      <c r="D1737" s="53"/>
      <c r="E1737" s="53"/>
      <c r="F1737" s="53"/>
      <c r="G1737" s="53"/>
      <c r="H1737" s="53"/>
      <c r="I1737" s="53"/>
      <c r="J1737" s="53"/>
      <c r="K1737" s="53"/>
      <c r="L1737" s="53"/>
      <c r="M1737" s="53"/>
      <c r="N1737" s="53"/>
      <c r="O1737" s="53"/>
      <c r="P1737" s="53"/>
      <c r="Q1737" s="53"/>
      <c r="R1737" s="53"/>
      <c r="S1737" s="53"/>
      <c r="T1737" s="53"/>
      <c r="U1737" s="53"/>
      <c r="V1737" s="53"/>
      <c r="W1737" s="53"/>
      <c r="X1737" s="53"/>
      <c r="Y1737" s="53"/>
      <c r="Z1737" s="53"/>
    </row>
    <row r="1738" spans="1:26" ht="12.75">
      <c r="A1738" s="53"/>
      <c r="B1738" s="53"/>
      <c r="C1738" s="53"/>
      <c r="D1738" s="53"/>
      <c r="E1738" s="53"/>
      <c r="F1738" s="53"/>
      <c r="G1738" s="53"/>
      <c r="H1738" s="53"/>
      <c r="I1738" s="53"/>
      <c r="J1738" s="53"/>
      <c r="K1738" s="53"/>
      <c r="L1738" s="53"/>
      <c r="M1738" s="53"/>
      <c r="N1738" s="53"/>
      <c r="O1738" s="53"/>
      <c r="P1738" s="53"/>
      <c r="Q1738" s="53"/>
      <c r="R1738" s="53"/>
      <c r="S1738" s="53"/>
      <c r="T1738" s="53"/>
      <c r="U1738" s="53"/>
      <c r="V1738" s="53"/>
      <c r="W1738" s="53"/>
      <c r="X1738" s="53"/>
      <c r="Y1738" s="53"/>
      <c r="Z1738" s="53"/>
    </row>
    <row r="1739" spans="1:26" ht="12.75">
      <c r="A1739" s="53"/>
      <c r="B1739" s="53"/>
      <c r="C1739" s="53"/>
      <c r="D1739" s="53"/>
      <c r="E1739" s="53"/>
      <c r="F1739" s="53"/>
      <c r="G1739" s="53"/>
      <c r="H1739" s="53"/>
      <c r="I1739" s="53"/>
      <c r="J1739" s="53"/>
      <c r="K1739" s="53"/>
      <c r="L1739" s="53"/>
      <c r="M1739" s="53"/>
      <c r="N1739" s="53"/>
      <c r="O1739" s="53"/>
      <c r="P1739" s="53"/>
      <c r="Q1739" s="53"/>
      <c r="R1739" s="53"/>
      <c r="S1739" s="53"/>
      <c r="T1739" s="53"/>
      <c r="U1739" s="53"/>
      <c r="V1739" s="53"/>
      <c r="W1739" s="53"/>
      <c r="X1739" s="53"/>
      <c r="Y1739" s="53"/>
      <c r="Z1739" s="53"/>
    </row>
    <row r="1740" spans="1:26" ht="12.75">
      <c r="A1740" s="53"/>
      <c r="B1740" s="53"/>
      <c r="C1740" s="53"/>
      <c r="D1740" s="53"/>
      <c r="E1740" s="53"/>
      <c r="F1740" s="53"/>
      <c r="G1740" s="53"/>
      <c r="H1740" s="53"/>
      <c r="I1740" s="53"/>
      <c r="J1740" s="53"/>
      <c r="K1740" s="53"/>
      <c r="L1740" s="53"/>
      <c r="M1740" s="53"/>
      <c r="N1740" s="53"/>
      <c r="O1740" s="53"/>
      <c r="P1740" s="53"/>
      <c r="Q1740" s="53"/>
      <c r="R1740" s="53"/>
      <c r="S1740" s="53"/>
      <c r="T1740" s="53"/>
      <c r="U1740" s="53"/>
      <c r="V1740" s="53"/>
      <c r="W1740" s="53"/>
      <c r="X1740" s="53"/>
      <c r="Y1740" s="53"/>
      <c r="Z1740" s="53"/>
    </row>
    <row r="1741" spans="1:26" ht="12.75">
      <c r="A1741" s="53"/>
      <c r="B1741" s="53"/>
      <c r="C1741" s="53"/>
      <c r="D1741" s="53"/>
      <c r="E1741" s="53"/>
      <c r="F1741" s="53"/>
      <c r="G1741" s="53"/>
      <c r="H1741" s="53"/>
      <c r="I1741" s="53"/>
      <c r="J1741" s="53"/>
      <c r="K1741" s="53"/>
      <c r="L1741" s="53"/>
      <c r="M1741" s="53"/>
      <c r="N1741" s="53"/>
      <c r="O1741" s="53"/>
      <c r="P1741" s="53"/>
      <c r="Q1741" s="53"/>
      <c r="R1741" s="53"/>
      <c r="S1741" s="53"/>
      <c r="T1741" s="53"/>
      <c r="U1741" s="53"/>
      <c r="V1741" s="53"/>
      <c r="W1741" s="53"/>
      <c r="X1741" s="53"/>
      <c r="Y1741" s="53"/>
      <c r="Z1741" s="53"/>
    </row>
    <row r="1742" spans="1:26" ht="12.75">
      <c r="A1742" s="53"/>
      <c r="B1742" s="53"/>
      <c r="C1742" s="53"/>
      <c r="D1742" s="53"/>
      <c r="E1742" s="53"/>
      <c r="F1742" s="53"/>
      <c r="G1742" s="53"/>
      <c r="H1742" s="53"/>
      <c r="I1742" s="53"/>
      <c r="J1742" s="53"/>
      <c r="K1742" s="53"/>
      <c r="L1742" s="53"/>
      <c r="M1742" s="53"/>
      <c r="N1742" s="53"/>
      <c r="O1742" s="53"/>
      <c r="P1742" s="53"/>
      <c r="Q1742" s="53"/>
      <c r="R1742" s="53"/>
      <c r="S1742" s="53"/>
      <c r="T1742" s="53"/>
      <c r="U1742" s="53"/>
      <c r="V1742" s="53"/>
      <c r="W1742" s="53"/>
      <c r="X1742" s="53"/>
      <c r="Y1742" s="53"/>
      <c r="Z1742" s="53"/>
    </row>
    <row r="1743" spans="1:26" ht="12.75">
      <c r="A1743" s="53"/>
      <c r="B1743" s="53"/>
      <c r="C1743" s="53"/>
      <c r="D1743" s="53"/>
      <c r="E1743" s="53"/>
      <c r="F1743" s="53"/>
      <c r="G1743" s="53"/>
      <c r="H1743" s="53"/>
      <c r="I1743" s="53"/>
      <c r="J1743" s="53"/>
      <c r="K1743" s="53"/>
      <c r="L1743" s="53"/>
      <c r="M1743" s="53"/>
      <c r="N1743" s="53"/>
      <c r="O1743" s="53"/>
      <c r="P1743" s="53"/>
      <c r="Q1743" s="53"/>
      <c r="R1743" s="53"/>
      <c r="S1743" s="53"/>
      <c r="T1743" s="53"/>
      <c r="U1743" s="53"/>
      <c r="V1743" s="53"/>
      <c r="W1743" s="53"/>
      <c r="X1743" s="53"/>
      <c r="Y1743" s="53"/>
      <c r="Z1743" s="53"/>
    </row>
    <row r="1744" spans="1:26" ht="12.75">
      <c r="A1744" s="53"/>
      <c r="B1744" s="53"/>
      <c r="C1744" s="53"/>
      <c r="D1744" s="53"/>
      <c r="E1744" s="53"/>
      <c r="F1744" s="53"/>
      <c r="G1744" s="53"/>
      <c r="H1744" s="53"/>
      <c r="I1744" s="53"/>
      <c r="J1744" s="53"/>
      <c r="K1744" s="53"/>
      <c r="L1744" s="53"/>
      <c r="M1744" s="53"/>
      <c r="N1744" s="53"/>
      <c r="O1744" s="53"/>
      <c r="P1744" s="53"/>
      <c r="Q1744" s="53"/>
      <c r="R1744" s="53"/>
      <c r="S1744" s="53"/>
      <c r="T1744" s="53"/>
      <c r="U1744" s="53"/>
      <c r="V1744" s="53"/>
      <c r="W1744" s="53"/>
      <c r="X1744" s="53"/>
      <c r="Y1744" s="53"/>
      <c r="Z1744" s="53"/>
    </row>
    <row r="1745" spans="1:26" ht="12.75">
      <c r="A1745" s="53"/>
      <c r="B1745" s="53"/>
      <c r="C1745" s="53"/>
      <c r="D1745" s="53"/>
      <c r="E1745" s="53"/>
      <c r="F1745" s="53"/>
      <c r="G1745" s="53"/>
      <c r="H1745" s="53"/>
      <c r="I1745" s="53"/>
      <c r="J1745" s="53"/>
      <c r="K1745" s="53"/>
      <c r="L1745" s="53"/>
      <c r="M1745" s="53"/>
      <c r="N1745" s="53"/>
      <c r="O1745" s="53"/>
      <c r="P1745" s="53"/>
      <c r="Q1745" s="53"/>
      <c r="R1745" s="53"/>
      <c r="S1745" s="53"/>
      <c r="T1745" s="53"/>
      <c r="U1745" s="53"/>
      <c r="V1745" s="53"/>
      <c r="W1745" s="53"/>
      <c r="X1745" s="53"/>
      <c r="Y1745" s="53"/>
      <c r="Z1745" s="53"/>
    </row>
    <row r="1746" spans="1:26" ht="12.75">
      <c r="A1746" s="53"/>
      <c r="B1746" s="53"/>
      <c r="C1746" s="53"/>
      <c r="D1746" s="53"/>
      <c r="E1746" s="53"/>
      <c r="F1746" s="53"/>
      <c r="G1746" s="53"/>
      <c r="H1746" s="53"/>
      <c r="I1746" s="53"/>
      <c r="J1746" s="53"/>
      <c r="K1746" s="53"/>
      <c r="L1746" s="53"/>
      <c r="M1746" s="53"/>
      <c r="N1746" s="53"/>
      <c r="O1746" s="53"/>
      <c r="P1746" s="53"/>
      <c r="Q1746" s="53"/>
      <c r="R1746" s="53"/>
      <c r="S1746" s="53"/>
      <c r="T1746" s="53"/>
      <c r="U1746" s="53"/>
      <c r="V1746" s="53"/>
      <c r="W1746" s="53"/>
      <c r="X1746" s="53"/>
      <c r="Y1746" s="53"/>
      <c r="Z1746" s="53"/>
    </row>
    <row r="1747" spans="1:26" ht="12.75">
      <c r="A1747" s="53"/>
      <c r="B1747" s="53"/>
      <c r="C1747" s="53"/>
      <c r="D1747" s="53"/>
      <c r="E1747" s="53"/>
      <c r="F1747" s="53"/>
      <c r="G1747" s="53"/>
      <c r="H1747" s="53"/>
      <c r="I1747" s="53"/>
      <c r="J1747" s="53"/>
      <c r="K1747" s="53"/>
      <c r="L1747" s="53"/>
      <c r="M1747" s="53"/>
      <c r="N1747" s="53"/>
      <c r="O1747" s="53"/>
      <c r="P1747" s="53"/>
      <c r="Q1747" s="53"/>
      <c r="R1747" s="53"/>
      <c r="S1747" s="53"/>
      <c r="T1747" s="53"/>
      <c r="U1747" s="53"/>
      <c r="V1747" s="53"/>
      <c r="W1747" s="53"/>
      <c r="X1747" s="53"/>
      <c r="Y1747" s="53"/>
      <c r="Z1747" s="53"/>
    </row>
    <row r="1748" spans="1:26" ht="12.75">
      <c r="A1748" s="53"/>
      <c r="B1748" s="53"/>
      <c r="C1748" s="53"/>
      <c r="D1748" s="53"/>
      <c r="E1748" s="53"/>
      <c r="F1748" s="53"/>
      <c r="G1748" s="53"/>
      <c r="H1748" s="53"/>
      <c r="I1748" s="53"/>
      <c r="J1748" s="53"/>
      <c r="K1748" s="53"/>
      <c r="L1748" s="53"/>
      <c r="M1748" s="53"/>
      <c r="N1748" s="53"/>
      <c r="O1748" s="53"/>
      <c r="P1748" s="53"/>
      <c r="Q1748" s="53"/>
      <c r="R1748" s="53"/>
      <c r="S1748" s="53"/>
      <c r="T1748" s="53"/>
      <c r="U1748" s="53"/>
      <c r="V1748" s="53"/>
      <c r="W1748" s="53"/>
      <c r="X1748" s="53"/>
      <c r="Y1748" s="53"/>
      <c r="Z1748" s="53"/>
    </row>
    <row r="1749" spans="1:26" ht="12.75">
      <c r="A1749" s="53"/>
      <c r="B1749" s="53"/>
      <c r="C1749" s="53"/>
      <c r="D1749" s="53"/>
      <c r="E1749" s="53"/>
      <c r="F1749" s="53"/>
      <c r="G1749" s="53"/>
      <c r="H1749" s="53"/>
      <c r="I1749" s="53"/>
      <c r="J1749" s="53"/>
      <c r="K1749" s="53"/>
      <c r="L1749" s="53"/>
      <c r="M1749" s="53"/>
      <c r="N1749" s="53"/>
      <c r="O1749" s="53"/>
      <c r="P1749" s="53"/>
      <c r="Q1749" s="53"/>
      <c r="R1749" s="53"/>
      <c r="S1749" s="53"/>
      <c r="T1749" s="53"/>
      <c r="U1749" s="53"/>
      <c r="V1749" s="53"/>
      <c r="W1749" s="53"/>
      <c r="X1749" s="53"/>
      <c r="Y1749" s="53"/>
      <c r="Z1749" s="53"/>
    </row>
    <row r="1750" spans="1:26" ht="12.75">
      <c r="A1750" s="53"/>
      <c r="B1750" s="53"/>
      <c r="C1750" s="53"/>
      <c r="D1750" s="53"/>
      <c r="E1750" s="53"/>
      <c r="F1750" s="53"/>
      <c r="G1750" s="53"/>
      <c r="H1750" s="53"/>
      <c r="I1750" s="53"/>
      <c r="J1750" s="53"/>
      <c r="K1750" s="53"/>
      <c r="L1750" s="53"/>
      <c r="M1750" s="53"/>
      <c r="N1750" s="53"/>
      <c r="O1750" s="53"/>
      <c r="P1750" s="53"/>
      <c r="Q1750" s="53"/>
      <c r="R1750" s="53"/>
      <c r="S1750" s="53"/>
      <c r="T1750" s="53"/>
      <c r="U1750" s="53"/>
      <c r="V1750" s="53"/>
      <c r="W1750" s="53"/>
      <c r="X1750" s="53"/>
      <c r="Y1750" s="53"/>
      <c r="Z1750" s="53"/>
    </row>
    <row r="1751" spans="1:26" ht="12.75">
      <c r="A1751" s="53"/>
      <c r="B1751" s="53"/>
      <c r="C1751" s="53"/>
      <c r="D1751" s="53"/>
      <c r="E1751" s="53"/>
      <c r="F1751" s="53"/>
      <c r="G1751" s="53"/>
      <c r="H1751" s="53"/>
      <c r="I1751" s="53"/>
      <c r="J1751" s="53"/>
      <c r="K1751" s="53"/>
      <c r="L1751" s="53"/>
      <c r="M1751" s="53"/>
      <c r="N1751" s="53"/>
      <c r="O1751" s="53"/>
      <c r="P1751" s="53"/>
      <c r="Q1751" s="53"/>
      <c r="R1751" s="53"/>
      <c r="S1751" s="53"/>
      <c r="T1751" s="53"/>
      <c r="U1751" s="53"/>
      <c r="V1751" s="53"/>
      <c r="W1751" s="53"/>
      <c r="X1751" s="53"/>
      <c r="Y1751" s="53"/>
      <c r="Z1751" s="53"/>
    </row>
    <row r="1752" spans="1:26" ht="12.75">
      <c r="A1752" s="53"/>
      <c r="B1752" s="53"/>
      <c r="C1752" s="53"/>
      <c r="D1752" s="53"/>
      <c r="E1752" s="53"/>
      <c r="F1752" s="53"/>
      <c r="G1752" s="53"/>
      <c r="H1752" s="53"/>
      <c r="I1752" s="53"/>
      <c r="J1752" s="53"/>
      <c r="K1752" s="53"/>
      <c r="L1752" s="53"/>
      <c r="M1752" s="53"/>
      <c r="N1752" s="53"/>
      <c r="O1752" s="53"/>
      <c r="P1752" s="53"/>
      <c r="Q1752" s="53"/>
      <c r="R1752" s="53"/>
      <c r="S1752" s="53"/>
      <c r="T1752" s="53"/>
      <c r="U1752" s="53"/>
      <c r="V1752" s="53"/>
      <c r="W1752" s="53"/>
      <c r="X1752" s="53"/>
      <c r="Y1752" s="53"/>
      <c r="Z1752" s="53"/>
    </row>
    <row r="1753" spans="1:26" ht="12.75">
      <c r="A1753" s="53"/>
      <c r="B1753" s="53"/>
      <c r="C1753" s="53"/>
      <c r="D1753" s="53"/>
      <c r="E1753" s="53"/>
      <c r="F1753" s="53"/>
      <c r="G1753" s="53"/>
      <c r="H1753" s="53"/>
      <c r="I1753" s="53"/>
      <c r="J1753" s="53"/>
      <c r="K1753" s="53"/>
      <c r="L1753" s="53"/>
      <c r="M1753" s="53"/>
      <c r="N1753" s="53"/>
      <c r="O1753" s="53"/>
      <c r="P1753" s="53"/>
      <c r="Q1753" s="53"/>
      <c r="R1753" s="53"/>
      <c r="S1753" s="53"/>
      <c r="T1753" s="53"/>
      <c r="U1753" s="53"/>
      <c r="V1753" s="53"/>
      <c r="W1753" s="53"/>
      <c r="X1753" s="53"/>
      <c r="Y1753" s="53"/>
      <c r="Z1753" s="53"/>
    </row>
    <row r="1754" spans="1:26" ht="12.75">
      <c r="A1754" s="53"/>
      <c r="B1754" s="53"/>
      <c r="C1754" s="53"/>
      <c r="D1754" s="53"/>
      <c r="E1754" s="53"/>
      <c r="F1754" s="53"/>
      <c r="G1754" s="53"/>
      <c r="H1754" s="53"/>
      <c r="I1754" s="53"/>
      <c r="J1754" s="53"/>
      <c r="K1754" s="53"/>
      <c r="L1754" s="53"/>
      <c r="M1754" s="53"/>
      <c r="N1754" s="53"/>
      <c r="O1754" s="53"/>
      <c r="P1754" s="53"/>
      <c r="Q1754" s="53"/>
      <c r="R1754" s="53"/>
      <c r="S1754" s="53"/>
      <c r="T1754" s="53"/>
      <c r="U1754" s="53"/>
      <c r="V1754" s="53"/>
      <c r="W1754" s="53"/>
      <c r="X1754" s="53"/>
      <c r="Y1754" s="53"/>
      <c r="Z1754" s="53"/>
    </row>
    <row r="1755" spans="1:26" ht="12.75">
      <c r="A1755" s="53"/>
      <c r="B1755" s="53"/>
      <c r="C1755" s="53"/>
      <c r="D1755" s="53"/>
      <c r="E1755" s="53"/>
      <c r="F1755" s="53"/>
      <c r="G1755" s="53"/>
      <c r="H1755" s="53"/>
      <c r="I1755" s="53"/>
      <c r="J1755" s="53"/>
      <c r="K1755" s="53"/>
      <c r="L1755" s="53"/>
      <c r="M1755" s="53"/>
      <c r="N1755" s="53"/>
      <c r="O1755" s="53"/>
      <c r="P1755" s="53"/>
      <c r="Q1755" s="53"/>
      <c r="R1755" s="53"/>
      <c r="S1755" s="53"/>
      <c r="T1755" s="53"/>
      <c r="U1755" s="53"/>
      <c r="V1755" s="53"/>
      <c r="W1755" s="53"/>
      <c r="X1755" s="53"/>
      <c r="Y1755" s="53"/>
      <c r="Z1755" s="53"/>
    </row>
    <row r="1756" spans="1:26" ht="12.75">
      <c r="A1756" s="53"/>
      <c r="B1756" s="53"/>
      <c r="C1756" s="53"/>
      <c r="D1756" s="53"/>
      <c r="E1756" s="53"/>
      <c r="F1756" s="53"/>
      <c r="G1756" s="53"/>
      <c r="H1756" s="53"/>
      <c r="I1756" s="53"/>
      <c r="J1756" s="53"/>
      <c r="K1756" s="53"/>
      <c r="L1756" s="53"/>
      <c r="M1756" s="53"/>
      <c r="N1756" s="53"/>
      <c r="O1756" s="53"/>
      <c r="P1756" s="53"/>
      <c r="Q1756" s="53"/>
      <c r="R1756" s="53"/>
      <c r="S1756" s="53"/>
      <c r="T1756" s="53"/>
      <c r="U1756" s="53"/>
      <c r="V1756" s="53"/>
      <c r="W1756" s="53"/>
      <c r="X1756" s="53"/>
      <c r="Y1756" s="53"/>
      <c r="Z1756" s="53"/>
    </row>
    <row r="1757" spans="1:26" ht="12.75">
      <c r="A1757" s="53"/>
      <c r="B1757" s="53"/>
      <c r="C1757" s="53"/>
      <c r="D1757" s="53"/>
      <c r="E1757" s="53"/>
      <c r="F1757" s="53"/>
      <c r="G1757" s="53"/>
      <c r="H1757" s="53"/>
      <c r="I1757" s="53"/>
      <c r="J1757" s="53"/>
      <c r="K1757" s="53"/>
      <c r="L1757" s="53"/>
      <c r="M1757" s="53"/>
      <c r="N1757" s="53"/>
      <c r="O1757" s="53"/>
      <c r="P1757" s="53"/>
      <c r="Q1757" s="53"/>
      <c r="R1757" s="53"/>
      <c r="S1757" s="53"/>
      <c r="T1757" s="53"/>
      <c r="U1757" s="53"/>
      <c r="V1757" s="53"/>
      <c r="W1757" s="53"/>
      <c r="X1757" s="53"/>
      <c r="Y1757" s="53"/>
      <c r="Z1757" s="53"/>
    </row>
    <row r="1758" spans="1:26" ht="12.75">
      <c r="A1758" s="53"/>
      <c r="B1758" s="53"/>
      <c r="C1758" s="53"/>
      <c r="D1758" s="53"/>
      <c r="E1758" s="53"/>
      <c r="F1758" s="53"/>
      <c r="G1758" s="53"/>
      <c r="H1758" s="53"/>
      <c r="I1758" s="53"/>
      <c r="J1758" s="53"/>
      <c r="K1758" s="53"/>
      <c r="L1758" s="53"/>
      <c r="M1758" s="53"/>
      <c r="N1758" s="53"/>
      <c r="O1758" s="53"/>
      <c r="P1758" s="53"/>
      <c r="Q1758" s="53"/>
      <c r="R1758" s="53"/>
      <c r="S1758" s="53"/>
      <c r="T1758" s="53"/>
      <c r="U1758" s="53"/>
      <c r="V1758" s="53"/>
      <c r="W1758" s="53"/>
      <c r="X1758" s="53"/>
      <c r="Y1758" s="53"/>
      <c r="Z1758" s="53"/>
    </row>
    <row r="1759" spans="1:26" ht="12.75">
      <c r="A1759" s="53"/>
      <c r="B1759" s="53"/>
      <c r="C1759" s="53"/>
      <c r="D1759" s="53"/>
      <c r="E1759" s="53"/>
      <c r="F1759" s="53"/>
      <c r="G1759" s="53"/>
      <c r="H1759" s="53"/>
      <c r="I1759" s="53"/>
      <c r="J1759" s="53"/>
      <c r="K1759" s="53"/>
      <c r="L1759" s="53"/>
      <c r="M1759" s="53"/>
      <c r="N1759" s="53"/>
      <c r="O1759" s="53"/>
      <c r="P1759" s="53"/>
      <c r="Q1759" s="53"/>
      <c r="R1759" s="53"/>
      <c r="S1759" s="53"/>
      <c r="T1759" s="53"/>
      <c r="U1759" s="53"/>
      <c r="V1759" s="53"/>
      <c r="W1759" s="53"/>
      <c r="X1759" s="53"/>
      <c r="Y1759" s="53"/>
      <c r="Z1759" s="53"/>
    </row>
    <row r="1760" spans="1:26" ht="12.75">
      <c r="A1760" s="53"/>
      <c r="B1760" s="53"/>
      <c r="C1760" s="53"/>
      <c r="D1760" s="53"/>
      <c r="E1760" s="53"/>
      <c r="F1760" s="53"/>
      <c r="G1760" s="53"/>
      <c r="H1760" s="53"/>
      <c r="I1760" s="53"/>
      <c r="J1760" s="53"/>
      <c r="K1760" s="53"/>
      <c r="L1760" s="53"/>
      <c r="M1760" s="53"/>
      <c r="N1760" s="53"/>
      <c r="O1760" s="53"/>
      <c r="P1760" s="53"/>
      <c r="Q1760" s="53"/>
      <c r="R1760" s="53"/>
      <c r="S1760" s="53"/>
      <c r="T1760" s="53"/>
      <c r="U1760" s="53"/>
      <c r="V1760" s="53"/>
      <c r="W1760" s="53"/>
      <c r="X1760" s="53"/>
      <c r="Y1760" s="53"/>
      <c r="Z1760" s="53"/>
    </row>
    <row r="1761" spans="1:26" ht="12.75">
      <c r="A1761" s="53"/>
      <c r="B1761" s="53"/>
      <c r="C1761" s="53"/>
      <c r="D1761" s="53"/>
      <c r="E1761" s="53"/>
      <c r="F1761" s="53"/>
      <c r="G1761" s="53"/>
      <c r="H1761" s="53"/>
      <c r="I1761" s="53"/>
      <c r="J1761" s="53"/>
      <c r="K1761" s="53"/>
      <c r="L1761" s="53"/>
      <c r="M1761" s="53"/>
      <c r="N1761" s="53"/>
      <c r="O1761" s="53"/>
      <c r="P1761" s="53"/>
      <c r="Q1761" s="53"/>
      <c r="R1761" s="53"/>
      <c r="S1761" s="53"/>
      <c r="T1761" s="53"/>
      <c r="U1761" s="53"/>
      <c r="V1761" s="53"/>
      <c r="W1761" s="53"/>
      <c r="X1761" s="53"/>
      <c r="Y1761" s="53"/>
      <c r="Z1761" s="53"/>
    </row>
    <row r="1762" spans="1:26" ht="12.75">
      <c r="A1762" s="53"/>
      <c r="B1762" s="53"/>
      <c r="C1762" s="53"/>
      <c r="D1762" s="53"/>
      <c r="E1762" s="53"/>
      <c r="F1762" s="53"/>
      <c r="G1762" s="53"/>
      <c r="H1762" s="53"/>
      <c r="I1762" s="53"/>
      <c r="J1762" s="53"/>
      <c r="K1762" s="53"/>
      <c r="L1762" s="53"/>
      <c r="M1762" s="53"/>
      <c r="N1762" s="53"/>
      <c r="O1762" s="53"/>
      <c r="P1762" s="53"/>
      <c r="Q1762" s="53"/>
      <c r="R1762" s="53"/>
      <c r="S1762" s="53"/>
      <c r="T1762" s="53"/>
      <c r="U1762" s="53"/>
      <c r="V1762" s="53"/>
      <c r="W1762" s="53"/>
      <c r="X1762" s="53"/>
      <c r="Y1762" s="53"/>
      <c r="Z1762" s="53"/>
    </row>
    <row r="1763" spans="1:26" ht="12.75">
      <c r="A1763" s="53"/>
      <c r="B1763" s="53"/>
      <c r="C1763" s="53"/>
      <c r="D1763" s="53"/>
      <c r="E1763" s="53"/>
      <c r="F1763" s="53"/>
      <c r="G1763" s="53"/>
      <c r="H1763" s="53"/>
      <c r="I1763" s="53"/>
      <c r="J1763" s="53"/>
      <c r="K1763" s="53"/>
      <c r="L1763" s="53"/>
      <c r="M1763" s="53"/>
      <c r="N1763" s="53"/>
      <c r="O1763" s="53"/>
      <c r="P1763" s="53"/>
      <c r="Q1763" s="53"/>
      <c r="R1763" s="53"/>
      <c r="S1763" s="53"/>
      <c r="T1763" s="53"/>
      <c r="U1763" s="53"/>
      <c r="V1763" s="53"/>
      <c r="W1763" s="53"/>
      <c r="X1763" s="53"/>
      <c r="Y1763" s="53"/>
      <c r="Z1763" s="53"/>
    </row>
    <row r="1764" spans="1:26" ht="12.75">
      <c r="A1764" s="53"/>
      <c r="B1764" s="53"/>
      <c r="C1764" s="53"/>
      <c r="D1764" s="53"/>
      <c r="E1764" s="53"/>
      <c r="F1764" s="53"/>
      <c r="G1764" s="53"/>
      <c r="H1764" s="53"/>
      <c r="I1764" s="53"/>
      <c r="J1764" s="53"/>
      <c r="K1764" s="53"/>
      <c r="L1764" s="53"/>
      <c r="M1764" s="53"/>
      <c r="N1764" s="53"/>
      <c r="O1764" s="53"/>
      <c r="P1764" s="53"/>
      <c r="Q1764" s="53"/>
      <c r="R1764" s="53"/>
      <c r="S1764" s="53"/>
      <c r="T1764" s="53"/>
      <c r="U1764" s="53"/>
      <c r="V1764" s="53"/>
      <c r="W1764" s="53"/>
      <c r="X1764" s="53"/>
      <c r="Y1764" s="53"/>
      <c r="Z1764" s="53"/>
    </row>
    <row r="1765" spans="1:26" ht="12.75">
      <c r="A1765" s="53"/>
      <c r="B1765" s="53"/>
      <c r="C1765" s="53"/>
      <c r="D1765" s="53"/>
      <c r="E1765" s="53"/>
      <c r="F1765" s="53"/>
      <c r="G1765" s="53"/>
      <c r="H1765" s="53"/>
      <c r="I1765" s="53"/>
      <c r="J1765" s="53"/>
      <c r="K1765" s="53"/>
      <c r="L1765" s="53"/>
      <c r="M1765" s="53"/>
      <c r="N1765" s="53"/>
      <c r="O1765" s="53"/>
      <c r="P1765" s="53"/>
      <c r="Q1765" s="53"/>
      <c r="R1765" s="53"/>
      <c r="S1765" s="53"/>
      <c r="T1765" s="53"/>
      <c r="U1765" s="53"/>
      <c r="V1765" s="53"/>
      <c r="W1765" s="53"/>
      <c r="X1765" s="53"/>
      <c r="Y1765" s="53"/>
      <c r="Z1765" s="53"/>
    </row>
    <row r="1766" spans="1:26" ht="12.75">
      <c r="A1766" s="53"/>
      <c r="B1766" s="53"/>
      <c r="C1766" s="53"/>
      <c r="D1766" s="53"/>
      <c r="E1766" s="53"/>
      <c r="F1766" s="53"/>
      <c r="G1766" s="53"/>
      <c r="H1766" s="53"/>
      <c r="I1766" s="53"/>
      <c r="J1766" s="53"/>
      <c r="K1766" s="53"/>
      <c r="L1766" s="53"/>
      <c r="M1766" s="53"/>
      <c r="N1766" s="53"/>
      <c r="O1766" s="53"/>
      <c r="P1766" s="53"/>
      <c r="Q1766" s="53"/>
      <c r="R1766" s="53"/>
      <c r="S1766" s="53"/>
      <c r="T1766" s="53"/>
      <c r="U1766" s="53"/>
      <c r="V1766" s="53"/>
      <c r="W1766" s="53"/>
      <c r="X1766" s="53"/>
      <c r="Y1766" s="53"/>
      <c r="Z1766" s="53"/>
    </row>
    <row r="1767" spans="1:26" ht="12.75">
      <c r="A1767" s="53"/>
      <c r="B1767" s="53"/>
      <c r="C1767" s="53"/>
      <c r="D1767" s="53"/>
      <c r="E1767" s="53"/>
      <c r="F1767" s="53"/>
      <c r="G1767" s="53"/>
      <c r="H1767" s="53"/>
      <c r="I1767" s="53"/>
      <c r="J1767" s="53"/>
      <c r="K1767" s="53"/>
      <c r="L1767" s="53"/>
      <c r="M1767" s="53"/>
      <c r="N1767" s="53"/>
      <c r="O1767" s="53"/>
      <c r="P1767" s="53"/>
      <c r="Q1767" s="53"/>
      <c r="R1767" s="53"/>
      <c r="S1767" s="53"/>
      <c r="T1767" s="53"/>
      <c r="U1767" s="53"/>
      <c r="V1767" s="53"/>
      <c r="W1767" s="53"/>
      <c r="X1767" s="53"/>
      <c r="Y1767" s="53"/>
      <c r="Z1767" s="53"/>
    </row>
    <row r="1768" spans="1:26" ht="12.75">
      <c r="A1768" s="53"/>
      <c r="B1768" s="53"/>
      <c r="C1768" s="53"/>
      <c r="D1768" s="53"/>
      <c r="E1768" s="53"/>
      <c r="F1768" s="53"/>
      <c r="G1768" s="53"/>
      <c r="H1768" s="53"/>
      <c r="I1768" s="53"/>
      <c r="J1768" s="53"/>
      <c r="K1768" s="53"/>
      <c r="L1768" s="53"/>
      <c r="M1768" s="53"/>
      <c r="N1768" s="53"/>
      <c r="O1768" s="53"/>
      <c r="P1768" s="53"/>
      <c r="Q1768" s="53"/>
      <c r="R1768" s="53"/>
      <c r="S1768" s="53"/>
      <c r="T1768" s="53"/>
      <c r="U1768" s="53"/>
      <c r="V1768" s="53"/>
      <c r="W1768" s="53"/>
      <c r="X1768" s="53"/>
      <c r="Y1768" s="53"/>
      <c r="Z1768" s="53"/>
    </row>
    <row r="1769" spans="1:26" ht="12.75">
      <c r="A1769" s="53"/>
      <c r="B1769" s="53"/>
      <c r="C1769" s="53"/>
      <c r="D1769" s="53"/>
      <c r="E1769" s="53"/>
      <c r="F1769" s="53"/>
      <c r="G1769" s="53"/>
      <c r="H1769" s="53"/>
      <c r="I1769" s="53"/>
      <c r="J1769" s="53"/>
      <c r="K1769" s="53"/>
      <c r="L1769" s="53"/>
      <c r="M1769" s="53"/>
      <c r="N1769" s="53"/>
      <c r="O1769" s="53"/>
      <c r="P1769" s="53"/>
      <c r="Q1769" s="53"/>
      <c r="R1769" s="53"/>
      <c r="S1769" s="53"/>
      <c r="T1769" s="53"/>
      <c r="U1769" s="53"/>
      <c r="V1769" s="53"/>
      <c r="W1769" s="53"/>
      <c r="X1769" s="53"/>
      <c r="Y1769" s="53"/>
      <c r="Z1769" s="53"/>
    </row>
    <row r="1770" spans="1:26" ht="12.75">
      <c r="A1770" s="53"/>
      <c r="B1770" s="53"/>
      <c r="C1770" s="53"/>
      <c r="D1770" s="53"/>
      <c r="E1770" s="53"/>
      <c r="F1770" s="53"/>
      <c r="G1770" s="53"/>
      <c r="H1770" s="53"/>
      <c r="I1770" s="53"/>
      <c r="J1770" s="53"/>
      <c r="K1770" s="53"/>
      <c r="L1770" s="53"/>
      <c r="M1770" s="53"/>
      <c r="N1770" s="53"/>
      <c r="O1770" s="53"/>
      <c r="P1770" s="53"/>
      <c r="Q1770" s="53"/>
      <c r="R1770" s="53"/>
      <c r="S1770" s="53"/>
      <c r="T1770" s="53"/>
      <c r="U1770" s="53"/>
      <c r="V1770" s="53"/>
      <c r="W1770" s="53"/>
      <c r="X1770" s="53"/>
      <c r="Y1770" s="53"/>
      <c r="Z1770" s="53"/>
    </row>
    <row r="1771" spans="1:26" ht="12.75">
      <c r="A1771" s="53"/>
      <c r="B1771" s="53"/>
      <c r="C1771" s="53"/>
      <c r="D1771" s="53"/>
      <c r="E1771" s="53"/>
      <c r="F1771" s="53"/>
      <c r="G1771" s="53"/>
      <c r="H1771" s="53"/>
      <c r="I1771" s="53"/>
      <c r="J1771" s="53"/>
      <c r="K1771" s="53"/>
      <c r="L1771" s="53"/>
      <c r="M1771" s="53"/>
      <c r="N1771" s="53"/>
      <c r="O1771" s="53"/>
      <c r="P1771" s="53"/>
      <c r="Q1771" s="53"/>
      <c r="R1771" s="53"/>
      <c r="S1771" s="53"/>
      <c r="T1771" s="53"/>
      <c r="U1771" s="53"/>
      <c r="V1771" s="53"/>
      <c r="W1771" s="53"/>
      <c r="X1771" s="53"/>
      <c r="Y1771" s="53"/>
      <c r="Z1771" s="53"/>
    </row>
    <row r="1772" spans="1:26" ht="12.75">
      <c r="A1772" s="53"/>
      <c r="B1772" s="53"/>
      <c r="C1772" s="53"/>
      <c r="D1772" s="53"/>
      <c r="E1772" s="53"/>
      <c r="F1772" s="53"/>
      <c r="G1772" s="53"/>
      <c r="H1772" s="53"/>
      <c r="I1772" s="53"/>
      <c r="J1772" s="53"/>
      <c r="K1772" s="53"/>
      <c r="L1772" s="53"/>
      <c r="M1772" s="53"/>
      <c r="N1772" s="53"/>
      <c r="O1772" s="53"/>
      <c r="P1772" s="53"/>
      <c r="Q1772" s="53"/>
      <c r="R1772" s="53"/>
      <c r="S1772" s="53"/>
      <c r="T1772" s="53"/>
      <c r="U1772" s="53"/>
      <c r="V1772" s="53"/>
      <c r="W1772" s="53"/>
      <c r="X1772" s="53"/>
      <c r="Y1772" s="53"/>
      <c r="Z1772" s="53"/>
    </row>
    <row r="1773" spans="1:26" ht="12.75">
      <c r="A1773" s="53"/>
      <c r="B1773" s="53"/>
      <c r="C1773" s="53"/>
      <c r="D1773" s="53"/>
      <c r="E1773" s="53"/>
      <c r="F1773" s="53"/>
      <c r="G1773" s="53"/>
      <c r="H1773" s="53"/>
      <c r="I1773" s="53"/>
      <c r="J1773" s="53"/>
      <c r="K1773" s="53"/>
      <c r="L1773" s="53"/>
      <c r="M1773" s="53"/>
      <c r="N1773" s="53"/>
      <c r="O1773" s="53"/>
      <c r="P1773" s="53"/>
      <c r="Q1773" s="53"/>
      <c r="R1773" s="53"/>
      <c r="S1773" s="53"/>
      <c r="T1773" s="53"/>
      <c r="U1773" s="53"/>
      <c r="V1773" s="53"/>
      <c r="W1773" s="53"/>
      <c r="X1773" s="53"/>
      <c r="Y1773" s="53"/>
      <c r="Z1773" s="53"/>
    </row>
    <row r="1774" spans="1:26" ht="12.75">
      <c r="A1774" s="53"/>
      <c r="B1774" s="53"/>
      <c r="C1774" s="53"/>
      <c r="D1774" s="53"/>
      <c r="E1774" s="53"/>
      <c r="F1774" s="53"/>
      <c r="G1774" s="53"/>
      <c r="H1774" s="53"/>
      <c r="I1774" s="53"/>
      <c r="J1774" s="53"/>
      <c r="K1774" s="53"/>
      <c r="L1774" s="53"/>
      <c r="M1774" s="53"/>
      <c r="N1774" s="53"/>
      <c r="O1774" s="53"/>
      <c r="P1774" s="53"/>
      <c r="Q1774" s="53"/>
      <c r="R1774" s="53"/>
      <c r="S1774" s="53"/>
      <c r="T1774" s="53"/>
      <c r="U1774" s="53"/>
      <c r="V1774" s="53"/>
      <c r="W1774" s="53"/>
      <c r="X1774" s="53"/>
      <c r="Y1774" s="53"/>
      <c r="Z1774" s="53"/>
    </row>
    <row r="1775" spans="1:26" ht="12.75">
      <c r="A1775" s="53"/>
      <c r="B1775" s="53"/>
      <c r="C1775" s="53"/>
      <c r="D1775" s="53"/>
      <c r="E1775" s="53"/>
      <c r="F1775" s="53"/>
      <c r="G1775" s="53"/>
      <c r="H1775" s="53"/>
      <c r="I1775" s="53"/>
      <c r="J1775" s="53"/>
      <c r="K1775" s="53"/>
      <c r="L1775" s="53"/>
      <c r="M1775" s="53"/>
      <c r="N1775" s="53"/>
      <c r="O1775" s="53"/>
      <c r="P1775" s="53"/>
      <c r="Q1775" s="53"/>
      <c r="R1775" s="53"/>
      <c r="S1775" s="53"/>
      <c r="T1775" s="53"/>
      <c r="U1775" s="53"/>
      <c r="V1775" s="53"/>
      <c r="W1775" s="53"/>
      <c r="X1775" s="53"/>
      <c r="Y1775" s="53"/>
      <c r="Z1775" s="53"/>
    </row>
    <row r="1776" spans="1:26" ht="12.75">
      <c r="A1776" s="53"/>
      <c r="B1776" s="53"/>
      <c r="C1776" s="53"/>
      <c r="D1776" s="53"/>
      <c r="E1776" s="53"/>
      <c r="F1776" s="53"/>
      <c r="G1776" s="53"/>
      <c r="H1776" s="53"/>
      <c r="I1776" s="53"/>
      <c r="J1776" s="53"/>
      <c r="K1776" s="53"/>
      <c r="L1776" s="53"/>
      <c r="M1776" s="53"/>
      <c r="N1776" s="53"/>
      <c r="O1776" s="53"/>
      <c r="P1776" s="53"/>
      <c r="Q1776" s="53"/>
      <c r="R1776" s="53"/>
      <c r="S1776" s="53"/>
      <c r="T1776" s="53"/>
      <c r="U1776" s="53"/>
      <c r="V1776" s="53"/>
      <c r="W1776" s="53"/>
      <c r="X1776" s="53"/>
      <c r="Y1776" s="53"/>
      <c r="Z1776" s="53"/>
    </row>
    <row r="1777" spans="1:26" ht="12.75">
      <c r="A1777" s="53"/>
      <c r="B1777" s="53"/>
      <c r="C1777" s="53"/>
      <c r="D1777" s="53"/>
      <c r="E1777" s="53"/>
      <c r="F1777" s="53"/>
      <c r="G1777" s="53"/>
      <c r="H1777" s="53"/>
      <c r="I1777" s="53"/>
      <c r="J1777" s="53"/>
      <c r="K1777" s="53"/>
      <c r="L1777" s="53"/>
      <c r="M1777" s="53"/>
      <c r="N1777" s="53"/>
      <c r="O1777" s="53"/>
      <c r="P1777" s="53"/>
      <c r="Q1777" s="53"/>
      <c r="R1777" s="53"/>
      <c r="S1777" s="53"/>
      <c r="T1777" s="53"/>
      <c r="U1777" s="53"/>
      <c r="V1777" s="53"/>
      <c r="W1777" s="53"/>
      <c r="X1777" s="53"/>
      <c r="Y1777" s="53"/>
      <c r="Z1777" s="53"/>
    </row>
    <row r="1778" spans="1:26" ht="12.75">
      <c r="A1778" s="53"/>
      <c r="B1778" s="53"/>
      <c r="C1778" s="53"/>
      <c r="D1778" s="53"/>
      <c r="E1778" s="53"/>
      <c r="F1778" s="53"/>
      <c r="G1778" s="53"/>
      <c r="H1778" s="53"/>
      <c r="I1778" s="53"/>
      <c r="J1778" s="53"/>
      <c r="K1778" s="53"/>
      <c r="L1778" s="53"/>
      <c r="M1778" s="53"/>
      <c r="N1778" s="53"/>
      <c r="O1778" s="53"/>
      <c r="P1778" s="53"/>
      <c r="Q1778" s="53"/>
      <c r="R1778" s="53"/>
      <c r="S1778" s="53"/>
      <c r="T1778" s="53"/>
      <c r="U1778" s="53"/>
      <c r="V1778" s="53"/>
      <c r="W1778" s="53"/>
      <c r="X1778" s="53"/>
      <c r="Y1778" s="53"/>
      <c r="Z1778" s="53"/>
    </row>
    <row r="1779" spans="1:26" ht="12.75">
      <c r="A1779" s="53"/>
      <c r="B1779" s="53"/>
      <c r="C1779" s="53"/>
      <c r="D1779" s="53"/>
      <c r="E1779" s="53"/>
      <c r="F1779" s="53"/>
      <c r="G1779" s="53"/>
      <c r="H1779" s="53"/>
      <c r="I1779" s="53"/>
      <c r="J1779" s="53"/>
      <c r="K1779" s="53"/>
      <c r="L1779" s="53"/>
      <c r="M1779" s="53"/>
      <c r="N1779" s="53"/>
      <c r="O1779" s="53"/>
      <c r="P1779" s="53"/>
      <c r="Q1779" s="53"/>
      <c r="R1779" s="53"/>
      <c r="S1779" s="53"/>
      <c r="T1779" s="53"/>
      <c r="U1779" s="53"/>
      <c r="V1779" s="53"/>
      <c r="W1779" s="53"/>
      <c r="X1779" s="53"/>
      <c r="Y1779" s="53"/>
      <c r="Z1779" s="53"/>
    </row>
    <row r="1780" spans="1:26" ht="12.75">
      <c r="A1780" s="53"/>
      <c r="B1780" s="53"/>
      <c r="C1780" s="53"/>
      <c r="D1780" s="53"/>
      <c r="E1780" s="53"/>
      <c r="F1780" s="53"/>
      <c r="G1780" s="53"/>
      <c r="H1780" s="53"/>
      <c r="I1780" s="53"/>
      <c r="J1780" s="53"/>
      <c r="K1780" s="53"/>
      <c r="L1780" s="53"/>
      <c r="M1780" s="53"/>
      <c r="N1780" s="53"/>
      <c r="O1780" s="53"/>
      <c r="P1780" s="53"/>
      <c r="Q1780" s="53"/>
      <c r="R1780" s="53"/>
      <c r="S1780" s="53"/>
      <c r="T1780" s="53"/>
      <c r="U1780" s="53"/>
      <c r="V1780" s="53"/>
      <c r="W1780" s="53"/>
      <c r="X1780" s="53"/>
      <c r="Y1780" s="53"/>
      <c r="Z1780" s="53"/>
    </row>
    <row r="1781" spans="1:26" ht="12.75">
      <c r="A1781" s="53"/>
      <c r="B1781" s="53"/>
      <c r="C1781" s="53"/>
      <c r="D1781" s="53"/>
      <c r="E1781" s="53"/>
      <c r="F1781" s="53"/>
      <c r="G1781" s="53"/>
      <c r="H1781" s="53"/>
      <c r="I1781" s="53"/>
      <c r="J1781" s="53"/>
      <c r="K1781" s="53"/>
      <c r="L1781" s="53"/>
      <c r="M1781" s="53"/>
      <c r="N1781" s="53"/>
      <c r="O1781" s="53"/>
      <c r="P1781" s="53"/>
      <c r="Q1781" s="53"/>
      <c r="R1781" s="53"/>
      <c r="S1781" s="53"/>
      <c r="T1781" s="53"/>
      <c r="U1781" s="53"/>
      <c r="V1781" s="53"/>
      <c r="W1781" s="53"/>
      <c r="X1781" s="53"/>
      <c r="Y1781" s="53"/>
      <c r="Z1781" s="53"/>
    </row>
    <row r="1782" spans="1:26" ht="12.75">
      <c r="A1782" s="53"/>
      <c r="B1782" s="53"/>
      <c r="C1782" s="53"/>
      <c r="D1782" s="53"/>
      <c r="E1782" s="53"/>
      <c r="F1782" s="53"/>
      <c r="G1782" s="53"/>
      <c r="H1782" s="53"/>
      <c r="I1782" s="53"/>
      <c r="J1782" s="53"/>
      <c r="K1782" s="53"/>
      <c r="L1782" s="53"/>
      <c r="M1782" s="53"/>
      <c r="N1782" s="53"/>
      <c r="O1782" s="53"/>
      <c r="P1782" s="53"/>
      <c r="Q1782" s="53"/>
      <c r="R1782" s="53"/>
      <c r="S1782" s="53"/>
      <c r="T1782" s="53"/>
      <c r="U1782" s="53"/>
      <c r="V1782" s="53"/>
      <c r="W1782" s="53"/>
      <c r="X1782" s="53"/>
      <c r="Y1782" s="53"/>
      <c r="Z1782" s="53"/>
    </row>
    <row r="1783" spans="1:26" ht="12.75">
      <c r="A1783" s="53"/>
      <c r="B1783" s="53"/>
      <c r="C1783" s="53"/>
      <c r="D1783" s="53"/>
      <c r="E1783" s="53"/>
      <c r="F1783" s="53"/>
      <c r="G1783" s="53"/>
      <c r="H1783" s="53"/>
      <c r="I1783" s="53"/>
      <c r="J1783" s="53"/>
      <c r="K1783" s="53"/>
      <c r="L1783" s="53"/>
      <c r="M1783" s="53"/>
      <c r="N1783" s="53"/>
      <c r="O1783" s="53"/>
      <c r="P1783" s="53"/>
      <c r="Q1783" s="53"/>
      <c r="R1783" s="53"/>
      <c r="S1783" s="53"/>
      <c r="T1783" s="53"/>
      <c r="U1783" s="53"/>
      <c r="V1783" s="53"/>
      <c r="W1783" s="53"/>
      <c r="X1783" s="53"/>
      <c r="Y1783" s="53"/>
      <c r="Z1783" s="53"/>
    </row>
    <row r="1784" spans="1:26" ht="12.75">
      <c r="A1784" s="53"/>
      <c r="B1784" s="53"/>
      <c r="C1784" s="53"/>
      <c r="D1784" s="53"/>
      <c r="E1784" s="53"/>
      <c r="F1784" s="53"/>
      <c r="G1784" s="53"/>
      <c r="H1784" s="53"/>
      <c r="I1784" s="53"/>
      <c r="J1784" s="53"/>
      <c r="K1784" s="53"/>
      <c r="L1784" s="53"/>
      <c r="M1784" s="53"/>
      <c r="N1784" s="53"/>
      <c r="O1784" s="53"/>
      <c r="P1784" s="53"/>
      <c r="Q1784" s="53"/>
      <c r="R1784" s="53"/>
      <c r="S1784" s="53"/>
      <c r="T1784" s="53"/>
      <c r="U1784" s="53"/>
      <c r="V1784" s="53"/>
      <c r="W1784" s="53"/>
      <c r="X1784" s="53"/>
      <c r="Y1784" s="53"/>
      <c r="Z1784" s="53"/>
    </row>
    <row r="1785" spans="1:26" ht="12.75">
      <c r="A1785" s="53"/>
      <c r="B1785" s="53"/>
      <c r="C1785" s="53"/>
      <c r="D1785" s="53"/>
      <c r="E1785" s="53"/>
      <c r="F1785" s="53"/>
      <c r="G1785" s="53"/>
      <c r="H1785" s="53"/>
      <c r="I1785" s="53"/>
      <c r="J1785" s="53"/>
      <c r="K1785" s="53"/>
      <c r="L1785" s="53"/>
      <c r="M1785" s="53"/>
      <c r="N1785" s="53"/>
      <c r="O1785" s="53"/>
      <c r="P1785" s="53"/>
      <c r="Q1785" s="53"/>
      <c r="R1785" s="53"/>
      <c r="S1785" s="53"/>
      <c r="T1785" s="53"/>
      <c r="U1785" s="53"/>
      <c r="V1785" s="53"/>
      <c r="W1785" s="53"/>
      <c r="X1785" s="53"/>
      <c r="Y1785" s="53"/>
      <c r="Z1785" s="53"/>
    </row>
    <row r="1786" spans="1:26" ht="12.75">
      <c r="A1786" s="53"/>
      <c r="B1786" s="53"/>
      <c r="C1786" s="53"/>
      <c r="D1786" s="53"/>
      <c r="E1786" s="53"/>
      <c r="F1786" s="53"/>
      <c r="G1786" s="53"/>
      <c r="H1786" s="53"/>
      <c r="I1786" s="53"/>
      <c r="J1786" s="53"/>
      <c r="K1786" s="53"/>
      <c r="L1786" s="53"/>
      <c r="M1786" s="53"/>
      <c r="N1786" s="53"/>
      <c r="O1786" s="53"/>
      <c r="P1786" s="53"/>
      <c r="Q1786" s="53"/>
      <c r="R1786" s="53"/>
      <c r="S1786" s="53"/>
      <c r="T1786" s="53"/>
      <c r="U1786" s="53"/>
      <c r="V1786" s="53"/>
      <c r="W1786" s="53"/>
      <c r="X1786" s="53"/>
      <c r="Y1786" s="53"/>
      <c r="Z1786" s="53"/>
    </row>
    <row r="1787" spans="1:26" ht="12.75">
      <c r="A1787" s="53"/>
      <c r="B1787" s="53"/>
      <c r="C1787" s="53"/>
      <c r="D1787" s="53"/>
      <c r="E1787" s="53"/>
      <c r="F1787" s="53"/>
      <c r="G1787" s="53"/>
      <c r="H1787" s="53"/>
      <c r="I1787" s="53"/>
      <c r="J1787" s="53"/>
      <c r="K1787" s="53"/>
      <c r="L1787" s="53"/>
      <c r="M1787" s="53"/>
      <c r="N1787" s="53"/>
      <c r="O1787" s="53"/>
      <c r="P1787" s="53"/>
      <c r="Q1787" s="53"/>
      <c r="R1787" s="53"/>
      <c r="S1787" s="53"/>
      <c r="T1787" s="53"/>
      <c r="U1787" s="53"/>
      <c r="V1787" s="53"/>
      <c r="W1787" s="53"/>
      <c r="X1787" s="53"/>
      <c r="Y1787" s="53"/>
      <c r="Z1787" s="53"/>
    </row>
    <row r="1788" spans="1:26" ht="12.75">
      <c r="A1788" s="53"/>
      <c r="B1788" s="53"/>
      <c r="C1788" s="53"/>
      <c r="D1788" s="53"/>
      <c r="E1788" s="53"/>
      <c r="F1788" s="53"/>
      <c r="G1788" s="53"/>
      <c r="H1788" s="53"/>
      <c r="I1788" s="53"/>
      <c r="J1788" s="53"/>
      <c r="K1788" s="53"/>
      <c r="L1788" s="53"/>
      <c r="M1788" s="53"/>
      <c r="N1788" s="53"/>
      <c r="O1788" s="53"/>
      <c r="P1788" s="53"/>
      <c r="Q1788" s="53"/>
      <c r="R1788" s="53"/>
      <c r="S1788" s="53"/>
      <c r="T1788" s="53"/>
      <c r="U1788" s="53"/>
      <c r="V1788" s="53"/>
      <c r="W1788" s="53"/>
      <c r="X1788" s="53"/>
      <c r="Y1788" s="53"/>
      <c r="Z1788" s="53"/>
    </row>
    <row r="1789" spans="1:26" ht="12.75">
      <c r="A1789" s="53"/>
      <c r="B1789" s="53"/>
      <c r="C1789" s="53"/>
      <c r="D1789" s="53"/>
      <c r="E1789" s="53"/>
      <c r="F1789" s="53"/>
      <c r="G1789" s="53"/>
      <c r="H1789" s="53"/>
      <c r="I1789" s="53"/>
      <c r="J1789" s="53"/>
      <c r="K1789" s="53"/>
      <c r="L1789" s="53"/>
      <c r="M1789" s="53"/>
      <c r="N1789" s="53"/>
      <c r="O1789" s="53"/>
      <c r="P1789" s="53"/>
      <c r="Q1789" s="53"/>
      <c r="R1789" s="53"/>
      <c r="S1789" s="53"/>
      <c r="T1789" s="53"/>
      <c r="U1789" s="53"/>
      <c r="V1789" s="53"/>
      <c r="W1789" s="53"/>
      <c r="X1789" s="53"/>
      <c r="Y1789" s="53"/>
      <c r="Z1789" s="53"/>
    </row>
    <row r="1790" spans="1:26" ht="12.75">
      <c r="A1790" s="53"/>
      <c r="B1790" s="53"/>
      <c r="C1790" s="53"/>
      <c r="D1790" s="53"/>
      <c r="E1790" s="53"/>
      <c r="F1790" s="53"/>
      <c r="G1790" s="53"/>
      <c r="H1790" s="53"/>
      <c r="I1790" s="53"/>
      <c r="J1790" s="53"/>
      <c r="K1790" s="53"/>
      <c r="L1790" s="53"/>
      <c r="M1790" s="53"/>
      <c r="N1790" s="53"/>
      <c r="O1790" s="53"/>
      <c r="P1790" s="53"/>
      <c r="Q1790" s="53"/>
      <c r="R1790" s="53"/>
      <c r="S1790" s="53"/>
      <c r="T1790" s="53"/>
      <c r="U1790" s="53"/>
      <c r="V1790" s="53"/>
      <c r="W1790" s="53"/>
      <c r="X1790" s="53"/>
      <c r="Y1790" s="53"/>
      <c r="Z1790" s="53"/>
    </row>
    <row r="1791" spans="1:26" ht="12.75">
      <c r="A1791" s="53"/>
      <c r="B1791" s="53"/>
      <c r="C1791" s="53"/>
      <c r="D1791" s="53"/>
      <c r="E1791" s="53"/>
      <c r="F1791" s="53"/>
      <c r="G1791" s="53"/>
      <c r="H1791" s="53"/>
      <c r="I1791" s="53"/>
      <c r="J1791" s="53"/>
      <c r="K1791" s="53"/>
      <c r="L1791" s="53"/>
      <c r="M1791" s="53"/>
      <c r="N1791" s="53"/>
      <c r="O1791" s="53"/>
      <c r="P1791" s="53"/>
      <c r="Q1791" s="53"/>
      <c r="R1791" s="53"/>
      <c r="S1791" s="53"/>
      <c r="T1791" s="53"/>
      <c r="U1791" s="53"/>
      <c r="V1791" s="53"/>
      <c r="W1791" s="53"/>
      <c r="X1791" s="53"/>
      <c r="Y1791" s="53"/>
      <c r="Z1791" s="53"/>
    </row>
    <row r="1792" spans="1:26" ht="12.75">
      <c r="A1792" s="53"/>
      <c r="B1792" s="53"/>
      <c r="C1792" s="53"/>
      <c r="D1792" s="53"/>
      <c r="E1792" s="53"/>
      <c r="F1792" s="53"/>
      <c r="G1792" s="53"/>
      <c r="H1792" s="53"/>
      <c r="I1792" s="53"/>
      <c r="J1792" s="53"/>
      <c r="K1792" s="53"/>
      <c r="L1792" s="53"/>
      <c r="M1792" s="53"/>
      <c r="N1792" s="53"/>
      <c r="O1792" s="53"/>
      <c r="P1792" s="53"/>
      <c r="Q1792" s="53"/>
      <c r="R1792" s="53"/>
      <c r="S1792" s="53"/>
      <c r="T1792" s="53"/>
      <c r="U1792" s="53"/>
      <c r="V1792" s="53"/>
      <c r="W1792" s="53"/>
      <c r="X1792" s="53"/>
      <c r="Y1792" s="53"/>
      <c r="Z1792" s="53"/>
    </row>
    <row r="1793" spans="1:26" ht="12.75">
      <c r="A1793" s="53"/>
      <c r="B1793" s="53"/>
      <c r="C1793" s="53"/>
      <c r="D1793" s="53"/>
      <c r="E1793" s="53"/>
      <c r="F1793" s="53"/>
      <c r="G1793" s="53"/>
      <c r="H1793" s="53"/>
      <c r="I1793" s="53"/>
      <c r="J1793" s="53"/>
      <c r="K1793" s="53"/>
      <c r="L1793" s="53"/>
      <c r="M1793" s="53"/>
      <c r="N1793" s="53"/>
      <c r="O1793" s="53"/>
      <c r="P1793" s="53"/>
      <c r="Q1793" s="53"/>
      <c r="R1793" s="53"/>
      <c r="S1793" s="53"/>
      <c r="T1793" s="53"/>
      <c r="U1793" s="53"/>
      <c r="V1793" s="53"/>
      <c r="W1793" s="53"/>
      <c r="X1793" s="53"/>
      <c r="Y1793" s="53"/>
      <c r="Z1793" s="53"/>
    </row>
    <row r="1794" spans="1:26" ht="12.75">
      <c r="A1794" s="53"/>
      <c r="B1794" s="53"/>
      <c r="C1794" s="53"/>
      <c r="D1794" s="53"/>
      <c r="E1794" s="53"/>
      <c r="F1794" s="53"/>
      <c r="G1794" s="53"/>
      <c r="H1794" s="53"/>
      <c r="I1794" s="53"/>
      <c r="J1794" s="53"/>
      <c r="K1794" s="53"/>
      <c r="L1794" s="53"/>
      <c r="M1794" s="53"/>
      <c r="N1794" s="53"/>
      <c r="O1794" s="53"/>
      <c r="P1794" s="53"/>
      <c r="Q1794" s="53"/>
      <c r="R1794" s="53"/>
      <c r="S1794" s="53"/>
      <c r="T1794" s="53"/>
      <c r="U1794" s="53"/>
      <c r="V1794" s="53"/>
      <c r="W1794" s="53"/>
      <c r="X1794" s="53"/>
      <c r="Y1794" s="53"/>
      <c r="Z1794" s="53"/>
    </row>
    <row r="1795" spans="1:26" ht="12.75">
      <c r="A1795" s="53"/>
      <c r="B1795" s="53"/>
      <c r="C1795" s="53"/>
      <c r="D1795" s="53"/>
      <c r="E1795" s="53"/>
      <c r="F1795" s="53"/>
      <c r="G1795" s="53"/>
      <c r="H1795" s="53"/>
      <c r="I1795" s="53"/>
      <c r="J1795" s="53"/>
      <c r="K1795" s="53"/>
      <c r="L1795" s="53"/>
      <c r="M1795" s="53"/>
      <c r="N1795" s="53"/>
      <c r="O1795" s="53"/>
      <c r="P1795" s="53"/>
      <c r="Q1795" s="53"/>
      <c r="R1795" s="53"/>
      <c r="S1795" s="53"/>
      <c r="T1795" s="53"/>
      <c r="U1795" s="53"/>
      <c r="V1795" s="53"/>
      <c r="W1795" s="53"/>
      <c r="X1795" s="53"/>
      <c r="Y1795" s="53"/>
      <c r="Z1795" s="53"/>
    </row>
    <row r="1796" spans="1:26" ht="12.75">
      <c r="A1796" s="53"/>
      <c r="B1796" s="53"/>
      <c r="C1796" s="53"/>
      <c r="D1796" s="53"/>
      <c r="E1796" s="53"/>
      <c r="F1796" s="53"/>
      <c r="G1796" s="53"/>
      <c r="H1796" s="53"/>
      <c r="I1796" s="53"/>
      <c r="J1796" s="53"/>
      <c r="K1796" s="53"/>
      <c r="L1796" s="53"/>
      <c r="M1796" s="53"/>
      <c r="N1796" s="53"/>
      <c r="O1796" s="53"/>
      <c r="P1796" s="53"/>
      <c r="Q1796" s="53"/>
      <c r="R1796" s="53"/>
      <c r="S1796" s="53"/>
      <c r="T1796" s="53"/>
      <c r="U1796" s="53"/>
      <c r="V1796" s="53"/>
      <c r="W1796" s="53"/>
      <c r="X1796" s="53"/>
      <c r="Y1796" s="53"/>
      <c r="Z1796" s="53"/>
    </row>
    <row r="1797" spans="1:26" ht="12.75">
      <c r="A1797" s="53"/>
      <c r="B1797" s="53"/>
      <c r="C1797" s="53"/>
      <c r="D1797" s="53"/>
      <c r="E1797" s="53"/>
      <c r="F1797" s="53"/>
      <c r="G1797" s="53"/>
      <c r="H1797" s="53"/>
      <c r="I1797" s="53"/>
      <c r="J1797" s="53"/>
      <c r="K1797" s="53"/>
      <c r="L1797" s="53"/>
      <c r="M1797" s="53"/>
      <c r="N1797" s="53"/>
      <c r="O1797" s="53"/>
      <c r="P1797" s="53"/>
      <c r="Q1797" s="53"/>
      <c r="R1797" s="53"/>
      <c r="S1797" s="53"/>
      <c r="T1797" s="53"/>
      <c r="U1797" s="53"/>
      <c r="V1797" s="53"/>
      <c r="W1797" s="53"/>
      <c r="X1797" s="53"/>
      <c r="Y1797" s="53"/>
      <c r="Z1797" s="53"/>
    </row>
    <row r="1798" spans="1:26" ht="12.75">
      <c r="A1798" s="53"/>
      <c r="B1798" s="53"/>
      <c r="C1798" s="53"/>
      <c r="D1798" s="53"/>
      <c r="E1798" s="53"/>
      <c r="F1798" s="53"/>
      <c r="G1798" s="53"/>
      <c r="H1798" s="53"/>
      <c r="I1798" s="53"/>
      <c r="J1798" s="53"/>
      <c r="K1798" s="53"/>
      <c r="L1798" s="53"/>
      <c r="M1798" s="53"/>
      <c r="N1798" s="53"/>
      <c r="O1798" s="53"/>
      <c r="P1798" s="53"/>
      <c r="Q1798" s="53"/>
      <c r="R1798" s="53"/>
      <c r="S1798" s="53"/>
      <c r="T1798" s="53"/>
      <c r="U1798" s="53"/>
      <c r="V1798" s="53"/>
      <c r="W1798" s="53"/>
      <c r="X1798" s="53"/>
      <c r="Y1798" s="53"/>
      <c r="Z1798" s="53"/>
    </row>
    <row r="1799" spans="1:26" ht="12.75">
      <c r="A1799" s="53"/>
      <c r="B1799" s="53"/>
      <c r="C1799" s="53"/>
      <c r="D1799" s="53"/>
      <c r="E1799" s="53"/>
      <c r="F1799" s="53"/>
      <c r="G1799" s="53"/>
      <c r="H1799" s="53"/>
      <c r="I1799" s="53"/>
      <c r="J1799" s="53"/>
      <c r="K1799" s="53"/>
      <c r="L1799" s="53"/>
      <c r="M1799" s="53"/>
      <c r="N1799" s="53"/>
      <c r="O1799" s="53"/>
      <c r="P1799" s="53"/>
      <c r="Q1799" s="53"/>
      <c r="R1799" s="53"/>
      <c r="S1799" s="53"/>
      <c r="T1799" s="53"/>
      <c r="U1799" s="53"/>
      <c r="V1799" s="53"/>
      <c r="W1799" s="53"/>
      <c r="X1799" s="53"/>
      <c r="Y1799" s="53"/>
      <c r="Z1799" s="53"/>
    </row>
    <row r="1800" spans="1:26" ht="12.75">
      <c r="A1800" s="53"/>
      <c r="B1800" s="53"/>
      <c r="C1800" s="53"/>
      <c r="D1800" s="53"/>
      <c r="E1800" s="53"/>
      <c r="F1800" s="53"/>
      <c r="G1800" s="53"/>
      <c r="H1800" s="53"/>
      <c r="I1800" s="53"/>
      <c r="J1800" s="53"/>
      <c r="K1800" s="53"/>
      <c r="L1800" s="53"/>
      <c r="M1800" s="53"/>
      <c r="N1800" s="53"/>
      <c r="O1800" s="53"/>
      <c r="P1800" s="53"/>
      <c r="Q1800" s="53"/>
      <c r="R1800" s="53"/>
      <c r="S1800" s="53"/>
      <c r="T1800" s="53"/>
      <c r="U1800" s="53"/>
      <c r="V1800" s="53"/>
      <c r="W1800" s="53"/>
      <c r="X1800" s="53"/>
      <c r="Y1800" s="53"/>
      <c r="Z1800" s="53"/>
    </row>
    <row r="1801" spans="1:26" ht="12.75">
      <c r="A1801" s="53"/>
      <c r="B1801" s="53"/>
      <c r="C1801" s="53"/>
      <c r="D1801" s="53"/>
      <c r="E1801" s="53"/>
      <c r="F1801" s="53"/>
      <c r="G1801" s="53"/>
      <c r="H1801" s="53"/>
      <c r="I1801" s="53"/>
      <c r="J1801" s="53"/>
      <c r="K1801" s="53"/>
      <c r="L1801" s="53"/>
      <c r="M1801" s="53"/>
      <c r="N1801" s="53"/>
      <c r="O1801" s="53"/>
      <c r="P1801" s="53"/>
      <c r="Q1801" s="53"/>
      <c r="R1801" s="53"/>
      <c r="S1801" s="53"/>
      <c r="T1801" s="53"/>
      <c r="U1801" s="53"/>
      <c r="V1801" s="53"/>
      <c r="W1801" s="53"/>
      <c r="X1801" s="53"/>
      <c r="Y1801" s="53"/>
      <c r="Z1801" s="53"/>
    </row>
    <row r="1802" spans="1:26" ht="12.75">
      <c r="A1802" s="53"/>
      <c r="B1802" s="53"/>
      <c r="C1802" s="53"/>
      <c r="D1802" s="53"/>
      <c r="E1802" s="53"/>
      <c r="F1802" s="53"/>
      <c r="G1802" s="53"/>
      <c r="H1802" s="53"/>
      <c r="I1802" s="53"/>
      <c r="J1802" s="53"/>
      <c r="K1802" s="53"/>
      <c r="L1802" s="53"/>
      <c r="M1802" s="53"/>
      <c r="N1802" s="53"/>
      <c r="O1802" s="53"/>
      <c r="P1802" s="53"/>
      <c r="Q1802" s="53"/>
      <c r="R1802" s="53"/>
      <c r="S1802" s="53"/>
      <c r="T1802" s="53"/>
      <c r="U1802" s="53"/>
      <c r="V1802" s="53"/>
      <c r="W1802" s="53"/>
      <c r="X1802" s="53"/>
      <c r="Y1802" s="53"/>
      <c r="Z1802" s="53"/>
    </row>
    <row r="1803" spans="1:26" ht="12.75">
      <c r="A1803" s="53"/>
      <c r="B1803" s="53"/>
      <c r="C1803" s="53"/>
      <c r="D1803" s="53"/>
      <c r="E1803" s="53"/>
      <c r="F1803" s="53"/>
      <c r="G1803" s="53"/>
      <c r="H1803" s="53"/>
      <c r="I1803" s="53"/>
      <c r="J1803" s="53"/>
      <c r="K1803" s="53"/>
      <c r="L1803" s="53"/>
      <c r="M1803" s="53"/>
      <c r="N1803" s="53"/>
      <c r="O1803" s="53"/>
      <c r="P1803" s="53"/>
      <c r="Q1803" s="53"/>
      <c r="R1803" s="53"/>
      <c r="S1803" s="53"/>
      <c r="T1803" s="53"/>
      <c r="U1803" s="53"/>
      <c r="V1803" s="53"/>
      <c r="W1803" s="53"/>
      <c r="X1803" s="53"/>
      <c r="Y1803" s="53"/>
      <c r="Z1803" s="53"/>
    </row>
    <row r="1804" spans="1:26" ht="12.75">
      <c r="A1804" s="53"/>
      <c r="B1804" s="53"/>
      <c r="C1804" s="53"/>
      <c r="D1804" s="53"/>
      <c r="E1804" s="53"/>
      <c r="F1804" s="53"/>
      <c r="G1804" s="53"/>
      <c r="H1804" s="53"/>
      <c r="I1804" s="53"/>
      <c r="J1804" s="53"/>
      <c r="K1804" s="53"/>
      <c r="L1804" s="53"/>
      <c r="M1804" s="53"/>
      <c r="N1804" s="53"/>
      <c r="O1804" s="53"/>
      <c r="P1804" s="53"/>
      <c r="Q1804" s="53"/>
      <c r="R1804" s="53"/>
      <c r="S1804" s="53"/>
      <c r="T1804" s="53"/>
      <c r="U1804" s="53"/>
      <c r="V1804" s="53"/>
      <c r="W1804" s="53"/>
      <c r="X1804" s="53"/>
      <c r="Y1804" s="53"/>
      <c r="Z1804" s="53"/>
    </row>
    <row r="1805" spans="1:26" ht="12.75">
      <c r="A1805" s="53"/>
      <c r="B1805" s="53"/>
      <c r="C1805" s="53"/>
      <c r="D1805" s="53"/>
      <c r="E1805" s="53"/>
      <c r="F1805" s="53"/>
      <c r="G1805" s="53"/>
      <c r="H1805" s="53"/>
      <c r="I1805" s="53"/>
      <c r="J1805" s="53"/>
      <c r="K1805" s="53"/>
      <c r="L1805" s="53"/>
      <c r="M1805" s="53"/>
      <c r="N1805" s="53"/>
      <c r="O1805" s="53"/>
      <c r="P1805" s="53"/>
      <c r="Q1805" s="53"/>
      <c r="R1805" s="53"/>
      <c r="S1805" s="53"/>
      <c r="T1805" s="53"/>
      <c r="U1805" s="53"/>
      <c r="V1805" s="53"/>
      <c r="W1805" s="53"/>
      <c r="X1805" s="53"/>
      <c r="Y1805" s="53"/>
      <c r="Z1805" s="53"/>
    </row>
    <row r="1806" spans="1:26" ht="12.75">
      <c r="A1806" s="53"/>
      <c r="B1806" s="53"/>
      <c r="C1806" s="53"/>
      <c r="D1806" s="53"/>
      <c r="E1806" s="53"/>
      <c r="F1806" s="53"/>
      <c r="G1806" s="53"/>
      <c r="H1806" s="53"/>
      <c r="I1806" s="53"/>
      <c r="J1806" s="53"/>
      <c r="K1806" s="53"/>
      <c r="L1806" s="53"/>
      <c r="M1806" s="53"/>
      <c r="N1806" s="53"/>
      <c r="O1806" s="53"/>
      <c r="P1806" s="53"/>
      <c r="Q1806" s="53"/>
      <c r="R1806" s="53"/>
      <c r="S1806" s="53"/>
      <c r="T1806" s="53"/>
      <c r="U1806" s="53"/>
      <c r="V1806" s="53"/>
      <c r="W1806" s="53"/>
      <c r="X1806" s="53"/>
      <c r="Y1806" s="53"/>
      <c r="Z1806" s="53"/>
    </row>
    <row r="1807" spans="1:26" ht="12.75">
      <c r="A1807" s="53"/>
      <c r="B1807" s="53"/>
      <c r="C1807" s="53"/>
      <c r="D1807" s="53"/>
      <c r="E1807" s="53"/>
      <c r="F1807" s="53"/>
      <c r="G1807" s="53"/>
      <c r="H1807" s="53"/>
      <c r="I1807" s="53"/>
      <c r="J1807" s="53"/>
      <c r="K1807" s="53"/>
      <c r="L1807" s="53"/>
      <c r="M1807" s="53"/>
      <c r="N1807" s="53"/>
      <c r="O1807" s="53"/>
      <c r="P1807" s="53"/>
      <c r="Q1807" s="53"/>
      <c r="R1807" s="53"/>
      <c r="S1807" s="53"/>
      <c r="T1807" s="53"/>
      <c r="U1807" s="53"/>
      <c r="V1807" s="53"/>
      <c r="W1807" s="53"/>
      <c r="X1807" s="53"/>
      <c r="Y1807" s="53"/>
      <c r="Z1807" s="53"/>
    </row>
    <row r="1808" spans="1:26" ht="12.75">
      <c r="A1808" s="53"/>
      <c r="B1808" s="53"/>
      <c r="C1808" s="53"/>
      <c r="D1808" s="53"/>
      <c r="E1808" s="53"/>
      <c r="F1808" s="53"/>
      <c r="G1808" s="53"/>
      <c r="H1808" s="53"/>
      <c r="I1808" s="53"/>
      <c r="J1808" s="53"/>
      <c r="K1808" s="53"/>
      <c r="L1808" s="53"/>
      <c r="M1808" s="53"/>
      <c r="N1808" s="53"/>
      <c r="O1808" s="53"/>
      <c r="P1808" s="53"/>
      <c r="Q1808" s="53"/>
      <c r="R1808" s="53"/>
      <c r="S1808" s="53"/>
      <c r="T1808" s="53"/>
      <c r="U1808" s="53"/>
      <c r="V1808" s="53"/>
      <c r="W1808" s="53"/>
      <c r="X1808" s="53"/>
      <c r="Y1808" s="53"/>
      <c r="Z1808" s="53"/>
    </row>
    <row r="1809" spans="1:26" ht="12.75">
      <c r="A1809" s="53"/>
      <c r="B1809" s="53"/>
      <c r="C1809" s="53"/>
      <c r="D1809" s="53"/>
      <c r="E1809" s="53"/>
      <c r="F1809" s="53"/>
      <c r="G1809" s="53"/>
      <c r="H1809" s="53"/>
      <c r="I1809" s="53"/>
      <c r="J1809" s="53"/>
      <c r="K1809" s="53"/>
      <c r="L1809" s="53"/>
      <c r="M1809" s="53"/>
      <c r="N1809" s="53"/>
      <c r="O1809" s="53"/>
      <c r="P1809" s="53"/>
      <c r="Q1809" s="53"/>
      <c r="R1809" s="53"/>
      <c r="S1809" s="53"/>
      <c r="T1809" s="53"/>
      <c r="U1809" s="53"/>
      <c r="V1809" s="53"/>
      <c r="W1809" s="53"/>
      <c r="X1809" s="53"/>
      <c r="Y1809" s="53"/>
      <c r="Z1809" s="53"/>
    </row>
    <row r="1810" spans="1:26" ht="12.75">
      <c r="A1810" s="53"/>
      <c r="B1810" s="53"/>
      <c r="C1810" s="53"/>
      <c r="D1810" s="53"/>
      <c r="E1810" s="53"/>
      <c r="F1810" s="53"/>
      <c r="G1810" s="53"/>
      <c r="H1810" s="53"/>
      <c r="I1810" s="53"/>
      <c r="J1810" s="53"/>
      <c r="K1810" s="53"/>
      <c r="L1810" s="53"/>
      <c r="M1810" s="53"/>
      <c r="N1810" s="53"/>
      <c r="O1810" s="53"/>
      <c r="P1810" s="53"/>
      <c r="Q1810" s="53"/>
      <c r="R1810" s="53"/>
      <c r="S1810" s="53"/>
      <c r="T1810" s="53"/>
      <c r="U1810" s="53"/>
      <c r="V1810" s="53"/>
      <c r="W1810" s="53"/>
      <c r="X1810" s="53"/>
      <c r="Y1810" s="53"/>
      <c r="Z1810" s="53"/>
    </row>
    <row r="1811" spans="1:26" ht="12.75">
      <c r="A1811" s="53"/>
      <c r="B1811" s="53"/>
      <c r="C1811" s="53"/>
      <c r="D1811" s="53"/>
      <c r="E1811" s="53"/>
      <c r="F1811" s="53"/>
      <c r="G1811" s="53"/>
      <c r="H1811" s="53"/>
      <c r="I1811" s="53"/>
      <c r="J1811" s="53"/>
      <c r="K1811" s="53"/>
      <c r="L1811" s="53"/>
      <c r="M1811" s="53"/>
      <c r="N1811" s="53"/>
      <c r="O1811" s="53"/>
      <c r="P1811" s="53"/>
      <c r="Q1811" s="53"/>
      <c r="R1811" s="53"/>
      <c r="S1811" s="53"/>
      <c r="T1811" s="53"/>
      <c r="U1811" s="53"/>
      <c r="V1811" s="53"/>
      <c r="W1811" s="53"/>
      <c r="X1811" s="53"/>
      <c r="Y1811" s="53"/>
      <c r="Z1811" s="53"/>
    </row>
    <row r="1812" spans="1:26" ht="12.75">
      <c r="A1812" s="53"/>
      <c r="B1812" s="53"/>
      <c r="C1812" s="53"/>
      <c r="D1812" s="53"/>
      <c r="E1812" s="53"/>
      <c r="F1812" s="53"/>
      <c r="G1812" s="53"/>
      <c r="H1812" s="53"/>
      <c r="I1812" s="53"/>
      <c r="J1812" s="53"/>
      <c r="K1812" s="53"/>
      <c r="L1812" s="53"/>
      <c r="M1812" s="53"/>
      <c r="N1812" s="53"/>
      <c r="O1812" s="53"/>
      <c r="P1812" s="53"/>
      <c r="Q1812" s="53"/>
      <c r="R1812" s="53"/>
      <c r="S1812" s="53"/>
      <c r="T1812" s="53"/>
      <c r="U1812" s="53"/>
      <c r="V1812" s="53"/>
      <c r="W1812" s="53"/>
      <c r="X1812" s="53"/>
      <c r="Y1812" s="53"/>
      <c r="Z1812" s="53"/>
    </row>
    <row r="1813" spans="1:26" ht="12.75">
      <c r="A1813" s="53"/>
      <c r="B1813" s="53"/>
      <c r="C1813" s="53"/>
      <c r="D1813" s="53"/>
      <c r="E1813" s="53"/>
      <c r="F1813" s="53"/>
      <c r="G1813" s="53"/>
      <c r="H1813" s="53"/>
      <c r="I1813" s="53"/>
      <c r="J1813" s="53"/>
      <c r="K1813" s="53"/>
      <c r="L1813" s="53"/>
      <c r="M1813" s="53"/>
      <c r="N1813" s="53"/>
      <c r="O1813" s="53"/>
      <c r="P1813" s="53"/>
      <c r="Q1813" s="53"/>
      <c r="R1813" s="53"/>
      <c r="S1813" s="53"/>
      <c r="T1813" s="53"/>
      <c r="U1813" s="53"/>
      <c r="V1813" s="53"/>
      <c r="W1813" s="53"/>
      <c r="X1813" s="53"/>
      <c r="Y1813" s="53"/>
      <c r="Z1813" s="53"/>
    </row>
    <row r="1814" spans="1:26" ht="12.75">
      <c r="A1814" s="53"/>
      <c r="B1814" s="53"/>
      <c r="C1814" s="53"/>
      <c r="D1814" s="53"/>
      <c r="E1814" s="53"/>
      <c r="F1814" s="53"/>
      <c r="G1814" s="53"/>
      <c r="H1814" s="53"/>
      <c r="I1814" s="53"/>
      <c r="J1814" s="53"/>
      <c r="K1814" s="53"/>
      <c r="L1814" s="53"/>
      <c r="M1814" s="53"/>
      <c r="N1814" s="53"/>
      <c r="O1814" s="53"/>
      <c r="P1814" s="53"/>
      <c r="Q1814" s="53"/>
      <c r="R1814" s="53"/>
      <c r="S1814" s="53"/>
      <c r="T1814" s="53"/>
      <c r="U1814" s="53"/>
      <c r="V1814" s="53"/>
      <c r="W1814" s="53"/>
      <c r="X1814" s="53"/>
      <c r="Y1814" s="53"/>
      <c r="Z1814" s="53"/>
    </row>
    <row r="1815" spans="1:26" ht="12.75">
      <c r="A1815" s="53"/>
      <c r="B1815" s="53"/>
      <c r="C1815" s="53"/>
      <c r="D1815" s="53"/>
      <c r="E1815" s="53"/>
      <c r="F1815" s="53"/>
      <c r="G1815" s="53"/>
      <c r="H1815" s="53"/>
      <c r="I1815" s="53"/>
      <c r="J1815" s="53"/>
      <c r="K1815" s="53"/>
      <c r="L1815" s="53"/>
      <c r="M1815" s="53"/>
      <c r="N1815" s="53"/>
      <c r="O1815" s="53"/>
      <c r="P1815" s="53"/>
      <c r="Q1815" s="53"/>
      <c r="R1815" s="53"/>
      <c r="S1815" s="53"/>
      <c r="T1815" s="53"/>
      <c r="U1815" s="53"/>
      <c r="V1815" s="53"/>
      <c r="W1815" s="53"/>
      <c r="X1815" s="53"/>
      <c r="Y1815" s="53"/>
      <c r="Z1815" s="53"/>
    </row>
    <row r="1816" spans="1:26" ht="12.75">
      <c r="A1816" s="53"/>
      <c r="B1816" s="53"/>
      <c r="C1816" s="53"/>
      <c r="D1816" s="53"/>
      <c r="E1816" s="53"/>
      <c r="F1816" s="53"/>
      <c r="G1816" s="53"/>
      <c r="H1816" s="53"/>
      <c r="I1816" s="53"/>
      <c r="J1816" s="53"/>
      <c r="K1816" s="53"/>
      <c r="L1816" s="53"/>
      <c r="M1816" s="53"/>
      <c r="N1816" s="53"/>
      <c r="O1816" s="53"/>
      <c r="P1816" s="53"/>
      <c r="Q1816" s="53"/>
      <c r="R1816" s="53"/>
      <c r="S1816" s="53"/>
      <c r="T1816" s="53"/>
      <c r="U1816" s="53"/>
      <c r="V1816" s="53"/>
      <c r="W1816" s="53"/>
      <c r="X1816" s="53"/>
      <c r="Y1816" s="53"/>
      <c r="Z1816" s="53"/>
    </row>
    <row r="1817" spans="1:26" ht="12.75">
      <c r="A1817" s="53"/>
      <c r="B1817" s="53"/>
      <c r="C1817" s="53"/>
      <c r="D1817" s="53"/>
      <c r="E1817" s="53"/>
      <c r="F1817" s="53"/>
      <c r="G1817" s="53"/>
      <c r="H1817" s="53"/>
      <c r="I1817" s="53"/>
      <c r="J1817" s="53"/>
      <c r="K1817" s="53"/>
      <c r="L1817" s="53"/>
      <c r="M1817" s="53"/>
      <c r="N1817" s="53"/>
      <c r="O1817" s="53"/>
      <c r="P1817" s="53"/>
      <c r="Q1817" s="53"/>
      <c r="R1817" s="53"/>
      <c r="S1817" s="53"/>
      <c r="T1817" s="53"/>
      <c r="U1817" s="53"/>
      <c r="V1817" s="53"/>
      <c r="W1817" s="53"/>
      <c r="X1817" s="53"/>
      <c r="Y1817" s="53"/>
      <c r="Z1817" s="53"/>
    </row>
    <row r="1818" spans="1:26" ht="12.75">
      <c r="A1818" s="53"/>
      <c r="B1818" s="53"/>
      <c r="C1818" s="53"/>
      <c r="D1818" s="53"/>
      <c r="E1818" s="53"/>
      <c r="F1818" s="53"/>
      <c r="G1818" s="53"/>
      <c r="H1818" s="53"/>
      <c r="I1818" s="53"/>
      <c r="J1818" s="53"/>
      <c r="K1818" s="53"/>
      <c r="L1818" s="53"/>
      <c r="M1818" s="53"/>
      <c r="N1818" s="53"/>
      <c r="O1818" s="53"/>
      <c r="P1818" s="53"/>
      <c r="Q1818" s="53"/>
      <c r="R1818" s="53"/>
      <c r="S1818" s="53"/>
      <c r="T1818" s="53"/>
      <c r="U1818" s="53"/>
      <c r="V1818" s="53"/>
      <c r="W1818" s="53"/>
      <c r="X1818" s="53"/>
      <c r="Y1818" s="53"/>
      <c r="Z1818" s="53"/>
    </row>
    <row r="1819" spans="1:26" ht="12.75">
      <c r="A1819" s="53"/>
      <c r="B1819" s="53"/>
      <c r="C1819" s="53"/>
      <c r="D1819" s="53"/>
      <c r="E1819" s="53"/>
      <c r="F1819" s="53"/>
      <c r="G1819" s="53"/>
      <c r="H1819" s="53"/>
      <c r="I1819" s="53"/>
      <c r="J1819" s="53"/>
      <c r="K1819" s="53"/>
      <c r="L1819" s="53"/>
      <c r="M1819" s="53"/>
      <c r="N1819" s="53"/>
      <c r="O1819" s="53"/>
      <c r="P1819" s="53"/>
      <c r="Q1819" s="53"/>
      <c r="R1819" s="53"/>
      <c r="S1819" s="53"/>
      <c r="T1819" s="53"/>
      <c r="U1819" s="53"/>
      <c r="V1819" s="53"/>
      <c r="W1819" s="53"/>
      <c r="X1819" s="53"/>
      <c r="Y1819" s="53"/>
      <c r="Z1819" s="53"/>
    </row>
    <row r="1820" spans="1:26" ht="12.75">
      <c r="A1820" s="53"/>
      <c r="B1820" s="53"/>
      <c r="C1820" s="53"/>
      <c r="D1820" s="53"/>
      <c r="E1820" s="53"/>
      <c r="F1820" s="53"/>
      <c r="G1820" s="53"/>
      <c r="H1820" s="53"/>
      <c r="I1820" s="53"/>
      <c r="J1820" s="53"/>
      <c r="K1820" s="53"/>
      <c r="L1820" s="53"/>
      <c r="M1820" s="53"/>
      <c r="N1820" s="53"/>
      <c r="O1820" s="53"/>
      <c r="P1820" s="53"/>
      <c r="Q1820" s="53"/>
      <c r="R1820" s="53"/>
      <c r="S1820" s="53"/>
      <c r="T1820" s="53"/>
      <c r="U1820" s="53"/>
      <c r="V1820" s="53"/>
      <c r="W1820" s="53"/>
      <c r="X1820" s="53"/>
      <c r="Y1820" s="53"/>
      <c r="Z1820" s="53"/>
    </row>
    <row r="1821" spans="1:26" ht="12.75">
      <c r="A1821" s="53"/>
      <c r="B1821" s="53"/>
      <c r="C1821" s="53"/>
      <c r="D1821" s="53"/>
      <c r="E1821" s="53"/>
      <c r="F1821" s="53"/>
      <c r="G1821" s="53"/>
      <c r="H1821" s="53"/>
      <c r="I1821" s="53"/>
      <c r="J1821" s="53"/>
      <c r="K1821" s="53"/>
      <c r="L1821" s="53"/>
      <c r="M1821" s="53"/>
      <c r="N1821" s="53"/>
      <c r="O1821" s="53"/>
      <c r="P1821" s="53"/>
      <c r="Q1821" s="53"/>
      <c r="R1821" s="53"/>
      <c r="S1821" s="53"/>
      <c r="T1821" s="53"/>
      <c r="U1821" s="53"/>
      <c r="V1821" s="53"/>
      <c r="W1821" s="53"/>
      <c r="X1821" s="53"/>
      <c r="Y1821" s="53"/>
      <c r="Z1821" s="53"/>
    </row>
    <row r="1822" spans="1:26" ht="12.75">
      <c r="A1822" s="53"/>
      <c r="B1822" s="53"/>
      <c r="C1822" s="53"/>
      <c r="D1822" s="53"/>
      <c r="E1822" s="53"/>
      <c r="F1822" s="53"/>
      <c r="G1822" s="53"/>
      <c r="H1822" s="53"/>
      <c r="I1822" s="53"/>
      <c r="J1822" s="53"/>
      <c r="K1822" s="53"/>
      <c r="L1822" s="53"/>
      <c r="M1822" s="53"/>
      <c r="N1822" s="53"/>
      <c r="O1822" s="53"/>
      <c r="P1822" s="53"/>
      <c r="Q1822" s="53"/>
      <c r="R1822" s="53"/>
      <c r="S1822" s="53"/>
      <c r="T1822" s="53"/>
      <c r="U1822" s="53"/>
      <c r="V1822" s="53"/>
      <c r="W1822" s="53"/>
      <c r="X1822" s="53"/>
      <c r="Y1822" s="53"/>
      <c r="Z1822" s="53"/>
    </row>
    <row r="1823" spans="1:26" ht="12.75">
      <c r="A1823" s="53"/>
      <c r="B1823" s="53"/>
      <c r="C1823" s="53"/>
      <c r="D1823" s="53"/>
      <c r="E1823" s="53"/>
      <c r="F1823" s="53"/>
      <c r="G1823" s="53"/>
      <c r="H1823" s="53"/>
      <c r="I1823" s="53"/>
      <c r="J1823" s="53"/>
      <c r="K1823" s="53"/>
      <c r="L1823" s="53"/>
      <c r="M1823" s="53"/>
      <c r="N1823" s="53"/>
      <c r="O1823" s="53"/>
      <c r="P1823" s="53"/>
      <c r="Q1823" s="53"/>
      <c r="R1823" s="53"/>
      <c r="S1823" s="53"/>
      <c r="T1823" s="53"/>
      <c r="U1823" s="53"/>
      <c r="V1823" s="53"/>
      <c r="W1823" s="53"/>
      <c r="X1823" s="53"/>
      <c r="Y1823" s="53"/>
      <c r="Z1823" s="53"/>
    </row>
    <row r="1824" spans="1:26" ht="12.75">
      <c r="A1824" s="53"/>
      <c r="B1824" s="53"/>
      <c r="C1824" s="53"/>
      <c r="D1824" s="53"/>
      <c r="E1824" s="53"/>
      <c r="F1824" s="53"/>
      <c r="G1824" s="53"/>
      <c r="H1824" s="53"/>
      <c r="I1824" s="53"/>
      <c r="J1824" s="53"/>
      <c r="K1824" s="53"/>
      <c r="L1824" s="53"/>
      <c r="M1824" s="53"/>
      <c r="N1824" s="53"/>
      <c r="O1824" s="53"/>
      <c r="P1824" s="53"/>
      <c r="Q1824" s="53"/>
      <c r="R1824" s="53"/>
      <c r="S1824" s="53"/>
      <c r="T1824" s="53"/>
      <c r="U1824" s="53"/>
      <c r="V1824" s="53"/>
      <c r="W1824" s="53"/>
      <c r="X1824" s="53"/>
      <c r="Y1824" s="53"/>
      <c r="Z1824" s="53"/>
    </row>
    <row r="1825" spans="1:26" ht="12.75">
      <c r="A1825" s="53"/>
      <c r="B1825" s="53"/>
      <c r="C1825" s="53"/>
      <c r="D1825" s="53"/>
      <c r="E1825" s="53"/>
      <c r="F1825" s="53"/>
      <c r="G1825" s="53"/>
      <c r="H1825" s="53"/>
      <c r="I1825" s="53"/>
      <c r="J1825" s="53"/>
      <c r="K1825" s="53"/>
      <c r="L1825" s="53"/>
      <c r="M1825" s="53"/>
      <c r="N1825" s="53"/>
      <c r="O1825" s="53"/>
      <c r="P1825" s="53"/>
      <c r="Q1825" s="53"/>
      <c r="R1825" s="53"/>
      <c r="S1825" s="53"/>
      <c r="T1825" s="53"/>
      <c r="U1825" s="53"/>
      <c r="V1825" s="53"/>
      <c r="W1825" s="53"/>
      <c r="X1825" s="53"/>
      <c r="Y1825" s="53"/>
      <c r="Z1825" s="53"/>
    </row>
    <row r="1826" spans="1:26" ht="12.75">
      <c r="A1826" s="53"/>
      <c r="B1826" s="53"/>
      <c r="C1826" s="53"/>
      <c r="D1826" s="53"/>
      <c r="E1826" s="53"/>
      <c r="F1826" s="53"/>
      <c r="G1826" s="53"/>
      <c r="H1826" s="53"/>
      <c r="I1826" s="53"/>
      <c r="J1826" s="53"/>
      <c r="K1826" s="53"/>
      <c r="L1826" s="53"/>
      <c r="M1826" s="53"/>
      <c r="N1826" s="53"/>
      <c r="O1826" s="53"/>
      <c r="P1826" s="53"/>
      <c r="Q1826" s="53"/>
      <c r="R1826" s="53"/>
      <c r="S1826" s="53"/>
      <c r="T1826" s="53"/>
      <c r="U1826" s="53"/>
      <c r="V1826" s="53"/>
      <c r="W1826" s="53"/>
      <c r="X1826" s="53"/>
      <c r="Y1826" s="53"/>
      <c r="Z1826" s="53"/>
    </row>
    <row r="1827" spans="1:26" ht="12.75">
      <c r="A1827" s="53"/>
      <c r="B1827" s="53"/>
      <c r="C1827" s="53"/>
      <c r="D1827" s="53"/>
      <c r="E1827" s="53"/>
      <c r="F1827" s="53"/>
      <c r="G1827" s="53"/>
      <c r="H1827" s="53"/>
      <c r="I1827" s="53"/>
      <c r="J1827" s="53"/>
      <c r="K1827" s="53"/>
      <c r="L1827" s="53"/>
      <c r="M1827" s="53"/>
      <c r="N1827" s="53"/>
      <c r="O1827" s="53"/>
      <c r="P1827" s="53"/>
      <c r="Q1827" s="53"/>
      <c r="R1827" s="53"/>
      <c r="S1827" s="53"/>
      <c r="T1827" s="53"/>
      <c r="U1827" s="53"/>
      <c r="V1827" s="53"/>
      <c r="W1827" s="53"/>
      <c r="X1827" s="53"/>
      <c r="Y1827" s="53"/>
      <c r="Z1827" s="53"/>
    </row>
    <row r="1828" spans="1:26" ht="12.75">
      <c r="A1828" s="53"/>
      <c r="B1828" s="53"/>
      <c r="C1828" s="53"/>
      <c r="D1828" s="53"/>
      <c r="E1828" s="53"/>
      <c r="F1828" s="53"/>
      <c r="G1828" s="53"/>
      <c r="H1828" s="53"/>
      <c r="I1828" s="53"/>
      <c r="J1828" s="53"/>
      <c r="K1828" s="53"/>
      <c r="L1828" s="53"/>
      <c r="M1828" s="53"/>
      <c r="N1828" s="53"/>
      <c r="O1828" s="53"/>
      <c r="P1828" s="53"/>
      <c r="Q1828" s="53"/>
      <c r="R1828" s="53"/>
      <c r="S1828" s="53"/>
      <c r="T1828" s="53"/>
      <c r="U1828" s="53"/>
      <c r="V1828" s="53"/>
      <c r="W1828" s="53"/>
      <c r="X1828" s="53"/>
      <c r="Y1828" s="53"/>
      <c r="Z1828" s="53"/>
    </row>
    <row r="1829" spans="1:26" ht="12.75">
      <c r="A1829" s="53"/>
      <c r="B1829" s="53"/>
      <c r="C1829" s="53"/>
      <c r="D1829" s="53"/>
      <c r="E1829" s="53"/>
      <c r="F1829" s="53"/>
      <c r="G1829" s="53"/>
      <c r="H1829" s="53"/>
      <c r="I1829" s="53"/>
      <c r="J1829" s="53"/>
      <c r="K1829" s="53"/>
      <c r="L1829" s="53"/>
      <c r="M1829" s="53"/>
      <c r="N1829" s="53"/>
      <c r="O1829" s="53"/>
      <c r="P1829" s="53"/>
      <c r="Q1829" s="53"/>
      <c r="R1829" s="53"/>
      <c r="S1829" s="53"/>
      <c r="T1829" s="53"/>
      <c r="U1829" s="53"/>
      <c r="V1829" s="53"/>
      <c r="W1829" s="53"/>
      <c r="X1829" s="53"/>
      <c r="Y1829" s="53"/>
      <c r="Z1829" s="53"/>
    </row>
    <row r="1830" spans="1:26" ht="12.75">
      <c r="A1830" s="53"/>
      <c r="B1830" s="53"/>
      <c r="C1830" s="53"/>
      <c r="D1830" s="53"/>
      <c r="E1830" s="53"/>
      <c r="F1830" s="53"/>
      <c r="G1830" s="53"/>
      <c r="H1830" s="53"/>
      <c r="I1830" s="53"/>
      <c r="J1830" s="53"/>
      <c r="K1830" s="53"/>
      <c r="L1830" s="53"/>
      <c r="M1830" s="53"/>
      <c r="N1830" s="53"/>
      <c r="O1830" s="53"/>
      <c r="P1830" s="53"/>
      <c r="Q1830" s="53"/>
      <c r="R1830" s="53"/>
      <c r="S1830" s="53"/>
      <c r="T1830" s="53"/>
      <c r="U1830" s="53"/>
      <c r="V1830" s="53"/>
      <c r="W1830" s="53"/>
      <c r="X1830" s="53"/>
      <c r="Y1830" s="53"/>
      <c r="Z1830" s="53"/>
    </row>
    <row r="1831" spans="1:26" ht="12.75">
      <c r="A1831" s="53"/>
      <c r="B1831" s="53"/>
      <c r="C1831" s="53"/>
      <c r="D1831" s="53"/>
      <c r="E1831" s="53"/>
      <c r="F1831" s="53"/>
      <c r="G1831" s="53"/>
      <c r="H1831" s="53"/>
      <c r="I1831" s="53"/>
      <c r="J1831" s="53"/>
      <c r="K1831" s="53"/>
      <c r="L1831" s="53"/>
      <c r="M1831" s="53"/>
      <c r="N1831" s="53"/>
      <c r="O1831" s="53"/>
      <c r="P1831" s="53"/>
      <c r="Q1831" s="53"/>
      <c r="R1831" s="53"/>
      <c r="S1831" s="53"/>
      <c r="T1831" s="53"/>
      <c r="U1831" s="53"/>
      <c r="V1831" s="53"/>
      <c r="W1831" s="53"/>
      <c r="X1831" s="53"/>
      <c r="Y1831" s="53"/>
      <c r="Z1831" s="53"/>
    </row>
    <row r="1832" spans="1:26" ht="12.75">
      <c r="A1832" s="53"/>
      <c r="B1832" s="53"/>
      <c r="C1832" s="53"/>
      <c r="D1832" s="53"/>
      <c r="E1832" s="53"/>
      <c r="F1832" s="53"/>
      <c r="G1832" s="53"/>
      <c r="H1832" s="53"/>
      <c r="I1832" s="53"/>
      <c r="J1832" s="53"/>
      <c r="K1832" s="53"/>
      <c r="L1832" s="53"/>
      <c r="M1832" s="53"/>
      <c r="N1832" s="53"/>
      <c r="O1832" s="53"/>
      <c r="P1832" s="53"/>
      <c r="Q1832" s="53"/>
      <c r="R1832" s="53"/>
      <c r="S1832" s="53"/>
      <c r="T1832" s="53"/>
      <c r="U1832" s="53"/>
      <c r="V1832" s="53"/>
      <c r="W1832" s="53"/>
      <c r="X1832" s="53"/>
      <c r="Y1832" s="53"/>
      <c r="Z1832" s="53"/>
    </row>
    <row r="1833" spans="1:26" ht="12.75">
      <c r="A1833" s="53"/>
      <c r="B1833" s="53"/>
      <c r="C1833" s="53"/>
      <c r="D1833" s="53"/>
      <c r="E1833" s="53"/>
      <c r="F1833" s="53"/>
      <c r="G1833" s="53"/>
      <c r="H1833" s="53"/>
      <c r="I1833" s="53"/>
      <c r="J1833" s="53"/>
      <c r="K1833" s="53"/>
      <c r="L1833" s="53"/>
      <c r="M1833" s="53"/>
      <c r="N1833" s="53"/>
      <c r="O1833" s="53"/>
      <c r="P1833" s="53"/>
      <c r="Q1833" s="53"/>
      <c r="R1833" s="53"/>
      <c r="S1833" s="53"/>
      <c r="T1833" s="53"/>
      <c r="U1833" s="53"/>
      <c r="V1833" s="53"/>
      <c r="W1833" s="53"/>
      <c r="X1833" s="53"/>
      <c r="Y1833" s="53"/>
      <c r="Z1833" s="53"/>
    </row>
    <row r="1834" spans="1:26" ht="12.75">
      <c r="A1834" s="53"/>
      <c r="B1834" s="53"/>
      <c r="C1834" s="53"/>
      <c r="D1834" s="53"/>
      <c r="E1834" s="53"/>
      <c r="F1834" s="53"/>
      <c r="G1834" s="53"/>
      <c r="H1834" s="53"/>
      <c r="I1834" s="53"/>
      <c r="J1834" s="53"/>
      <c r="K1834" s="53"/>
      <c r="L1834" s="53"/>
      <c r="M1834" s="53"/>
      <c r="N1834" s="53"/>
      <c r="O1834" s="53"/>
      <c r="P1834" s="53"/>
      <c r="Q1834" s="53"/>
      <c r="R1834" s="53"/>
      <c r="S1834" s="53"/>
      <c r="T1834" s="53"/>
      <c r="U1834" s="53"/>
      <c r="V1834" s="53"/>
      <c r="W1834" s="53"/>
      <c r="X1834" s="53"/>
      <c r="Y1834" s="53"/>
      <c r="Z1834" s="53"/>
    </row>
    <row r="1835" spans="1:26" ht="12.75">
      <c r="A1835" s="53"/>
      <c r="B1835" s="53"/>
      <c r="C1835" s="53"/>
      <c r="D1835" s="53"/>
      <c r="E1835" s="53"/>
      <c r="F1835" s="53"/>
      <c r="G1835" s="53"/>
      <c r="H1835" s="53"/>
      <c r="I1835" s="53"/>
      <c r="J1835" s="53"/>
      <c r="K1835" s="53"/>
      <c r="L1835" s="53"/>
      <c r="M1835" s="53"/>
      <c r="N1835" s="53"/>
      <c r="O1835" s="53"/>
      <c r="P1835" s="53"/>
      <c r="Q1835" s="53"/>
      <c r="R1835" s="53"/>
      <c r="S1835" s="53"/>
      <c r="T1835" s="53"/>
      <c r="U1835" s="53"/>
      <c r="V1835" s="53"/>
      <c r="W1835" s="53"/>
      <c r="X1835" s="53"/>
      <c r="Y1835" s="53"/>
      <c r="Z1835" s="53"/>
    </row>
    <row r="1836" spans="1:26" ht="12.75">
      <c r="A1836" s="53"/>
      <c r="B1836" s="53"/>
      <c r="C1836" s="53"/>
      <c r="D1836" s="53"/>
      <c r="E1836" s="53"/>
      <c r="F1836" s="53"/>
      <c r="G1836" s="53"/>
      <c r="H1836" s="53"/>
      <c r="I1836" s="53"/>
      <c r="J1836" s="53"/>
      <c r="K1836" s="53"/>
      <c r="L1836" s="53"/>
      <c r="M1836" s="53"/>
      <c r="N1836" s="53"/>
      <c r="O1836" s="53"/>
      <c r="P1836" s="53"/>
      <c r="Q1836" s="53"/>
      <c r="R1836" s="53"/>
      <c r="S1836" s="53"/>
      <c r="T1836" s="53"/>
      <c r="U1836" s="53"/>
      <c r="V1836" s="53"/>
      <c r="W1836" s="53"/>
      <c r="X1836" s="53"/>
      <c r="Y1836" s="53"/>
      <c r="Z1836" s="53"/>
    </row>
    <row r="1837" spans="1:26" ht="12.75">
      <c r="A1837" s="53"/>
      <c r="B1837" s="53"/>
      <c r="C1837" s="53"/>
      <c r="D1837" s="53"/>
      <c r="E1837" s="53"/>
      <c r="F1837" s="53"/>
      <c r="G1837" s="53"/>
      <c r="H1837" s="53"/>
      <c r="I1837" s="53"/>
      <c r="J1837" s="53"/>
      <c r="K1837" s="53"/>
      <c r="L1837" s="53"/>
      <c r="M1837" s="53"/>
      <c r="N1837" s="53"/>
      <c r="O1837" s="53"/>
      <c r="P1837" s="53"/>
      <c r="Q1837" s="53"/>
      <c r="R1837" s="53"/>
      <c r="S1837" s="53"/>
      <c r="T1837" s="53"/>
      <c r="U1837" s="53"/>
      <c r="V1837" s="53"/>
      <c r="W1837" s="53"/>
      <c r="X1837" s="53"/>
      <c r="Y1837" s="53"/>
      <c r="Z1837" s="53"/>
    </row>
    <row r="1838" spans="1:26" ht="12.75">
      <c r="A1838" s="53"/>
      <c r="B1838" s="53"/>
      <c r="C1838" s="53"/>
      <c r="D1838" s="53"/>
      <c r="E1838" s="53"/>
      <c r="F1838" s="53"/>
      <c r="G1838" s="53"/>
      <c r="H1838" s="53"/>
      <c r="I1838" s="53"/>
      <c r="J1838" s="53"/>
      <c r="K1838" s="53"/>
      <c r="L1838" s="53"/>
      <c r="M1838" s="53"/>
      <c r="N1838" s="53"/>
      <c r="O1838" s="53"/>
      <c r="P1838" s="53"/>
      <c r="Q1838" s="53"/>
      <c r="R1838" s="53"/>
      <c r="S1838" s="53"/>
      <c r="T1838" s="53"/>
      <c r="U1838" s="53"/>
      <c r="V1838" s="53"/>
      <c r="W1838" s="53"/>
      <c r="X1838" s="53"/>
      <c r="Y1838" s="53"/>
      <c r="Z1838" s="53"/>
    </row>
    <row r="1839" spans="1:26" ht="12.75">
      <c r="A1839" s="53"/>
      <c r="B1839" s="53"/>
      <c r="C1839" s="53"/>
      <c r="D1839" s="53"/>
      <c r="E1839" s="53"/>
      <c r="F1839" s="53"/>
      <c r="G1839" s="53"/>
      <c r="H1839" s="53"/>
      <c r="I1839" s="53"/>
      <c r="J1839" s="53"/>
      <c r="K1839" s="53"/>
      <c r="L1839" s="53"/>
      <c r="M1839" s="53"/>
      <c r="N1839" s="53"/>
      <c r="O1839" s="53"/>
      <c r="P1839" s="53"/>
      <c r="Q1839" s="53"/>
      <c r="R1839" s="53"/>
      <c r="S1839" s="53"/>
      <c r="T1839" s="53"/>
      <c r="U1839" s="53"/>
      <c r="V1839" s="53"/>
      <c r="W1839" s="53"/>
      <c r="X1839" s="53"/>
      <c r="Y1839" s="53"/>
      <c r="Z1839" s="53"/>
    </row>
    <row r="1840" spans="1:26" ht="12.75">
      <c r="A1840" s="53"/>
      <c r="B1840" s="53"/>
      <c r="C1840" s="53"/>
      <c r="D1840" s="53"/>
      <c r="E1840" s="53"/>
      <c r="F1840" s="53"/>
      <c r="G1840" s="53"/>
      <c r="H1840" s="53"/>
      <c r="I1840" s="53"/>
      <c r="J1840" s="53"/>
      <c r="K1840" s="53"/>
      <c r="L1840" s="53"/>
      <c r="M1840" s="53"/>
      <c r="N1840" s="53"/>
      <c r="O1840" s="53"/>
      <c r="P1840" s="53"/>
      <c r="Q1840" s="53"/>
      <c r="R1840" s="53"/>
      <c r="S1840" s="53"/>
      <c r="T1840" s="53"/>
      <c r="U1840" s="53"/>
      <c r="V1840" s="53"/>
      <c r="W1840" s="53"/>
      <c r="X1840" s="53"/>
      <c r="Y1840" s="53"/>
      <c r="Z1840" s="53"/>
    </row>
    <row r="1841" spans="1:26" ht="12.75">
      <c r="A1841" s="53"/>
      <c r="B1841" s="53"/>
      <c r="C1841" s="53"/>
      <c r="D1841" s="53"/>
      <c r="E1841" s="53"/>
      <c r="F1841" s="53"/>
      <c r="G1841" s="53"/>
      <c r="H1841" s="53"/>
      <c r="I1841" s="53"/>
      <c r="J1841" s="53"/>
      <c r="K1841" s="53"/>
      <c r="L1841" s="53"/>
      <c r="M1841" s="53"/>
      <c r="N1841" s="53"/>
      <c r="O1841" s="53"/>
      <c r="P1841" s="53"/>
      <c r="Q1841" s="53"/>
      <c r="R1841" s="53"/>
      <c r="S1841" s="53"/>
      <c r="T1841" s="53"/>
      <c r="U1841" s="53"/>
      <c r="V1841" s="53"/>
      <c r="W1841" s="53"/>
      <c r="X1841" s="53"/>
      <c r="Y1841" s="53"/>
      <c r="Z1841" s="53"/>
    </row>
    <row r="1842" spans="1:26" ht="12.75">
      <c r="A1842" s="53"/>
      <c r="B1842" s="53"/>
      <c r="C1842" s="53"/>
      <c r="D1842" s="53"/>
      <c r="E1842" s="53"/>
      <c r="F1842" s="53"/>
      <c r="G1842" s="53"/>
      <c r="H1842" s="53"/>
      <c r="I1842" s="53"/>
      <c r="J1842" s="53"/>
      <c r="K1842" s="53"/>
      <c r="L1842" s="53"/>
      <c r="M1842" s="53"/>
      <c r="N1842" s="53"/>
      <c r="O1842" s="53"/>
      <c r="P1842" s="53"/>
      <c r="Q1842" s="53"/>
      <c r="R1842" s="53"/>
      <c r="S1842" s="53"/>
      <c r="T1842" s="53"/>
      <c r="U1842" s="53"/>
      <c r="V1842" s="53"/>
      <c r="W1842" s="53"/>
      <c r="X1842" s="53"/>
      <c r="Y1842" s="53"/>
      <c r="Z1842" s="53"/>
    </row>
    <row r="1843" spans="1:26" ht="12.75">
      <c r="A1843" s="53"/>
      <c r="B1843" s="53"/>
      <c r="C1843" s="53"/>
      <c r="D1843" s="53"/>
      <c r="E1843" s="53"/>
      <c r="F1843" s="53"/>
      <c r="G1843" s="53"/>
      <c r="H1843" s="53"/>
      <c r="I1843" s="53"/>
      <c r="J1843" s="53"/>
      <c r="K1843" s="53"/>
      <c r="L1843" s="53"/>
      <c r="M1843" s="53"/>
      <c r="N1843" s="53"/>
      <c r="O1843" s="53"/>
      <c r="P1843" s="53"/>
      <c r="Q1843" s="53"/>
      <c r="R1843" s="53"/>
      <c r="S1843" s="53"/>
      <c r="T1843" s="53"/>
      <c r="U1843" s="53"/>
      <c r="V1843" s="53"/>
      <c r="W1843" s="53"/>
      <c r="X1843" s="53"/>
      <c r="Y1843" s="53"/>
      <c r="Z1843" s="53"/>
    </row>
    <row r="1844" spans="1:26" ht="12.75">
      <c r="A1844" s="53"/>
      <c r="B1844" s="53"/>
      <c r="C1844" s="53"/>
      <c r="D1844" s="53"/>
      <c r="E1844" s="53"/>
      <c r="F1844" s="53"/>
      <c r="G1844" s="53"/>
      <c r="H1844" s="53"/>
      <c r="I1844" s="53"/>
      <c r="J1844" s="53"/>
      <c r="K1844" s="53"/>
      <c r="L1844" s="53"/>
      <c r="M1844" s="53"/>
      <c r="N1844" s="53"/>
      <c r="O1844" s="53"/>
      <c r="P1844" s="53"/>
      <c r="Q1844" s="53"/>
      <c r="R1844" s="53"/>
      <c r="S1844" s="53"/>
      <c r="T1844" s="53"/>
      <c r="U1844" s="53"/>
      <c r="V1844" s="53"/>
      <c r="W1844" s="53"/>
      <c r="X1844" s="53"/>
      <c r="Y1844" s="53"/>
      <c r="Z1844" s="53"/>
    </row>
    <row r="1845" spans="1:26" ht="12.75">
      <c r="A1845" s="53"/>
      <c r="B1845" s="53"/>
      <c r="C1845" s="53"/>
      <c r="D1845" s="53"/>
      <c r="E1845" s="53"/>
      <c r="F1845" s="53"/>
      <c r="G1845" s="53"/>
      <c r="H1845" s="53"/>
      <c r="I1845" s="53"/>
      <c r="J1845" s="53"/>
      <c r="K1845" s="53"/>
      <c r="L1845" s="53"/>
      <c r="M1845" s="53"/>
      <c r="N1845" s="53"/>
      <c r="O1845" s="53"/>
      <c r="P1845" s="53"/>
      <c r="Q1845" s="53"/>
      <c r="R1845" s="53"/>
      <c r="S1845" s="53"/>
      <c r="T1845" s="53"/>
      <c r="U1845" s="53"/>
      <c r="V1845" s="53"/>
      <c r="W1845" s="53"/>
      <c r="X1845" s="53"/>
      <c r="Y1845" s="53"/>
      <c r="Z1845" s="53"/>
    </row>
    <row r="1846" spans="1:26" ht="12.75">
      <c r="A1846" s="53"/>
      <c r="B1846" s="53"/>
      <c r="C1846" s="53"/>
      <c r="D1846" s="53"/>
      <c r="E1846" s="53"/>
      <c r="F1846" s="53"/>
      <c r="G1846" s="53"/>
      <c r="H1846" s="53"/>
      <c r="I1846" s="53"/>
      <c r="J1846" s="53"/>
      <c r="K1846" s="53"/>
      <c r="L1846" s="53"/>
      <c r="M1846" s="53"/>
      <c r="N1846" s="53"/>
      <c r="O1846" s="53"/>
      <c r="P1846" s="53"/>
      <c r="Q1846" s="53"/>
      <c r="R1846" s="53"/>
      <c r="S1846" s="53"/>
      <c r="T1846" s="53"/>
      <c r="U1846" s="53"/>
      <c r="V1846" s="53"/>
      <c r="W1846" s="53"/>
      <c r="X1846" s="53"/>
      <c r="Y1846" s="53"/>
      <c r="Z1846" s="53"/>
    </row>
    <row r="1847" spans="1:26" ht="12.75">
      <c r="A1847" s="53"/>
      <c r="B1847" s="53"/>
      <c r="C1847" s="53"/>
      <c r="D1847" s="53"/>
      <c r="E1847" s="53"/>
      <c r="F1847" s="53"/>
      <c r="G1847" s="53"/>
      <c r="H1847" s="53"/>
      <c r="I1847" s="53"/>
      <c r="J1847" s="53"/>
      <c r="K1847" s="53"/>
      <c r="L1847" s="53"/>
      <c r="M1847" s="53"/>
      <c r="N1847" s="53"/>
      <c r="O1847" s="53"/>
      <c r="P1847" s="53"/>
      <c r="Q1847" s="53"/>
      <c r="R1847" s="53"/>
      <c r="S1847" s="53"/>
      <c r="T1847" s="53"/>
      <c r="U1847" s="53"/>
      <c r="V1847" s="53"/>
      <c r="W1847" s="53"/>
      <c r="X1847" s="53"/>
      <c r="Y1847" s="53"/>
      <c r="Z1847" s="53"/>
    </row>
    <row r="1848" spans="1:26" ht="12.75">
      <c r="A1848" s="53"/>
      <c r="B1848" s="53"/>
      <c r="C1848" s="53"/>
      <c r="D1848" s="53"/>
      <c r="E1848" s="53"/>
      <c r="F1848" s="53"/>
      <c r="G1848" s="53"/>
      <c r="H1848" s="53"/>
      <c r="I1848" s="53"/>
      <c r="J1848" s="53"/>
      <c r="K1848" s="53"/>
      <c r="L1848" s="53"/>
      <c r="M1848" s="53"/>
      <c r="N1848" s="53"/>
      <c r="O1848" s="53"/>
      <c r="P1848" s="53"/>
      <c r="Q1848" s="53"/>
      <c r="R1848" s="53"/>
      <c r="S1848" s="53"/>
      <c r="T1848" s="53"/>
      <c r="U1848" s="53"/>
      <c r="V1848" s="53"/>
      <c r="W1848" s="53"/>
      <c r="X1848" s="53"/>
      <c r="Y1848" s="53"/>
      <c r="Z1848" s="53"/>
    </row>
    <row r="1849" spans="1:26" ht="12.75">
      <c r="A1849" s="53"/>
      <c r="B1849" s="53"/>
      <c r="C1849" s="53"/>
      <c r="D1849" s="53"/>
      <c r="E1849" s="53"/>
      <c r="F1849" s="53"/>
      <c r="G1849" s="53"/>
      <c r="H1849" s="53"/>
      <c r="I1849" s="53"/>
      <c r="J1849" s="53"/>
      <c r="K1849" s="53"/>
      <c r="L1849" s="53"/>
      <c r="M1849" s="53"/>
      <c r="N1849" s="53"/>
      <c r="O1849" s="53"/>
      <c r="P1849" s="53"/>
      <c r="Q1849" s="53"/>
      <c r="R1849" s="53"/>
      <c r="S1849" s="53"/>
      <c r="T1849" s="53"/>
      <c r="U1849" s="53"/>
      <c r="V1849" s="53"/>
      <c r="W1849" s="53"/>
      <c r="X1849" s="53"/>
      <c r="Y1849" s="53"/>
      <c r="Z1849" s="53"/>
    </row>
    <row r="1850" spans="1:26" ht="12.75">
      <c r="A1850" s="53"/>
      <c r="B1850" s="53"/>
      <c r="C1850" s="53"/>
      <c r="D1850" s="53"/>
      <c r="E1850" s="53"/>
      <c r="F1850" s="53"/>
      <c r="G1850" s="53"/>
      <c r="H1850" s="53"/>
      <c r="I1850" s="53"/>
      <c r="J1850" s="53"/>
      <c r="K1850" s="53"/>
      <c r="L1850" s="53"/>
      <c r="M1850" s="53"/>
      <c r="N1850" s="53"/>
      <c r="O1850" s="53"/>
      <c r="P1850" s="53"/>
      <c r="Q1850" s="53"/>
      <c r="R1850" s="53"/>
      <c r="S1850" s="53"/>
      <c r="T1850" s="53"/>
      <c r="U1850" s="53"/>
      <c r="V1850" s="53"/>
      <c r="W1850" s="53"/>
      <c r="X1850" s="53"/>
      <c r="Y1850" s="53"/>
      <c r="Z1850" s="53"/>
    </row>
    <row r="1851" spans="1:26" ht="12.75">
      <c r="A1851" s="53"/>
      <c r="B1851" s="53"/>
      <c r="C1851" s="53"/>
      <c r="D1851" s="53"/>
      <c r="E1851" s="53"/>
      <c r="F1851" s="53"/>
      <c r="G1851" s="53"/>
      <c r="H1851" s="53"/>
      <c r="I1851" s="53"/>
      <c r="J1851" s="53"/>
      <c r="K1851" s="53"/>
      <c r="L1851" s="53"/>
      <c r="M1851" s="53"/>
      <c r="N1851" s="53"/>
      <c r="O1851" s="53"/>
      <c r="P1851" s="53"/>
      <c r="Q1851" s="53"/>
      <c r="R1851" s="53"/>
      <c r="S1851" s="53"/>
      <c r="T1851" s="53"/>
      <c r="U1851" s="53"/>
      <c r="V1851" s="53"/>
      <c r="W1851" s="53"/>
      <c r="X1851" s="53"/>
      <c r="Y1851" s="53"/>
      <c r="Z1851" s="53"/>
    </row>
    <row r="1852" spans="1:26" ht="12.75">
      <c r="A1852" s="53"/>
      <c r="B1852" s="53"/>
      <c r="C1852" s="53"/>
      <c r="D1852" s="53"/>
      <c r="E1852" s="53"/>
      <c r="F1852" s="53"/>
      <c r="G1852" s="53"/>
      <c r="H1852" s="53"/>
      <c r="I1852" s="53"/>
      <c r="J1852" s="53"/>
      <c r="K1852" s="53"/>
      <c r="L1852" s="53"/>
      <c r="M1852" s="53"/>
      <c r="N1852" s="53"/>
      <c r="O1852" s="53"/>
      <c r="P1852" s="53"/>
      <c r="Q1852" s="53"/>
      <c r="R1852" s="53"/>
      <c r="S1852" s="53"/>
      <c r="T1852" s="53"/>
      <c r="U1852" s="53"/>
      <c r="V1852" s="53"/>
      <c r="W1852" s="53"/>
      <c r="X1852" s="53"/>
      <c r="Y1852" s="53"/>
      <c r="Z1852" s="53"/>
    </row>
    <row r="1853" spans="1:26" ht="12.75">
      <c r="A1853" s="53"/>
      <c r="B1853" s="53"/>
      <c r="C1853" s="53"/>
      <c r="D1853" s="53"/>
      <c r="E1853" s="53"/>
      <c r="F1853" s="53"/>
      <c r="G1853" s="53"/>
      <c r="H1853" s="53"/>
      <c r="I1853" s="53"/>
      <c r="J1853" s="53"/>
      <c r="K1853" s="53"/>
      <c r="L1853" s="53"/>
      <c r="M1853" s="53"/>
      <c r="N1853" s="53"/>
      <c r="O1853" s="53"/>
      <c r="P1853" s="53"/>
      <c r="Q1853" s="53"/>
      <c r="R1853" s="53"/>
      <c r="S1853" s="53"/>
      <c r="T1853" s="53"/>
      <c r="U1853" s="53"/>
      <c r="V1853" s="53"/>
      <c r="W1853" s="53"/>
      <c r="X1853" s="53"/>
      <c r="Y1853" s="53"/>
      <c r="Z1853" s="53"/>
    </row>
    <row r="1854" spans="1:26" ht="12.75">
      <c r="A1854" s="53"/>
      <c r="B1854" s="53"/>
      <c r="C1854" s="53"/>
      <c r="D1854" s="53"/>
      <c r="E1854" s="53"/>
      <c r="F1854" s="53"/>
      <c r="G1854" s="53"/>
      <c r="H1854" s="53"/>
      <c r="I1854" s="53"/>
      <c r="J1854" s="53"/>
      <c r="K1854" s="53"/>
      <c r="L1854" s="53"/>
      <c r="M1854" s="53"/>
      <c r="N1854" s="53"/>
      <c r="O1854" s="53"/>
      <c r="P1854" s="53"/>
      <c r="Q1854" s="53"/>
      <c r="R1854" s="53"/>
      <c r="S1854" s="53"/>
      <c r="T1854" s="53"/>
      <c r="U1854" s="53"/>
      <c r="V1854" s="53"/>
      <c r="W1854" s="53"/>
      <c r="X1854" s="53"/>
      <c r="Y1854" s="53"/>
      <c r="Z1854" s="53"/>
    </row>
    <row r="1855" spans="1:26" ht="12.75">
      <c r="A1855" s="53"/>
      <c r="B1855" s="53"/>
      <c r="C1855" s="53"/>
      <c r="D1855" s="53"/>
      <c r="E1855" s="53"/>
      <c r="F1855" s="53"/>
      <c r="G1855" s="53"/>
      <c r="H1855" s="53"/>
      <c r="I1855" s="53"/>
      <c r="J1855" s="53"/>
      <c r="K1855" s="53"/>
      <c r="L1855" s="53"/>
      <c r="M1855" s="53"/>
      <c r="N1855" s="53"/>
      <c r="O1855" s="53"/>
      <c r="P1855" s="53"/>
      <c r="Q1855" s="53"/>
      <c r="R1855" s="53"/>
      <c r="S1855" s="53"/>
      <c r="T1855" s="53"/>
      <c r="U1855" s="53"/>
      <c r="V1855" s="53"/>
      <c r="W1855" s="53"/>
      <c r="X1855" s="53"/>
      <c r="Y1855" s="53"/>
      <c r="Z1855" s="53"/>
    </row>
    <row r="1856" spans="1:26" ht="12.75">
      <c r="A1856" s="53"/>
      <c r="B1856" s="53"/>
      <c r="C1856" s="53"/>
      <c r="D1856" s="53"/>
      <c r="E1856" s="53"/>
      <c r="F1856" s="53"/>
      <c r="G1856" s="53"/>
      <c r="H1856" s="53"/>
      <c r="I1856" s="53"/>
      <c r="J1856" s="53"/>
      <c r="K1856" s="53"/>
      <c r="L1856" s="53"/>
      <c r="M1856" s="53"/>
      <c r="N1856" s="53"/>
      <c r="O1856" s="53"/>
      <c r="P1856" s="53"/>
      <c r="Q1856" s="53"/>
      <c r="R1856" s="53"/>
      <c r="S1856" s="53"/>
      <c r="T1856" s="53"/>
      <c r="U1856" s="53"/>
      <c r="V1856" s="53"/>
      <c r="W1856" s="53"/>
      <c r="X1856" s="53"/>
      <c r="Y1856" s="53"/>
      <c r="Z1856" s="53"/>
    </row>
    <row r="1857" spans="1:26" ht="12.75">
      <c r="A1857" s="53"/>
      <c r="B1857" s="53"/>
      <c r="C1857" s="53"/>
      <c r="D1857" s="53"/>
      <c r="E1857" s="53"/>
      <c r="F1857" s="53"/>
      <c r="G1857" s="53"/>
      <c r="H1857" s="53"/>
      <c r="I1857" s="53"/>
      <c r="J1857" s="53"/>
      <c r="K1857" s="53"/>
      <c r="L1857" s="53"/>
      <c r="M1857" s="53"/>
      <c r="N1857" s="53"/>
      <c r="O1857" s="53"/>
      <c r="P1857" s="53"/>
      <c r="Q1857" s="53"/>
      <c r="R1857" s="53"/>
      <c r="S1857" s="53"/>
      <c r="T1857" s="53"/>
      <c r="U1857" s="53"/>
      <c r="V1857" s="53"/>
      <c r="W1857" s="53"/>
      <c r="X1857" s="53"/>
      <c r="Y1857" s="53"/>
      <c r="Z1857" s="53"/>
    </row>
    <row r="1858" spans="1:26" ht="12.75">
      <c r="A1858" s="53"/>
      <c r="B1858" s="53"/>
      <c r="C1858" s="53"/>
      <c r="D1858" s="53"/>
      <c r="E1858" s="53"/>
      <c r="F1858" s="53"/>
      <c r="G1858" s="53"/>
      <c r="H1858" s="53"/>
      <c r="I1858" s="53"/>
      <c r="J1858" s="53"/>
      <c r="K1858" s="53"/>
      <c r="L1858" s="53"/>
      <c r="M1858" s="53"/>
      <c r="N1858" s="53"/>
      <c r="O1858" s="53"/>
      <c r="P1858" s="53"/>
      <c r="Q1858" s="53"/>
      <c r="R1858" s="53"/>
      <c r="S1858" s="53"/>
      <c r="T1858" s="53"/>
      <c r="U1858" s="53"/>
      <c r="V1858" s="53"/>
      <c r="W1858" s="53"/>
      <c r="X1858" s="53"/>
      <c r="Y1858" s="53"/>
      <c r="Z1858" s="53"/>
    </row>
    <row r="1859" spans="1:26" ht="12.75">
      <c r="A1859" s="53"/>
      <c r="B1859" s="53"/>
      <c r="C1859" s="53"/>
      <c r="D1859" s="53"/>
      <c r="E1859" s="53"/>
      <c r="F1859" s="53"/>
      <c r="G1859" s="53"/>
      <c r="H1859" s="53"/>
      <c r="I1859" s="53"/>
      <c r="J1859" s="53"/>
      <c r="K1859" s="53"/>
      <c r="L1859" s="53"/>
      <c r="M1859" s="53"/>
      <c r="N1859" s="53"/>
      <c r="O1859" s="53"/>
      <c r="P1859" s="53"/>
      <c r="Q1859" s="53"/>
      <c r="R1859" s="53"/>
      <c r="S1859" s="53"/>
      <c r="T1859" s="53"/>
      <c r="U1859" s="53"/>
      <c r="V1859" s="53"/>
      <c r="W1859" s="53"/>
      <c r="X1859" s="53"/>
      <c r="Y1859" s="53"/>
      <c r="Z1859" s="53"/>
    </row>
    <row r="1860" spans="1:26" ht="12.75">
      <c r="A1860" s="53"/>
      <c r="B1860" s="53"/>
      <c r="C1860" s="53"/>
      <c r="D1860" s="53"/>
      <c r="E1860" s="53"/>
      <c r="F1860" s="53"/>
      <c r="G1860" s="53"/>
      <c r="H1860" s="53"/>
      <c r="I1860" s="53"/>
      <c r="J1860" s="53"/>
      <c r="K1860" s="53"/>
      <c r="L1860" s="53"/>
      <c r="M1860" s="53"/>
      <c r="N1860" s="53"/>
      <c r="O1860" s="53"/>
      <c r="P1860" s="53"/>
      <c r="Q1860" s="53"/>
      <c r="R1860" s="53"/>
      <c r="S1860" s="53"/>
      <c r="T1860" s="53"/>
      <c r="U1860" s="53"/>
      <c r="V1860" s="53"/>
      <c r="W1860" s="53"/>
      <c r="X1860" s="53"/>
      <c r="Y1860" s="53"/>
      <c r="Z1860" s="53"/>
    </row>
    <row r="1861" spans="1:26" ht="12.75">
      <c r="A1861" s="53"/>
      <c r="B1861" s="53"/>
      <c r="C1861" s="53"/>
      <c r="D1861" s="53"/>
      <c r="E1861" s="53"/>
      <c r="F1861" s="53"/>
      <c r="G1861" s="53"/>
      <c r="H1861" s="53"/>
      <c r="I1861" s="53"/>
      <c r="J1861" s="53"/>
      <c r="K1861" s="53"/>
      <c r="L1861" s="53"/>
      <c r="M1861" s="53"/>
      <c r="N1861" s="53"/>
      <c r="O1861" s="53"/>
      <c r="P1861" s="53"/>
      <c r="Q1861" s="53"/>
      <c r="R1861" s="53"/>
      <c r="S1861" s="53"/>
      <c r="T1861" s="53"/>
      <c r="U1861" s="53"/>
      <c r="V1861" s="53"/>
      <c r="W1861" s="53"/>
      <c r="X1861" s="53"/>
      <c r="Y1861" s="53"/>
      <c r="Z1861" s="53"/>
    </row>
    <row r="1862" spans="1:26" ht="12.75">
      <c r="A1862" s="53"/>
      <c r="B1862" s="53"/>
      <c r="C1862" s="53"/>
      <c r="D1862" s="53"/>
      <c r="E1862" s="53"/>
      <c r="F1862" s="53"/>
      <c r="G1862" s="53"/>
      <c r="H1862" s="53"/>
      <c r="I1862" s="53"/>
      <c r="J1862" s="53"/>
      <c r="K1862" s="53"/>
      <c r="L1862" s="53"/>
      <c r="M1862" s="53"/>
      <c r="N1862" s="53"/>
      <c r="O1862" s="53"/>
      <c r="P1862" s="53"/>
      <c r="Q1862" s="53"/>
      <c r="R1862" s="53"/>
      <c r="S1862" s="53"/>
      <c r="T1862" s="53"/>
      <c r="U1862" s="53"/>
      <c r="V1862" s="53"/>
      <c r="W1862" s="53"/>
      <c r="X1862" s="53"/>
      <c r="Y1862" s="53"/>
      <c r="Z1862" s="53"/>
    </row>
    <row r="1863" spans="1:26" ht="12.75">
      <c r="A1863" s="53"/>
      <c r="B1863" s="53"/>
      <c r="C1863" s="53"/>
      <c r="D1863" s="53"/>
      <c r="E1863" s="53"/>
      <c r="F1863" s="53"/>
      <c r="G1863" s="53"/>
      <c r="H1863" s="53"/>
      <c r="I1863" s="53"/>
      <c r="J1863" s="53"/>
      <c r="K1863" s="53"/>
      <c r="L1863" s="53"/>
      <c r="M1863" s="53"/>
      <c r="N1863" s="53"/>
      <c r="O1863" s="53"/>
      <c r="P1863" s="53"/>
      <c r="Q1863" s="53"/>
      <c r="R1863" s="53"/>
      <c r="S1863" s="53"/>
      <c r="T1863" s="53"/>
      <c r="U1863" s="53"/>
      <c r="V1863" s="53"/>
      <c r="W1863" s="53"/>
      <c r="X1863" s="53"/>
      <c r="Y1863" s="53"/>
      <c r="Z1863" s="53"/>
    </row>
    <row r="1864" spans="1:26" ht="12.75">
      <c r="A1864" s="53"/>
      <c r="B1864" s="53"/>
      <c r="C1864" s="53"/>
      <c r="D1864" s="53"/>
      <c r="E1864" s="53"/>
      <c r="F1864" s="53"/>
      <c r="G1864" s="53"/>
      <c r="H1864" s="53"/>
      <c r="I1864" s="53"/>
      <c r="J1864" s="53"/>
      <c r="K1864" s="53"/>
      <c r="L1864" s="53"/>
      <c r="M1864" s="53"/>
      <c r="N1864" s="53"/>
      <c r="O1864" s="53"/>
      <c r="P1864" s="53"/>
      <c r="Q1864" s="53"/>
      <c r="R1864" s="53"/>
      <c r="S1864" s="53"/>
      <c r="T1864" s="53"/>
      <c r="U1864" s="53"/>
      <c r="V1864" s="53"/>
      <c r="W1864" s="53"/>
      <c r="X1864" s="53"/>
      <c r="Y1864" s="53"/>
      <c r="Z1864" s="53"/>
    </row>
    <row r="1865" spans="1:26" ht="12.75">
      <c r="A1865" s="53"/>
      <c r="B1865" s="53"/>
      <c r="C1865" s="53"/>
      <c r="D1865" s="53"/>
      <c r="E1865" s="53"/>
      <c r="F1865" s="53"/>
      <c r="G1865" s="53"/>
      <c r="H1865" s="53"/>
      <c r="I1865" s="53"/>
      <c r="J1865" s="53"/>
      <c r="K1865" s="53"/>
      <c r="L1865" s="53"/>
      <c r="M1865" s="53"/>
      <c r="N1865" s="53"/>
      <c r="O1865" s="53"/>
      <c r="P1865" s="53"/>
      <c r="Q1865" s="53"/>
      <c r="R1865" s="53"/>
      <c r="S1865" s="53"/>
      <c r="T1865" s="53"/>
      <c r="U1865" s="53"/>
      <c r="V1865" s="53"/>
      <c r="W1865" s="53"/>
      <c r="X1865" s="53"/>
      <c r="Y1865" s="53"/>
      <c r="Z1865" s="53"/>
    </row>
    <row r="1866" spans="1:26" ht="12.75">
      <c r="A1866" s="53"/>
      <c r="B1866" s="53"/>
      <c r="C1866" s="53"/>
      <c r="D1866" s="53"/>
      <c r="E1866" s="53"/>
      <c r="F1866" s="53"/>
      <c r="G1866" s="53"/>
      <c r="H1866" s="53"/>
      <c r="I1866" s="53"/>
      <c r="J1866" s="53"/>
      <c r="K1866" s="53"/>
      <c r="L1866" s="53"/>
      <c r="M1866" s="53"/>
      <c r="N1866" s="53"/>
      <c r="O1866" s="53"/>
      <c r="P1866" s="53"/>
      <c r="Q1866" s="53"/>
      <c r="R1866" s="53"/>
      <c r="S1866" s="53"/>
      <c r="T1866" s="53"/>
      <c r="U1866" s="53"/>
      <c r="V1866" s="53"/>
      <c r="W1866" s="53"/>
      <c r="X1866" s="53"/>
      <c r="Y1866" s="53"/>
      <c r="Z1866" s="53"/>
    </row>
    <row r="1867" spans="1:26" ht="12.75">
      <c r="A1867" s="53"/>
      <c r="B1867" s="53"/>
      <c r="C1867" s="53"/>
      <c r="D1867" s="53"/>
      <c r="E1867" s="53"/>
      <c r="F1867" s="53"/>
      <c r="G1867" s="53"/>
      <c r="H1867" s="53"/>
      <c r="I1867" s="53"/>
      <c r="J1867" s="53"/>
      <c r="K1867" s="53"/>
      <c r="L1867" s="53"/>
      <c r="M1867" s="53"/>
      <c r="N1867" s="53"/>
      <c r="O1867" s="53"/>
      <c r="P1867" s="53"/>
      <c r="Q1867" s="53"/>
      <c r="R1867" s="53"/>
      <c r="S1867" s="53"/>
      <c r="T1867" s="53"/>
      <c r="U1867" s="53"/>
      <c r="V1867" s="53"/>
      <c r="W1867" s="53"/>
      <c r="X1867" s="53"/>
      <c r="Y1867" s="53"/>
      <c r="Z1867" s="53"/>
    </row>
    <row r="1868" spans="1:26" ht="12.75">
      <c r="A1868" s="53"/>
      <c r="B1868" s="53"/>
      <c r="C1868" s="53"/>
      <c r="D1868" s="53"/>
      <c r="E1868" s="53"/>
      <c r="F1868" s="53"/>
      <c r="G1868" s="53"/>
      <c r="H1868" s="53"/>
      <c r="I1868" s="53"/>
      <c r="J1868" s="53"/>
      <c r="K1868" s="53"/>
      <c r="L1868" s="53"/>
      <c r="M1868" s="53"/>
      <c r="N1868" s="53"/>
      <c r="O1868" s="53"/>
      <c r="P1868" s="53"/>
      <c r="Q1868" s="53"/>
      <c r="R1868" s="53"/>
      <c r="S1868" s="53"/>
      <c r="T1868" s="53"/>
      <c r="U1868" s="53"/>
      <c r="V1868" s="53"/>
      <c r="W1868" s="53"/>
      <c r="X1868" s="53"/>
      <c r="Y1868" s="53"/>
      <c r="Z1868" s="53"/>
    </row>
    <row r="1869" spans="1:26" ht="12.75">
      <c r="A1869" s="53"/>
      <c r="B1869" s="53"/>
      <c r="C1869" s="53"/>
      <c r="D1869" s="53"/>
      <c r="E1869" s="53"/>
      <c r="F1869" s="53"/>
      <c r="G1869" s="53"/>
      <c r="H1869" s="53"/>
      <c r="I1869" s="53"/>
      <c r="J1869" s="53"/>
      <c r="K1869" s="53"/>
      <c r="L1869" s="53"/>
      <c r="M1869" s="53"/>
      <c r="N1869" s="53"/>
      <c r="O1869" s="53"/>
      <c r="P1869" s="53"/>
      <c r="Q1869" s="53"/>
      <c r="R1869" s="53"/>
      <c r="S1869" s="53"/>
      <c r="T1869" s="53"/>
      <c r="U1869" s="53"/>
      <c r="V1869" s="53"/>
      <c r="W1869" s="53"/>
      <c r="X1869" s="53"/>
      <c r="Y1869" s="53"/>
      <c r="Z1869" s="53"/>
    </row>
    <row r="1870" spans="1:26" ht="12.75">
      <c r="A1870" s="53"/>
      <c r="B1870" s="53"/>
      <c r="C1870" s="53"/>
      <c r="D1870" s="53"/>
      <c r="E1870" s="53"/>
      <c r="F1870" s="53"/>
      <c r="G1870" s="53"/>
      <c r="H1870" s="53"/>
      <c r="I1870" s="53"/>
      <c r="J1870" s="53"/>
      <c r="K1870" s="53"/>
      <c r="L1870" s="53"/>
      <c r="M1870" s="53"/>
      <c r="N1870" s="53"/>
      <c r="O1870" s="53"/>
      <c r="P1870" s="53"/>
      <c r="Q1870" s="53"/>
      <c r="R1870" s="53"/>
      <c r="S1870" s="53"/>
      <c r="T1870" s="53"/>
      <c r="U1870" s="53"/>
      <c r="V1870" s="53"/>
      <c r="W1870" s="53"/>
      <c r="X1870" s="53"/>
      <c r="Y1870" s="53"/>
      <c r="Z1870" s="53"/>
    </row>
    <row r="1871" spans="1:26" ht="12.75">
      <c r="A1871" s="53"/>
      <c r="B1871" s="53"/>
      <c r="C1871" s="53"/>
      <c r="D1871" s="53"/>
      <c r="E1871" s="53"/>
      <c r="F1871" s="53"/>
      <c r="G1871" s="53"/>
      <c r="H1871" s="53"/>
      <c r="I1871" s="53"/>
      <c r="J1871" s="53"/>
      <c r="K1871" s="53"/>
      <c r="L1871" s="53"/>
      <c r="M1871" s="53"/>
      <c r="N1871" s="53"/>
      <c r="O1871" s="53"/>
      <c r="P1871" s="53"/>
      <c r="Q1871" s="53"/>
      <c r="R1871" s="53"/>
      <c r="S1871" s="53"/>
      <c r="T1871" s="53"/>
      <c r="U1871" s="53"/>
      <c r="V1871" s="53"/>
      <c r="W1871" s="53"/>
      <c r="X1871" s="53"/>
      <c r="Y1871" s="53"/>
      <c r="Z1871" s="53"/>
    </row>
    <row r="1872" spans="1:26" ht="12.75">
      <c r="A1872" s="53"/>
      <c r="B1872" s="53"/>
      <c r="C1872" s="53"/>
      <c r="D1872" s="53"/>
      <c r="E1872" s="53"/>
      <c r="F1872" s="53"/>
      <c r="G1872" s="53"/>
      <c r="H1872" s="53"/>
      <c r="I1872" s="53"/>
      <c r="J1872" s="53"/>
      <c r="K1872" s="53"/>
      <c r="L1872" s="53"/>
      <c r="M1872" s="53"/>
      <c r="N1872" s="53"/>
      <c r="O1872" s="53"/>
      <c r="P1872" s="53"/>
      <c r="Q1872" s="53"/>
      <c r="R1872" s="53"/>
      <c r="S1872" s="53"/>
      <c r="T1872" s="53"/>
      <c r="U1872" s="53"/>
      <c r="V1872" s="53"/>
      <c r="W1872" s="53"/>
      <c r="X1872" s="53"/>
      <c r="Y1872" s="53"/>
      <c r="Z1872" s="53"/>
    </row>
    <row r="1873" spans="1:26" ht="12.75">
      <c r="A1873" s="53"/>
      <c r="B1873" s="53"/>
      <c r="C1873" s="53"/>
      <c r="D1873" s="53"/>
      <c r="E1873" s="53"/>
      <c r="F1873" s="53"/>
      <c r="G1873" s="53"/>
      <c r="H1873" s="53"/>
      <c r="I1873" s="53"/>
      <c r="J1873" s="53"/>
      <c r="K1873" s="53"/>
      <c r="L1873" s="53"/>
      <c r="M1873" s="53"/>
      <c r="N1873" s="53"/>
      <c r="O1873" s="53"/>
      <c r="P1873" s="53"/>
      <c r="Q1873" s="53"/>
      <c r="R1873" s="53"/>
      <c r="S1873" s="53"/>
      <c r="T1873" s="53"/>
      <c r="U1873" s="53"/>
      <c r="V1873" s="53"/>
      <c r="W1873" s="53"/>
      <c r="X1873" s="53"/>
      <c r="Y1873" s="53"/>
      <c r="Z1873" s="53"/>
    </row>
    <row r="1874" spans="1:26" ht="12.75">
      <c r="A1874" s="53"/>
      <c r="B1874" s="53"/>
      <c r="C1874" s="53"/>
      <c r="D1874" s="53"/>
      <c r="E1874" s="53"/>
      <c r="F1874" s="53"/>
      <c r="G1874" s="53"/>
      <c r="H1874" s="53"/>
      <c r="I1874" s="53"/>
      <c r="J1874" s="53"/>
      <c r="K1874" s="53"/>
      <c r="L1874" s="53"/>
      <c r="M1874" s="53"/>
      <c r="N1874" s="53"/>
      <c r="O1874" s="53"/>
      <c r="P1874" s="53"/>
      <c r="Q1874" s="53"/>
      <c r="R1874" s="53"/>
      <c r="S1874" s="53"/>
      <c r="T1874" s="53"/>
      <c r="U1874" s="53"/>
      <c r="V1874" s="53"/>
      <c r="W1874" s="53"/>
      <c r="X1874" s="53"/>
      <c r="Y1874" s="53"/>
      <c r="Z1874" s="53"/>
    </row>
    <row r="1875" spans="1:26" ht="12.75">
      <c r="A1875" s="53"/>
      <c r="B1875" s="53"/>
      <c r="C1875" s="53"/>
      <c r="D1875" s="53"/>
      <c r="E1875" s="53"/>
      <c r="F1875" s="53"/>
      <c r="G1875" s="53"/>
      <c r="H1875" s="53"/>
      <c r="I1875" s="53"/>
      <c r="J1875" s="53"/>
      <c r="K1875" s="53"/>
      <c r="L1875" s="53"/>
      <c r="M1875" s="53"/>
      <c r="N1875" s="53"/>
      <c r="O1875" s="53"/>
      <c r="P1875" s="53"/>
      <c r="Q1875" s="53"/>
      <c r="R1875" s="53"/>
      <c r="S1875" s="53"/>
      <c r="T1875" s="53"/>
      <c r="U1875" s="53"/>
      <c r="V1875" s="53"/>
      <c r="W1875" s="53"/>
      <c r="X1875" s="53"/>
      <c r="Y1875" s="53"/>
      <c r="Z1875" s="53"/>
    </row>
    <row r="1876" spans="1:26" ht="12.75">
      <c r="A1876" s="53"/>
      <c r="B1876" s="53"/>
      <c r="C1876" s="53"/>
      <c r="D1876" s="53"/>
      <c r="E1876" s="53"/>
      <c r="F1876" s="53"/>
      <c r="G1876" s="53"/>
      <c r="H1876" s="53"/>
      <c r="I1876" s="53"/>
      <c r="J1876" s="53"/>
      <c r="K1876" s="53"/>
      <c r="L1876" s="53"/>
      <c r="M1876" s="53"/>
      <c r="N1876" s="53"/>
      <c r="O1876" s="53"/>
      <c r="P1876" s="53"/>
      <c r="Q1876" s="53"/>
      <c r="R1876" s="53"/>
      <c r="S1876" s="53"/>
      <c r="T1876" s="53"/>
      <c r="U1876" s="53"/>
      <c r="V1876" s="53"/>
      <c r="W1876" s="53"/>
      <c r="X1876" s="53"/>
      <c r="Y1876" s="53"/>
      <c r="Z1876" s="53"/>
    </row>
    <row r="1877" spans="1:26" ht="12.75">
      <c r="A1877" s="53"/>
      <c r="B1877" s="53"/>
      <c r="C1877" s="53"/>
      <c r="D1877" s="53"/>
      <c r="E1877" s="53"/>
      <c r="F1877" s="53"/>
      <c r="G1877" s="53"/>
      <c r="H1877" s="53"/>
      <c r="I1877" s="53"/>
      <c r="J1877" s="53"/>
      <c r="K1877" s="53"/>
      <c r="L1877" s="53"/>
      <c r="M1877" s="53"/>
      <c r="N1877" s="53"/>
      <c r="O1877" s="53"/>
      <c r="P1877" s="53"/>
      <c r="Q1877" s="53"/>
      <c r="R1877" s="53"/>
      <c r="S1877" s="53"/>
      <c r="T1877" s="53"/>
      <c r="U1877" s="53"/>
      <c r="V1877" s="53"/>
      <c r="W1877" s="53"/>
      <c r="X1877" s="53"/>
      <c r="Y1877" s="53"/>
      <c r="Z1877" s="53"/>
    </row>
    <row r="1878" spans="1:26" ht="12.75">
      <c r="A1878" s="53"/>
      <c r="B1878" s="53"/>
      <c r="C1878" s="53"/>
      <c r="D1878" s="53"/>
      <c r="E1878" s="53"/>
      <c r="F1878" s="53"/>
      <c r="G1878" s="53"/>
      <c r="H1878" s="53"/>
      <c r="I1878" s="53"/>
      <c r="J1878" s="53"/>
      <c r="K1878" s="53"/>
      <c r="L1878" s="53"/>
      <c r="M1878" s="53"/>
      <c r="N1878" s="53"/>
      <c r="O1878" s="53"/>
      <c r="P1878" s="53"/>
      <c r="Q1878" s="53"/>
      <c r="R1878" s="53"/>
      <c r="S1878" s="53"/>
      <c r="T1878" s="53"/>
      <c r="U1878" s="53"/>
      <c r="V1878" s="53"/>
      <c r="W1878" s="53"/>
      <c r="X1878" s="53"/>
      <c r="Y1878" s="53"/>
      <c r="Z1878" s="53"/>
    </row>
    <row r="1879" spans="1:26" ht="12.75">
      <c r="A1879" s="53"/>
      <c r="B1879" s="53"/>
      <c r="C1879" s="53"/>
      <c r="D1879" s="53"/>
      <c r="E1879" s="53"/>
      <c r="F1879" s="53"/>
      <c r="G1879" s="53"/>
      <c r="H1879" s="53"/>
      <c r="I1879" s="53"/>
      <c r="J1879" s="53"/>
      <c r="K1879" s="53"/>
      <c r="L1879" s="53"/>
      <c r="M1879" s="53"/>
      <c r="N1879" s="53"/>
      <c r="O1879" s="53"/>
      <c r="P1879" s="53"/>
      <c r="Q1879" s="53"/>
      <c r="R1879" s="53"/>
      <c r="S1879" s="53"/>
      <c r="T1879" s="53"/>
      <c r="U1879" s="53"/>
      <c r="V1879" s="53"/>
      <c r="W1879" s="53"/>
      <c r="X1879" s="53"/>
      <c r="Y1879" s="53"/>
      <c r="Z1879" s="53"/>
    </row>
    <row r="1880" spans="1:26" ht="12.75">
      <c r="A1880" s="53"/>
      <c r="B1880" s="53"/>
      <c r="C1880" s="53"/>
      <c r="D1880" s="53"/>
      <c r="E1880" s="53"/>
      <c r="F1880" s="53"/>
      <c r="G1880" s="53"/>
      <c r="H1880" s="53"/>
      <c r="I1880" s="53"/>
      <c r="J1880" s="53"/>
      <c r="K1880" s="53"/>
      <c r="L1880" s="53"/>
      <c r="M1880" s="53"/>
      <c r="N1880" s="53"/>
      <c r="O1880" s="53"/>
      <c r="P1880" s="53"/>
      <c r="Q1880" s="53"/>
      <c r="R1880" s="53"/>
      <c r="S1880" s="53"/>
      <c r="T1880" s="53"/>
      <c r="U1880" s="53"/>
      <c r="V1880" s="53"/>
      <c r="W1880" s="53"/>
      <c r="X1880" s="53"/>
      <c r="Y1880" s="53"/>
      <c r="Z1880" s="53"/>
    </row>
    <row r="1881" spans="1:26" ht="12.75">
      <c r="A1881" s="53"/>
      <c r="B1881" s="53"/>
      <c r="C1881" s="53"/>
      <c r="D1881" s="53"/>
      <c r="E1881" s="53"/>
      <c r="F1881" s="53"/>
      <c r="G1881" s="53"/>
      <c r="H1881" s="53"/>
      <c r="I1881" s="53"/>
      <c r="J1881" s="53"/>
      <c r="K1881" s="53"/>
      <c r="L1881" s="53"/>
      <c r="M1881" s="53"/>
      <c r="N1881" s="53"/>
      <c r="O1881" s="53"/>
      <c r="P1881" s="53"/>
      <c r="Q1881" s="53"/>
      <c r="R1881" s="53"/>
      <c r="S1881" s="53"/>
      <c r="T1881" s="53"/>
      <c r="U1881" s="53"/>
      <c r="V1881" s="53"/>
      <c r="W1881" s="53"/>
      <c r="X1881" s="53"/>
      <c r="Y1881" s="53"/>
      <c r="Z1881" s="53"/>
    </row>
    <row r="1882" spans="1:26" ht="12.75">
      <c r="A1882" s="53"/>
      <c r="B1882" s="53"/>
      <c r="C1882" s="53"/>
      <c r="D1882" s="53"/>
      <c r="E1882" s="53"/>
      <c r="F1882" s="53"/>
      <c r="G1882" s="53"/>
      <c r="H1882" s="53"/>
      <c r="I1882" s="53"/>
      <c r="J1882" s="53"/>
      <c r="K1882" s="53"/>
      <c r="L1882" s="53"/>
      <c r="M1882" s="53"/>
      <c r="N1882" s="53"/>
      <c r="O1882" s="53"/>
      <c r="P1882" s="53"/>
      <c r="Q1882" s="53"/>
      <c r="R1882" s="53"/>
      <c r="S1882" s="53"/>
      <c r="T1882" s="53"/>
      <c r="U1882" s="53"/>
      <c r="V1882" s="53"/>
      <c r="W1882" s="53"/>
      <c r="X1882" s="53"/>
      <c r="Y1882" s="53"/>
      <c r="Z1882" s="53"/>
    </row>
    <row r="1883" spans="1:26" ht="12.75">
      <c r="A1883" s="53"/>
      <c r="B1883" s="53"/>
      <c r="C1883" s="53"/>
      <c r="D1883" s="53"/>
      <c r="E1883" s="53"/>
      <c r="F1883" s="53"/>
      <c r="G1883" s="53"/>
      <c r="H1883" s="53"/>
      <c r="I1883" s="53"/>
      <c r="J1883" s="53"/>
      <c r="K1883" s="53"/>
      <c r="L1883" s="53"/>
      <c r="M1883" s="53"/>
      <c r="N1883" s="53"/>
      <c r="O1883" s="53"/>
      <c r="P1883" s="53"/>
      <c r="Q1883" s="53"/>
      <c r="R1883" s="53"/>
      <c r="S1883" s="53"/>
      <c r="T1883" s="53"/>
      <c r="U1883" s="53"/>
      <c r="V1883" s="53"/>
      <c r="W1883" s="53"/>
      <c r="X1883" s="53"/>
      <c r="Y1883" s="53"/>
      <c r="Z1883" s="53"/>
    </row>
    <row r="1884" spans="1:26" ht="12.75">
      <c r="A1884" s="53"/>
      <c r="B1884" s="53"/>
      <c r="C1884" s="53"/>
      <c r="D1884" s="53"/>
      <c r="E1884" s="53"/>
      <c r="F1884" s="53"/>
      <c r="G1884" s="53"/>
      <c r="H1884" s="53"/>
      <c r="I1884" s="53"/>
      <c r="J1884" s="53"/>
      <c r="K1884" s="53"/>
      <c r="L1884" s="53"/>
      <c r="M1884" s="53"/>
      <c r="N1884" s="53"/>
      <c r="O1884" s="53"/>
      <c r="P1884" s="53"/>
      <c r="Q1884" s="53"/>
      <c r="R1884" s="53"/>
      <c r="S1884" s="53"/>
      <c r="T1884" s="53"/>
      <c r="U1884" s="53"/>
      <c r="V1884" s="53"/>
      <c r="W1884" s="53"/>
      <c r="X1884" s="53"/>
      <c r="Y1884" s="53"/>
      <c r="Z1884" s="53"/>
    </row>
    <row r="1885" spans="1:26" ht="12.75">
      <c r="A1885" s="53"/>
      <c r="B1885" s="53"/>
      <c r="C1885" s="53"/>
      <c r="D1885" s="53"/>
      <c r="E1885" s="53"/>
      <c r="F1885" s="53"/>
      <c r="G1885" s="53"/>
      <c r="H1885" s="53"/>
      <c r="I1885" s="53"/>
      <c r="J1885" s="53"/>
      <c r="K1885" s="53"/>
      <c r="L1885" s="53"/>
      <c r="M1885" s="53"/>
      <c r="N1885" s="53"/>
      <c r="O1885" s="53"/>
      <c r="P1885" s="53"/>
      <c r="Q1885" s="53"/>
      <c r="R1885" s="53"/>
      <c r="S1885" s="53"/>
      <c r="T1885" s="53"/>
      <c r="U1885" s="53"/>
      <c r="V1885" s="53"/>
      <c r="W1885" s="53"/>
      <c r="X1885" s="53"/>
      <c r="Y1885" s="53"/>
      <c r="Z1885" s="53"/>
    </row>
    <row r="1886" spans="1:26" ht="12.75">
      <c r="A1886" s="53"/>
      <c r="B1886" s="53"/>
      <c r="C1886" s="53"/>
      <c r="D1886" s="53"/>
      <c r="E1886" s="53"/>
      <c r="F1886" s="53"/>
      <c r="G1886" s="53"/>
      <c r="H1886" s="53"/>
      <c r="I1886" s="53"/>
      <c r="J1886" s="53"/>
      <c r="K1886" s="53"/>
      <c r="L1886" s="53"/>
      <c r="M1886" s="53"/>
      <c r="N1886" s="53"/>
      <c r="O1886" s="53"/>
      <c r="P1886" s="53"/>
      <c r="Q1886" s="53"/>
      <c r="R1886" s="53"/>
      <c r="S1886" s="53"/>
      <c r="T1886" s="53"/>
      <c r="U1886" s="53"/>
      <c r="V1886" s="53"/>
      <c r="W1886" s="53"/>
      <c r="X1886" s="53"/>
      <c r="Y1886" s="53"/>
      <c r="Z1886" s="53"/>
    </row>
    <row r="1887" spans="1:26" ht="12.75">
      <c r="A1887" s="53"/>
      <c r="B1887" s="53"/>
      <c r="C1887" s="53"/>
      <c r="D1887" s="53"/>
      <c r="E1887" s="53"/>
      <c r="F1887" s="53"/>
      <c r="G1887" s="53"/>
      <c r="H1887" s="53"/>
      <c r="I1887" s="53"/>
      <c r="J1887" s="53"/>
      <c r="K1887" s="53"/>
      <c r="L1887" s="53"/>
      <c r="M1887" s="53"/>
      <c r="N1887" s="53"/>
      <c r="O1887" s="53"/>
      <c r="P1887" s="53"/>
      <c r="Q1887" s="53"/>
      <c r="R1887" s="53"/>
      <c r="S1887" s="53"/>
      <c r="T1887" s="53"/>
      <c r="U1887" s="53"/>
      <c r="V1887" s="53"/>
      <c r="W1887" s="53"/>
      <c r="X1887" s="53"/>
      <c r="Y1887" s="53"/>
      <c r="Z1887" s="53"/>
    </row>
    <row r="1888" spans="1:26" ht="12.75">
      <c r="A1888" s="53"/>
      <c r="B1888" s="53"/>
      <c r="C1888" s="53"/>
      <c r="D1888" s="53"/>
      <c r="E1888" s="53"/>
      <c r="F1888" s="53"/>
      <c r="G1888" s="53"/>
      <c r="H1888" s="53"/>
      <c r="I1888" s="53"/>
      <c r="J1888" s="53"/>
      <c r="K1888" s="53"/>
      <c r="L1888" s="53"/>
      <c r="M1888" s="53"/>
      <c r="N1888" s="53"/>
      <c r="O1888" s="53"/>
      <c r="P1888" s="53"/>
      <c r="Q1888" s="53"/>
      <c r="R1888" s="53"/>
      <c r="S1888" s="53"/>
      <c r="T1888" s="53"/>
      <c r="U1888" s="53"/>
      <c r="V1888" s="53"/>
      <c r="W1888" s="53"/>
      <c r="X1888" s="53"/>
      <c r="Y1888" s="53"/>
      <c r="Z1888" s="53"/>
    </row>
    <row r="1889" spans="1:26" ht="12.75">
      <c r="A1889" s="53"/>
      <c r="B1889" s="53"/>
      <c r="C1889" s="53"/>
      <c r="D1889" s="53"/>
      <c r="E1889" s="53"/>
      <c r="F1889" s="53"/>
      <c r="G1889" s="53"/>
      <c r="H1889" s="53"/>
      <c r="I1889" s="53"/>
      <c r="J1889" s="53"/>
      <c r="K1889" s="53"/>
      <c r="L1889" s="53"/>
      <c r="M1889" s="53"/>
      <c r="N1889" s="53"/>
      <c r="O1889" s="53"/>
      <c r="P1889" s="53"/>
      <c r="Q1889" s="53"/>
      <c r="R1889" s="53"/>
      <c r="S1889" s="53"/>
      <c r="T1889" s="53"/>
      <c r="U1889" s="53"/>
      <c r="V1889" s="53"/>
      <c r="W1889" s="53"/>
      <c r="X1889" s="53"/>
      <c r="Y1889" s="53"/>
      <c r="Z1889" s="53"/>
    </row>
    <row r="1890" spans="1:26" ht="12.75">
      <c r="A1890" s="53"/>
      <c r="B1890" s="53"/>
      <c r="C1890" s="53"/>
      <c r="D1890" s="53"/>
      <c r="E1890" s="53"/>
      <c r="F1890" s="53"/>
      <c r="G1890" s="53"/>
      <c r="H1890" s="53"/>
      <c r="I1890" s="53"/>
      <c r="J1890" s="53"/>
      <c r="K1890" s="53"/>
      <c r="L1890" s="53"/>
      <c r="M1890" s="53"/>
      <c r="N1890" s="53"/>
      <c r="O1890" s="53"/>
      <c r="P1890" s="53"/>
      <c r="Q1890" s="53"/>
      <c r="R1890" s="53"/>
      <c r="S1890" s="53"/>
      <c r="T1890" s="53"/>
      <c r="U1890" s="53"/>
      <c r="V1890" s="53"/>
      <c r="W1890" s="53"/>
      <c r="X1890" s="53"/>
      <c r="Y1890" s="53"/>
      <c r="Z1890" s="53"/>
    </row>
    <row r="1891" spans="1:26" ht="12.75">
      <c r="A1891" s="53"/>
      <c r="B1891" s="53"/>
      <c r="C1891" s="53"/>
      <c r="D1891" s="53"/>
      <c r="E1891" s="53"/>
      <c r="F1891" s="53"/>
      <c r="G1891" s="53"/>
      <c r="H1891" s="53"/>
      <c r="I1891" s="53"/>
      <c r="J1891" s="53"/>
      <c r="K1891" s="53"/>
      <c r="L1891" s="53"/>
      <c r="M1891" s="53"/>
      <c r="N1891" s="53"/>
      <c r="O1891" s="53"/>
      <c r="P1891" s="53"/>
      <c r="Q1891" s="53"/>
      <c r="R1891" s="53"/>
      <c r="S1891" s="53"/>
      <c r="T1891" s="53"/>
      <c r="U1891" s="53"/>
      <c r="V1891" s="53"/>
      <c r="W1891" s="53"/>
      <c r="X1891" s="53"/>
      <c r="Y1891" s="53"/>
      <c r="Z1891" s="53"/>
    </row>
    <row r="1892" spans="1:26" ht="12.75">
      <c r="A1892" s="53"/>
      <c r="B1892" s="53"/>
      <c r="C1892" s="53"/>
      <c r="D1892" s="53"/>
      <c r="E1892" s="53"/>
      <c r="F1892" s="53"/>
      <c r="G1892" s="53"/>
      <c r="H1892" s="53"/>
      <c r="I1892" s="53"/>
      <c r="J1892" s="53"/>
      <c r="K1892" s="53"/>
      <c r="L1892" s="53"/>
      <c r="M1892" s="53"/>
      <c r="N1892" s="53"/>
      <c r="O1892" s="53"/>
      <c r="P1892" s="53"/>
      <c r="Q1892" s="53"/>
      <c r="R1892" s="53"/>
      <c r="S1892" s="53"/>
      <c r="T1892" s="53"/>
      <c r="U1892" s="53"/>
      <c r="V1892" s="53"/>
      <c r="W1892" s="53"/>
      <c r="X1892" s="53"/>
      <c r="Y1892" s="53"/>
      <c r="Z1892" s="53"/>
    </row>
    <row r="1893" spans="1:26" ht="12.75">
      <c r="A1893" s="53"/>
      <c r="B1893" s="53"/>
      <c r="C1893" s="53"/>
      <c r="D1893" s="53"/>
      <c r="E1893" s="53"/>
      <c r="F1893" s="53"/>
      <c r="G1893" s="53"/>
      <c r="H1893" s="53"/>
      <c r="I1893" s="53"/>
      <c r="J1893" s="53"/>
      <c r="K1893" s="53"/>
      <c r="L1893" s="53"/>
      <c r="M1893" s="53"/>
      <c r="N1893" s="53"/>
      <c r="O1893" s="53"/>
      <c r="P1893" s="53"/>
      <c r="Q1893" s="53"/>
      <c r="R1893" s="53"/>
      <c r="S1893" s="53"/>
      <c r="T1893" s="53"/>
      <c r="U1893" s="53"/>
      <c r="V1893" s="53"/>
      <c r="W1893" s="53"/>
      <c r="X1893" s="53"/>
      <c r="Y1893" s="53"/>
      <c r="Z1893" s="53"/>
    </row>
    <row r="1894" spans="1:26" ht="12.75">
      <c r="A1894" s="53"/>
      <c r="B1894" s="53"/>
      <c r="C1894" s="53"/>
      <c r="D1894" s="53"/>
      <c r="E1894" s="53"/>
      <c r="F1894" s="53"/>
      <c r="G1894" s="53"/>
      <c r="H1894" s="53"/>
      <c r="I1894" s="53"/>
      <c r="J1894" s="53"/>
      <c r="K1894" s="53"/>
      <c r="L1894" s="53"/>
      <c r="M1894" s="53"/>
      <c r="N1894" s="53"/>
      <c r="O1894" s="53"/>
      <c r="P1894" s="53"/>
      <c r="Q1894" s="53"/>
      <c r="R1894" s="53"/>
      <c r="S1894" s="53"/>
      <c r="T1894" s="53"/>
      <c r="U1894" s="53"/>
      <c r="V1894" s="53"/>
      <c r="W1894" s="53"/>
      <c r="X1894" s="53"/>
      <c r="Y1894" s="53"/>
      <c r="Z1894" s="53"/>
    </row>
    <row r="1895" spans="1:26" ht="12.75">
      <c r="A1895" s="53"/>
      <c r="B1895" s="53"/>
      <c r="C1895" s="53"/>
      <c r="D1895" s="53"/>
      <c r="E1895" s="53"/>
      <c r="F1895" s="53"/>
      <c r="G1895" s="53"/>
      <c r="H1895" s="53"/>
      <c r="I1895" s="53"/>
      <c r="J1895" s="53"/>
      <c r="K1895" s="53"/>
      <c r="L1895" s="53"/>
      <c r="M1895" s="53"/>
      <c r="N1895" s="53"/>
      <c r="O1895" s="53"/>
      <c r="P1895" s="53"/>
      <c r="Q1895" s="53"/>
      <c r="R1895" s="53"/>
      <c r="S1895" s="53"/>
      <c r="T1895" s="53"/>
      <c r="U1895" s="53"/>
      <c r="V1895" s="53"/>
      <c r="W1895" s="53"/>
      <c r="X1895" s="53"/>
      <c r="Y1895" s="53"/>
      <c r="Z1895" s="53"/>
    </row>
    <row r="1896" spans="1:26" ht="12.75">
      <c r="A1896" s="53"/>
      <c r="B1896" s="53"/>
      <c r="C1896" s="53"/>
      <c r="D1896" s="53"/>
      <c r="E1896" s="53"/>
      <c r="F1896" s="53"/>
      <c r="G1896" s="53"/>
      <c r="H1896" s="53"/>
      <c r="I1896" s="53"/>
      <c r="J1896" s="53"/>
      <c r="K1896" s="53"/>
      <c r="L1896" s="53"/>
      <c r="M1896" s="53"/>
      <c r="N1896" s="53"/>
      <c r="O1896" s="53"/>
      <c r="P1896" s="53"/>
      <c r="Q1896" s="53"/>
      <c r="R1896" s="53"/>
      <c r="S1896" s="53"/>
      <c r="T1896" s="53"/>
      <c r="U1896" s="53"/>
      <c r="V1896" s="53"/>
      <c r="W1896" s="53"/>
      <c r="X1896" s="53"/>
      <c r="Y1896" s="53"/>
      <c r="Z1896" s="53"/>
    </row>
    <row r="1897" spans="1:26" ht="12.75">
      <c r="A1897" s="53"/>
      <c r="B1897" s="53"/>
      <c r="C1897" s="53"/>
      <c r="D1897" s="53"/>
      <c r="E1897" s="53"/>
      <c r="F1897" s="53"/>
      <c r="G1897" s="53"/>
      <c r="H1897" s="53"/>
      <c r="I1897" s="53"/>
      <c r="J1897" s="53"/>
      <c r="K1897" s="53"/>
      <c r="L1897" s="53"/>
      <c r="M1897" s="53"/>
      <c r="N1897" s="53"/>
      <c r="O1897" s="53"/>
      <c r="P1897" s="53"/>
      <c r="Q1897" s="53"/>
      <c r="R1897" s="53"/>
      <c r="S1897" s="53"/>
      <c r="T1897" s="53"/>
      <c r="U1897" s="53"/>
      <c r="V1897" s="53"/>
      <c r="W1897" s="53"/>
      <c r="X1897" s="53"/>
      <c r="Y1897" s="53"/>
      <c r="Z1897" s="53"/>
    </row>
    <row r="1898" spans="1:26" ht="12.75">
      <c r="A1898" s="53"/>
      <c r="B1898" s="53"/>
      <c r="C1898" s="53"/>
      <c r="D1898" s="53"/>
      <c r="E1898" s="53"/>
      <c r="F1898" s="53"/>
      <c r="G1898" s="53"/>
      <c r="H1898" s="53"/>
      <c r="I1898" s="53"/>
      <c r="J1898" s="53"/>
      <c r="K1898" s="53"/>
      <c r="L1898" s="53"/>
      <c r="M1898" s="53"/>
      <c r="N1898" s="53"/>
      <c r="O1898" s="53"/>
      <c r="P1898" s="53"/>
      <c r="Q1898" s="53"/>
      <c r="R1898" s="53"/>
      <c r="S1898" s="53"/>
      <c r="T1898" s="53"/>
      <c r="U1898" s="53"/>
      <c r="V1898" s="53"/>
      <c r="W1898" s="53"/>
      <c r="X1898" s="53"/>
      <c r="Y1898" s="53"/>
      <c r="Z1898" s="53"/>
    </row>
    <row r="1899" spans="1:26" ht="12.75">
      <c r="A1899" s="53"/>
      <c r="B1899" s="53"/>
      <c r="C1899" s="53"/>
      <c r="D1899" s="53"/>
      <c r="E1899" s="53"/>
      <c r="F1899" s="53"/>
      <c r="G1899" s="53"/>
      <c r="H1899" s="53"/>
      <c r="I1899" s="53"/>
      <c r="J1899" s="53"/>
      <c r="K1899" s="53"/>
      <c r="L1899" s="53"/>
      <c r="M1899" s="53"/>
      <c r="N1899" s="53"/>
      <c r="O1899" s="53"/>
      <c r="P1899" s="53"/>
      <c r="Q1899" s="53"/>
      <c r="R1899" s="53"/>
      <c r="S1899" s="53"/>
      <c r="T1899" s="53"/>
      <c r="U1899" s="53"/>
      <c r="V1899" s="53"/>
      <c r="W1899" s="53"/>
      <c r="X1899" s="53"/>
      <c r="Y1899" s="53"/>
      <c r="Z1899" s="53"/>
    </row>
    <row r="1900" spans="1:26" ht="12.75">
      <c r="A1900" s="53"/>
      <c r="B1900" s="53"/>
      <c r="C1900" s="53"/>
      <c r="D1900" s="53"/>
      <c r="E1900" s="53"/>
      <c r="F1900" s="53"/>
      <c r="G1900" s="53"/>
      <c r="H1900" s="53"/>
      <c r="I1900" s="53"/>
      <c r="J1900" s="53"/>
      <c r="K1900" s="53"/>
      <c r="L1900" s="53"/>
      <c r="M1900" s="53"/>
      <c r="N1900" s="53"/>
      <c r="O1900" s="53"/>
      <c r="P1900" s="53"/>
      <c r="Q1900" s="53"/>
      <c r="R1900" s="53"/>
      <c r="S1900" s="53"/>
      <c r="T1900" s="53"/>
      <c r="U1900" s="53"/>
      <c r="V1900" s="53"/>
      <c r="W1900" s="53"/>
      <c r="X1900" s="53"/>
      <c r="Y1900" s="53"/>
      <c r="Z1900" s="53"/>
    </row>
    <row r="1901" spans="1:26" ht="12.75">
      <c r="A1901" s="53"/>
      <c r="B1901" s="53"/>
      <c r="C1901" s="53"/>
      <c r="D1901" s="53"/>
      <c r="E1901" s="53"/>
      <c r="F1901" s="53"/>
      <c r="G1901" s="53"/>
      <c r="H1901" s="53"/>
      <c r="I1901" s="53"/>
      <c r="J1901" s="53"/>
      <c r="K1901" s="53"/>
      <c r="L1901" s="53"/>
      <c r="M1901" s="53"/>
      <c r="N1901" s="53"/>
      <c r="O1901" s="53"/>
      <c r="P1901" s="53"/>
      <c r="Q1901" s="53"/>
      <c r="R1901" s="53"/>
      <c r="S1901" s="53"/>
      <c r="T1901" s="53"/>
      <c r="U1901" s="53"/>
      <c r="V1901" s="53"/>
      <c r="W1901" s="53"/>
      <c r="X1901" s="53"/>
      <c r="Y1901" s="53"/>
      <c r="Z1901" s="53"/>
    </row>
    <row r="1902" spans="1:26" ht="12.75">
      <c r="A1902" s="53"/>
      <c r="B1902" s="53"/>
      <c r="C1902" s="53"/>
      <c r="D1902" s="53"/>
      <c r="E1902" s="53"/>
      <c r="F1902" s="53"/>
      <c r="G1902" s="53"/>
      <c r="H1902" s="53"/>
      <c r="I1902" s="53"/>
      <c r="J1902" s="53"/>
      <c r="K1902" s="53"/>
      <c r="L1902" s="53"/>
      <c r="M1902" s="53"/>
      <c r="N1902" s="53"/>
      <c r="O1902" s="53"/>
      <c r="P1902" s="53"/>
      <c r="Q1902" s="53"/>
      <c r="R1902" s="53"/>
      <c r="S1902" s="53"/>
      <c r="T1902" s="53"/>
      <c r="U1902" s="53"/>
      <c r="V1902" s="53"/>
      <c r="W1902" s="53"/>
      <c r="X1902" s="53"/>
      <c r="Y1902" s="53"/>
      <c r="Z1902" s="53"/>
    </row>
    <row r="1903" spans="1:26" ht="12.75">
      <c r="A1903" s="53"/>
      <c r="B1903" s="53"/>
      <c r="C1903" s="53"/>
      <c r="D1903" s="53"/>
      <c r="E1903" s="53"/>
      <c r="F1903" s="53"/>
      <c r="G1903" s="53"/>
      <c r="H1903" s="53"/>
      <c r="I1903" s="53"/>
      <c r="J1903" s="53"/>
      <c r="K1903" s="53"/>
      <c r="L1903" s="53"/>
      <c r="M1903" s="53"/>
      <c r="N1903" s="53"/>
      <c r="O1903" s="53"/>
      <c r="P1903" s="53"/>
      <c r="Q1903" s="53"/>
      <c r="R1903" s="53"/>
      <c r="S1903" s="53"/>
      <c r="T1903" s="53"/>
      <c r="U1903" s="53"/>
      <c r="V1903" s="53"/>
      <c r="W1903" s="53"/>
      <c r="X1903" s="53"/>
      <c r="Y1903" s="53"/>
      <c r="Z1903" s="53"/>
    </row>
    <row r="1904" spans="1:26" ht="12.75">
      <c r="A1904" s="53"/>
      <c r="B1904" s="53"/>
      <c r="C1904" s="53"/>
      <c r="D1904" s="53"/>
      <c r="E1904" s="53"/>
      <c r="F1904" s="53"/>
      <c r="G1904" s="53"/>
      <c r="H1904" s="53"/>
      <c r="I1904" s="53"/>
      <c r="J1904" s="53"/>
      <c r="K1904" s="53"/>
      <c r="L1904" s="53"/>
      <c r="M1904" s="53"/>
      <c r="N1904" s="53"/>
      <c r="O1904" s="53"/>
      <c r="P1904" s="53"/>
      <c r="Q1904" s="53"/>
      <c r="R1904" s="53"/>
      <c r="S1904" s="53"/>
      <c r="T1904" s="53"/>
      <c r="U1904" s="53"/>
      <c r="V1904" s="53"/>
      <c r="W1904" s="53"/>
      <c r="X1904" s="53"/>
      <c r="Y1904" s="53"/>
      <c r="Z1904" s="53"/>
    </row>
    <row r="1905" spans="1:26" ht="12.75">
      <c r="A1905" s="53"/>
      <c r="B1905" s="53"/>
      <c r="C1905" s="53"/>
      <c r="D1905" s="53"/>
      <c r="E1905" s="53"/>
      <c r="F1905" s="53"/>
      <c r="G1905" s="53"/>
      <c r="H1905" s="53"/>
      <c r="I1905" s="53"/>
      <c r="J1905" s="53"/>
      <c r="K1905" s="53"/>
      <c r="L1905" s="53"/>
      <c r="M1905" s="53"/>
      <c r="N1905" s="53"/>
      <c r="O1905" s="53"/>
      <c r="P1905" s="53"/>
      <c r="Q1905" s="53"/>
      <c r="R1905" s="53"/>
      <c r="S1905" s="53"/>
      <c r="T1905" s="53"/>
      <c r="U1905" s="53"/>
      <c r="V1905" s="53"/>
      <c r="W1905" s="53"/>
      <c r="X1905" s="53"/>
      <c r="Y1905" s="53"/>
      <c r="Z1905" s="53"/>
    </row>
    <row r="1906" spans="1:26" ht="12.75">
      <c r="A1906" s="53"/>
      <c r="B1906" s="53"/>
      <c r="C1906" s="53"/>
      <c r="D1906" s="53"/>
      <c r="E1906" s="53"/>
      <c r="F1906" s="53"/>
      <c r="G1906" s="53"/>
      <c r="H1906" s="53"/>
      <c r="I1906" s="53"/>
      <c r="J1906" s="53"/>
      <c r="K1906" s="53"/>
      <c r="L1906" s="53"/>
      <c r="M1906" s="53"/>
      <c r="N1906" s="53"/>
      <c r="O1906" s="53"/>
      <c r="P1906" s="53"/>
      <c r="Q1906" s="53"/>
      <c r="R1906" s="53"/>
      <c r="S1906" s="53"/>
      <c r="T1906" s="53"/>
      <c r="U1906" s="53"/>
      <c r="V1906" s="53"/>
      <c r="W1906" s="53"/>
      <c r="X1906" s="53"/>
      <c r="Y1906" s="53"/>
      <c r="Z1906" s="53"/>
    </row>
    <row r="1907" spans="1:26" ht="12.75">
      <c r="A1907" s="53"/>
      <c r="B1907" s="53"/>
      <c r="C1907" s="53"/>
      <c r="D1907" s="53"/>
      <c r="E1907" s="53"/>
      <c r="F1907" s="53"/>
      <c r="G1907" s="53"/>
      <c r="H1907" s="53"/>
      <c r="I1907" s="53"/>
      <c r="J1907" s="53"/>
      <c r="K1907" s="53"/>
      <c r="L1907" s="53"/>
      <c r="M1907" s="53"/>
      <c r="N1907" s="53"/>
      <c r="O1907" s="53"/>
      <c r="P1907" s="53"/>
      <c r="Q1907" s="53"/>
      <c r="R1907" s="53"/>
      <c r="S1907" s="53"/>
      <c r="T1907" s="53"/>
      <c r="U1907" s="53"/>
      <c r="V1907" s="53"/>
      <c r="W1907" s="53"/>
      <c r="X1907" s="53"/>
      <c r="Y1907" s="53"/>
      <c r="Z1907" s="53"/>
    </row>
    <row r="1908" spans="1:26" ht="12.75">
      <c r="A1908" s="53"/>
      <c r="B1908" s="53"/>
      <c r="C1908" s="53"/>
      <c r="D1908" s="53"/>
      <c r="E1908" s="53"/>
      <c r="F1908" s="53"/>
      <c r="G1908" s="53"/>
      <c r="H1908" s="53"/>
      <c r="I1908" s="53"/>
      <c r="J1908" s="53"/>
      <c r="K1908" s="53"/>
      <c r="L1908" s="53"/>
      <c r="M1908" s="53"/>
      <c r="N1908" s="53"/>
      <c r="O1908" s="53"/>
      <c r="P1908" s="53"/>
      <c r="Q1908" s="53"/>
      <c r="R1908" s="53"/>
      <c r="S1908" s="53"/>
      <c r="T1908" s="53"/>
      <c r="U1908" s="53"/>
      <c r="V1908" s="53"/>
      <c r="W1908" s="53"/>
      <c r="X1908" s="53"/>
      <c r="Y1908" s="53"/>
      <c r="Z1908" s="53"/>
    </row>
    <row r="1909" spans="1:26" ht="12.75">
      <c r="A1909" s="53"/>
      <c r="B1909" s="53"/>
      <c r="C1909" s="53"/>
      <c r="D1909" s="53"/>
      <c r="E1909" s="53"/>
      <c r="F1909" s="53"/>
      <c r="G1909" s="53"/>
      <c r="H1909" s="53"/>
      <c r="I1909" s="53"/>
      <c r="J1909" s="53"/>
      <c r="K1909" s="53"/>
      <c r="L1909" s="53"/>
      <c r="M1909" s="53"/>
      <c r="N1909" s="53"/>
      <c r="O1909" s="53"/>
      <c r="P1909" s="53"/>
      <c r="Q1909" s="53"/>
      <c r="R1909" s="53"/>
      <c r="S1909" s="53"/>
      <c r="T1909" s="53"/>
      <c r="U1909" s="53"/>
      <c r="V1909" s="53"/>
      <c r="W1909" s="53"/>
      <c r="X1909" s="53"/>
      <c r="Y1909" s="53"/>
      <c r="Z1909" s="53"/>
    </row>
    <row r="1910" spans="1:26" ht="12.75">
      <c r="A1910" s="53"/>
      <c r="B1910" s="53"/>
      <c r="C1910" s="53"/>
      <c r="D1910" s="53"/>
      <c r="E1910" s="53"/>
      <c r="F1910" s="53"/>
      <c r="G1910" s="53"/>
      <c r="H1910" s="53"/>
      <c r="I1910" s="53"/>
      <c r="J1910" s="53"/>
      <c r="K1910" s="53"/>
      <c r="L1910" s="53"/>
      <c r="M1910" s="53"/>
      <c r="N1910" s="53"/>
      <c r="O1910" s="53"/>
      <c r="P1910" s="53"/>
      <c r="Q1910" s="53"/>
      <c r="R1910" s="53"/>
      <c r="S1910" s="53"/>
      <c r="T1910" s="53"/>
      <c r="U1910" s="53"/>
      <c r="V1910" s="53"/>
      <c r="W1910" s="53"/>
      <c r="X1910" s="53"/>
      <c r="Y1910" s="53"/>
      <c r="Z1910" s="53"/>
    </row>
    <row r="1911" spans="1:26" ht="12.75">
      <c r="A1911" s="53"/>
      <c r="B1911" s="53"/>
      <c r="C1911" s="53"/>
      <c r="D1911" s="53"/>
      <c r="E1911" s="53"/>
      <c r="F1911" s="53"/>
      <c r="G1911" s="53"/>
      <c r="H1911" s="53"/>
      <c r="I1911" s="53"/>
      <c r="J1911" s="53"/>
      <c r="K1911" s="53"/>
      <c r="L1911" s="53"/>
      <c r="M1911" s="53"/>
      <c r="N1911" s="53"/>
      <c r="O1911" s="53"/>
      <c r="P1911" s="53"/>
      <c r="Q1911" s="53"/>
      <c r="R1911" s="53"/>
      <c r="S1911" s="53"/>
      <c r="T1911" s="53"/>
      <c r="U1911" s="53"/>
      <c r="V1911" s="53"/>
      <c r="W1911" s="53"/>
      <c r="X1911" s="53"/>
      <c r="Y1911" s="53"/>
      <c r="Z1911" s="53"/>
    </row>
    <row r="1912" spans="1:26" ht="12.75">
      <c r="A1912" s="53"/>
      <c r="B1912" s="53"/>
      <c r="C1912" s="53"/>
      <c r="D1912" s="53"/>
      <c r="E1912" s="53"/>
      <c r="F1912" s="53"/>
      <c r="G1912" s="53"/>
      <c r="H1912" s="53"/>
      <c r="I1912" s="53"/>
      <c r="J1912" s="53"/>
      <c r="K1912" s="53"/>
      <c r="L1912" s="53"/>
      <c r="M1912" s="53"/>
      <c r="N1912" s="53"/>
      <c r="O1912" s="53"/>
      <c r="P1912" s="53"/>
      <c r="Q1912" s="53"/>
      <c r="R1912" s="53"/>
      <c r="S1912" s="53"/>
      <c r="T1912" s="53"/>
      <c r="U1912" s="53"/>
      <c r="V1912" s="53"/>
      <c r="W1912" s="53"/>
      <c r="X1912" s="53"/>
      <c r="Y1912" s="53"/>
      <c r="Z1912" s="53"/>
    </row>
    <row r="1913" spans="1:26" ht="12.75">
      <c r="A1913" s="53"/>
      <c r="B1913" s="53"/>
      <c r="C1913" s="53"/>
      <c r="D1913" s="53"/>
      <c r="E1913" s="53"/>
      <c r="F1913" s="53"/>
      <c r="G1913" s="53"/>
      <c r="H1913" s="53"/>
      <c r="I1913" s="53"/>
      <c r="J1913" s="53"/>
      <c r="K1913" s="53"/>
      <c r="L1913" s="53"/>
      <c r="M1913" s="53"/>
      <c r="N1913" s="53"/>
      <c r="O1913" s="53"/>
      <c r="P1913" s="53"/>
      <c r="Q1913" s="53"/>
      <c r="R1913" s="53"/>
      <c r="S1913" s="53"/>
      <c r="T1913" s="53"/>
      <c r="U1913" s="53"/>
      <c r="V1913" s="53"/>
      <c r="W1913" s="53"/>
      <c r="X1913" s="53"/>
      <c r="Y1913" s="53"/>
      <c r="Z1913" s="53"/>
    </row>
    <row r="1914" spans="1:26" ht="12.75">
      <c r="A1914" s="53"/>
      <c r="B1914" s="53"/>
      <c r="C1914" s="53"/>
      <c r="D1914" s="53"/>
      <c r="E1914" s="53"/>
      <c r="F1914" s="53"/>
      <c r="G1914" s="53"/>
      <c r="H1914" s="53"/>
      <c r="I1914" s="53"/>
      <c r="J1914" s="53"/>
      <c r="K1914" s="53"/>
      <c r="L1914" s="53"/>
      <c r="M1914" s="53"/>
      <c r="N1914" s="53"/>
      <c r="O1914" s="53"/>
      <c r="P1914" s="53"/>
      <c r="Q1914" s="53"/>
      <c r="R1914" s="53"/>
      <c r="S1914" s="53"/>
      <c r="T1914" s="53"/>
      <c r="U1914" s="53"/>
      <c r="V1914" s="53"/>
      <c r="W1914" s="53"/>
      <c r="X1914" s="53"/>
      <c r="Y1914" s="53"/>
      <c r="Z1914" s="53"/>
    </row>
    <row r="1915" spans="1:26" ht="12.75">
      <c r="A1915" s="53"/>
      <c r="B1915" s="53"/>
      <c r="C1915" s="53"/>
      <c r="D1915" s="53"/>
      <c r="E1915" s="53"/>
      <c r="F1915" s="53"/>
      <c r="G1915" s="53"/>
      <c r="H1915" s="53"/>
      <c r="I1915" s="53"/>
      <c r="J1915" s="53"/>
      <c r="K1915" s="53"/>
      <c r="L1915" s="53"/>
      <c r="M1915" s="53"/>
      <c r="N1915" s="53"/>
      <c r="O1915" s="53"/>
      <c r="P1915" s="53"/>
      <c r="Q1915" s="53"/>
      <c r="R1915" s="53"/>
      <c r="S1915" s="53"/>
      <c r="T1915" s="53"/>
      <c r="U1915" s="53"/>
      <c r="V1915" s="53"/>
      <c r="W1915" s="53"/>
      <c r="X1915" s="53"/>
      <c r="Y1915" s="53"/>
      <c r="Z1915" s="53"/>
    </row>
    <row r="1916" spans="1:26" ht="12.75">
      <c r="A1916" s="53"/>
      <c r="B1916" s="53"/>
      <c r="C1916" s="53"/>
      <c r="D1916" s="53"/>
      <c r="E1916" s="53"/>
      <c r="F1916" s="53"/>
      <c r="G1916" s="53"/>
      <c r="H1916" s="53"/>
      <c r="I1916" s="53"/>
      <c r="J1916" s="53"/>
      <c r="K1916" s="53"/>
      <c r="L1916" s="53"/>
      <c r="M1916" s="53"/>
      <c r="N1916" s="53"/>
      <c r="O1916" s="53"/>
      <c r="P1916" s="53"/>
      <c r="Q1916" s="53"/>
      <c r="R1916" s="53"/>
      <c r="S1916" s="53"/>
      <c r="T1916" s="53"/>
      <c r="U1916" s="53"/>
      <c r="V1916" s="53"/>
      <c r="W1916" s="53"/>
      <c r="X1916" s="53"/>
      <c r="Y1916" s="53"/>
      <c r="Z1916" s="53"/>
    </row>
    <row r="1917" spans="1:26" ht="12.75">
      <c r="A1917" s="53"/>
      <c r="B1917" s="53"/>
      <c r="C1917" s="53"/>
      <c r="D1917" s="53"/>
      <c r="E1917" s="53"/>
      <c r="F1917" s="53"/>
      <c r="G1917" s="53"/>
      <c r="H1917" s="53"/>
      <c r="I1917" s="53"/>
      <c r="J1917" s="53"/>
      <c r="K1917" s="53"/>
      <c r="L1917" s="53"/>
      <c r="M1917" s="53"/>
      <c r="N1917" s="53"/>
      <c r="O1917" s="53"/>
      <c r="P1917" s="53"/>
      <c r="Q1917" s="53"/>
      <c r="R1917" s="53"/>
      <c r="S1917" s="53"/>
      <c r="T1917" s="53"/>
      <c r="U1917" s="53"/>
      <c r="V1917" s="53"/>
      <c r="W1917" s="53"/>
      <c r="X1917" s="53"/>
      <c r="Y1917" s="53"/>
      <c r="Z1917" s="53"/>
    </row>
    <row r="1918" spans="1:26" ht="12.75">
      <c r="A1918" s="53"/>
      <c r="B1918" s="53"/>
      <c r="C1918" s="53"/>
      <c r="D1918" s="53"/>
      <c r="E1918" s="53"/>
      <c r="F1918" s="53"/>
      <c r="G1918" s="53"/>
      <c r="H1918" s="53"/>
      <c r="I1918" s="53"/>
      <c r="J1918" s="53"/>
      <c r="K1918" s="53"/>
      <c r="L1918" s="53"/>
      <c r="M1918" s="53"/>
      <c r="N1918" s="53"/>
      <c r="O1918" s="53"/>
      <c r="P1918" s="53"/>
      <c r="Q1918" s="53"/>
      <c r="R1918" s="53"/>
      <c r="S1918" s="53"/>
      <c r="T1918" s="53"/>
      <c r="U1918" s="53"/>
      <c r="V1918" s="53"/>
      <c r="W1918" s="53"/>
      <c r="X1918" s="53"/>
      <c r="Y1918" s="53"/>
      <c r="Z1918" s="53"/>
    </row>
    <row r="1919" spans="1:26" ht="12.75">
      <c r="A1919" s="53"/>
      <c r="B1919" s="53"/>
      <c r="C1919" s="53"/>
      <c r="D1919" s="53"/>
      <c r="E1919" s="53"/>
      <c r="F1919" s="53"/>
      <c r="G1919" s="53"/>
      <c r="H1919" s="53"/>
      <c r="I1919" s="53"/>
      <c r="J1919" s="53"/>
      <c r="K1919" s="53"/>
      <c r="L1919" s="53"/>
      <c r="M1919" s="53"/>
      <c r="N1919" s="53"/>
      <c r="O1919" s="53"/>
      <c r="P1919" s="53"/>
      <c r="Q1919" s="53"/>
      <c r="R1919" s="53"/>
      <c r="S1919" s="53"/>
      <c r="T1919" s="53"/>
      <c r="U1919" s="53"/>
      <c r="V1919" s="53"/>
      <c r="W1919" s="53"/>
      <c r="X1919" s="53"/>
      <c r="Y1919" s="53"/>
      <c r="Z1919" s="53"/>
    </row>
    <row r="1920" spans="1:26" ht="12.75">
      <c r="A1920" s="53"/>
      <c r="B1920" s="53"/>
      <c r="C1920" s="53"/>
      <c r="D1920" s="53"/>
      <c r="E1920" s="53"/>
      <c r="F1920" s="53"/>
      <c r="G1920" s="53"/>
      <c r="H1920" s="53"/>
      <c r="I1920" s="53"/>
      <c r="J1920" s="53"/>
      <c r="K1920" s="53"/>
      <c r="L1920" s="53"/>
      <c r="M1920" s="53"/>
      <c r="N1920" s="53"/>
      <c r="O1920" s="53"/>
      <c r="P1920" s="53"/>
      <c r="Q1920" s="53"/>
      <c r="R1920" s="53"/>
      <c r="S1920" s="53"/>
      <c r="T1920" s="53"/>
      <c r="U1920" s="53"/>
      <c r="V1920" s="53"/>
      <c r="W1920" s="53"/>
      <c r="X1920" s="53"/>
      <c r="Y1920" s="53"/>
      <c r="Z1920" s="53"/>
    </row>
    <row r="1921" spans="1:26" ht="12.75">
      <c r="A1921" s="53"/>
      <c r="B1921" s="53"/>
      <c r="C1921" s="53"/>
      <c r="D1921" s="53"/>
      <c r="E1921" s="53"/>
      <c r="F1921" s="53"/>
      <c r="G1921" s="53"/>
      <c r="H1921" s="53"/>
      <c r="I1921" s="53"/>
      <c r="J1921" s="53"/>
      <c r="K1921" s="53"/>
      <c r="L1921" s="53"/>
      <c r="M1921" s="53"/>
      <c r="N1921" s="53"/>
      <c r="O1921" s="53"/>
      <c r="P1921" s="53"/>
      <c r="Q1921" s="53"/>
      <c r="R1921" s="53"/>
      <c r="S1921" s="53"/>
      <c r="T1921" s="53"/>
      <c r="U1921" s="53"/>
      <c r="V1921" s="53"/>
      <c r="W1921" s="53"/>
      <c r="X1921" s="53"/>
      <c r="Y1921" s="53"/>
      <c r="Z1921" s="53"/>
    </row>
    <row r="1922" spans="1:26" ht="12.75">
      <c r="A1922" s="53"/>
      <c r="B1922" s="53"/>
      <c r="C1922" s="53"/>
      <c r="D1922" s="53"/>
      <c r="E1922" s="53"/>
      <c r="F1922" s="53"/>
      <c r="G1922" s="53"/>
      <c r="H1922" s="53"/>
      <c r="I1922" s="53"/>
      <c r="J1922" s="53"/>
      <c r="K1922" s="53"/>
      <c r="L1922" s="53"/>
      <c r="M1922" s="53"/>
      <c r="N1922" s="53"/>
      <c r="O1922" s="53"/>
      <c r="P1922" s="53"/>
      <c r="Q1922" s="53"/>
      <c r="R1922" s="53"/>
      <c r="S1922" s="53"/>
      <c r="T1922" s="53"/>
      <c r="U1922" s="53"/>
      <c r="V1922" s="53"/>
      <c r="W1922" s="53"/>
      <c r="X1922" s="53"/>
      <c r="Y1922" s="53"/>
      <c r="Z1922" s="53"/>
    </row>
    <row r="1923" spans="1:26" ht="12.75">
      <c r="A1923" s="53"/>
      <c r="B1923" s="53"/>
      <c r="C1923" s="53"/>
      <c r="D1923" s="53"/>
      <c r="E1923" s="53"/>
      <c r="F1923" s="53"/>
      <c r="G1923" s="53"/>
      <c r="H1923" s="53"/>
      <c r="I1923" s="53"/>
      <c r="J1923" s="53"/>
      <c r="K1923" s="53"/>
      <c r="L1923" s="53"/>
      <c r="M1923" s="53"/>
      <c r="N1923" s="53"/>
      <c r="O1923" s="53"/>
      <c r="P1923" s="53"/>
      <c r="Q1923" s="53"/>
      <c r="R1923" s="53"/>
      <c r="S1923" s="53"/>
      <c r="T1923" s="53"/>
      <c r="U1923" s="53"/>
      <c r="V1923" s="53"/>
      <c r="W1923" s="53"/>
      <c r="X1923" s="53"/>
      <c r="Y1923" s="53"/>
      <c r="Z1923" s="53"/>
    </row>
    <row r="1924" spans="1:26" ht="12.75">
      <c r="A1924" s="53"/>
      <c r="B1924" s="53"/>
      <c r="C1924" s="53"/>
      <c r="D1924" s="53"/>
      <c r="E1924" s="53"/>
      <c r="F1924" s="53"/>
      <c r="G1924" s="53"/>
      <c r="H1924" s="53"/>
      <c r="I1924" s="53"/>
      <c r="J1924" s="53"/>
      <c r="K1924" s="53"/>
      <c r="L1924" s="53"/>
      <c r="M1924" s="53"/>
      <c r="N1924" s="53"/>
      <c r="O1924" s="53"/>
      <c r="P1924" s="53"/>
      <c r="Q1924" s="53"/>
      <c r="R1924" s="53"/>
      <c r="S1924" s="53"/>
      <c r="T1924" s="53"/>
      <c r="U1924" s="53"/>
      <c r="V1924" s="53"/>
      <c r="W1924" s="53"/>
      <c r="X1924" s="53"/>
      <c r="Y1924" s="53"/>
      <c r="Z1924" s="53"/>
    </row>
    <row r="1925" spans="1:26" ht="12.75">
      <c r="A1925" s="53"/>
      <c r="B1925" s="53"/>
      <c r="C1925" s="53"/>
      <c r="D1925" s="53"/>
      <c r="E1925" s="53"/>
      <c r="F1925" s="53"/>
      <c r="G1925" s="53"/>
      <c r="H1925" s="53"/>
      <c r="I1925" s="53"/>
      <c r="J1925" s="53"/>
      <c r="K1925" s="53"/>
      <c r="L1925" s="53"/>
      <c r="M1925" s="53"/>
      <c r="N1925" s="53"/>
      <c r="O1925" s="53"/>
      <c r="P1925" s="53"/>
      <c r="Q1925" s="53"/>
      <c r="R1925" s="53"/>
      <c r="S1925" s="53"/>
      <c r="T1925" s="53"/>
      <c r="U1925" s="53"/>
      <c r="V1925" s="53"/>
      <c r="W1925" s="53"/>
      <c r="X1925" s="53"/>
      <c r="Y1925" s="53"/>
      <c r="Z1925" s="53"/>
    </row>
    <row r="1926" spans="1:26" ht="12.75">
      <c r="A1926" s="53"/>
      <c r="B1926" s="53"/>
      <c r="C1926" s="53"/>
      <c r="D1926" s="53"/>
      <c r="E1926" s="53"/>
      <c r="F1926" s="53"/>
      <c r="G1926" s="53"/>
      <c r="H1926" s="53"/>
      <c r="I1926" s="53"/>
      <c r="J1926" s="53"/>
      <c r="K1926" s="53"/>
      <c r="L1926" s="53"/>
      <c r="M1926" s="53"/>
      <c r="N1926" s="53"/>
      <c r="O1926" s="53"/>
      <c r="P1926" s="53"/>
      <c r="Q1926" s="53"/>
      <c r="R1926" s="53"/>
      <c r="S1926" s="53"/>
      <c r="T1926" s="53"/>
      <c r="U1926" s="53"/>
      <c r="V1926" s="53"/>
      <c r="W1926" s="53"/>
      <c r="X1926" s="53"/>
      <c r="Y1926" s="53"/>
      <c r="Z1926" s="53"/>
    </row>
    <row r="1927" spans="1:26" ht="12.75">
      <c r="A1927" s="53"/>
      <c r="B1927" s="53"/>
      <c r="C1927" s="53"/>
      <c r="D1927" s="53"/>
      <c r="E1927" s="53"/>
      <c r="F1927" s="53"/>
      <c r="G1927" s="53"/>
      <c r="H1927" s="53"/>
      <c r="I1927" s="53"/>
      <c r="J1927" s="53"/>
      <c r="K1927" s="53"/>
      <c r="L1927" s="53"/>
      <c r="M1927" s="53"/>
      <c r="N1927" s="53"/>
      <c r="O1927" s="53"/>
      <c r="P1927" s="53"/>
      <c r="Q1927" s="53"/>
      <c r="R1927" s="53"/>
      <c r="S1927" s="53"/>
      <c r="T1927" s="53"/>
      <c r="U1927" s="53"/>
      <c r="V1927" s="53"/>
      <c r="W1927" s="53"/>
      <c r="X1927" s="53"/>
      <c r="Y1927" s="53"/>
      <c r="Z1927" s="53"/>
    </row>
    <row r="1928" spans="1:26" ht="12.75">
      <c r="A1928" s="53"/>
      <c r="B1928" s="53"/>
      <c r="C1928" s="53"/>
      <c r="D1928" s="53"/>
      <c r="E1928" s="53"/>
      <c r="F1928" s="53"/>
      <c r="G1928" s="53"/>
      <c r="H1928" s="53"/>
      <c r="I1928" s="53"/>
      <c r="J1928" s="53"/>
      <c r="K1928" s="53"/>
      <c r="L1928" s="53"/>
      <c r="M1928" s="53"/>
      <c r="N1928" s="53"/>
      <c r="O1928" s="53"/>
      <c r="P1928" s="53"/>
      <c r="Q1928" s="53"/>
      <c r="R1928" s="53"/>
      <c r="S1928" s="53"/>
      <c r="T1928" s="53"/>
      <c r="U1928" s="53"/>
      <c r="V1928" s="53"/>
      <c r="W1928" s="53"/>
      <c r="X1928" s="53"/>
      <c r="Y1928" s="53"/>
      <c r="Z1928" s="53"/>
    </row>
    <row r="1929" spans="1:26" ht="12.75">
      <c r="A1929" s="53"/>
      <c r="B1929" s="53"/>
      <c r="C1929" s="53"/>
      <c r="D1929" s="53"/>
      <c r="E1929" s="53"/>
      <c r="F1929" s="53"/>
      <c r="G1929" s="53"/>
      <c r="H1929" s="53"/>
      <c r="I1929" s="53"/>
      <c r="J1929" s="53"/>
      <c r="K1929" s="53"/>
      <c r="L1929" s="53"/>
      <c r="M1929" s="53"/>
      <c r="N1929" s="53"/>
      <c r="O1929" s="53"/>
      <c r="P1929" s="53"/>
      <c r="Q1929" s="53"/>
      <c r="R1929" s="53"/>
      <c r="S1929" s="53"/>
      <c r="T1929" s="53"/>
      <c r="U1929" s="53"/>
      <c r="V1929" s="53"/>
      <c r="W1929" s="53"/>
      <c r="X1929" s="53"/>
      <c r="Y1929" s="53"/>
      <c r="Z1929" s="53"/>
    </row>
    <row r="1930" spans="1:26" ht="12.75">
      <c r="A1930" s="53"/>
      <c r="B1930" s="53"/>
      <c r="C1930" s="53"/>
      <c r="D1930" s="53"/>
      <c r="E1930" s="53"/>
      <c r="F1930" s="53"/>
      <c r="G1930" s="53"/>
      <c r="H1930" s="53"/>
      <c r="I1930" s="53"/>
      <c r="J1930" s="53"/>
      <c r="K1930" s="53"/>
      <c r="L1930" s="53"/>
      <c r="M1930" s="53"/>
      <c r="N1930" s="53"/>
      <c r="O1930" s="53"/>
      <c r="P1930" s="53"/>
      <c r="Q1930" s="53"/>
      <c r="R1930" s="53"/>
      <c r="S1930" s="53"/>
      <c r="T1930" s="53"/>
      <c r="U1930" s="53"/>
      <c r="V1930" s="53"/>
      <c r="W1930" s="53"/>
      <c r="X1930" s="53"/>
      <c r="Y1930" s="53"/>
      <c r="Z1930" s="53"/>
    </row>
    <row r="1931" spans="1:26" ht="12.75">
      <c r="A1931" s="53"/>
      <c r="B1931" s="53"/>
      <c r="C1931" s="53"/>
      <c r="D1931" s="53"/>
      <c r="E1931" s="53"/>
      <c r="F1931" s="53"/>
      <c r="G1931" s="53"/>
      <c r="H1931" s="53"/>
      <c r="I1931" s="53"/>
      <c r="J1931" s="53"/>
      <c r="K1931" s="53"/>
      <c r="L1931" s="53"/>
      <c r="M1931" s="53"/>
      <c r="N1931" s="53"/>
      <c r="O1931" s="53"/>
      <c r="P1931" s="53"/>
      <c r="Q1931" s="53"/>
      <c r="R1931" s="53"/>
      <c r="S1931" s="53"/>
      <c r="T1931" s="53"/>
      <c r="U1931" s="53"/>
      <c r="V1931" s="53"/>
      <c r="W1931" s="53"/>
      <c r="X1931" s="53"/>
      <c r="Y1931" s="53"/>
      <c r="Z1931" s="53"/>
    </row>
    <row r="1932" spans="1:26" ht="12.75">
      <c r="A1932" s="53"/>
      <c r="B1932" s="53"/>
      <c r="C1932" s="53"/>
      <c r="D1932" s="53"/>
      <c r="E1932" s="53"/>
      <c r="F1932" s="53"/>
      <c r="G1932" s="53"/>
      <c r="H1932" s="53"/>
      <c r="I1932" s="53"/>
      <c r="J1932" s="53"/>
      <c r="K1932" s="53"/>
      <c r="L1932" s="53"/>
      <c r="M1932" s="53"/>
      <c r="N1932" s="53"/>
      <c r="O1932" s="53"/>
      <c r="P1932" s="53"/>
      <c r="Q1932" s="53"/>
      <c r="R1932" s="53"/>
      <c r="S1932" s="53"/>
      <c r="T1932" s="53"/>
      <c r="U1932" s="53"/>
      <c r="V1932" s="53"/>
      <c r="W1932" s="53"/>
      <c r="X1932" s="53"/>
      <c r="Y1932" s="53"/>
      <c r="Z1932" s="53"/>
    </row>
    <row r="1933" spans="1:26" ht="12.75">
      <c r="A1933" s="53"/>
      <c r="B1933" s="53"/>
      <c r="C1933" s="53"/>
      <c r="D1933" s="53"/>
      <c r="E1933" s="53"/>
      <c r="F1933" s="53"/>
      <c r="G1933" s="53"/>
      <c r="H1933" s="53"/>
      <c r="I1933" s="53"/>
      <c r="J1933" s="53"/>
      <c r="K1933" s="53"/>
      <c r="L1933" s="53"/>
      <c r="M1933" s="53"/>
      <c r="N1933" s="53"/>
      <c r="O1933" s="53"/>
      <c r="P1933" s="53"/>
      <c r="Q1933" s="53"/>
      <c r="R1933" s="53"/>
      <c r="S1933" s="53"/>
      <c r="T1933" s="53"/>
      <c r="U1933" s="53"/>
      <c r="V1933" s="53"/>
      <c r="W1933" s="53"/>
      <c r="X1933" s="53"/>
      <c r="Y1933" s="53"/>
      <c r="Z1933" s="53"/>
    </row>
    <row r="1934" spans="1:26" ht="12.75">
      <c r="A1934" s="53"/>
      <c r="B1934" s="53"/>
      <c r="C1934" s="53"/>
      <c r="D1934" s="53"/>
      <c r="E1934" s="53"/>
      <c r="F1934" s="53"/>
      <c r="G1934" s="53"/>
      <c r="H1934" s="53"/>
      <c r="I1934" s="53"/>
      <c r="J1934" s="53"/>
      <c r="K1934" s="53"/>
      <c r="L1934" s="53"/>
      <c r="M1934" s="53"/>
      <c r="N1934" s="53"/>
      <c r="O1934" s="53"/>
      <c r="P1934" s="53"/>
      <c r="Q1934" s="53"/>
      <c r="R1934" s="53"/>
      <c r="S1934" s="53"/>
      <c r="T1934" s="53"/>
      <c r="U1934" s="53"/>
      <c r="V1934" s="53"/>
      <c r="W1934" s="53"/>
      <c r="X1934" s="53"/>
      <c r="Y1934" s="53"/>
      <c r="Z1934" s="53"/>
    </row>
    <row r="1935" spans="1:26" ht="12.75">
      <c r="A1935" s="53"/>
      <c r="B1935" s="53"/>
      <c r="C1935" s="53"/>
      <c r="D1935" s="53"/>
      <c r="E1935" s="53"/>
      <c r="F1935" s="53"/>
      <c r="G1935" s="53"/>
      <c r="H1935" s="53"/>
      <c r="I1935" s="53"/>
      <c r="J1935" s="53"/>
      <c r="K1935" s="53"/>
      <c r="L1935" s="53"/>
      <c r="M1935" s="53"/>
      <c r="N1935" s="53"/>
      <c r="O1935" s="53"/>
      <c r="P1935" s="53"/>
      <c r="Q1935" s="53"/>
      <c r="R1935" s="53"/>
      <c r="S1935" s="53"/>
      <c r="T1935" s="53"/>
      <c r="U1935" s="53"/>
      <c r="V1935" s="53"/>
      <c r="W1935" s="53"/>
      <c r="X1935" s="53"/>
      <c r="Y1935" s="53"/>
      <c r="Z1935" s="53"/>
    </row>
    <row r="1936" spans="1:26" ht="12.75">
      <c r="A1936" s="53"/>
      <c r="B1936" s="53"/>
      <c r="C1936" s="53"/>
      <c r="D1936" s="53"/>
      <c r="E1936" s="53"/>
      <c r="F1936" s="53"/>
      <c r="G1936" s="53"/>
      <c r="H1936" s="53"/>
      <c r="I1936" s="53"/>
      <c r="J1936" s="53"/>
      <c r="K1936" s="53"/>
      <c r="L1936" s="53"/>
      <c r="M1936" s="53"/>
      <c r="N1936" s="53"/>
      <c r="O1936" s="53"/>
      <c r="P1936" s="53"/>
      <c r="Q1936" s="53"/>
      <c r="R1936" s="53"/>
      <c r="S1936" s="53"/>
      <c r="T1936" s="53"/>
      <c r="U1936" s="53"/>
      <c r="V1936" s="53"/>
      <c r="W1936" s="53"/>
      <c r="X1936" s="53"/>
      <c r="Y1936" s="53"/>
      <c r="Z1936" s="53"/>
    </row>
    <row r="1937" spans="1:26" ht="12.75">
      <c r="A1937" s="53"/>
      <c r="B1937" s="53"/>
      <c r="C1937" s="53"/>
      <c r="D1937" s="53"/>
      <c r="E1937" s="53"/>
      <c r="F1937" s="53"/>
      <c r="G1937" s="53"/>
      <c r="H1937" s="53"/>
      <c r="I1937" s="53"/>
      <c r="J1937" s="53"/>
      <c r="K1937" s="53"/>
      <c r="L1937" s="53"/>
      <c r="M1937" s="53"/>
      <c r="N1937" s="53"/>
      <c r="O1937" s="53"/>
      <c r="P1937" s="53"/>
      <c r="Q1937" s="53"/>
      <c r="R1937" s="53"/>
      <c r="S1937" s="53"/>
      <c r="T1937" s="53"/>
      <c r="U1937" s="53"/>
      <c r="V1937" s="53"/>
      <c r="W1937" s="53"/>
      <c r="X1937" s="53"/>
      <c r="Y1937" s="53"/>
      <c r="Z1937" s="53"/>
    </row>
    <row r="1938" spans="1:26" ht="12.75">
      <c r="A1938" s="53"/>
      <c r="B1938" s="53"/>
      <c r="C1938" s="53"/>
      <c r="D1938" s="53"/>
      <c r="E1938" s="53"/>
      <c r="F1938" s="53"/>
      <c r="G1938" s="53"/>
      <c r="H1938" s="53"/>
      <c r="I1938" s="53"/>
      <c r="J1938" s="53"/>
      <c r="K1938" s="53"/>
      <c r="L1938" s="53"/>
      <c r="M1938" s="53"/>
      <c r="N1938" s="53"/>
      <c r="O1938" s="53"/>
      <c r="P1938" s="53"/>
      <c r="Q1938" s="53"/>
      <c r="R1938" s="53"/>
      <c r="S1938" s="53"/>
      <c r="T1938" s="53"/>
      <c r="U1938" s="53"/>
      <c r="V1938" s="53"/>
      <c r="W1938" s="53"/>
      <c r="X1938" s="53"/>
      <c r="Y1938" s="53"/>
      <c r="Z1938" s="53"/>
    </row>
    <row r="1939" spans="1:26" ht="12.75">
      <c r="A1939" s="53"/>
      <c r="B1939" s="53"/>
      <c r="C1939" s="53"/>
      <c r="D1939" s="53"/>
      <c r="E1939" s="53"/>
      <c r="F1939" s="53"/>
      <c r="G1939" s="53"/>
      <c r="H1939" s="53"/>
      <c r="I1939" s="53"/>
      <c r="J1939" s="53"/>
      <c r="K1939" s="53"/>
      <c r="L1939" s="53"/>
      <c r="M1939" s="53"/>
      <c r="N1939" s="53"/>
      <c r="O1939" s="53"/>
      <c r="P1939" s="53"/>
      <c r="Q1939" s="53"/>
      <c r="R1939" s="53"/>
      <c r="S1939" s="53"/>
      <c r="T1939" s="53"/>
      <c r="U1939" s="53"/>
      <c r="V1939" s="53"/>
      <c r="W1939" s="53"/>
      <c r="X1939" s="53"/>
      <c r="Y1939" s="53"/>
      <c r="Z1939" s="53"/>
    </row>
    <row r="1940" spans="1:26" ht="12.75">
      <c r="A1940" s="53"/>
      <c r="B1940" s="53"/>
      <c r="C1940" s="53"/>
      <c r="D1940" s="53"/>
      <c r="E1940" s="53"/>
      <c r="F1940" s="53"/>
      <c r="G1940" s="53"/>
      <c r="H1940" s="53"/>
      <c r="I1940" s="53"/>
      <c r="J1940" s="53"/>
      <c r="K1940" s="53"/>
      <c r="L1940" s="53"/>
      <c r="M1940" s="53"/>
      <c r="N1940" s="53"/>
      <c r="O1940" s="53"/>
      <c r="P1940" s="53"/>
      <c r="Q1940" s="53"/>
      <c r="R1940" s="53"/>
      <c r="S1940" s="53"/>
      <c r="T1940" s="53"/>
      <c r="U1940" s="53"/>
      <c r="V1940" s="53"/>
      <c r="W1940" s="53"/>
      <c r="X1940" s="53"/>
      <c r="Y1940" s="53"/>
      <c r="Z1940" s="53"/>
    </row>
    <row r="1941" spans="1:26" ht="12.75">
      <c r="A1941" s="53"/>
      <c r="B1941" s="53"/>
      <c r="C1941" s="53"/>
      <c r="D1941" s="53"/>
      <c r="E1941" s="53"/>
      <c r="F1941" s="53"/>
      <c r="G1941" s="53"/>
      <c r="H1941" s="53"/>
      <c r="I1941" s="53"/>
      <c r="J1941" s="53"/>
      <c r="K1941" s="53"/>
      <c r="L1941" s="53"/>
      <c r="M1941" s="53"/>
      <c r="N1941" s="53"/>
      <c r="O1941" s="53"/>
      <c r="P1941" s="53"/>
      <c r="Q1941" s="53"/>
      <c r="R1941" s="53"/>
      <c r="S1941" s="53"/>
      <c r="T1941" s="53"/>
      <c r="U1941" s="53"/>
      <c r="V1941" s="53"/>
      <c r="W1941" s="53"/>
      <c r="X1941" s="53"/>
      <c r="Y1941" s="53"/>
      <c r="Z1941" s="53"/>
    </row>
    <row r="1942" spans="1:26" ht="12.75">
      <c r="A1942" s="53"/>
      <c r="B1942" s="53"/>
      <c r="C1942" s="53"/>
      <c r="D1942" s="53"/>
      <c r="E1942" s="53"/>
      <c r="F1942" s="53"/>
      <c r="G1942" s="53"/>
      <c r="H1942" s="53"/>
      <c r="I1942" s="53"/>
      <c r="J1942" s="53"/>
      <c r="K1942" s="53"/>
      <c r="L1942" s="53"/>
      <c r="M1942" s="53"/>
      <c r="N1942" s="53"/>
      <c r="O1942" s="53"/>
      <c r="P1942" s="53"/>
      <c r="Q1942" s="53"/>
      <c r="R1942" s="53"/>
      <c r="S1942" s="53"/>
      <c r="T1942" s="53"/>
      <c r="U1942" s="53"/>
      <c r="V1942" s="53"/>
      <c r="W1942" s="53"/>
      <c r="X1942" s="53"/>
      <c r="Y1942" s="53"/>
      <c r="Z1942" s="53"/>
    </row>
    <row r="1943" spans="1:26" ht="12.75">
      <c r="A1943" s="53"/>
      <c r="B1943" s="53"/>
      <c r="C1943" s="53"/>
      <c r="D1943" s="53"/>
      <c r="E1943" s="53"/>
      <c r="F1943" s="53"/>
      <c r="G1943" s="53"/>
      <c r="H1943" s="53"/>
      <c r="I1943" s="53"/>
      <c r="J1943" s="53"/>
      <c r="K1943" s="53"/>
      <c r="L1943" s="53"/>
      <c r="M1943" s="53"/>
      <c r="N1943" s="53"/>
      <c r="O1943" s="53"/>
      <c r="P1943" s="53"/>
      <c r="Q1943" s="53"/>
      <c r="R1943" s="53"/>
      <c r="S1943" s="53"/>
      <c r="T1943" s="53"/>
      <c r="U1943" s="53"/>
      <c r="V1943" s="53"/>
      <c r="W1943" s="53"/>
      <c r="X1943" s="53"/>
      <c r="Y1943" s="53"/>
      <c r="Z1943" s="53"/>
    </row>
    <row r="1944" spans="1:26" ht="12.75">
      <c r="A1944" s="53"/>
      <c r="B1944" s="53"/>
      <c r="C1944" s="53"/>
      <c r="D1944" s="53"/>
      <c r="E1944" s="53"/>
      <c r="F1944" s="53"/>
      <c r="G1944" s="53"/>
      <c r="H1944" s="53"/>
      <c r="I1944" s="53"/>
      <c r="J1944" s="53"/>
      <c r="K1944" s="53"/>
      <c r="L1944" s="53"/>
      <c r="M1944" s="53"/>
      <c r="N1944" s="53"/>
      <c r="O1944" s="53"/>
      <c r="P1944" s="53"/>
      <c r="Q1944" s="53"/>
      <c r="R1944" s="53"/>
      <c r="S1944" s="53"/>
      <c r="T1944" s="53"/>
      <c r="U1944" s="53"/>
      <c r="V1944" s="53"/>
      <c r="W1944" s="53"/>
      <c r="X1944" s="53"/>
      <c r="Y1944" s="53"/>
      <c r="Z1944" s="53"/>
    </row>
    <row r="1945" spans="1:26" ht="12.75">
      <c r="A1945" s="53"/>
      <c r="B1945" s="53"/>
      <c r="C1945" s="53"/>
      <c r="D1945" s="53"/>
      <c r="E1945" s="53"/>
      <c r="F1945" s="53"/>
      <c r="G1945" s="53"/>
      <c r="H1945" s="53"/>
      <c r="I1945" s="53"/>
      <c r="J1945" s="53"/>
      <c r="K1945" s="53"/>
      <c r="L1945" s="53"/>
      <c r="M1945" s="53"/>
      <c r="N1945" s="53"/>
      <c r="O1945" s="53"/>
      <c r="P1945" s="53"/>
      <c r="Q1945" s="53"/>
      <c r="R1945" s="53"/>
      <c r="S1945" s="53"/>
      <c r="T1945" s="53"/>
      <c r="U1945" s="53"/>
      <c r="V1945" s="53"/>
      <c r="W1945" s="53"/>
      <c r="X1945" s="53"/>
      <c r="Y1945" s="53"/>
      <c r="Z1945" s="53"/>
    </row>
    <row r="1946" spans="1:26" ht="12.75">
      <c r="A1946" s="53"/>
      <c r="B1946" s="53"/>
      <c r="C1946" s="53"/>
      <c r="D1946" s="53"/>
      <c r="E1946" s="53"/>
      <c r="F1946" s="53"/>
      <c r="G1946" s="53"/>
      <c r="H1946" s="53"/>
      <c r="I1946" s="53"/>
      <c r="J1946" s="53"/>
      <c r="K1946" s="53"/>
      <c r="L1946" s="53"/>
      <c r="M1946" s="53"/>
      <c r="N1946" s="53"/>
      <c r="O1946" s="53"/>
      <c r="P1946" s="53"/>
      <c r="Q1946" s="53"/>
      <c r="R1946" s="53"/>
      <c r="S1946" s="53"/>
      <c r="T1946" s="53"/>
      <c r="U1946" s="53"/>
      <c r="V1946" s="53"/>
      <c r="W1946" s="53"/>
      <c r="X1946" s="53"/>
      <c r="Y1946" s="53"/>
      <c r="Z1946" s="53"/>
    </row>
    <row r="1947" spans="1:26" ht="12.75">
      <c r="A1947" s="53"/>
      <c r="B1947" s="53"/>
      <c r="C1947" s="53"/>
      <c r="D1947" s="53"/>
      <c r="E1947" s="53"/>
      <c r="F1947" s="53"/>
      <c r="G1947" s="53"/>
      <c r="H1947" s="53"/>
      <c r="I1947" s="53"/>
      <c r="J1947" s="53"/>
      <c r="K1947" s="53"/>
      <c r="L1947" s="53"/>
      <c r="M1947" s="53"/>
      <c r="N1947" s="53"/>
      <c r="O1947" s="53"/>
      <c r="P1947" s="53"/>
      <c r="Q1947" s="53"/>
      <c r="R1947" s="53"/>
      <c r="S1947" s="53"/>
      <c r="T1947" s="53"/>
      <c r="U1947" s="53"/>
      <c r="V1947" s="53"/>
      <c r="W1947" s="53"/>
      <c r="X1947" s="53"/>
      <c r="Y1947" s="53"/>
      <c r="Z1947" s="53"/>
    </row>
    <row r="1948" spans="1:26" ht="12.75">
      <c r="A1948" s="53"/>
      <c r="B1948" s="53"/>
      <c r="C1948" s="53"/>
      <c r="D1948" s="53"/>
      <c r="E1948" s="53"/>
      <c r="F1948" s="53"/>
      <c r="G1948" s="53"/>
      <c r="H1948" s="53"/>
      <c r="I1948" s="53"/>
      <c r="J1948" s="53"/>
      <c r="K1948" s="53"/>
      <c r="L1948" s="53"/>
      <c r="M1948" s="53"/>
      <c r="N1948" s="53"/>
      <c r="O1948" s="53"/>
      <c r="P1948" s="53"/>
      <c r="Q1948" s="53"/>
      <c r="R1948" s="53"/>
      <c r="S1948" s="53"/>
      <c r="T1948" s="53"/>
      <c r="U1948" s="53"/>
      <c r="V1948" s="53"/>
      <c r="W1948" s="53"/>
      <c r="X1948" s="53"/>
      <c r="Y1948" s="53"/>
      <c r="Z1948" s="53"/>
    </row>
    <row r="1949" spans="1:26" ht="12.75">
      <c r="A1949" s="53"/>
      <c r="B1949" s="53"/>
      <c r="C1949" s="53"/>
      <c r="D1949" s="53"/>
      <c r="E1949" s="53"/>
      <c r="F1949" s="53"/>
      <c r="G1949" s="53"/>
      <c r="H1949" s="53"/>
      <c r="I1949" s="53"/>
      <c r="J1949" s="53"/>
      <c r="K1949" s="53"/>
      <c r="L1949" s="53"/>
      <c r="M1949" s="53"/>
      <c r="N1949" s="53"/>
      <c r="O1949" s="53"/>
      <c r="P1949" s="53"/>
      <c r="Q1949" s="53"/>
      <c r="R1949" s="53"/>
      <c r="S1949" s="53"/>
      <c r="T1949" s="53"/>
      <c r="U1949" s="53"/>
      <c r="V1949" s="53"/>
      <c r="W1949" s="53"/>
      <c r="X1949" s="53"/>
      <c r="Y1949" s="53"/>
      <c r="Z1949" s="53"/>
    </row>
    <row r="1950" spans="1:26" ht="12.75">
      <c r="A1950" s="53"/>
      <c r="B1950" s="53"/>
      <c r="C1950" s="53"/>
      <c r="D1950" s="53"/>
      <c r="E1950" s="53"/>
      <c r="F1950" s="53"/>
      <c r="G1950" s="53"/>
      <c r="H1950" s="53"/>
      <c r="I1950" s="53"/>
      <c r="J1950" s="53"/>
      <c r="K1950" s="53"/>
      <c r="L1950" s="53"/>
      <c r="M1950" s="53"/>
      <c r="N1950" s="53"/>
      <c r="O1950" s="53"/>
      <c r="P1950" s="53"/>
      <c r="Q1950" s="53"/>
      <c r="R1950" s="53"/>
      <c r="S1950" s="53"/>
      <c r="T1950" s="53"/>
      <c r="U1950" s="53"/>
      <c r="V1950" s="53"/>
      <c r="W1950" s="53"/>
      <c r="X1950" s="53"/>
      <c r="Y1950" s="53"/>
      <c r="Z1950" s="53"/>
    </row>
    <row r="1951" spans="1:26" ht="12.75">
      <c r="A1951" s="53"/>
      <c r="B1951" s="53"/>
      <c r="C1951" s="53"/>
      <c r="D1951" s="53"/>
      <c r="E1951" s="53"/>
      <c r="F1951" s="53"/>
      <c r="G1951" s="53"/>
      <c r="H1951" s="53"/>
      <c r="I1951" s="53"/>
      <c r="J1951" s="53"/>
      <c r="K1951" s="53"/>
      <c r="L1951" s="53"/>
      <c r="M1951" s="53"/>
      <c r="N1951" s="53"/>
      <c r="O1951" s="53"/>
      <c r="P1951" s="53"/>
      <c r="Q1951" s="53"/>
      <c r="R1951" s="53"/>
      <c r="S1951" s="53"/>
      <c r="T1951" s="53"/>
      <c r="U1951" s="53"/>
      <c r="V1951" s="53"/>
      <c r="W1951" s="53"/>
      <c r="X1951" s="53"/>
      <c r="Y1951" s="53"/>
      <c r="Z1951" s="53"/>
    </row>
    <row r="1952" spans="1:26" ht="12.75">
      <c r="A1952" s="53"/>
      <c r="B1952" s="53"/>
      <c r="C1952" s="53"/>
      <c r="D1952" s="53"/>
      <c r="E1952" s="53"/>
      <c r="F1952" s="53"/>
      <c r="G1952" s="53"/>
      <c r="H1952" s="53"/>
      <c r="I1952" s="53"/>
      <c r="J1952" s="53"/>
      <c r="K1952" s="53"/>
      <c r="L1952" s="53"/>
      <c r="M1952" s="53"/>
      <c r="N1952" s="53"/>
      <c r="O1952" s="53"/>
      <c r="P1952" s="53"/>
      <c r="Q1952" s="53"/>
      <c r="R1952" s="53"/>
      <c r="S1952" s="53"/>
      <c r="T1952" s="53"/>
      <c r="U1952" s="53"/>
      <c r="V1952" s="53"/>
      <c r="W1952" s="53"/>
      <c r="X1952" s="53"/>
      <c r="Y1952" s="53"/>
      <c r="Z1952" s="53"/>
    </row>
    <row r="1953" spans="1:26" ht="12.75">
      <c r="A1953" s="53"/>
      <c r="B1953" s="53"/>
      <c r="C1953" s="53"/>
      <c r="D1953" s="53"/>
      <c r="E1953" s="53"/>
      <c r="F1953" s="53"/>
      <c r="G1953" s="53"/>
      <c r="H1953" s="53"/>
      <c r="I1953" s="53"/>
      <c r="J1953" s="53"/>
      <c r="K1953" s="53"/>
      <c r="L1953" s="53"/>
      <c r="M1953" s="53"/>
      <c r="N1953" s="53"/>
      <c r="O1953" s="53"/>
      <c r="P1953" s="53"/>
      <c r="Q1953" s="53"/>
      <c r="R1953" s="53"/>
      <c r="S1953" s="53"/>
      <c r="T1953" s="53"/>
      <c r="U1953" s="53"/>
      <c r="V1953" s="53"/>
      <c r="W1953" s="53"/>
      <c r="X1953" s="53"/>
      <c r="Y1953" s="53"/>
      <c r="Z1953" s="53"/>
    </row>
    <row r="1954" spans="1:26" ht="12.75">
      <c r="A1954" s="53"/>
      <c r="B1954" s="53"/>
      <c r="C1954" s="53"/>
      <c r="D1954" s="53"/>
      <c r="E1954" s="53"/>
      <c r="F1954" s="53"/>
      <c r="G1954" s="53"/>
      <c r="H1954" s="53"/>
      <c r="I1954" s="53"/>
      <c r="J1954" s="53"/>
      <c r="K1954" s="53"/>
      <c r="L1954" s="53"/>
      <c r="M1954" s="53"/>
      <c r="N1954" s="53"/>
      <c r="O1954" s="53"/>
      <c r="P1954" s="53"/>
      <c r="Q1954" s="53"/>
      <c r="R1954" s="53"/>
      <c r="S1954" s="53"/>
      <c r="T1954" s="53"/>
      <c r="U1954" s="53"/>
      <c r="V1954" s="53"/>
      <c r="W1954" s="53"/>
      <c r="X1954" s="53"/>
      <c r="Y1954" s="53"/>
      <c r="Z1954" s="53"/>
    </row>
    <row r="1955" spans="1:26" ht="12.75">
      <c r="A1955" s="53"/>
      <c r="B1955" s="53"/>
      <c r="C1955" s="53"/>
      <c r="D1955" s="53"/>
      <c r="E1955" s="53"/>
      <c r="F1955" s="53"/>
      <c r="G1955" s="53"/>
      <c r="H1955" s="53"/>
      <c r="I1955" s="53"/>
      <c r="J1955" s="53"/>
      <c r="K1955" s="53"/>
      <c r="L1955" s="53"/>
      <c r="M1955" s="53"/>
      <c r="N1955" s="53"/>
      <c r="O1955" s="53"/>
      <c r="P1955" s="53"/>
      <c r="Q1955" s="53"/>
      <c r="R1955" s="53"/>
      <c r="S1955" s="53"/>
      <c r="T1955" s="53"/>
      <c r="U1955" s="53"/>
      <c r="V1955" s="53"/>
      <c r="W1955" s="53"/>
      <c r="X1955" s="53"/>
      <c r="Y1955" s="53"/>
      <c r="Z1955" s="53"/>
    </row>
    <row r="1956" spans="1:26" ht="12.75">
      <c r="A1956" s="53"/>
      <c r="B1956" s="53"/>
      <c r="C1956" s="53"/>
      <c r="D1956" s="53"/>
      <c r="E1956" s="53"/>
      <c r="F1956" s="53"/>
      <c r="G1956" s="53"/>
      <c r="H1956" s="53"/>
      <c r="I1956" s="53"/>
      <c r="J1956" s="53"/>
      <c r="K1956" s="53"/>
      <c r="L1956" s="53"/>
      <c r="M1956" s="53"/>
      <c r="N1956" s="53"/>
      <c r="O1956" s="53"/>
      <c r="P1956" s="53"/>
      <c r="Q1956" s="53"/>
      <c r="R1956" s="53"/>
      <c r="S1956" s="53"/>
      <c r="T1956" s="53"/>
      <c r="U1956" s="53"/>
      <c r="V1956" s="53"/>
      <c r="W1956" s="53"/>
      <c r="X1956" s="53"/>
      <c r="Y1956" s="53"/>
      <c r="Z1956" s="53"/>
    </row>
    <row r="1957" spans="1:26" ht="12.75">
      <c r="A1957" s="53"/>
      <c r="B1957" s="53"/>
      <c r="C1957" s="53"/>
      <c r="D1957" s="53"/>
      <c r="E1957" s="53"/>
      <c r="F1957" s="53"/>
      <c r="G1957" s="53"/>
      <c r="H1957" s="53"/>
      <c r="I1957" s="53"/>
      <c r="J1957" s="53"/>
      <c r="K1957" s="53"/>
      <c r="L1957" s="53"/>
      <c r="M1957" s="53"/>
      <c r="N1957" s="53"/>
      <c r="O1957" s="53"/>
      <c r="P1957" s="53"/>
      <c r="Q1957" s="53"/>
      <c r="R1957" s="53"/>
      <c r="S1957" s="53"/>
      <c r="T1957" s="53"/>
      <c r="U1957" s="53"/>
      <c r="V1957" s="53"/>
      <c r="W1957" s="53"/>
      <c r="X1957" s="53"/>
      <c r="Y1957" s="53"/>
      <c r="Z1957" s="53"/>
    </row>
    <row r="1958" spans="1:26" ht="12.75">
      <c r="A1958" s="53"/>
      <c r="B1958" s="53"/>
      <c r="C1958" s="53"/>
      <c r="D1958" s="53"/>
      <c r="E1958" s="53"/>
      <c r="F1958" s="53"/>
      <c r="G1958" s="53"/>
      <c r="H1958" s="53"/>
      <c r="I1958" s="53"/>
      <c r="J1958" s="53"/>
      <c r="K1958" s="53"/>
      <c r="L1958" s="53"/>
      <c r="M1958" s="53"/>
      <c r="N1958" s="53"/>
      <c r="O1958" s="53"/>
      <c r="P1958" s="53"/>
      <c r="Q1958" s="53"/>
      <c r="R1958" s="53"/>
      <c r="S1958" s="53"/>
      <c r="T1958" s="53"/>
      <c r="U1958" s="53"/>
      <c r="V1958" s="53"/>
      <c r="W1958" s="53"/>
      <c r="X1958" s="53"/>
      <c r="Y1958" s="53"/>
      <c r="Z1958" s="53"/>
    </row>
    <row r="1959" spans="1:26" ht="12.75">
      <c r="A1959" s="53"/>
      <c r="B1959" s="53"/>
      <c r="C1959" s="53"/>
      <c r="D1959" s="53"/>
      <c r="E1959" s="53"/>
      <c r="F1959" s="53"/>
      <c r="G1959" s="53"/>
      <c r="H1959" s="53"/>
      <c r="I1959" s="53"/>
      <c r="J1959" s="53"/>
      <c r="K1959" s="53"/>
      <c r="L1959" s="53"/>
      <c r="M1959" s="53"/>
      <c r="N1959" s="53"/>
      <c r="O1959" s="53"/>
      <c r="P1959" s="53"/>
      <c r="Q1959" s="53"/>
      <c r="R1959" s="53"/>
      <c r="S1959" s="53"/>
      <c r="T1959" s="53"/>
      <c r="U1959" s="53"/>
      <c r="V1959" s="53"/>
      <c r="W1959" s="53"/>
      <c r="X1959" s="53"/>
      <c r="Y1959" s="53"/>
      <c r="Z1959" s="53"/>
    </row>
    <row r="1960" spans="1:26" ht="12.75">
      <c r="A1960" s="53"/>
      <c r="B1960" s="53"/>
      <c r="C1960" s="53"/>
      <c r="D1960" s="53"/>
      <c r="E1960" s="53"/>
      <c r="F1960" s="53"/>
      <c r="G1960" s="53"/>
      <c r="H1960" s="53"/>
      <c r="I1960" s="53"/>
      <c r="J1960" s="53"/>
      <c r="K1960" s="53"/>
      <c r="L1960" s="53"/>
      <c r="M1960" s="53"/>
      <c r="N1960" s="53"/>
      <c r="O1960" s="53"/>
      <c r="P1960" s="53"/>
      <c r="Q1960" s="53"/>
      <c r="R1960" s="53"/>
      <c r="S1960" s="53"/>
      <c r="T1960" s="53"/>
      <c r="U1960" s="53"/>
      <c r="V1960" s="53"/>
      <c r="W1960" s="53"/>
      <c r="X1960" s="53"/>
      <c r="Y1960" s="53"/>
      <c r="Z1960" s="53"/>
    </row>
    <row r="1961" spans="1:26" ht="12.75">
      <c r="A1961" s="53"/>
      <c r="B1961" s="53"/>
      <c r="C1961" s="53"/>
      <c r="D1961" s="53"/>
      <c r="E1961" s="53"/>
      <c r="F1961" s="53"/>
      <c r="G1961" s="53"/>
      <c r="H1961" s="53"/>
      <c r="I1961" s="53"/>
      <c r="J1961" s="53"/>
      <c r="K1961" s="53"/>
      <c r="L1961" s="53"/>
      <c r="M1961" s="53"/>
      <c r="N1961" s="53"/>
      <c r="O1961" s="53"/>
      <c r="P1961" s="53"/>
      <c r="Q1961" s="53"/>
      <c r="R1961" s="53"/>
      <c r="S1961" s="53"/>
      <c r="T1961" s="53"/>
      <c r="U1961" s="53"/>
      <c r="V1961" s="53"/>
      <c r="W1961" s="53"/>
      <c r="X1961" s="53"/>
      <c r="Y1961" s="53"/>
      <c r="Z1961" s="53"/>
    </row>
    <row r="1962" spans="1:26" ht="12.75">
      <c r="A1962" s="53"/>
      <c r="B1962" s="53"/>
      <c r="C1962" s="53"/>
      <c r="D1962" s="53"/>
      <c r="E1962" s="53"/>
      <c r="F1962" s="53"/>
      <c r="G1962" s="53"/>
      <c r="H1962" s="53"/>
      <c r="I1962" s="53"/>
      <c r="J1962" s="53"/>
      <c r="K1962" s="53"/>
      <c r="L1962" s="53"/>
      <c r="M1962" s="53"/>
      <c r="N1962" s="53"/>
      <c r="O1962" s="53"/>
      <c r="P1962" s="53"/>
      <c r="Q1962" s="53"/>
      <c r="R1962" s="53"/>
      <c r="S1962" s="53"/>
      <c r="T1962" s="53"/>
      <c r="U1962" s="53"/>
      <c r="V1962" s="53"/>
      <c r="W1962" s="53"/>
      <c r="X1962" s="53"/>
      <c r="Y1962" s="53"/>
      <c r="Z1962" s="53"/>
    </row>
    <row r="1963" spans="1:26" ht="12.75">
      <c r="A1963" s="53"/>
      <c r="B1963" s="53"/>
      <c r="C1963" s="53"/>
      <c r="D1963" s="53"/>
      <c r="E1963" s="53"/>
      <c r="F1963" s="53"/>
      <c r="G1963" s="53"/>
      <c r="H1963" s="53"/>
      <c r="I1963" s="53"/>
      <c r="J1963" s="53"/>
      <c r="K1963" s="53"/>
      <c r="L1963" s="53"/>
      <c r="M1963" s="53"/>
      <c r="N1963" s="53"/>
      <c r="O1963" s="53"/>
      <c r="P1963" s="53"/>
      <c r="Q1963" s="53"/>
      <c r="R1963" s="53"/>
      <c r="S1963" s="53"/>
      <c r="T1963" s="53"/>
      <c r="U1963" s="53"/>
      <c r="V1963" s="53"/>
      <c r="W1963" s="53"/>
      <c r="X1963" s="53"/>
      <c r="Y1963" s="53"/>
      <c r="Z1963" s="53"/>
    </row>
    <row r="1964" spans="1:26" ht="12.75">
      <c r="A1964" s="53"/>
      <c r="B1964" s="53"/>
      <c r="C1964" s="53"/>
      <c r="D1964" s="53"/>
      <c r="E1964" s="53"/>
      <c r="F1964" s="53"/>
      <c r="G1964" s="53"/>
      <c r="H1964" s="53"/>
      <c r="I1964" s="53"/>
      <c r="J1964" s="53"/>
      <c r="K1964" s="53"/>
      <c r="L1964" s="53"/>
      <c r="M1964" s="53"/>
      <c r="N1964" s="53"/>
      <c r="O1964" s="53"/>
      <c r="P1964" s="53"/>
      <c r="Q1964" s="53"/>
      <c r="R1964" s="53"/>
      <c r="S1964" s="53"/>
      <c r="T1964" s="53"/>
      <c r="U1964" s="53"/>
      <c r="V1964" s="53"/>
      <c r="W1964" s="53"/>
      <c r="X1964" s="53"/>
      <c r="Y1964" s="53"/>
      <c r="Z1964" s="53"/>
    </row>
    <row r="1965" spans="1:26" ht="12.75">
      <c r="A1965" s="53"/>
      <c r="B1965" s="53"/>
      <c r="C1965" s="53"/>
      <c r="D1965" s="53"/>
      <c r="E1965" s="53"/>
      <c r="F1965" s="53"/>
      <c r="G1965" s="53"/>
      <c r="H1965" s="53"/>
      <c r="I1965" s="53"/>
      <c r="J1965" s="53"/>
      <c r="K1965" s="53"/>
      <c r="L1965" s="53"/>
      <c r="M1965" s="53"/>
      <c r="N1965" s="53"/>
      <c r="O1965" s="53"/>
      <c r="P1965" s="53"/>
      <c r="Q1965" s="53"/>
      <c r="R1965" s="53"/>
      <c r="S1965" s="53"/>
      <c r="T1965" s="53"/>
      <c r="U1965" s="53"/>
      <c r="V1965" s="53"/>
      <c r="W1965" s="53"/>
      <c r="X1965" s="53"/>
      <c r="Y1965" s="53"/>
      <c r="Z1965" s="53"/>
    </row>
    <row r="1966" spans="1:26" ht="12.75">
      <c r="A1966" s="53"/>
      <c r="B1966" s="53"/>
      <c r="C1966" s="53"/>
      <c r="D1966" s="53"/>
      <c r="E1966" s="53"/>
      <c r="F1966" s="53"/>
      <c r="G1966" s="53"/>
      <c r="H1966" s="53"/>
      <c r="I1966" s="53"/>
      <c r="J1966" s="53"/>
      <c r="K1966" s="53"/>
      <c r="L1966" s="53"/>
      <c r="M1966" s="53"/>
      <c r="N1966" s="53"/>
      <c r="O1966" s="53"/>
      <c r="P1966" s="53"/>
      <c r="Q1966" s="53"/>
      <c r="R1966" s="53"/>
      <c r="S1966" s="53"/>
      <c r="T1966" s="53"/>
      <c r="U1966" s="53"/>
      <c r="V1966" s="53"/>
      <c r="W1966" s="53"/>
      <c r="X1966" s="53"/>
      <c r="Y1966" s="53"/>
      <c r="Z1966" s="53"/>
    </row>
    <row r="1967" spans="1:26" ht="12.75">
      <c r="A1967" s="53"/>
      <c r="B1967" s="53"/>
      <c r="C1967" s="53"/>
      <c r="D1967" s="53"/>
      <c r="E1967" s="53"/>
      <c r="F1967" s="53"/>
      <c r="G1967" s="53"/>
      <c r="H1967" s="53"/>
      <c r="I1967" s="53"/>
      <c r="J1967" s="53"/>
      <c r="K1967" s="53"/>
      <c r="L1967" s="53"/>
      <c r="M1967" s="53"/>
      <c r="N1967" s="53"/>
      <c r="O1967" s="53"/>
      <c r="P1967" s="53"/>
      <c r="Q1967" s="53"/>
      <c r="R1967" s="53"/>
      <c r="S1967" s="53"/>
      <c r="T1967" s="53"/>
      <c r="U1967" s="53"/>
      <c r="V1967" s="53"/>
      <c r="W1967" s="53"/>
      <c r="X1967" s="53"/>
      <c r="Y1967" s="53"/>
      <c r="Z1967" s="53"/>
    </row>
    <row r="1968" spans="1:26" ht="12.75">
      <c r="A1968" s="53"/>
      <c r="B1968" s="53"/>
      <c r="C1968" s="53"/>
      <c r="D1968" s="53"/>
      <c r="E1968" s="53"/>
      <c r="F1968" s="53"/>
      <c r="G1968" s="53"/>
      <c r="H1968" s="53"/>
      <c r="I1968" s="53"/>
      <c r="J1968" s="53"/>
      <c r="K1968" s="53"/>
      <c r="L1968" s="53"/>
      <c r="M1968" s="53"/>
      <c r="N1968" s="53"/>
      <c r="O1968" s="53"/>
      <c r="P1968" s="53"/>
      <c r="Q1968" s="53"/>
      <c r="R1968" s="53"/>
      <c r="S1968" s="53"/>
      <c r="T1968" s="53"/>
      <c r="U1968" s="53"/>
      <c r="V1968" s="53"/>
      <c r="W1968" s="53"/>
      <c r="X1968" s="53"/>
      <c r="Y1968" s="53"/>
      <c r="Z1968" s="53"/>
    </row>
    <row r="1969" spans="1:26" ht="12.75">
      <c r="A1969" s="53"/>
      <c r="B1969" s="53"/>
      <c r="C1969" s="53"/>
      <c r="D1969" s="53"/>
      <c r="E1969" s="53"/>
      <c r="F1969" s="53"/>
      <c r="G1969" s="53"/>
      <c r="H1969" s="53"/>
      <c r="I1969" s="53"/>
      <c r="J1969" s="53"/>
      <c r="K1969" s="53"/>
      <c r="L1969" s="53"/>
      <c r="M1969" s="53"/>
      <c r="N1969" s="53"/>
      <c r="O1969" s="53"/>
      <c r="P1969" s="53"/>
      <c r="Q1969" s="53"/>
      <c r="R1969" s="53"/>
      <c r="S1969" s="53"/>
      <c r="T1969" s="53"/>
      <c r="U1969" s="53"/>
      <c r="V1969" s="53"/>
      <c r="W1969" s="53"/>
      <c r="X1969" s="53"/>
      <c r="Y1969" s="53"/>
      <c r="Z1969" s="53"/>
    </row>
    <row r="1970" spans="1:26" ht="12.75">
      <c r="A1970" s="53"/>
      <c r="B1970" s="53"/>
      <c r="C1970" s="53"/>
      <c r="D1970" s="53"/>
      <c r="E1970" s="53"/>
      <c r="F1970" s="53"/>
      <c r="G1970" s="53"/>
      <c r="H1970" s="53"/>
      <c r="I1970" s="53"/>
      <c r="J1970" s="53"/>
      <c r="K1970" s="53"/>
      <c r="L1970" s="53"/>
      <c r="M1970" s="53"/>
      <c r="N1970" s="53"/>
      <c r="O1970" s="53"/>
      <c r="P1970" s="53"/>
      <c r="Q1970" s="53"/>
      <c r="R1970" s="53"/>
      <c r="S1970" s="53"/>
      <c r="T1970" s="53"/>
      <c r="U1970" s="53"/>
      <c r="V1970" s="53"/>
      <c r="W1970" s="53"/>
      <c r="X1970" s="53"/>
      <c r="Y1970" s="53"/>
      <c r="Z1970" s="53"/>
    </row>
    <row r="1971" spans="1:26" ht="12.75">
      <c r="A1971" s="53"/>
      <c r="B1971" s="53"/>
      <c r="C1971" s="53"/>
      <c r="D1971" s="53"/>
      <c r="E1971" s="53"/>
      <c r="F1971" s="53"/>
      <c r="G1971" s="53"/>
      <c r="H1971" s="53"/>
      <c r="I1971" s="53"/>
      <c r="J1971" s="53"/>
      <c r="K1971" s="53"/>
      <c r="L1971" s="53"/>
      <c r="M1971" s="53"/>
      <c r="N1971" s="53"/>
      <c r="O1971" s="53"/>
      <c r="P1971" s="53"/>
      <c r="Q1971" s="53"/>
      <c r="R1971" s="53"/>
      <c r="S1971" s="53"/>
      <c r="T1971" s="53"/>
      <c r="U1971" s="53"/>
      <c r="V1971" s="53"/>
      <c r="W1971" s="53"/>
      <c r="X1971" s="53"/>
      <c r="Y1971" s="53"/>
      <c r="Z1971" s="53"/>
    </row>
    <row r="1972" spans="1:26" ht="12.75">
      <c r="A1972" s="53"/>
      <c r="B1972" s="53"/>
      <c r="C1972" s="53"/>
      <c r="D1972" s="53"/>
      <c r="E1972" s="53"/>
      <c r="F1972" s="53"/>
      <c r="G1972" s="53"/>
      <c r="H1972" s="53"/>
      <c r="I1972" s="53"/>
      <c r="J1972" s="53"/>
      <c r="K1972" s="53"/>
      <c r="L1972" s="53"/>
      <c r="M1972" s="53"/>
      <c r="N1972" s="53"/>
      <c r="O1972" s="53"/>
      <c r="P1972" s="53"/>
      <c r="Q1972" s="53"/>
      <c r="R1972" s="53"/>
      <c r="S1972" s="53"/>
      <c r="T1972" s="53"/>
      <c r="U1972" s="53"/>
      <c r="V1972" s="53"/>
      <c r="W1972" s="53"/>
      <c r="X1972" s="53"/>
      <c r="Y1972" s="53"/>
      <c r="Z1972" s="53"/>
    </row>
    <row r="1973" spans="1:26" ht="12.75">
      <c r="A1973" s="53"/>
      <c r="B1973" s="53"/>
      <c r="C1973" s="53"/>
      <c r="D1973" s="53"/>
      <c r="E1973" s="53"/>
      <c r="F1973" s="53"/>
      <c r="G1973" s="53"/>
      <c r="H1973" s="53"/>
      <c r="I1973" s="53"/>
      <c r="J1973" s="53"/>
      <c r="K1973" s="53"/>
      <c r="L1973" s="53"/>
      <c r="M1973" s="53"/>
      <c r="N1973" s="53"/>
      <c r="O1973" s="53"/>
      <c r="P1973" s="53"/>
      <c r="Q1973" s="53"/>
      <c r="R1973" s="53"/>
      <c r="S1973" s="53"/>
      <c r="T1973" s="53"/>
      <c r="U1973" s="53"/>
      <c r="V1973" s="53"/>
      <c r="W1973" s="53"/>
      <c r="X1973" s="53"/>
      <c r="Y1973" s="53"/>
      <c r="Z1973" s="53"/>
    </row>
    <row r="1974" spans="1:26" ht="12.75">
      <c r="A1974" s="53"/>
      <c r="B1974" s="53"/>
      <c r="C1974" s="53"/>
      <c r="D1974" s="53"/>
      <c r="E1974" s="53"/>
      <c r="F1974" s="53"/>
      <c r="G1974" s="53"/>
      <c r="H1974" s="53"/>
      <c r="I1974" s="53"/>
      <c r="J1974" s="53"/>
      <c r="K1974" s="53"/>
      <c r="L1974" s="53"/>
      <c r="M1974" s="53"/>
      <c r="N1974" s="53"/>
      <c r="O1974" s="53"/>
      <c r="P1974" s="53"/>
      <c r="Q1974" s="53"/>
      <c r="R1974" s="53"/>
      <c r="S1974" s="53"/>
      <c r="T1974" s="53"/>
      <c r="U1974" s="53"/>
      <c r="V1974" s="53"/>
      <c r="W1974" s="53"/>
      <c r="X1974" s="53"/>
      <c r="Y1974" s="53"/>
      <c r="Z1974" s="53"/>
    </row>
    <row r="1975" spans="1:26" ht="12.75">
      <c r="A1975" s="53"/>
      <c r="B1975" s="53"/>
      <c r="C1975" s="53"/>
      <c r="D1975" s="53"/>
      <c r="E1975" s="53"/>
      <c r="F1975" s="53"/>
      <c r="G1975" s="53"/>
      <c r="H1975" s="53"/>
      <c r="I1975" s="53"/>
      <c r="J1975" s="53"/>
      <c r="K1975" s="53"/>
      <c r="L1975" s="53"/>
      <c r="M1975" s="53"/>
      <c r="N1975" s="53"/>
      <c r="O1975" s="53"/>
      <c r="P1975" s="53"/>
      <c r="Q1975" s="53"/>
      <c r="R1975" s="53"/>
      <c r="S1975" s="53"/>
      <c r="T1975" s="53"/>
      <c r="U1975" s="53"/>
      <c r="V1975" s="53"/>
      <c r="W1975" s="53"/>
      <c r="X1975" s="53"/>
      <c r="Y1975" s="53"/>
      <c r="Z1975" s="53"/>
    </row>
    <row r="1976" spans="1:26" ht="12.75">
      <c r="A1976" s="53"/>
      <c r="B1976" s="53"/>
      <c r="C1976" s="53"/>
      <c r="D1976" s="53"/>
      <c r="E1976" s="53"/>
      <c r="F1976" s="53"/>
      <c r="G1976" s="53"/>
      <c r="H1976" s="53"/>
      <c r="I1976" s="53"/>
      <c r="J1976" s="53"/>
      <c r="K1976" s="53"/>
      <c r="L1976" s="53"/>
      <c r="M1976" s="53"/>
      <c r="N1976" s="53"/>
      <c r="O1976" s="53"/>
      <c r="P1976" s="53"/>
      <c r="Q1976" s="53"/>
      <c r="R1976" s="53"/>
      <c r="S1976" s="53"/>
      <c r="T1976" s="53"/>
      <c r="U1976" s="53"/>
      <c r="V1976" s="53"/>
      <c r="W1976" s="53"/>
      <c r="X1976" s="53"/>
      <c r="Y1976" s="53"/>
      <c r="Z1976" s="53"/>
    </row>
    <row r="1977" spans="1:26" ht="12.75">
      <c r="A1977" s="53"/>
      <c r="B1977" s="53"/>
      <c r="C1977" s="53"/>
      <c r="D1977" s="53"/>
      <c r="E1977" s="53"/>
      <c r="F1977" s="53"/>
      <c r="G1977" s="53"/>
      <c r="H1977" s="53"/>
      <c r="I1977" s="53"/>
      <c r="J1977" s="53"/>
      <c r="K1977" s="53"/>
      <c r="L1977" s="53"/>
      <c r="M1977" s="53"/>
      <c r="N1977" s="53"/>
      <c r="O1977" s="53"/>
      <c r="P1977" s="53"/>
      <c r="Q1977" s="53"/>
      <c r="R1977" s="53"/>
      <c r="S1977" s="53"/>
      <c r="T1977" s="53"/>
      <c r="U1977" s="53"/>
      <c r="V1977" s="53"/>
      <c r="W1977" s="53"/>
      <c r="X1977" s="53"/>
      <c r="Y1977" s="53"/>
      <c r="Z1977" s="53"/>
    </row>
    <row r="1978" spans="1:26" ht="12.75">
      <c r="A1978" s="53"/>
      <c r="B1978" s="53"/>
      <c r="C1978" s="53"/>
      <c r="D1978" s="53"/>
      <c r="E1978" s="53"/>
      <c r="F1978" s="53"/>
      <c r="G1978" s="53"/>
      <c r="H1978" s="53"/>
      <c r="I1978" s="53"/>
      <c r="J1978" s="53"/>
      <c r="K1978" s="53"/>
      <c r="L1978" s="53"/>
      <c r="M1978" s="53"/>
      <c r="N1978" s="53"/>
      <c r="O1978" s="53"/>
      <c r="P1978" s="53"/>
      <c r="Q1978" s="53"/>
      <c r="R1978" s="53"/>
      <c r="S1978" s="53"/>
      <c r="T1978" s="53"/>
      <c r="U1978" s="53"/>
      <c r="V1978" s="53"/>
      <c r="W1978" s="53"/>
      <c r="X1978" s="53"/>
      <c r="Y1978" s="53"/>
      <c r="Z1978" s="53"/>
    </row>
    <row r="1979" spans="1:26" ht="12.75">
      <c r="A1979" s="53"/>
      <c r="B1979" s="53"/>
      <c r="C1979" s="53"/>
      <c r="D1979" s="53"/>
      <c r="E1979" s="53"/>
      <c r="F1979" s="53"/>
      <c r="G1979" s="53"/>
      <c r="H1979" s="53"/>
      <c r="I1979" s="53"/>
      <c r="J1979" s="53"/>
      <c r="K1979" s="53"/>
      <c r="L1979" s="53"/>
      <c r="M1979" s="53"/>
      <c r="N1979" s="53"/>
      <c r="O1979" s="53"/>
      <c r="P1979" s="53"/>
      <c r="Q1979" s="53"/>
      <c r="R1979" s="53"/>
      <c r="S1979" s="53"/>
      <c r="T1979" s="53"/>
      <c r="U1979" s="53"/>
      <c r="V1979" s="53"/>
      <c r="W1979" s="53"/>
      <c r="X1979" s="53"/>
      <c r="Y1979" s="53"/>
      <c r="Z1979" s="53"/>
    </row>
    <row r="1980" spans="1:26" ht="12.75">
      <c r="A1980" s="53"/>
      <c r="B1980" s="53"/>
      <c r="C1980" s="53"/>
      <c r="D1980" s="53"/>
      <c r="E1980" s="53"/>
      <c r="F1980" s="53"/>
      <c r="G1980" s="53"/>
      <c r="H1980" s="53"/>
      <c r="I1980" s="53"/>
      <c r="J1980" s="53"/>
      <c r="K1980" s="53"/>
      <c r="L1980" s="53"/>
      <c r="M1980" s="53"/>
      <c r="N1980" s="53"/>
      <c r="O1980" s="53"/>
      <c r="P1980" s="53"/>
      <c r="Q1980" s="53"/>
      <c r="R1980" s="53"/>
      <c r="S1980" s="53"/>
      <c r="T1980" s="53"/>
      <c r="U1980" s="53"/>
      <c r="V1980" s="53"/>
      <c r="W1980" s="53"/>
      <c r="X1980" s="53"/>
      <c r="Y1980" s="53"/>
      <c r="Z1980" s="53"/>
    </row>
    <row r="1981" spans="1:26" ht="12.75">
      <c r="A1981" s="53"/>
      <c r="B1981" s="53"/>
      <c r="C1981" s="53"/>
      <c r="D1981" s="53"/>
      <c r="E1981" s="53"/>
      <c r="F1981" s="53"/>
      <c r="G1981" s="53"/>
      <c r="H1981" s="53"/>
      <c r="I1981" s="53"/>
      <c r="J1981" s="53"/>
      <c r="K1981" s="53"/>
      <c r="L1981" s="53"/>
      <c r="M1981" s="53"/>
      <c r="N1981" s="53"/>
      <c r="O1981" s="53"/>
      <c r="P1981" s="53"/>
      <c r="Q1981" s="53"/>
      <c r="R1981" s="53"/>
      <c r="S1981" s="53"/>
      <c r="T1981" s="53"/>
      <c r="U1981" s="53"/>
      <c r="V1981" s="53"/>
      <c r="W1981" s="53"/>
      <c r="X1981" s="53"/>
      <c r="Y1981" s="53"/>
      <c r="Z1981" s="53"/>
    </row>
    <row r="1982" spans="1:26" ht="12.75">
      <c r="A1982" s="53"/>
      <c r="B1982" s="53"/>
      <c r="C1982" s="53"/>
      <c r="D1982" s="53"/>
      <c r="E1982" s="53"/>
      <c r="F1982" s="53"/>
      <c r="G1982" s="53"/>
      <c r="H1982" s="53"/>
      <c r="I1982" s="53"/>
      <c r="J1982" s="53"/>
      <c r="K1982" s="53"/>
      <c r="L1982" s="53"/>
      <c r="M1982" s="53"/>
      <c r="N1982" s="53"/>
      <c r="O1982" s="53"/>
      <c r="P1982" s="53"/>
      <c r="Q1982" s="53"/>
      <c r="R1982" s="53"/>
      <c r="S1982" s="53"/>
      <c r="T1982" s="53"/>
      <c r="U1982" s="53"/>
      <c r="V1982" s="53"/>
      <c r="W1982" s="53"/>
      <c r="X1982" s="53"/>
      <c r="Y1982" s="53"/>
      <c r="Z1982" s="53"/>
    </row>
    <row r="1983" spans="1:26" ht="12.75">
      <c r="A1983" s="53"/>
      <c r="B1983" s="53"/>
      <c r="C1983" s="53"/>
      <c r="D1983" s="53"/>
      <c r="E1983" s="53"/>
      <c r="F1983" s="53"/>
      <c r="G1983" s="53"/>
      <c r="H1983" s="53"/>
      <c r="I1983" s="53"/>
      <c r="J1983" s="53"/>
      <c r="K1983" s="53"/>
      <c r="L1983" s="53"/>
      <c r="M1983" s="53"/>
      <c r="N1983" s="53"/>
      <c r="O1983" s="53"/>
      <c r="P1983" s="53"/>
      <c r="Q1983" s="53"/>
      <c r="R1983" s="53"/>
      <c r="S1983" s="53"/>
      <c r="T1983" s="53"/>
      <c r="U1983" s="53"/>
      <c r="V1983" s="53"/>
      <c r="W1983" s="53"/>
      <c r="X1983" s="53"/>
      <c r="Y1983" s="53"/>
      <c r="Z1983" s="53"/>
    </row>
    <row r="1984" spans="1:26" ht="12.75">
      <c r="A1984" s="53"/>
      <c r="B1984" s="53"/>
      <c r="C1984" s="53"/>
      <c r="D1984" s="53"/>
      <c r="E1984" s="53"/>
      <c r="F1984" s="53"/>
      <c r="G1984" s="53"/>
      <c r="H1984" s="53"/>
      <c r="I1984" s="53"/>
      <c r="J1984" s="53"/>
      <c r="K1984" s="53"/>
      <c r="L1984" s="53"/>
      <c r="M1984" s="53"/>
      <c r="N1984" s="53"/>
      <c r="O1984" s="53"/>
      <c r="P1984" s="53"/>
      <c r="Q1984" s="53"/>
      <c r="R1984" s="53"/>
      <c r="S1984" s="53"/>
      <c r="T1984" s="53"/>
      <c r="U1984" s="53"/>
      <c r="V1984" s="53"/>
      <c r="W1984" s="53"/>
      <c r="X1984" s="53"/>
      <c r="Y1984" s="53"/>
      <c r="Z1984" s="53"/>
    </row>
    <row r="1985" spans="1:26" ht="12.75">
      <c r="A1985" s="53"/>
      <c r="B1985" s="53"/>
      <c r="C1985" s="53"/>
      <c r="D1985" s="53"/>
      <c r="E1985" s="53"/>
      <c r="F1985" s="53"/>
      <c r="G1985" s="53"/>
      <c r="H1985" s="53"/>
      <c r="I1985" s="53"/>
      <c r="J1985" s="53"/>
      <c r="K1985" s="53"/>
      <c r="L1985" s="53"/>
      <c r="M1985" s="53"/>
      <c r="N1985" s="53"/>
      <c r="O1985" s="53"/>
      <c r="P1985" s="53"/>
      <c r="Q1985" s="53"/>
      <c r="R1985" s="53"/>
      <c r="S1985" s="53"/>
      <c r="T1985" s="53"/>
      <c r="U1985" s="53"/>
      <c r="V1985" s="53"/>
      <c r="W1985" s="53"/>
      <c r="X1985" s="53"/>
      <c r="Y1985" s="53"/>
      <c r="Z1985" s="53"/>
    </row>
    <row r="1986" spans="1:26" ht="12.75">
      <c r="A1986" s="53"/>
      <c r="B1986" s="53"/>
      <c r="C1986" s="53"/>
      <c r="D1986" s="53"/>
      <c r="E1986" s="53"/>
      <c r="F1986" s="53"/>
      <c r="G1986" s="53"/>
      <c r="H1986" s="53"/>
      <c r="I1986" s="53"/>
      <c r="J1986" s="53"/>
      <c r="K1986" s="53"/>
      <c r="L1986" s="53"/>
      <c r="M1986" s="53"/>
      <c r="N1986" s="53"/>
      <c r="O1986" s="53"/>
      <c r="P1986" s="53"/>
      <c r="Q1986" s="53"/>
      <c r="R1986" s="53"/>
      <c r="S1986" s="53"/>
      <c r="T1986" s="53"/>
      <c r="U1986" s="53"/>
      <c r="V1986" s="53"/>
      <c r="W1986" s="53"/>
      <c r="X1986" s="53"/>
      <c r="Y1986" s="53"/>
      <c r="Z1986" s="53"/>
    </row>
    <row r="1987" spans="1:26" ht="12.75">
      <c r="A1987" s="53"/>
      <c r="B1987" s="53"/>
      <c r="C1987" s="53"/>
      <c r="D1987" s="53"/>
      <c r="E1987" s="53"/>
      <c r="F1987" s="53"/>
      <c r="G1987" s="53"/>
      <c r="H1987" s="53"/>
      <c r="I1987" s="53"/>
      <c r="J1987" s="53"/>
      <c r="K1987" s="53"/>
      <c r="L1987" s="53"/>
      <c r="M1987" s="53"/>
      <c r="N1987" s="53"/>
      <c r="O1987" s="53"/>
      <c r="P1987" s="53"/>
      <c r="Q1987" s="53"/>
      <c r="R1987" s="53"/>
      <c r="S1987" s="53"/>
      <c r="T1987" s="53"/>
      <c r="U1987" s="53"/>
      <c r="V1987" s="53"/>
      <c r="W1987" s="53"/>
      <c r="X1987" s="53"/>
      <c r="Y1987" s="53"/>
      <c r="Z1987" s="53"/>
    </row>
    <row r="1988" spans="1:26" ht="12.75">
      <c r="A1988" s="53"/>
      <c r="B1988" s="53"/>
      <c r="C1988" s="53"/>
      <c r="D1988" s="53"/>
      <c r="E1988" s="53"/>
      <c r="F1988" s="53"/>
      <c r="G1988" s="53"/>
      <c r="H1988" s="53"/>
      <c r="I1988" s="53"/>
      <c r="J1988" s="53"/>
      <c r="K1988" s="53"/>
      <c r="L1988" s="53"/>
      <c r="M1988" s="53"/>
      <c r="N1988" s="53"/>
      <c r="O1988" s="53"/>
      <c r="P1988" s="53"/>
      <c r="Q1988" s="53"/>
      <c r="R1988" s="53"/>
      <c r="S1988" s="53"/>
      <c r="T1988" s="53"/>
      <c r="U1988" s="53"/>
      <c r="V1988" s="53"/>
      <c r="W1988" s="53"/>
      <c r="X1988" s="53"/>
      <c r="Y1988" s="53"/>
      <c r="Z1988" s="53"/>
    </row>
    <row r="1989" spans="1:26" ht="12.75">
      <c r="A1989" s="53"/>
      <c r="B1989" s="53"/>
      <c r="C1989" s="53"/>
      <c r="D1989" s="53"/>
      <c r="E1989" s="53"/>
      <c r="F1989" s="53"/>
      <c r="G1989" s="53"/>
      <c r="H1989" s="53"/>
      <c r="I1989" s="53"/>
      <c r="J1989" s="53"/>
      <c r="K1989" s="53"/>
      <c r="L1989" s="53"/>
      <c r="M1989" s="53"/>
      <c r="N1989" s="53"/>
      <c r="O1989" s="53"/>
      <c r="P1989" s="53"/>
      <c r="Q1989" s="53"/>
      <c r="R1989" s="53"/>
      <c r="S1989" s="53"/>
      <c r="T1989" s="53"/>
      <c r="U1989" s="53"/>
      <c r="V1989" s="53"/>
      <c r="W1989" s="53"/>
      <c r="X1989" s="53"/>
      <c r="Y1989" s="53"/>
      <c r="Z1989" s="53"/>
    </row>
    <row r="1990" spans="1:26" ht="12.75">
      <c r="A1990" s="53"/>
      <c r="B1990" s="53"/>
      <c r="C1990" s="53"/>
      <c r="D1990" s="53"/>
      <c r="E1990" s="53"/>
      <c r="F1990" s="53"/>
      <c r="G1990" s="53"/>
      <c r="H1990" s="53"/>
      <c r="I1990" s="53"/>
      <c r="J1990" s="53"/>
      <c r="K1990" s="53"/>
      <c r="L1990" s="53"/>
      <c r="M1990" s="53"/>
      <c r="N1990" s="53"/>
      <c r="O1990" s="53"/>
      <c r="P1990" s="53"/>
      <c r="Q1990" s="53"/>
      <c r="R1990" s="53"/>
      <c r="S1990" s="53"/>
      <c r="T1990" s="53"/>
      <c r="U1990" s="53"/>
      <c r="V1990" s="53"/>
      <c r="W1990" s="53"/>
      <c r="X1990" s="53"/>
      <c r="Y1990" s="53"/>
      <c r="Z1990" s="53"/>
    </row>
    <row r="1991" spans="1:26" ht="12.75">
      <c r="A1991" s="53"/>
      <c r="B1991" s="53"/>
      <c r="C1991" s="53"/>
      <c r="D1991" s="53"/>
      <c r="E1991" s="53"/>
      <c r="F1991" s="53"/>
      <c r="G1991" s="53"/>
      <c r="H1991" s="53"/>
      <c r="I1991" s="53"/>
      <c r="J1991" s="53"/>
      <c r="K1991" s="53"/>
      <c r="L1991" s="53"/>
      <c r="M1991" s="53"/>
      <c r="N1991" s="53"/>
      <c r="O1991" s="53"/>
      <c r="P1991" s="53"/>
      <c r="Q1991" s="53"/>
      <c r="R1991" s="53"/>
      <c r="S1991" s="53"/>
      <c r="T1991" s="53"/>
      <c r="U1991" s="53"/>
      <c r="V1991" s="53"/>
      <c r="W1991" s="53"/>
      <c r="X1991" s="53"/>
      <c r="Y1991" s="53"/>
      <c r="Z1991" s="53"/>
    </row>
    <row r="1992" spans="1:26" ht="12.75">
      <c r="A1992" s="53"/>
      <c r="B1992" s="53"/>
      <c r="C1992" s="53"/>
      <c r="D1992" s="53"/>
      <c r="E1992" s="53"/>
      <c r="F1992" s="53"/>
      <c r="G1992" s="53"/>
      <c r="H1992" s="53"/>
      <c r="I1992" s="53"/>
      <c r="J1992" s="53"/>
      <c r="K1992" s="53"/>
      <c r="L1992" s="53"/>
      <c r="M1992" s="53"/>
      <c r="N1992" s="53"/>
      <c r="O1992" s="53"/>
      <c r="P1992" s="53"/>
      <c r="Q1992" s="53"/>
      <c r="R1992" s="53"/>
      <c r="S1992" s="53"/>
      <c r="T1992" s="53"/>
      <c r="U1992" s="53"/>
      <c r="V1992" s="53"/>
      <c r="W1992" s="53"/>
      <c r="X1992" s="53"/>
      <c r="Y1992" s="53"/>
      <c r="Z1992" s="53"/>
    </row>
    <row r="1993" spans="1:26" ht="12.75">
      <c r="A1993" s="53"/>
      <c r="B1993" s="53"/>
      <c r="C1993" s="53"/>
      <c r="D1993" s="53"/>
      <c r="E1993" s="53"/>
      <c r="F1993" s="53"/>
      <c r="G1993" s="53"/>
      <c r="H1993" s="53"/>
      <c r="I1993" s="53"/>
      <c r="J1993" s="53"/>
      <c r="K1993" s="53"/>
      <c r="L1993" s="53"/>
      <c r="M1993" s="53"/>
      <c r="N1993" s="53"/>
      <c r="O1993" s="53"/>
      <c r="P1993" s="53"/>
      <c r="Q1993" s="53"/>
      <c r="R1993" s="53"/>
      <c r="S1993" s="53"/>
      <c r="T1993" s="53"/>
      <c r="U1993" s="53"/>
      <c r="V1993" s="53"/>
      <c r="W1993" s="53"/>
      <c r="X1993" s="53"/>
      <c r="Y1993" s="53"/>
      <c r="Z1993" s="53"/>
    </row>
    <row r="1994" spans="1:26" ht="12.75">
      <c r="A1994" s="53"/>
      <c r="B1994" s="53"/>
      <c r="C1994" s="53"/>
      <c r="D1994" s="53"/>
      <c r="E1994" s="53"/>
      <c r="F1994" s="53"/>
      <c r="G1994" s="53"/>
      <c r="H1994" s="53"/>
      <c r="I1994" s="53"/>
      <c r="J1994" s="53"/>
      <c r="K1994" s="53"/>
      <c r="L1994" s="53"/>
      <c r="M1994" s="53"/>
      <c r="N1994" s="53"/>
      <c r="O1994" s="53"/>
      <c r="P1994" s="53"/>
      <c r="Q1994" s="53"/>
      <c r="R1994" s="53"/>
      <c r="S1994" s="53"/>
      <c r="T1994" s="53"/>
      <c r="U1994" s="53"/>
      <c r="V1994" s="53"/>
      <c r="W1994" s="53"/>
      <c r="X1994" s="53"/>
      <c r="Y1994" s="53"/>
      <c r="Z1994" s="53"/>
    </row>
    <row r="1995" spans="1:26" ht="12.75">
      <c r="A1995" s="53"/>
      <c r="B1995" s="53"/>
      <c r="C1995" s="53"/>
      <c r="D1995" s="53"/>
      <c r="E1995" s="53"/>
      <c r="F1995" s="53"/>
      <c r="G1995" s="53"/>
      <c r="H1995" s="53"/>
      <c r="I1995" s="53"/>
      <c r="J1995" s="53"/>
      <c r="K1995" s="53"/>
      <c r="L1995" s="53"/>
      <c r="M1995" s="53"/>
      <c r="N1995" s="53"/>
      <c r="O1995" s="53"/>
      <c r="P1995" s="53"/>
      <c r="Q1995" s="53"/>
      <c r="R1995" s="53"/>
      <c r="S1995" s="53"/>
      <c r="T1995" s="53"/>
      <c r="U1995" s="53"/>
      <c r="V1995" s="53"/>
      <c r="W1995" s="53"/>
      <c r="X1995" s="53"/>
      <c r="Y1995" s="53"/>
      <c r="Z1995" s="53"/>
    </row>
    <row r="1996" spans="1:26" ht="12.75">
      <c r="A1996" s="53"/>
      <c r="B1996" s="53"/>
      <c r="C1996" s="53"/>
      <c r="D1996" s="53"/>
      <c r="E1996" s="53"/>
      <c r="F1996" s="53"/>
      <c r="G1996" s="53"/>
      <c r="H1996" s="53"/>
      <c r="I1996" s="53"/>
      <c r="J1996" s="53"/>
      <c r="K1996" s="53"/>
      <c r="L1996" s="53"/>
      <c r="M1996" s="53"/>
      <c r="N1996" s="53"/>
      <c r="O1996" s="53"/>
      <c r="P1996" s="53"/>
      <c r="Q1996" s="53"/>
      <c r="R1996" s="53"/>
      <c r="S1996" s="53"/>
      <c r="T1996" s="53"/>
      <c r="U1996" s="53"/>
      <c r="V1996" s="53"/>
      <c r="W1996" s="53"/>
      <c r="X1996" s="53"/>
      <c r="Y1996" s="53"/>
      <c r="Z1996" s="53"/>
    </row>
    <row r="1997" spans="1:26" ht="12.75">
      <c r="A1997" s="53"/>
      <c r="B1997" s="53"/>
      <c r="C1997" s="53"/>
      <c r="D1997" s="53"/>
      <c r="E1997" s="53"/>
      <c r="F1997" s="53"/>
      <c r="G1997" s="53"/>
      <c r="H1997" s="53"/>
      <c r="I1997" s="53"/>
      <c r="J1997" s="53"/>
      <c r="K1997" s="53"/>
      <c r="L1997" s="53"/>
      <c r="M1997" s="53"/>
      <c r="N1997" s="53"/>
      <c r="O1997" s="53"/>
      <c r="P1997" s="53"/>
      <c r="Q1997" s="53"/>
      <c r="R1997" s="53"/>
      <c r="S1997" s="53"/>
      <c r="T1997" s="53"/>
      <c r="U1997" s="53"/>
      <c r="V1997" s="53"/>
      <c r="W1997" s="53"/>
      <c r="X1997" s="53"/>
      <c r="Y1997" s="53"/>
      <c r="Z1997" s="53"/>
    </row>
    <row r="1998" spans="1:26" ht="12.75">
      <c r="A1998" s="53"/>
      <c r="B1998" s="53"/>
      <c r="C1998" s="53"/>
      <c r="D1998" s="53"/>
      <c r="E1998" s="53"/>
      <c r="F1998" s="53"/>
      <c r="G1998" s="53"/>
      <c r="H1998" s="53"/>
      <c r="I1998" s="53"/>
      <c r="J1998" s="53"/>
      <c r="K1998" s="53"/>
      <c r="L1998" s="53"/>
      <c r="M1998" s="53"/>
      <c r="N1998" s="53"/>
      <c r="O1998" s="53"/>
      <c r="P1998" s="53"/>
      <c r="Q1998" s="53"/>
      <c r="R1998" s="53"/>
      <c r="S1998" s="53"/>
      <c r="T1998" s="53"/>
      <c r="U1998" s="53"/>
      <c r="V1998" s="53"/>
      <c r="W1998" s="53"/>
      <c r="X1998" s="53"/>
      <c r="Y1998" s="53"/>
      <c r="Z1998" s="5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6FA8DC"/>
    <outlinePr summaryBelow="0" summaryRight="0"/>
  </sheetPr>
  <dimension ref="A1:AA8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 customHeight="1"/>
  <cols>
    <col min="1" max="1" width="13.7109375" customWidth="1"/>
    <col min="2" max="2" width="23.7109375" customWidth="1"/>
    <col min="3" max="3" width="47.5703125" customWidth="1"/>
    <col min="4" max="4" width="39.140625" customWidth="1"/>
    <col min="5" max="5" width="41.7109375" customWidth="1"/>
    <col min="6" max="6" width="28.140625" customWidth="1"/>
    <col min="7" max="8" width="19.42578125" customWidth="1"/>
    <col min="9" max="9" width="27.28515625" customWidth="1"/>
    <col min="14" max="14" width="40.5703125" customWidth="1"/>
    <col min="15" max="15" width="46.5703125" customWidth="1"/>
    <col min="16" max="16" width="39.7109375" customWidth="1"/>
    <col min="17" max="17" width="34.5703125" customWidth="1"/>
    <col min="18" max="18" width="53.5703125" customWidth="1"/>
    <col min="19" max="19" width="40.140625" customWidth="1"/>
  </cols>
  <sheetData>
    <row r="1" spans="1:27" ht="15.75" customHeight="1">
      <c r="A1" s="443"/>
      <c r="B1" s="444"/>
      <c r="C1" s="938" t="s">
        <v>3835</v>
      </c>
      <c r="D1" s="939"/>
      <c r="E1" s="940"/>
      <c r="F1" s="941" t="s">
        <v>3836</v>
      </c>
      <c r="G1" s="939"/>
      <c r="H1" s="939"/>
      <c r="I1" s="940"/>
      <c r="J1" s="444"/>
      <c r="K1" s="444"/>
      <c r="L1" s="444"/>
      <c r="M1" s="444"/>
      <c r="N1" s="445" t="s">
        <v>3837</v>
      </c>
      <c r="O1" s="446"/>
      <c r="P1" s="446"/>
      <c r="Q1" s="446"/>
      <c r="R1" s="446"/>
      <c r="S1" s="446"/>
      <c r="T1" s="446"/>
      <c r="U1" s="446"/>
      <c r="V1" s="446"/>
      <c r="W1" s="446"/>
      <c r="X1" s="446"/>
      <c r="Y1" s="446"/>
      <c r="Z1" s="446"/>
      <c r="AA1" s="446"/>
    </row>
    <row r="2" spans="1:27" ht="15.75" customHeight="1">
      <c r="A2" s="447" t="s">
        <v>3412</v>
      </c>
      <c r="B2" s="448" t="s">
        <v>3413</v>
      </c>
      <c r="C2" s="449" t="s">
        <v>3838</v>
      </c>
      <c r="D2" s="448" t="s">
        <v>3839</v>
      </c>
      <c r="E2" s="450" t="s">
        <v>3840</v>
      </c>
      <c r="F2" s="451" t="s">
        <v>3841</v>
      </c>
      <c r="G2" s="452" t="s">
        <v>3842</v>
      </c>
      <c r="H2" s="452" t="s">
        <v>3843</v>
      </c>
      <c r="I2" s="452" t="s">
        <v>3844</v>
      </c>
      <c r="J2" s="452"/>
      <c r="K2" s="452"/>
      <c r="L2" s="452"/>
      <c r="M2" s="452"/>
      <c r="N2" s="453" t="s">
        <v>3845</v>
      </c>
      <c r="O2" s="454"/>
      <c r="P2" s="454"/>
      <c r="Q2" s="454"/>
      <c r="R2" s="454"/>
      <c r="S2" s="454"/>
      <c r="T2" s="454"/>
      <c r="U2" s="454"/>
      <c r="V2" s="454"/>
      <c r="W2" s="454"/>
      <c r="X2" s="454"/>
      <c r="Y2" s="454"/>
      <c r="Z2" s="454"/>
      <c r="AA2" s="454"/>
    </row>
    <row r="3" spans="1:27" ht="15.75" customHeight="1">
      <c r="A3" s="455" t="s">
        <v>3420</v>
      </c>
      <c r="B3" s="456" t="s">
        <v>225</v>
      </c>
      <c r="C3" s="457"/>
      <c r="D3" s="458"/>
      <c r="E3" s="444"/>
      <c r="F3" s="459"/>
      <c r="G3" s="460"/>
      <c r="H3" s="460"/>
      <c r="I3" s="444"/>
      <c r="J3" s="444"/>
      <c r="K3" s="444"/>
      <c r="L3" s="444"/>
      <c r="M3" s="444"/>
      <c r="N3" s="461" t="s">
        <v>3846</v>
      </c>
      <c r="O3" s="446"/>
      <c r="P3" s="446"/>
      <c r="Q3" s="446"/>
      <c r="R3" s="446"/>
      <c r="S3" s="446"/>
      <c r="T3" s="446"/>
      <c r="U3" s="446"/>
      <c r="V3" s="446"/>
      <c r="W3" s="446"/>
      <c r="X3" s="446"/>
      <c r="Y3" s="446"/>
      <c r="Z3" s="446"/>
      <c r="AA3" s="446"/>
    </row>
    <row r="4" spans="1:27" ht="15.75" customHeight="1">
      <c r="A4" s="462" t="s">
        <v>3422</v>
      </c>
      <c r="B4" s="463" t="s">
        <v>230</v>
      </c>
      <c r="C4" s="464"/>
      <c r="D4" s="465"/>
      <c r="E4" s="88"/>
      <c r="F4" s="466"/>
      <c r="G4" s="88"/>
      <c r="H4" s="88"/>
      <c r="I4" s="88"/>
      <c r="J4" s="88"/>
      <c r="K4" s="88"/>
      <c r="L4" s="88"/>
      <c r="M4" s="88"/>
      <c r="N4" s="467"/>
      <c r="O4" s="467"/>
      <c r="P4" s="467"/>
      <c r="Q4" s="467"/>
      <c r="R4" s="467"/>
      <c r="S4" s="467"/>
      <c r="T4" s="467"/>
      <c r="U4" s="467"/>
      <c r="V4" s="467"/>
      <c r="W4" s="467"/>
      <c r="X4" s="467"/>
      <c r="Y4" s="467"/>
      <c r="Z4" s="467"/>
      <c r="AA4" s="467"/>
    </row>
    <row r="5" spans="1:27" ht="15.75" customHeight="1">
      <c r="A5" s="455" t="s">
        <v>3423</v>
      </c>
      <c r="B5" s="456" t="s">
        <v>232</v>
      </c>
      <c r="C5" s="457" t="s">
        <v>3847</v>
      </c>
      <c r="D5" s="458" t="s">
        <v>3848</v>
      </c>
      <c r="E5" s="460" t="s">
        <v>3849</v>
      </c>
      <c r="F5" s="468"/>
      <c r="G5" s="460"/>
      <c r="H5" s="460"/>
      <c r="I5" s="460"/>
      <c r="J5" s="444"/>
      <c r="K5" s="444"/>
      <c r="L5" s="444"/>
      <c r="M5" s="444"/>
      <c r="N5" s="446"/>
      <c r="O5" s="446"/>
      <c r="P5" s="446"/>
      <c r="Q5" s="446"/>
      <c r="R5" s="446"/>
      <c r="S5" s="446"/>
      <c r="T5" s="446"/>
      <c r="U5" s="446"/>
      <c r="V5" s="446"/>
      <c r="W5" s="446"/>
      <c r="X5" s="446"/>
      <c r="Y5" s="446"/>
      <c r="Z5" s="446"/>
      <c r="AA5" s="446"/>
    </row>
    <row r="6" spans="1:27" ht="15.75" customHeight="1">
      <c r="A6" s="462" t="s">
        <v>3424</v>
      </c>
      <c r="B6" s="463" t="s">
        <v>3425</v>
      </c>
      <c r="C6" s="469" t="s">
        <v>3850</v>
      </c>
      <c r="D6" s="470" t="s">
        <v>3851</v>
      </c>
      <c r="E6" s="89" t="s">
        <v>3852</v>
      </c>
      <c r="F6" s="466"/>
      <c r="G6" s="89" t="s">
        <v>3853</v>
      </c>
      <c r="H6" s="89" t="s">
        <v>3854</v>
      </c>
      <c r="I6" s="89" t="s">
        <v>3855</v>
      </c>
      <c r="J6" s="88"/>
      <c r="K6" s="88"/>
      <c r="L6" s="88"/>
      <c r="M6" s="88"/>
      <c r="N6" s="467"/>
      <c r="O6" s="467"/>
      <c r="P6" s="467"/>
      <c r="Q6" s="467"/>
      <c r="R6" s="467"/>
      <c r="S6" s="467"/>
      <c r="T6" s="467"/>
      <c r="U6" s="467"/>
      <c r="V6" s="467"/>
      <c r="W6" s="467"/>
      <c r="X6" s="467"/>
      <c r="Y6" s="467"/>
      <c r="Z6" s="467"/>
      <c r="AA6" s="467"/>
    </row>
    <row r="7" spans="1:27" ht="15.75" customHeight="1">
      <c r="A7" s="455"/>
      <c r="B7" s="456" t="s">
        <v>235</v>
      </c>
      <c r="C7" s="471"/>
      <c r="D7" s="472"/>
      <c r="E7" s="444"/>
      <c r="F7" s="459"/>
      <c r="G7" s="460"/>
      <c r="H7" s="460"/>
      <c r="I7" s="460"/>
      <c r="J7" s="444"/>
      <c r="K7" s="444"/>
      <c r="L7" s="444"/>
      <c r="M7" s="444"/>
      <c r="N7" s="446"/>
      <c r="O7" s="446"/>
      <c r="P7" s="446"/>
      <c r="Q7" s="446"/>
      <c r="R7" s="446"/>
      <c r="S7" s="446"/>
      <c r="T7" s="446"/>
      <c r="U7" s="446"/>
      <c r="V7" s="446"/>
      <c r="W7" s="446"/>
      <c r="X7" s="446"/>
      <c r="Y7" s="446"/>
      <c r="Z7" s="446"/>
      <c r="AA7" s="446"/>
    </row>
    <row r="8" spans="1:27" ht="15.75" customHeight="1">
      <c r="A8" s="462"/>
      <c r="B8" s="463" t="s">
        <v>236</v>
      </c>
      <c r="C8" s="469"/>
      <c r="D8" s="470"/>
      <c r="E8" s="89"/>
      <c r="F8" s="473"/>
      <c r="G8" s="89"/>
      <c r="H8" s="89"/>
      <c r="I8" s="89"/>
      <c r="J8" s="88"/>
      <c r="K8" s="88"/>
      <c r="L8" s="88"/>
      <c r="M8" s="88"/>
      <c r="N8" s="467"/>
      <c r="O8" s="467"/>
      <c r="P8" s="467"/>
      <c r="Q8" s="467"/>
      <c r="R8" s="467"/>
      <c r="S8" s="467"/>
      <c r="T8" s="467"/>
      <c r="U8" s="467"/>
      <c r="V8" s="467"/>
      <c r="W8" s="467"/>
      <c r="X8" s="467"/>
      <c r="Y8" s="467"/>
      <c r="Z8" s="467"/>
      <c r="AA8" s="467"/>
    </row>
    <row r="9" spans="1:27" ht="15.75" customHeight="1">
      <c r="A9" s="455"/>
      <c r="B9" s="474" t="s">
        <v>237</v>
      </c>
      <c r="C9" s="475"/>
      <c r="D9" s="474"/>
      <c r="E9" s="444"/>
      <c r="F9" s="459"/>
      <c r="G9" s="460"/>
      <c r="H9" s="460"/>
      <c r="I9" s="460"/>
      <c r="J9" s="444"/>
      <c r="K9" s="444"/>
      <c r="L9" s="444"/>
      <c r="M9" s="444"/>
      <c r="N9" s="446"/>
      <c r="O9" s="446"/>
      <c r="P9" s="446"/>
      <c r="Q9" s="446"/>
      <c r="R9" s="446"/>
      <c r="S9" s="446"/>
      <c r="T9" s="446"/>
      <c r="U9" s="446"/>
      <c r="V9" s="446"/>
      <c r="W9" s="446"/>
      <c r="X9" s="446"/>
      <c r="Y9" s="446"/>
      <c r="Z9" s="446"/>
      <c r="AA9" s="446"/>
    </row>
    <row r="10" spans="1:27" ht="15.75" customHeight="1">
      <c r="A10" s="462"/>
      <c r="B10" s="463" t="s">
        <v>3856</v>
      </c>
      <c r="C10" s="469" t="s">
        <v>3857</v>
      </c>
      <c r="D10" s="470" t="s">
        <v>3858</v>
      </c>
      <c r="E10" s="88"/>
      <c r="F10" s="466"/>
      <c r="G10" s="89" t="s">
        <v>3859</v>
      </c>
      <c r="H10" s="89"/>
      <c r="I10" s="89"/>
      <c r="J10" s="88"/>
      <c r="K10" s="88"/>
      <c r="L10" s="88"/>
      <c r="M10" s="88"/>
      <c r="N10" s="467"/>
      <c r="O10" s="467"/>
      <c r="P10" s="467"/>
      <c r="Q10" s="467"/>
      <c r="R10" s="467"/>
      <c r="S10" s="467"/>
      <c r="T10" s="467"/>
      <c r="U10" s="467"/>
      <c r="V10" s="467"/>
      <c r="W10" s="467"/>
      <c r="X10" s="467"/>
      <c r="Y10" s="467"/>
      <c r="Z10" s="467"/>
      <c r="AA10" s="467"/>
    </row>
    <row r="11" spans="1:27" ht="15.75" customHeight="1">
      <c r="A11" s="455"/>
      <c r="B11" s="456" t="s">
        <v>35</v>
      </c>
      <c r="C11" s="457" t="s">
        <v>3860</v>
      </c>
      <c r="D11" s="458" t="s">
        <v>3861</v>
      </c>
      <c r="E11" s="460"/>
      <c r="F11" s="459"/>
      <c r="G11" s="460"/>
      <c r="H11" s="460"/>
      <c r="I11" s="460"/>
      <c r="J11" s="444"/>
      <c r="K11" s="444"/>
      <c r="L11" s="444"/>
      <c r="M11" s="444"/>
      <c r="N11" s="446"/>
      <c r="O11" s="446"/>
      <c r="P11" s="446"/>
      <c r="Q11" s="446"/>
      <c r="R11" s="446"/>
      <c r="S11" s="446"/>
      <c r="T11" s="446"/>
      <c r="U11" s="446"/>
      <c r="V11" s="446"/>
      <c r="W11" s="446"/>
      <c r="X11" s="446"/>
      <c r="Y11" s="446"/>
      <c r="Z11" s="446"/>
      <c r="AA11" s="446"/>
    </row>
    <row r="12" spans="1:27" ht="15.75" customHeight="1">
      <c r="A12" s="462"/>
      <c r="B12" s="463" t="s">
        <v>42</v>
      </c>
      <c r="C12" s="469" t="s">
        <v>3862</v>
      </c>
      <c r="D12" s="470" t="s">
        <v>3863</v>
      </c>
      <c r="E12" s="89" t="s">
        <v>3864</v>
      </c>
      <c r="F12" s="473" t="s">
        <v>3865</v>
      </c>
      <c r="G12" s="89" t="s">
        <v>3853</v>
      </c>
      <c r="H12" s="89" t="s">
        <v>3866</v>
      </c>
      <c r="I12" s="89" t="s">
        <v>3867</v>
      </c>
      <c r="J12" s="88"/>
      <c r="K12" s="88"/>
      <c r="L12" s="88"/>
      <c r="M12" s="88"/>
      <c r="N12" s="476" t="s">
        <v>3868</v>
      </c>
      <c r="O12" s="476"/>
      <c r="P12" s="467"/>
      <c r="Q12" s="467"/>
      <c r="R12" s="467"/>
      <c r="S12" s="467"/>
      <c r="T12" s="467"/>
      <c r="U12" s="467"/>
      <c r="V12" s="467"/>
      <c r="W12" s="467"/>
      <c r="X12" s="467"/>
      <c r="Y12" s="467"/>
      <c r="Z12" s="467"/>
      <c r="AA12" s="467"/>
    </row>
    <row r="13" spans="1:27" ht="15.75" customHeight="1">
      <c r="A13" s="455"/>
      <c r="B13" s="456" t="s">
        <v>3869</v>
      </c>
      <c r="C13" s="471"/>
      <c r="D13" s="472"/>
      <c r="E13" s="444"/>
      <c r="F13" s="459"/>
      <c r="G13" s="444"/>
      <c r="H13" s="444"/>
      <c r="I13" s="444"/>
      <c r="J13" s="444"/>
      <c r="K13" s="444"/>
      <c r="L13" s="444"/>
      <c r="M13" s="444"/>
      <c r="N13" s="446"/>
      <c r="O13" s="446"/>
      <c r="P13" s="446"/>
      <c r="Q13" s="446"/>
      <c r="R13" s="446"/>
      <c r="S13" s="446"/>
      <c r="T13" s="446"/>
      <c r="U13" s="446"/>
      <c r="V13" s="446"/>
      <c r="W13" s="446"/>
      <c r="X13" s="446"/>
      <c r="Y13" s="446"/>
      <c r="Z13" s="446"/>
      <c r="AA13" s="446"/>
    </row>
    <row r="14" spans="1:27" ht="15.75" customHeight="1">
      <c r="A14" s="462" t="s">
        <v>114</v>
      </c>
      <c r="B14" s="463" t="s">
        <v>247</v>
      </c>
      <c r="C14" s="469" t="s">
        <v>3870</v>
      </c>
      <c r="D14" s="470" t="s">
        <v>3871</v>
      </c>
      <c r="E14" s="89"/>
      <c r="F14" s="473"/>
      <c r="G14" s="89"/>
      <c r="H14" s="89"/>
      <c r="I14" s="89"/>
      <c r="J14" s="88"/>
      <c r="K14" s="88"/>
      <c r="L14" s="88"/>
      <c r="M14" s="88"/>
      <c r="N14" s="467"/>
      <c r="O14" s="467"/>
      <c r="P14" s="467"/>
      <c r="Q14" s="467"/>
      <c r="R14" s="467"/>
      <c r="S14" s="467"/>
      <c r="T14" s="467"/>
      <c r="U14" s="467"/>
      <c r="V14" s="467"/>
      <c r="W14" s="467"/>
      <c r="X14" s="467"/>
      <c r="Y14" s="467"/>
      <c r="Z14" s="467"/>
      <c r="AA14" s="467"/>
    </row>
    <row r="15" spans="1:27" ht="15.75" customHeight="1">
      <c r="A15" s="455" t="s">
        <v>3434</v>
      </c>
      <c r="B15" s="456" t="s">
        <v>85</v>
      </c>
      <c r="C15" s="457" t="s">
        <v>3872</v>
      </c>
      <c r="D15" s="458" t="s">
        <v>3873</v>
      </c>
      <c r="E15" s="460" t="s">
        <v>3874</v>
      </c>
      <c r="F15" s="459"/>
      <c r="G15" s="460" t="s">
        <v>3875</v>
      </c>
      <c r="H15" s="460"/>
      <c r="I15" s="444"/>
      <c r="J15" s="444"/>
      <c r="K15" s="444"/>
      <c r="L15" s="444"/>
      <c r="M15" s="444"/>
      <c r="N15" s="461" t="s">
        <v>3876</v>
      </c>
      <c r="O15" s="461"/>
      <c r="P15" s="461" t="s">
        <v>3877</v>
      </c>
      <c r="Q15" s="461" t="s">
        <v>3878</v>
      </c>
      <c r="R15" s="461" t="s">
        <v>3879</v>
      </c>
      <c r="S15" s="461" t="s">
        <v>3880</v>
      </c>
      <c r="T15" s="446"/>
      <c r="U15" s="446"/>
      <c r="V15" s="446"/>
      <c r="W15" s="446"/>
      <c r="X15" s="446"/>
      <c r="Y15" s="446"/>
      <c r="Z15" s="446"/>
      <c r="AA15" s="446"/>
    </row>
    <row r="16" spans="1:27" ht="15.75" customHeight="1">
      <c r="A16" s="462" t="s">
        <v>3435</v>
      </c>
      <c r="B16" s="463" t="s">
        <v>250</v>
      </c>
      <c r="C16" s="469" t="s">
        <v>3881</v>
      </c>
      <c r="D16" s="470" t="s">
        <v>3882</v>
      </c>
      <c r="E16" s="89" t="s">
        <v>3883</v>
      </c>
      <c r="F16" s="473"/>
      <c r="G16" s="89"/>
      <c r="H16" s="88"/>
      <c r="I16" s="89"/>
      <c r="J16" s="88"/>
      <c r="K16" s="88"/>
      <c r="L16" s="88"/>
      <c r="M16" s="88"/>
      <c r="N16" s="467"/>
      <c r="O16" s="467"/>
      <c r="P16" s="467"/>
      <c r="Q16" s="467"/>
      <c r="R16" s="467"/>
      <c r="S16" s="467"/>
      <c r="T16" s="467"/>
      <c r="U16" s="467"/>
      <c r="V16" s="467"/>
      <c r="W16" s="467"/>
      <c r="X16" s="467"/>
      <c r="Y16" s="467"/>
      <c r="Z16" s="467"/>
      <c r="AA16" s="467"/>
    </row>
    <row r="17" spans="1:27" ht="15.75" customHeight="1">
      <c r="A17" s="455" t="s">
        <v>3436</v>
      </c>
      <c r="B17" s="456" t="s">
        <v>253</v>
      </c>
      <c r="C17" s="457"/>
      <c r="D17" s="458" t="s">
        <v>3884</v>
      </c>
      <c r="E17" s="444"/>
      <c r="F17" s="459"/>
      <c r="G17" s="460"/>
      <c r="H17" s="460"/>
      <c r="I17" s="460"/>
      <c r="J17" s="444"/>
      <c r="K17" s="444"/>
      <c r="L17" s="444"/>
      <c r="M17" s="444"/>
      <c r="N17" s="446"/>
      <c r="O17" s="446"/>
      <c r="P17" s="446"/>
      <c r="Q17" s="446"/>
      <c r="R17" s="446"/>
      <c r="S17" s="446"/>
      <c r="T17" s="446"/>
      <c r="U17" s="446"/>
      <c r="V17" s="446"/>
      <c r="W17" s="446"/>
      <c r="X17" s="446"/>
      <c r="Y17" s="446"/>
      <c r="Z17" s="446"/>
      <c r="AA17" s="446"/>
    </row>
    <row r="18" spans="1:27" ht="15.75" customHeight="1">
      <c r="A18" s="462" t="s">
        <v>3437</v>
      </c>
      <c r="B18" s="463" t="s">
        <v>254</v>
      </c>
      <c r="C18" s="469"/>
      <c r="D18" s="470"/>
      <c r="E18" s="89"/>
      <c r="F18" s="473"/>
      <c r="G18" s="89"/>
      <c r="H18" s="89"/>
      <c r="I18" s="89"/>
      <c r="J18" s="88"/>
      <c r="K18" s="88"/>
      <c r="L18" s="88"/>
      <c r="M18" s="88"/>
      <c r="N18" s="467"/>
      <c r="O18" s="467"/>
      <c r="P18" s="467"/>
      <c r="Q18" s="467"/>
      <c r="R18" s="467"/>
      <c r="S18" s="467"/>
      <c r="T18" s="467"/>
      <c r="U18" s="467"/>
      <c r="V18" s="467"/>
      <c r="W18" s="467"/>
      <c r="X18" s="467"/>
      <c r="Y18" s="467"/>
      <c r="Z18" s="467"/>
      <c r="AA18" s="467"/>
    </row>
    <row r="19" spans="1:27" ht="15.75" customHeight="1">
      <c r="A19" s="455"/>
      <c r="B19" s="456" t="s">
        <v>255</v>
      </c>
      <c r="C19" s="471"/>
      <c r="D19" s="472"/>
      <c r="E19" s="444"/>
      <c r="F19" s="459"/>
      <c r="G19" s="460"/>
      <c r="H19" s="460"/>
      <c r="I19" s="460"/>
      <c r="J19" s="444"/>
      <c r="K19" s="444"/>
      <c r="L19" s="444"/>
      <c r="M19" s="444"/>
      <c r="N19" s="446"/>
      <c r="O19" s="446"/>
      <c r="P19" s="446"/>
      <c r="Q19" s="446"/>
      <c r="R19" s="446"/>
      <c r="S19" s="446"/>
      <c r="T19" s="446"/>
      <c r="U19" s="446"/>
      <c r="V19" s="446"/>
      <c r="W19" s="446"/>
      <c r="X19" s="446"/>
      <c r="Y19" s="446"/>
      <c r="Z19" s="446"/>
      <c r="AA19" s="446"/>
    </row>
    <row r="20" spans="1:27" ht="15.75" customHeight="1">
      <c r="A20" s="462" t="s">
        <v>3438</v>
      </c>
      <c r="B20" s="463" t="s">
        <v>256</v>
      </c>
      <c r="C20" s="469"/>
      <c r="D20" s="470"/>
      <c r="E20" s="89"/>
      <c r="F20" s="473"/>
      <c r="G20" s="89"/>
      <c r="H20" s="89"/>
      <c r="I20" s="89"/>
      <c r="J20" s="88"/>
      <c r="K20" s="88"/>
      <c r="L20" s="88"/>
      <c r="M20" s="88"/>
      <c r="N20" s="467"/>
      <c r="O20" s="467"/>
      <c r="P20" s="467"/>
      <c r="Q20" s="467"/>
      <c r="R20" s="467"/>
      <c r="S20" s="467"/>
      <c r="T20" s="467"/>
      <c r="U20" s="467"/>
      <c r="V20" s="467"/>
      <c r="W20" s="467"/>
      <c r="X20" s="467"/>
      <c r="Y20" s="467"/>
      <c r="Z20" s="467"/>
      <c r="AA20" s="467"/>
    </row>
    <row r="21" spans="1:27" ht="15.75" customHeight="1">
      <c r="A21" s="455"/>
      <c r="B21" s="477" t="s">
        <v>257</v>
      </c>
      <c r="C21" s="478"/>
      <c r="D21" s="479"/>
      <c r="E21" s="444"/>
      <c r="F21" s="459"/>
      <c r="G21" s="444"/>
      <c r="H21" s="444"/>
      <c r="I21" s="444"/>
      <c r="J21" s="444"/>
      <c r="K21" s="444"/>
      <c r="L21" s="444"/>
      <c r="M21" s="444"/>
      <c r="N21" s="446"/>
      <c r="O21" s="446"/>
      <c r="P21" s="446"/>
      <c r="Q21" s="446"/>
      <c r="R21" s="446"/>
      <c r="S21" s="446"/>
      <c r="T21" s="446"/>
      <c r="U21" s="446"/>
      <c r="V21" s="446"/>
      <c r="W21" s="446"/>
      <c r="X21" s="446"/>
      <c r="Y21" s="446"/>
      <c r="Z21" s="446"/>
      <c r="AA21" s="446"/>
    </row>
    <row r="22" spans="1:27" ht="15.75" customHeight="1">
      <c r="A22" s="462" t="s">
        <v>131</v>
      </c>
      <c r="B22" s="463" t="s">
        <v>258</v>
      </c>
      <c r="C22" s="469"/>
      <c r="D22" s="470"/>
      <c r="E22" s="88"/>
      <c r="F22" s="466"/>
      <c r="G22" s="89"/>
      <c r="H22" s="88"/>
      <c r="I22" s="88"/>
      <c r="J22" s="88"/>
      <c r="K22" s="88"/>
      <c r="L22" s="88"/>
      <c r="M22" s="88"/>
      <c r="N22" s="467"/>
      <c r="O22" s="467"/>
      <c r="P22" s="467"/>
      <c r="Q22" s="467"/>
      <c r="R22" s="467"/>
      <c r="S22" s="467"/>
      <c r="T22" s="467"/>
      <c r="U22" s="467"/>
      <c r="V22" s="467"/>
      <c r="W22" s="467"/>
      <c r="X22" s="467"/>
      <c r="Y22" s="467"/>
      <c r="Z22" s="467"/>
      <c r="AA22" s="467"/>
    </row>
    <row r="23" spans="1:27" ht="15.75" customHeight="1">
      <c r="A23" s="455" t="s">
        <v>3439</v>
      </c>
      <c r="B23" s="456" t="s">
        <v>259</v>
      </c>
      <c r="C23" s="457" t="s">
        <v>3885</v>
      </c>
      <c r="D23" s="458" t="s">
        <v>3886</v>
      </c>
      <c r="E23" s="460" t="s">
        <v>3887</v>
      </c>
      <c r="F23" s="473" t="s">
        <v>3888</v>
      </c>
      <c r="G23" s="460"/>
      <c r="H23" s="460" t="s">
        <v>3889</v>
      </c>
      <c r="I23" s="460" t="s">
        <v>3890</v>
      </c>
      <c r="J23" s="444"/>
      <c r="K23" s="444"/>
      <c r="L23" s="444"/>
      <c r="M23" s="444"/>
      <c r="N23" s="461" t="s">
        <v>3891</v>
      </c>
      <c r="O23" s="461" t="s">
        <v>3892</v>
      </c>
      <c r="P23" s="446"/>
      <c r="Q23" s="446"/>
      <c r="R23" s="446"/>
      <c r="S23" s="446"/>
      <c r="T23" s="446"/>
      <c r="U23" s="446"/>
      <c r="V23" s="446"/>
      <c r="W23" s="446"/>
      <c r="X23" s="446"/>
      <c r="Y23" s="446"/>
      <c r="Z23" s="446"/>
      <c r="AA23" s="446"/>
    </row>
    <row r="24" spans="1:27" ht="15.75" customHeight="1">
      <c r="A24" s="462"/>
      <c r="B24" s="463" t="s">
        <v>260</v>
      </c>
      <c r="C24" s="469" t="s">
        <v>3893</v>
      </c>
      <c r="D24" s="470" t="s">
        <v>3894</v>
      </c>
      <c r="E24" s="88"/>
      <c r="F24" s="466"/>
      <c r="G24" s="88"/>
      <c r="H24" s="89"/>
      <c r="I24" s="88"/>
      <c r="J24" s="88"/>
      <c r="K24" s="88"/>
      <c r="L24" s="88"/>
      <c r="M24" s="88"/>
      <c r="N24" s="476" t="s">
        <v>3895</v>
      </c>
      <c r="O24" s="467"/>
      <c r="P24" s="467"/>
      <c r="Q24" s="467"/>
      <c r="R24" s="467"/>
      <c r="S24" s="467"/>
      <c r="T24" s="467"/>
      <c r="U24" s="467"/>
      <c r="V24" s="467"/>
      <c r="W24" s="467"/>
      <c r="X24" s="467"/>
      <c r="Y24" s="467"/>
      <c r="Z24" s="467"/>
      <c r="AA24" s="467"/>
    </row>
    <row r="25" spans="1:27" ht="15.75" customHeight="1">
      <c r="A25" s="455" t="s">
        <v>3441</v>
      </c>
      <c r="B25" s="456" t="s">
        <v>261</v>
      </c>
      <c r="C25" s="457" t="s">
        <v>3896</v>
      </c>
      <c r="D25" s="458"/>
      <c r="E25" s="460"/>
      <c r="F25" s="468"/>
      <c r="G25" s="460" t="s">
        <v>3897</v>
      </c>
      <c r="H25" s="460" t="s">
        <v>3898</v>
      </c>
      <c r="I25" s="460"/>
      <c r="J25" s="444"/>
      <c r="K25" s="444"/>
      <c r="L25" s="444"/>
      <c r="M25" s="444"/>
      <c r="N25" s="446"/>
      <c r="O25" s="446"/>
      <c r="P25" s="446"/>
      <c r="Q25" s="446"/>
      <c r="R25" s="446"/>
      <c r="S25" s="446"/>
      <c r="T25" s="446"/>
      <c r="U25" s="446"/>
      <c r="V25" s="446"/>
      <c r="W25" s="446"/>
      <c r="X25" s="446"/>
      <c r="Y25" s="446"/>
      <c r="Z25" s="446"/>
      <c r="AA25" s="446"/>
    </row>
    <row r="26" spans="1:27" ht="15.75" customHeight="1">
      <c r="A26" s="462" t="s">
        <v>3442</v>
      </c>
      <c r="B26" s="463" t="s">
        <v>264</v>
      </c>
      <c r="C26" s="469"/>
      <c r="D26" s="470" t="s">
        <v>3899</v>
      </c>
      <c r="E26" s="89"/>
      <c r="F26" s="473"/>
      <c r="G26" s="89"/>
      <c r="H26" s="89"/>
      <c r="I26" s="89"/>
      <c r="J26" s="88"/>
      <c r="K26" s="88"/>
      <c r="L26" s="88"/>
      <c r="M26" s="88"/>
      <c r="N26" s="476" t="s">
        <v>3900</v>
      </c>
      <c r="O26" s="467"/>
      <c r="P26" s="467"/>
      <c r="Q26" s="467"/>
      <c r="R26" s="467"/>
      <c r="S26" s="467"/>
      <c r="T26" s="467"/>
      <c r="U26" s="467"/>
      <c r="V26" s="467"/>
      <c r="W26" s="467"/>
      <c r="X26" s="467"/>
      <c r="Y26" s="467"/>
      <c r="Z26" s="467"/>
      <c r="AA26" s="467"/>
    </row>
    <row r="27" spans="1:27" ht="15.75" customHeight="1">
      <c r="A27" s="455"/>
      <c r="B27" s="456" t="s">
        <v>265</v>
      </c>
      <c r="C27" s="457"/>
      <c r="D27" s="458" t="s">
        <v>3901</v>
      </c>
      <c r="E27" s="460" t="s">
        <v>3902</v>
      </c>
      <c r="F27" s="459"/>
      <c r="G27" s="460"/>
      <c r="H27" s="444"/>
      <c r="I27" s="460"/>
      <c r="J27" s="444"/>
      <c r="K27" s="460" t="s">
        <v>0</v>
      </c>
      <c r="L27" s="444"/>
      <c r="M27" s="444"/>
      <c r="N27" s="446"/>
      <c r="O27" s="446"/>
      <c r="P27" s="446"/>
      <c r="Q27" s="446"/>
      <c r="R27" s="446"/>
      <c r="S27" s="446"/>
      <c r="T27" s="446"/>
      <c r="U27" s="446"/>
      <c r="V27" s="446"/>
      <c r="W27" s="446"/>
      <c r="X27" s="446"/>
      <c r="Y27" s="446"/>
      <c r="Z27" s="446"/>
      <c r="AA27" s="446"/>
    </row>
    <row r="28" spans="1:27" ht="15.75" customHeight="1">
      <c r="A28" s="462" t="s">
        <v>3443</v>
      </c>
      <c r="B28" s="463" t="s">
        <v>266</v>
      </c>
      <c r="C28" s="469"/>
      <c r="D28" s="470"/>
      <c r="E28" s="88"/>
      <c r="F28" s="473"/>
      <c r="G28" s="89"/>
      <c r="H28" s="89"/>
      <c r="I28" s="89"/>
      <c r="J28" s="88"/>
      <c r="K28" s="88"/>
      <c r="L28" s="88"/>
      <c r="M28" s="88"/>
      <c r="N28" s="476" t="s">
        <v>3903</v>
      </c>
      <c r="O28" s="467"/>
      <c r="P28" s="467"/>
      <c r="Q28" s="467"/>
      <c r="R28" s="467"/>
      <c r="S28" s="467"/>
      <c r="T28" s="467"/>
      <c r="U28" s="467"/>
      <c r="V28" s="467"/>
      <c r="W28" s="467"/>
      <c r="X28" s="467"/>
      <c r="Y28" s="467"/>
      <c r="Z28" s="467"/>
      <c r="AA28" s="467"/>
    </row>
    <row r="29" spans="1:27" ht="15.75" customHeight="1">
      <c r="A29" s="455" t="s">
        <v>3444</v>
      </c>
      <c r="B29" s="474" t="s">
        <v>267</v>
      </c>
      <c r="C29" s="475"/>
      <c r="D29" s="474"/>
      <c r="E29" s="444"/>
      <c r="F29" s="459"/>
      <c r="G29" s="444"/>
      <c r="H29" s="444"/>
      <c r="I29" s="444"/>
      <c r="J29" s="444"/>
      <c r="K29" s="444"/>
      <c r="L29" s="444"/>
      <c r="M29" s="444"/>
      <c r="N29" s="446"/>
      <c r="O29" s="446"/>
      <c r="P29" s="446"/>
      <c r="Q29" s="446"/>
      <c r="R29" s="446"/>
      <c r="S29" s="446"/>
      <c r="T29" s="446"/>
      <c r="U29" s="446"/>
      <c r="V29" s="446"/>
      <c r="W29" s="446"/>
      <c r="X29" s="446"/>
      <c r="Y29" s="446"/>
      <c r="Z29" s="446"/>
      <c r="AA29" s="446"/>
    </row>
    <row r="30" spans="1:27" ht="15.75" customHeight="1">
      <c r="A30" s="462"/>
      <c r="B30" s="463" t="s">
        <v>268</v>
      </c>
      <c r="C30" s="469" t="s">
        <v>3904</v>
      </c>
      <c r="D30" s="470" t="s">
        <v>3905</v>
      </c>
      <c r="E30" s="88"/>
      <c r="F30" s="473"/>
      <c r="G30" s="89" t="s">
        <v>3906</v>
      </c>
      <c r="H30" s="89"/>
      <c r="I30" s="88"/>
      <c r="J30" s="88"/>
      <c r="K30" s="88"/>
      <c r="L30" s="88"/>
      <c r="M30" s="88"/>
      <c r="N30" s="467"/>
      <c r="O30" s="467"/>
      <c r="P30" s="467"/>
      <c r="Q30" s="467"/>
      <c r="R30" s="467"/>
      <c r="S30" s="467"/>
      <c r="T30" s="467"/>
      <c r="U30" s="467"/>
      <c r="V30" s="467"/>
      <c r="W30" s="467"/>
      <c r="X30" s="467"/>
      <c r="Y30" s="467"/>
      <c r="Z30" s="467"/>
      <c r="AA30" s="467"/>
    </row>
    <row r="31" spans="1:27" ht="15.75" customHeight="1">
      <c r="A31" s="455"/>
      <c r="B31" s="456" t="s">
        <v>270</v>
      </c>
      <c r="C31" s="457" t="s">
        <v>3907</v>
      </c>
      <c r="D31" s="458" t="s">
        <v>3908</v>
      </c>
      <c r="E31" s="460" t="s">
        <v>3909</v>
      </c>
      <c r="F31" s="468"/>
      <c r="G31" s="460"/>
      <c r="H31" s="460"/>
      <c r="I31" s="460"/>
      <c r="J31" s="460"/>
      <c r="K31" s="460"/>
      <c r="L31" s="460"/>
      <c r="M31" s="460"/>
      <c r="N31" s="446"/>
      <c r="O31" s="446"/>
      <c r="P31" s="446"/>
      <c r="Q31" s="446"/>
      <c r="R31" s="446"/>
      <c r="S31" s="446"/>
      <c r="T31" s="446"/>
      <c r="U31" s="446"/>
      <c r="V31" s="446"/>
      <c r="W31" s="446"/>
      <c r="X31" s="446"/>
      <c r="Y31" s="446"/>
      <c r="Z31" s="446"/>
      <c r="AA31" s="446"/>
    </row>
    <row r="32" spans="1:27" ht="15.75" customHeight="1">
      <c r="A32" s="462"/>
      <c r="B32" s="463" t="s">
        <v>3446</v>
      </c>
      <c r="C32" s="469"/>
      <c r="D32" s="90"/>
      <c r="E32" s="88"/>
      <c r="F32" s="466"/>
      <c r="G32" s="88"/>
      <c r="H32" s="88"/>
      <c r="I32" s="88"/>
      <c r="J32" s="88"/>
      <c r="K32" s="88"/>
      <c r="L32" s="88"/>
      <c r="M32" s="88"/>
      <c r="N32" s="467"/>
      <c r="O32" s="467"/>
      <c r="P32" s="467"/>
      <c r="Q32" s="467"/>
      <c r="R32" s="467"/>
      <c r="S32" s="467"/>
      <c r="T32" s="467"/>
      <c r="U32" s="467"/>
      <c r="V32" s="467"/>
      <c r="W32" s="467"/>
      <c r="X32" s="467"/>
      <c r="Y32" s="467"/>
      <c r="Z32" s="467"/>
      <c r="AA32" s="467"/>
    </row>
    <row r="33" spans="1:27" ht="15.75" customHeight="1">
      <c r="A33" s="455" t="s">
        <v>3447</v>
      </c>
      <c r="B33" s="456" t="s">
        <v>3448</v>
      </c>
      <c r="C33" s="457"/>
      <c r="D33" s="480"/>
      <c r="E33" s="444"/>
      <c r="F33" s="459"/>
      <c r="G33" s="444"/>
      <c r="H33" s="444"/>
      <c r="I33" s="444"/>
      <c r="J33" s="444"/>
      <c r="K33" s="444"/>
      <c r="L33" s="444"/>
      <c r="M33" s="444"/>
      <c r="N33" s="446"/>
      <c r="O33" s="446"/>
      <c r="P33" s="446"/>
      <c r="Q33" s="446"/>
      <c r="R33" s="446"/>
      <c r="S33" s="446"/>
      <c r="T33" s="446"/>
      <c r="U33" s="446"/>
      <c r="V33" s="446"/>
      <c r="W33" s="446"/>
      <c r="X33" s="446"/>
      <c r="Y33" s="446"/>
      <c r="Z33" s="446"/>
      <c r="AA33" s="446"/>
    </row>
    <row r="34" spans="1:27" ht="15.75" customHeight="1">
      <c r="A34" s="462" t="s">
        <v>145</v>
      </c>
      <c r="B34" s="463" t="s">
        <v>273</v>
      </c>
      <c r="C34" s="469" t="s">
        <v>3910</v>
      </c>
      <c r="D34" s="470"/>
      <c r="E34" s="89"/>
      <c r="F34" s="473"/>
      <c r="G34" s="89"/>
      <c r="H34" s="89"/>
      <c r="I34" s="89"/>
      <c r="J34" s="88"/>
      <c r="K34" s="88"/>
      <c r="L34" s="88"/>
      <c r="M34" s="88"/>
      <c r="N34" s="467"/>
      <c r="O34" s="467"/>
      <c r="P34" s="467"/>
      <c r="Q34" s="467"/>
      <c r="R34" s="467"/>
      <c r="S34" s="467"/>
      <c r="T34" s="467"/>
      <c r="U34" s="467"/>
      <c r="V34" s="467"/>
      <c r="W34" s="467"/>
      <c r="X34" s="467"/>
      <c r="Y34" s="467"/>
      <c r="Z34" s="467"/>
      <c r="AA34" s="467"/>
    </row>
    <row r="35" spans="1:27" ht="15.75" customHeight="1">
      <c r="A35" s="455"/>
      <c r="B35" s="456" t="s">
        <v>276</v>
      </c>
      <c r="C35" s="457"/>
      <c r="D35" s="458"/>
      <c r="E35" s="460"/>
      <c r="F35" s="468"/>
      <c r="G35" s="460"/>
      <c r="H35" s="460"/>
      <c r="I35" s="460"/>
      <c r="J35" s="444"/>
      <c r="K35" s="444"/>
      <c r="L35" s="444"/>
      <c r="M35" s="444"/>
      <c r="N35" s="446"/>
      <c r="O35" s="446"/>
      <c r="P35" s="446"/>
      <c r="Q35" s="446"/>
      <c r="R35" s="446"/>
      <c r="S35" s="446"/>
      <c r="T35" s="446"/>
      <c r="U35" s="446"/>
      <c r="V35" s="446"/>
      <c r="W35" s="446"/>
      <c r="X35" s="446"/>
      <c r="Y35" s="446"/>
      <c r="Z35" s="446"/>
      <c r="AA35" s="446"/>
    </row>
    <row r="36" spans="1:27" ht="15.75" customHeight="1">
      <c r="A36" s="462" t="s">
        <v>3449</v>
      </c>
      <c r="B36" s="463" t="s">
        <v>277</v>
      </c>
      <c r="C36" s="464"/>
      <c r="D36" s="470" t="s">
        <v>3911</v>
      </c>
      <c r="E36" s="89" t="s">
        <v>3912</v>
      </c>
      <c r="F36" s="466"/>
      <c r="G36" s="88"/>
      <c r="H36" s="88"/>
      <c r="I36" s="88"/>
      <c r="J36" s="88"/>
      <c r="K36" s="88"/>
      <c r="L36" s="88"/>
      <c r="M36" s="88"/>
      <c r="N36" s="476" t="s">
        <v>3913</v>
      </c>
      <c r="O36" s="476" t="s">
        <v>3914</v>
      </c>
      <c r="P36" s="476"/>
      <c r="Q36" s="467"/>
      <c r="R36" s="467"/>
      <c r="S36" s="467"/>
      <c r="T36" s="467"/>
      <c r="U36" s="467"/>
      <c r="V36" s="467"/>
      <c r="W36" s="467"/>
      <c r="X36" s="467"/>
      <c r="Y36" s="467"/>
      <c r="Z36" s="467"/>
      <c r="AA36" s="467"/>
    </row>
    <row r="37" spans="1:27" ht="15.75" customHeight="1">
      <c r="A37" s="455" t="s">
        <v>3450</v>
      </c>
      <c r="B37" s="456" t="s">
        <v>278</v>
      </c>
      <c r="C37" s="457" t="s">
        <v>3915</v>
      </c>
      <c r="D37" s="458" t="s">
        <v>3916</v>
      </c>
      <c r="E37" s="460" t="s">
        <v>3917</v>
      </c>
      <c r="F37" s="468"/>
      <c r="G37" s="460"/>
      <c r="H37" s="460"/>
      <c r="I37" s="460" t="s">
        <v>3918</v>
      </c>
      <c r="J37" s="444"/>
      <c r="K37" s="444"/>
      <c r="L37" s="444"/>
      <c r="M37" s="444"/>
      <c r="N37" s="446"/>
      <c r="O37" s="446"/>
      <c r="P37" s="446"/>
      <c r="Q37" s="446"/>
      <c r="R37" s="446"/>
      <c r="S37" s="446"/>
      <c r="T37" s="446"/>
      <c r="U37" s="446"/>
      <c r="V37" s="446"/>
      <c r="W37" s="446"/>
      <c r="X37" s="446"/>
      <c r="Y37" s="446"/>
      <c r="Z37" s="446"/>
      <c r="AA37" s="446"/>
    </row>
    <row r="38" spans="1:27" ht="15.75" customHeight="1">
      <c r="A38" s="462"/>
      <c r="B38" s="463" t="s">
        <v>281</v>
      </c>
      <c r="C38" s="469" t="s">
        <v>3919</v>
      </c>
      <c r="D38" s="470" t="s">
        <v>3920</v>
      </c>
      <c r="E38" s="88"/>
      <c r="F38" s="466"/>
      <c r="G38" s="89"/>
      <c r="H38" s="89"/>
      <c r="I38" s="88"/>
      <c r="J38" s="88"/>
      <c r="K38" s="88"/>
      <c r="L38" s="88"/>
      <c r="M38" s="88"/>
      <c r="N38" s="467"/>
      <c r="O38" s="467"/>
      <c r="P38" s="467"/>
      <c r="Q38" s="467"/>
      <c r="R38" s="467"/>
      <c r="S38" s="467"/>
      <c r="T38" s="467"/>
      <c r="U38" s="467"/>
      <c r="V38" s="467"/>
      <c r="W38" s="467"/>
      <c r="X38" s="467"/>
      <c r="Y38" s="467"/>
      <c r="Z38" s="467"/>
      <c r="AA38" s="467"/>
    </row>
    <row r="39" spans="1:27" ht="15.75" customHeight="1">
      <c r="A39" s="455"/>
      <c r="B39" s="456" t="s">
        <v>282</v>
      </c>
      <c r="C39" s="457" t="s">
        <v>3921</v>
      </c>
      <c r="D39" s="458" t="s">
        <v>3922</v>
      </c>
      <c r="E39" s="460" t="s">
        <v>3923</v>
      </c>
      <c r="F39" s="468"/>
      <c r="G39" s="460"/>
      <c r="H39" s="460"/>
      <c r="I39" s="460"/>
      <c r="J39" s="444"/>
      <c r="K39" s="444"/>
      <c r="L39" s="444"/>
      <c r="M39" s="444"/>
      <c r="N39" s="446"/>
      <c r="O39" s="446"/>
      <c r="P39" s="446"/>
      <c r="Q39" s="446"/>
      <c r="R39" s="446"/>
      <c r="S39" s="446"/>
      <c r="T39" s="446"/>
      <c r="U39" s="446"/>
      <c r="V39" s="446"/>
      <c r="W39" s="446"/>
      <c r="X39" s="446"/>
      <c r="Y39" s="446"/>
      <c r="Z39" s="446"/>
      <c r="AA39" s="446"/>
    </row>
    <row r="40" spans="1:27" ht="15.75" customHeight="1">
      <c r="A40" s="462" t="s">
        <v>3451</v>
      </c>
      <c r="B40" s="463" t="s">
        <v>285</v>
      </c>
      <c r="C40" s="469" t="s">
        <v>3924</v>
      </c>
      <c r="D40" s="470" t="s">
        <v>3925</v>
      </c>
      <c r="E40" s="89" t="s">
        <v>3926</v>
      </c>
      <c r="F40" s="466"/>
      <c r="G40" s="89" t="s">
        <v>3853</v>
      </c>
      <c r="H40" s="89" t="s">
        <v>3927</v>
      </c>
      <c r="I40" s="89" t="s">
        <v>3928</v>
      </c>
      <c r="J40" s="88"/>
      <c r="K40" s="88"/>
      <c r="L40" s="88"/>
      <c r="M40" s="88"/>
      <c r="N40" s="467"/>
      <c r="O40" s="467"/>
      <c r="P40" s="467"/>
      <c r="Q40" s="467"/>
      <c r="R40" s="467"/>
      <c r="S40" s="467"/>
      <c r="T40" s="467"/>
      <c r="U40" s="467"/>
      <c r="V40" s="467"/>
      <c r="W40" s="467"/>
      <c r="X40" s="467"/>
      <c r="Y40" s="467"/>
      <c r="Z40" s="467"/>
      <c r="AA40" s="467"/>
    </row>
    <row r="41" spans="1:27" ht="15.75" customHeight="1">
      <c r="A41" s="455" t="s">
        <v>3452</v>
      </c>
      <c r="B41" s="456" t="s">
        <v>286</v>
      </c>
      <c r="C41" s="471"/>
      <c r="D41" s="472"/>
      <c r="E41" s="460"/>
      <c r="F41" s="468"/>
      <c r="G41" s="460"/>
      <c r="H41" s="460"/>
      <c r="I41" s="460"/>
      <c r="J41" s="444"/>
      <c r="K41" s="444"/>
      <c r="L41" s="444"/>
      <c r="M41" s="444"/>
      <c r="N41" s="446"/>
      <c r="O41" s="446"/>
      <c r="P41" s="446"/>
      <c r="Q41" s="446"/>
      <c r="R41" s="446"/>
      <c r="S41" s="446"/>
      <c r="T41" s="446"/>
      <c r="U41" s="446"/>
      <c r="V41" s="446"/>
      <c r="W41" s="446"/>
      <c r="X41" s="446"/>
      <c r="Y41" s="446"/>
      <c r="Z41" s="446"/>
      <c r="AA41" s="446"/>
    </row>
    <row r="42" spans="1:27" ht="15.75" customHeight="1">
      <c r="A42" s="462"/>
      <c r="B42" s="463" t="s">
        <v>287</v>
      </c>
      <c r="C42" s="469" t="s">
        <v>3929</v>
      </c>
      <c r="D42" s="470" t="s">
        <v>3930</v>
      </c>
      <c r="E42" s="89" t="s">
        <v>3931</v>
      </c>
      <c r="F42" s="473"/>
      <c r="G42" s="89"/>
      <c r="H42" s="89"/>
      <c r="I42" s="89"/>
      <c r="J42" s="88"/>
      <c r="K42" s="88"/>
      <c r="L42" s="88"/>
      <c r="M42" s="88"/>
      <c r="N42" s="467"/>
      <c r="O42" s="467"/>
      <c r="P42" s="467"/>
      <c r="Q42" s="467"/>
      <c r="R42" s="467"/>
      <c r="S42" s="467"/>
      <c r="T42" s="467"/>
      <c r="U42" s="467"/>
      <c r="V42" s="467"/>
      <c r="W42" s="467"/>
      <c r="X42" s="467"/>
      <c r="Y42" s="467"/>
      <c r="Z42" s="467"/>
      <c r="AA42" s="467"/>
    </row>
    <row r="43" spans="1:27" ht="15.75" customHeight="1">
      <c r="A43" s="455"/>
      <c r="B43" s="456" t="s">
        <v>3453</v>
      </c>
      <c r="C43" s="457"/>
      <c r="D43" s="458"/>
      <c r="E43" s="444"/>
      <c r="F43" s="468"/>
      <c r="G43" s="460"/>
      <c r="H43" s="460"/>
      <c r="I43" s="460"/>
      <c r="J43" s="444"/>
      <c r="K43" s="444"/>
      <c r="L43" s="444"/>
      <c r="M43" s="444"/>
      <c r="N43" s="446"/>
      <c r="O43" s="446"/>
      <c r="P43" s="446"/>
      <c r="Q43" s="446"/>
      <c r="R43" s="446"/>
      <c r="S43" s="446"/>
      <c r="T43" s="446"/>
      <c r="U43" s="446"/>
      <c r="V43" s="446"/>
      <c r="W43" s="446"/>
      <c r="X43" s="446"/>
      <c r="Y43" s="446"/>
      <c r="Z43" s="446"/>
      <c r="AA43" s="446"/>
    </row>
    <row r="44" spans="1:27" ht="15.75" customHeight="1">
      <c r="A44" s="462" t="s">
        <v>3454</v>
      </c>
      <c r="B44" s="463" t="s">
        <v>289</v>
      </c>
      <c r="C44" s="464"/>
      <c r="D44" s="465"/>
      <c r="E44" s="88"/>
      <c r="F44" s="466"/>
      <c r="G44" s="88"/>
      <c r="H44" s="88"/>
      <c r="I44" s="88"/>
      <c r="J44" s="88"/>
      <c r="K44" s="88"/>
      <c r="L44" s="88"/>
      <c r="M44" s="88"/>
      <c r="N44" s="467"/>
      <c r="O44" s="467"/>
      <c r="P44" s="467"/>
      <c r="Q44" s="467"/>
      <c r="R44" s="467"/>
      <c r="S44" s="467"/>
      <c r="T44" s="467"/>
      <c r="U44" s="467"/>
      <c r="V44" s="467"/>
      <c r="W44" s="467"/>
      <c r="X44" s="467"/>
      <c r="Y44" s="467"/>
      <c r="Z44" s="467"/>
      <c r="AA44" s="467"/>
    </row>
    <row r="45" spans="1:27" ht="15.75" customHeight="1">
      <c r="A45" s="455" t="s">
        <v>148</v>
      </c>
      <c r="B45" s="456" t="s">
        <v>290</v>
      </c>
      <c r="C45" s="457" t="s">
        <v>3932</v>
      </c>
      <c r="D45" s="458" t="s">
        <v>3933</v>
      </c>
      <c r="E45" s="460" t="s">
        <v>3934</v>
      </c>
      <c r="F45" s="459"/>
      <c r="G45" s="444"/>
      <c r="H45" s="444"/>
      <c r="I45" s="444"/>
      <c r="J45" s="444"/>
      <c r="K45" s="444"/>
      <c r="L45" s="444"/>
      <c r="M45" s="444"/>
      <c r="N45" s="446"/>
      <c r="O45" s="446"/>
      <c r="P45" s="446"/>
      <c r="Q45" s="446"/>
      <c r="R45" s="446"/>
      <c r="S45" s="446"/>
      <c r="T45" s="446"/>
      <c r="U45" s="446"/>
      <c r="V45" s="446"/>
      <c r="W45" s="446"/>
      <c r="X45" s="446"/>
      <c r="Y45" s="446"/>
      <c r="Z45" s="446"/>
      <c r="AA45" s="446"/>
    </row>
    <row r="46" spans="1:27" ht="15.75" customHeight="1">
      <c r="A46" s="462" t="s">
        <v>3455</v>
      </c>
      <c r="B46" s="463" t="s">
        <v>291</v>
      </c>
      <c r="C46" s="469" t="s">
        <v>3935</v>
      </c>
      <c r="D46" s="470" t="s">
        <v>3936</v>
      </c>
      <c r="E46" s="89" t="s">
        <v>3937</v>
      </c>
      <c r="F46" s="466"/>
      <c r="G46" s="88"/>
      <c r="H46" s="88"/>
      <c r="I46" s="88"/>
      <c r="J46" s="88"/>
      <c r="K46" s="88"/>
      <c r="L46" s="88"/>
      <c r="M46" s="88"/>
      <c r="N46" s="467"/>
      <c r="O46" s="467"/>
      <c r="P46" s="467"/>
      <c r="Q46" s="467"/>
      <c r="R46" s="467"/>
      <c r="S46" s="467"/>
      <c r="T46" s="467"/>
      <c r="U46" s="467"/>
      <c r="V46" s="467"/>
      <c r="W46" s="467"/>
      <c r="X46" s="467"/>
      <c r="Y46" s="467"/>
      <c r="Z46" s="467"/>
      <c r="AA46" s="467"/>
    </row>
    <row r="47" spans="1:27" ht="15.75" customHeight="1">
      <c r="A47" s="455"/>
      <c r="B47" s="456" t="s">
        <v>3456</v>
      </c>
      <c r="C47" s="471"/>
      <c r="D47" s="472"/>
      <c r="E47" s="444"/>
      <c r="F47" s="459"/>
      <c r="G47" s="444"/>
      <c r="H47" s="444"/>
      <c r="I47" s="444"/>
      <c r="J47" s="444"/>
      <c r="K47" s="444"/>
      <c r="L47" s="444"/>
      <c r="M47" s="444"/>
      <c r="N47" s="446"/>
      <c r="O47" s="446"/>
      <c r="P47" s="446"/>
      <c r="Q47" s="446"/>
      <c r="R47" s="446"/>
      <c r="S47" s="446"/>
      <c r="T47" s="446"/>
      <c r="U47" s="446"/>
      <c r="V47" s="446"/>
      <c r="W47" s="446"/>
      <c r="X47" s="446"/>
      <c r="Y47" s="446"/>
      <c r="Z47" s="446"/>
      <c r="AA47" s="446"/>
    </row>
    <row r="48" spans="1:27" ht="15.75" customHeight="1">
      <c r="A48" s="462"/>
      <c r="B48" s="463" t="s">
        <v>293</v>
      </c>
      <c r="C48" s="464"/>
      <c r="D48" s="465"/>
      <c r="E48" s="88"/>
      <c r="F48" s="466"/>
      <c r="G48" s="88"/>
      <c r="H48" s="88"/>
      <c r="I48" s="88"/>
      <c r="J48" s="88"/>
      <c r="K48" s="88"/>
      <c r="L48" s="88"/>
      <c r="M48" s="88"/>
      <c r="N48" s="467"/>
      <c r="O48" s="467"/>
      <c r="P48" s="467"/>
      <c r="Q48" s="467"/>
      <c r="R48" s="467"/>
      <c r="S48" s="467"/>
      <c r="T48" s="467"/>
      <c r="U48" s="467"/>
      <c r="V48" s="467"/>
      <c r="W48" s="467"/>
      <c r="X48" s="467"/>
      <c r="Y48" s="467"/>
      <c r="Z48" s="467"/>
      <c r="AA48" s="467"/>
    </row>
    <row r="49" spans="1:27" ht="15.75" customHeight="1">
      <c r="A49" s="455"/>
      <c r="B49" s="456" t="s">
        <v>294</v>
      </c>
      <c r="C49" s="457" t="s">
        <v>3938</v>
      </c>
      <c r="D49" s="458"/>
      <c r="E49" s="460"/>
      <c r="F49" s="468"/>
      <c r="G49" s="460"/>
      <c r="H49" s="460"/>
      <c r="I49" s="460"/>
      <c r="J49" s="444"/>
      <c r="K49" s="444"/>
      <c r="L49" s="444"/>
      <c r="M49" s="444"/>
      <c r="N49" s="446"/>
      <c r="O49" s="446"/>
      <c r="P49" s="446"/>
      <c r="Q49" s="446"/>
      <c r="R49" s="446"/>
      <c r="S49" s="446"/>
      <c r="T49" s="446"/>
      <c r="U49" s="446"/>
      <c r="V49" s="446"/>
      <c r="W49" s="446"/>
      <c r="X49" s="446"/>
      <c r="Y49" s="446"/>
      <c r="Z49" s="446"/>
      <c r="AA49" s="446"/>
    </row>
    <row r="50" spans="1:27" ht="15.75" customHeight="1">
      <c r="A50" s="462"/>
      <c r="B50" s="463" t="s">
        <v>295</v>
      </c>
      <c r="C50" s="469" t="s">
        <v>3939</v>
      </c>
      <c r="D50" s="470" t="s">
        <v>3940</v>
      </c>
      <c r="E50" s="88"/>
      <c r="F50" s="466"/>
      <c r="G50" s="88"/>
      <c r="H50" s="88"/>
      <c r="I50" s="88"/>
      <c r="J50" s="88"/>
      <c r="K50" s="88"/>
      <c r="L50" s="88"/>
      <c r="M50" s="88"/>
      <c r="N50" s="467"/>
      <c r="O50" s="467"/>
      <c r="P50" s="467"/>
      <c r="Q50" s="467"/>
      <c r="R50" s="467"/>
      <c r="S50" s="467"/>
      <c r="T50" s="467"/>
      <c r="U50" s="467"/>
      <c r="V50" s="467"/>
      <c r="W50" s="467"/>
      <c r="X50" s="467"/>
      <c r="Y50" s="467"/>
      <c r="Z50" s="467"/>
      <c r="AA50" s="467"/>
    </row>
    <row r="51" spans="1:27" ht="15.75" customHeight="1">
      <c r="A51" s="455"/>
      <c r="B51" s="456" t="s">
        <v>296</v>
      </c>
      <c r="C51" s="457" t="s">
        <v>3941</v>
      </c>
      <c r="D51" s="458" t="s">
        <v>3942</v>
      </c>
      <c r="E51" s="460" t="s">
        <v>3943</v>
      </c>
      <c r="F51" s="459"/>
      <c r="G51" s="444"/>
      <c r="H51" s="444"/>
      <c r="I51" s="444"/>
      <c r="J51" s="444"/>
      <c r="K51" s="444"/>
      <c r="L51" s="444"/>
      <c r="M51" s="444"/>
      <c r="N51" s="446"/>
      <c r="O51" s="446"/>
      <c r="P51" s="446"/>
      <c r="Q51" s="446"/>
      <c r="R51" s="446"/>
      <c r="S51" s="446"/>
      <c r="T51" s="446"/>
      <c r="U51" s="446"/>
      <c r="V51" s="446"/>
      <c r="W51" s="446"/>
      <c r="X51" s="446"/>
      <c r="Y51" s="446"/>
      <c r="Z51" s="446"/>
      <c r="AA51" s="446"/>
    </row>
    <row r="52" spans="1:27" ht="15.75" customHeight="1">
      <c r="A52" s="462"/>
      <c r="B52" s="463" t="s">
        <v>297</v>
      </c>
      <c r="C52" s="469" t="s">
        <v>3944</v>
      </c>
      <c r="D52" s="470" t="s">
        <v>3945</v>
      </c>
      <c r="E52" s="89" t="s">
        <v>3946</v>
      </c>
      <c r="F52" s="466"/>
      <c r="G52" s="89"/>
      <c r="H52" s="89"/>
      <c r="I52" s="89"/>
      <c r="J52" s="88"/>
      <c r="K52" s="88"/>
      <c r="L52" s="88"/>
      <c r="M52" s="88"/>
      <c r="N52" s="467"/>
      <c r="O52" s="467"/>
      <c r="P52" s="467"/>
      <c r="Q52" s="467"/>
      <c r="R52" s="467"/>
      <c r="S52" s="467"/>
      <c r="T52" s="467"/>
      <c r="U52" s="467"/>
      <c r="V52" s="467"/>
      <c r="W52" s="467"/>
      <c r="X52" s="467"/>
      <c r="Y52" s="467"/>
      <c r="Z52" s="467"/>
      <c r="AA52" s="467"/>
    </row>
    <row r="53" spans="1:27" ht="15.75" customHeight="1">
      <c r="A53" s="455"/>
      <c r="B53" s="456" t="s">
        <v>298</v>
      </c>
      <c r="C53" s="457"/>
      <c r="D53" s="458" t="s">
        <v>3947</v>
      </c>
      <c r="E53" s="460"/>
      <c r="F53" s="459"/>
      <c r="G53" s="460"/>
      <c r="H53" s="444"/>
      <c r="I53" s="460"/>
      <c r="J53" s="444"/>
      <c r="K53" s="444"/>
      <c r="L53" s="444"/>
      <c r="M53" s="444"/>
      <c r="N53" s="461" t="s">
        <v>3948</v>
      </c>
      <c r="O53" s="461" t="s">
        <v>3949</v>
      </c>
      <c r="P53" s="446"/>
      <c r="Q53" s="446"/>
      <c r="R53" s="446"/>
      <c r="S53" s="446"/>
      <c r="T53" s="446"/>
      <c r="U53" s="446"/>
      <c r="V53" s="446"/>
      <c r="W53" s="446"/>
      <c r="X53" s="446"/>
      <c r="Y53" s="446"/>
      <c r="Z53" s="446"/>
      <c r="AA53" s="446"/>
    </row>
    <row r="54" spans="1:27" ht="15.75" customHeight="1">
      <c r="A54" s="462"/>
      <c r="B54" s="463" t="s">
        <v>299</v>
      </c>
      <c r="C54" s="469" t="s">
        <v>3950</v>
      </c>
      <c r="D54" s="470" t="s">
        <v>3951</v>
      </c>
      <c r="E54" s="88"/>
      <c r="F54" s="466"/>
      <c r="G54" s="89"/>
      <c r="H54" s="89" t="s">
        <v>3255</v>
      </c>
      <c r="I54" s="88"/>
      <c r="J54" s="88"/>
      <c r="K54" s="88"/>
      <c r="L54" s="88"/>
      <c r="M54" s="88"/>
      <c r="N54" s="467"/>
      <c r="O54" s="467"/>
      <c r="P54" s="467"/>
      <c r="Q54" s="467"/>
      <c r="R54" s="467"/>
      <c r="S54" s="467"/>
      <c r="T54" s="467"/>
      <c r="U54" s="467"/>
      <c r="V54" s="467"/>
      <c r="W54" s="467"/>
      <c r="X54" s="467"/>
      <c r="Y54" s="467"/>
      <c r="Z54" s="467"/>
      <c r="AA54" s="467"/>
    </row>
    <row r="55" spans="1:27" ht="15.75" customHeight="1">
      <c r="A55" s="455" t="s">
        <v>3457</v>
      </c>
      <c r="B55" s="456" t="s">
        <v>300</v>
      </c>
      <c r="C55" s="457"/>
      <c r="D55" s="481"/>
      <c r="E55" s="444"/>
      <c r="F55" s="468"/>
      <c r="G55" s="460"/>
      <c r="H55" s="460"/>
      <c r="I55" s="460"/>
      <c r="J55" s="444"/>
      <c r="K55" s="444"/>
      <c r="L55" s="444"/>
      <c r="M55" s="444"/>
      <c r="N55" s="461" t="s">
        <v>3952</v>
      </c>
      <c r="O55" s="461" t="s">
        <v>3953</v>
      </c>
      <c r="P55" s="461" t="s">
        <v>3954</v>
      </c>
      <c r="Q55" s="461"/>
      <c r="R55" s="446"/>
      <c r="S55" s="446"/>
      <c r="T55" s="446"/>
      <c r="U55" s="446"/>
      <c r="V55" s="446"/>
      <c r="W55" s="446"/>
      <c r="X55" s="446"/>
      <c r="Y55" s="446"/>
      <c r="Z55" s="446"/>
      <c r="AA55" s="446"/>
    </row>
    <row r="56" spans="1:27" ht="15.75" customHeight="1">
      <c r="A56" s="462"/>
      <c r="B56" s="463" t="s">
        <v>305</v>
      </c>
      <c r="C56" s="469"/>
      <c r="D56" s="470"/>
      <c r="E56" s="89"/>
      <c r="F56" s="473"/>
      <c r="G56" s="89"/>
      <c r="H56" s="89"/>
      <c r="I56" s="89"/>
      <c r="J56" s="88"/>
      <c r="K56" s="88"/>
      <c r="L56" s="88"/>
      <c r="M56" s="88"/>
      <c r="N56" s="467"/>
      <c r="O56" s="467"/>
      <c r="P56" s="467"/>
      <c r="Q56" s="467"/>
      <c r="R56" s="467"/>
      <c r="S56" s="467"/>
      <c r="T56" s="467"/>
      <c r="U56" s="467"/>
      <c r="V56" s="467"/>
      <c r="W56" s="467"/>
      <c r="X56" s="467"/>
      <c r="Y56" s="467"/>
      <c r="Z56" s="467"/>
      <c r="AA56" s="467"/>
    </row>
    <row r="57" spans="1:27" ht="15.75" customHeight="1">
      <c r="A57" s="455"/>
      <c r="B57" s="456" t="s">
        <v>3458</v>
      </c>
      <c r="C57" s="457"/>
      <c r="D57" s="458"/>
      <c r="E57" s="444"/>
      <c r="F57" s="459"/>
      <c r="G57" s="460"/>
      <c r="H57" s="460"/>
      <c r="I57" s="460"/>
      <c r="J57" s="444"/>
      <c r="K57" s="444"/>
      <c r="L57" s="444"/>
      <c r="M57" s="444"/>
      <c r="N57" s="446"/>
      <c r="O57" s="446"/>
      <c r="P57" s="446"/>
      <c r="Q57" s="446"/>
      <c r="R57" s="446"/>
      <c r="S57" s="446"/>
      <c r="T57" s="446"/>
      <c r="U57" s="446"/>
      <c r="V57" s="446"/>
      <c r="W57" s="446"/>
      <c r="X57" s="446"/>
      <c r="Y57" s="446"/>
      <c r="Z57" s="446"/>
      <c r="AA57" s="446"/>
    </row>
    <row r="58" spans="1:27" ht="15.75" customHeight="1">
      <c r="A58" s="462"/>
      <c r="B58" s="463" t="s">
        <v>306</v>
      </c>
      <c r="C58" s="469" t="s">
        <v>3955</v>
      </c>
      <c r="D58" s="470" t="s">
        <v>3956</v>
      </c>
      <c r="E58" s="89"/>
      <c r="F58" s="473"/>
      <c r="G58" s="89" t="s">
        <v>3957</v>
      </c>
      <c r="H58" s="89" t="s">
        <v>3958</v>
      </c>
      <c r="I58" s="89"/>
      <c r="J58" s="88"/>
      <c r="K58" s="88"/>
      <c r="L58" s="88"/>
      <c r="M58" s="88"/>
      <c r="N58" s="467"/>
      <c r="O58" s="467"/>
      <c r="P58" s="467"/>
      <c r="Q58" s="467"/>
      <c r="R58" s="467"/>
      <c r="S58" s="467"/>
      <c r="T58" s="467"/>
      <c r="U58" s="467"/>
      <c r="V58" s="467"/>
      <c r="W58" s="467"/>
      <c r="X58" s="467"/>
      <c r="Y58" s="467"/>
      <c r="Z58" s="467"/>
      <c r="AA58" s="467"/>
    </row>
    <row r="59" spans="1:27" ht="15.75" customHeight="1">
      <c r="A59" s="455" t="s">
        <v>3460</v>
      </c>
      <c r="B59" s="456" t="s">
        <v>3461</v>
      </c>
      <c r="C59" s="471"/>
      <c r="D59" s="472"/>
      <c r="E59" s="444"/>
      <c r="F59" s="459"/>
      <c r="G59" s="444"/>
      <c r="H59" s="444"/>
      <c r="I59" s="444"/>
      <c r="J59" s="444"/>
      <c r="K59" s="444"/>
      <c r="L59" s="444"/>
      <c r="M59" s="444"/>
      <c r="N59" s="446"/>
      <c r="O59" s="446"/>
      <c r="P59" s="446"/>
      <c r="Q59" s="446"/>
      <c r="R59" s="446"/>
      <c r="S59" s="446"/>
      <c r="T59" s="446"/>
      <c r="U59" s="446"/>
      <c r="V59" s="446"/>
      <c r="W59" s="446"/>
      <c r="X59" s="446"/>
      <c r="Y59" s="446"/>
      <c r="Z59" s="446"/>
      <c r="AA59" s="446"/>
    </row>
    <row r="60" spans="1:27" ht="15.75" customHeight="1">
      <c r="A60" s="462" t="s">
        <v>3462</v>
      </c>
      <c r="B60" s="463" t="s">
        <v>29</v>
      </c>
      <c r="C60" s="469" t="s">
        <v>3959</v>
      </c>
      <c r="D60" s="470" t="s">
        <v>3960</v>
      </c>
      <c r="E60" s="88"/>
      <c r="F60" s="466"/>
      <c r="G60" s="89"/>
      <c r="H60" s="88"/>
      <c r="I60" s="88"/>
      <c r="J60" s="88"/>
      <c r="K60" s="88"/>
      <c r="L60" s="88"/>
      <c r="M60" s="88"/>
      <c r="N60" s="467"/>
      <c r="O60" s="467"/>
      <c r="P60" s="467"/>
      <c r="Q60" s="467"/>
      <c r="R60" s="467"/>
      <c r="S60" s="467"/>
      <c r="T60" s="467"/>
      <c r="U60" s="467"/>
      <c r="V60" s="467"/>
      <c r="W60" s="467"/>
      <c r="X60" s="467"/>
      <c r="Y60" s="467"/>
      <c r="Z60" s="467"/>
      <c r="AA60" s="467"/>
    </row>
    <row r="61" spans="1:27" ht="15.75" customHeight="1">
      <c r="A61" s="455"/>
      <c r="B61" s="456" t="s">
        <v>310</v>
      </c>
      <c r="C61" s="457"/>
      <c r="D61" s="472"/>
      <c r="E61" s="444"/>
      <c r="F61" s="459"/>
      <c r="G61" s="444"/>
      <c r="H61" s="444"/>
      <c r="I61" s="444"/>
      <c r="J61" s="444"/>
      <c r="K61" s="444"/>
      <c r="L61" s="444"/>
      <c r="M61" s="444"/>
      <c r="N61" s="446"/>
      <c r="O61" s="446"/>
      <c r="P61" s="446"/>
      <c r="Q61" s="446"/>
      <c r="R61" s="446"/>
      <c r="S61" s="446"/>
      <c r="T61" s="446"/>
      <c r="U61" s="446"/>
      <c r="V61" s="446"/>
      <c r="W61" s="446"/>
      <c r="X61" s="446"/>
      <c r="Y61" s="446"/>
      <c r="Z61" s="446"/>
      <c r="AA61" s="446"/>
    </row>
    <row r="62" spans="1:27" ht="285" customHeight="1">
      <c r="A62" s="462"/>
      <c r="B62" s="463" t="s">
        <v>311</v>
      </c>
      <c r="C62" s="469" t="s">
        <v>3961</v>
      </c>
      <c r="D62" s="470" t="s">
        <v>3962</v>
      </c>
      <c r="E62" s="89" t="s">
        <v>3963</v>
      </c>
      <c r="F62" s="473"/>
      <c r="G62" s="89"/>
      <c r="H62" s="89"/>
      <c r="I62" s="89"/>
      <c r="J62" s="88"/>
      <c r="K62" s="88"/>
      <c r="L62" s="88"/>
      <c r="M62" s="88"/>
      <c r="N62" s="476" t="s">
        <v>3964</v>
      </c>
      <c r="O62" s="467"/>
      <c r="P62" s="467"/>
      <c r="Q62" s="467"/>
      <c r="R62" s="467"/>
      <c r="S62" s="467"/>
      <c r="T62" s="467"/>
      <c r="U62" s="467"/>
      <c r="V62" s="467"/>
      <c r="W62" s="467"/>
      <c r="X62" s="467"/>
      <c r="Y62" s="467"/>
      <c r="Z62" s="467"/>
      <c r="AA62" s="467"/>
    </row>
    <row r="63" spans="1:27" ht="15.75" customHeight="1">
      <c r="A63" s="455" t="s">
        <v>3463</v>
      </c>
      <c r="B63" s="456" t="s">
        <v>312</v>
      </c>
      <c r="C63" s="471"/>
      <c r="D63" s="472"/>
      <c r="E63" s="444"/>
      <c r="F63" s="459"/>
      <c r="G63" s="444"/>
      <c r="H63" s="444"/>
      <c r="I63" s="444"/>
      <c r="J63" s="444"/>
      <c r="K63" s="444"/>
      <c r="L63" s="444"/>
      <c r="M63" s="444"/>
      <c r="N63" s="446"/>
      <c r="O63" s="446"/>
      <c r="P63" s="446"/>
      <c r="Q63" s="446"/>
      <c r="R63" s="446"/>
      <c r="S63" s="446"/>
      <c r="T63" s="446"/>
      <c r="U63" s="446"/>
      <c r="V63" s="446"/>
      <c r="W63" s="446"/>
      <c r="X63" s="446"/>
      <c r="Y63" s="446"/>
      <c r="Z63" s="446"/>
      <c r="AA63" s="446"/>
    </row>
    <row r="64" spans="1:27" ht="15.75" customHeight="1">
      <c r="A64" s="462" t="s">
        <v>3464</v>
      </c>
      <c r="B64" s="463" t="s">
        <v>313</v>
      </c>
      <c r="C64" s="464"/>
      <c r="D64" s="465"/>
      <c r="E64" s="88"/>
      <c r="F64" s="466"/>
      <c r="G64" s="88"/>
      <c r="H64" s="88"/>
      <c r="I64" s="88"/>
      <c r="J64" s="88"/>
      <c r="K64" s="88"/>
      <c r="L64" s="88"/>
      <c r="M64" s="88"/>
      <c r="N64" s="467"/>
      <c r="O64" s="467"/>
      <c r="P64" s="467"/>
      <c r="Q64" s="467"/>
      <c r="R64" s="467"/>
      <c r="S64" s="467"/>
      <c r="T64" s="467"/>
      <c r="U64" s="467"/>
      <c r="V64" s="467"/>
      <c r="W64" s="467"/>
      <c r="X64" s="467"/>
      <c r="Y64" s="467"/>
      <c r="Z64" s="467"/>
      <c r="AA64" s="467"/>
    </row>
    <row r="65" spans="1:27" ht="176.25" customHeight="1">
      <c r="A65" s="455" t="s">
        <v>3465</v>
      </c>
      <c r="B65" s="456" t="s">
        <v>314</v>
      </c>
      <c r="C65" s="457" t="s">
        <v>3965</v>
      </c>
      <c r="D65" s="458" t="s">
        <v>3966</v>
      </c>
      <c r="E65" s="460" t="s">
        <v>3967</v>
      </c>
      <c r="F65" s="468"/>
      <c r="G65" s="460"/>
      <c r="H65" s="460"/>
      <c r="I65" s="460" t="s">
        <v>3255</v>
      </c>
      <c r="J65" s="444"/>
      <c r="K65" s="444"/>
      <c r="L65" s="444"/>
      <c r="M65" s="444"/>
      <c r="N65" s="461" t="s">
        <v>3968</v>
      </c>
      <c r="O65" s="461" t="s">
        <v>3969</v>
      </c>
      <c r="P65" s="446"/>
      <c r="Q65" s="446"/>
      <c r="R65" s="446"/>
      <c r="S65" s="446"/>
      <c r="T65" s="446"/>
      <c r="U65" s="446"/>
      <c r="V65" s="446"/>
      <c r="W65" s="446"/>
      <c r="X65" s="446"/>
      <c r="Y65" s="446"/>
      <c r="Z65" s="446"/>
      <c r="AA65" s="446"/>
    </row>
    <row r="66" spans="1:27" ht="15.75" customHeight="1">
      <c r="A66" s="462"/>
      <c r="B66" s="463" t="s">
        <v>315</v>
      </c>
      <c r="C66" s="469" t="s">
        <v>3970</v>
      </c>
      <c r="D66" s="470" t="s">
        <v>3971</v>
      </c>
      <c r="E66" s="89" t="s">
        <v>3972</v>
      </c>
      <c r="F66" s="473"/>
      <c r="G66" s="89"/>
      <c r="H66" s="89"/>
      <c r="I66" s="89"/>
      <c r="J66" s="88"/>
      <c r="K66" s="88"/>
      <c r="L66" s="88"/>
      <c r="M66" s="88"/>
      <c r="N66" s="476" t="s">
        <v>3973</v>
      </c>
      <c r="O66" s="476" t="s">
        <v>3974</v>
      </c>
      <c r="P66" s="476" t="s">
        <v>3975</v>
      </c>
      <c r="Q66" s="467"/>
      <c r="R66" s="467"/>
      <c r="S66" s="467"/>
      <c r="T66" s="467"/>
      <c r="U66" s="467"/>
      <c r="V66" s="467"/>
      <c r="W66" s="467"/>
      <c r="X66" s="467"/>
      <c r="Y66" s="467"/>
      <c r="Z66" s="467"/>
      <c r="AA66" s="467"/>
    </row>
    <row r="67" spans="1:27" ht="15.75" customHeight="1">
      <c r="A67" s="455" t="s">
        <v>3466</v>
      </c>
      <c r="B67" s="456" t="s">
        <v>316</v>
      </c>
      <c r="C67" s="457" t="s">
        <v>3976</v>
      </c>
      <c r="D67" s="458" t="s">
        <v>3977</v>
      </c>
      <c r="E67" s="460" t="s">
        <v>3978</v>
      </c>
      <c r="F67" s="468" t="s">
        <v>3979</v>
      </c>
      <c r="G67" s="460"/>
      <c r="H67" s="460" t="s">
        <v>3980</v>
      </c>
      <c r="I67" s="460" t="s">
        <v>3928</v>
      </c>
      <c r="J67" s="444"/>
      <c r="K67" s="444"/>
      <c r="L67" s="444"/>
      <c r="M67" s="444"/>
      <c r="N67" s="461" t="s">
        <v>3981</v>
      </c>
      <c r="O67" s="446"/>
      <c r="P67" s="446"/>
      <c r="Q67" s="446"/>
      <c r="R67" s="446"/>
      <c r="S67" s="446"/>
      <c r="T67" s="446"/>
      <c r="U67" s="446"/>
      <c r="V67" s="446"/>
      <c r="W67" s="446"/>
      <c r="X67" s="446"/>
      <c r="Y67" s="446"/>
      <c r="Z67" s="446"/>
      <c r="AA67" s="446"/>
    </row>
    <row r="68" spans="1:27" ht="15.75" customHeight="1">
      <c r="A68" s="462"/>
      <c r="B68" s="482" t="s">
        <v>3982</v>
      </c>
      <c r="C68" s="469" t="s">
        <v>3983</v>
      </c>
      <c r="D68" s="483" t="s">
        <v>3984</v>
      </c>
      <c r="E68" s="89" t="s">
        <v>3985</v>
      </c>
      <c r="F68" s="473" t="s">
        <v>3986</v>
      </c>
      <c r="G68" s="89" t="s">
        <v>3957</v>
      </c>
      <c r="H68" s="88"/>
      <c r="I68" s="89" t="s">
        <v>3928</v>
      </c>
      <c r="J68" s="88"/>
      <c r="K68" s="88"/>
      <c r="L68" s="88"/>
      <c r="M68" s="88"/>
      <c r="N68" s="467"/>
      <c r="O68" s="467"/>
      <c r="P68" s="467"/>
      <c r="Q68" s="467"/>
      <c r="R68" s="467"/>
      <c r="S68" s="467"/>
      <c r="T68" s="467"/>
      <c r="U68" s="467"/>
      <c r="V68" s="467"/>
      <c r="W68" s="467"/>
      <c r="X68" s="467"/>
      <c r="Y68" s="467"/>
      <c r="Z68" s="467"/>
      <c r="AA68" s="467"/>
    </row>
    <row r="69" spans="1:27" ht="15.75" customHeight="1">
      <c r="A69" s="455"/>
      <c r="B69" s="456" t="s">
        <v>320</v>
      </c>
      <c r="C69" s="457" t="s">
        <v>3987</v>
      </c>
      <c r="D69" s="458" t="s">
        <v>3988</v>
      </c>
      <c r="E69" s="460" t="s">
        <v>3989</v>
      </c>
      <c r="F69" s="468"/>
      <c r="G69" s="460"/>
      <c r="H69" s="460"/>
      <c r="I69" s="460"/>
      <c r="J69" s="444"/>
      <c r="K69" s="444"/>
      <c r="L69" s="444"/>
      <c r="M69" s="444"/>
      <c r="N69" s="446"/>
      <c r="O69" s="446"/>
      <c r="P69" s="446"/>
      <c r="Q69" s="446"/>
      <c r="R69" s="446"/>
      <c r="S69" s="446"/>
      <c r="T69" s="446"/>
      <c r="U69" s="446"/>
      <c r="V69" s="446"/>
      <c r="W69" s="446"/>
      <c r="X69" s="446"/>
      <c r="Y69" s="446"/>
      <c r="Z69" s="446"/>
      <c r="AA69" s="446"/>
    </row>
    <row r="70" spans="1:27" ht="15.75" customHeight="1">
      <c r="A70" s="484"/>
      <c r="B70" s="463" t="s">
        <v>321</v>
      </c>
      <c r="C70" s="469" t="s">
        <v>3990</v>
      </c>
      <c r="D70" s="470" t="s">
        <v>3991</v>
      </c>
      <c r="E70" s="89" t="s">
        <v>3992</v>
      </c>
      <c r="F70" s="466"/>
      <c r="G70" s="89"/>
      <c r="H70" s="89"/>
      <c r="I70" s="89"/>
      <c r="J70" s="88"/>
      <c r="K70" s="88"/>
      <c r="L70" s="88"/>
      <c r="M70" s="88"/>
      <c r="N70" s="485"/>
      <c r="O70" s="485"/>
      <c r="P70" s="485"/>
      <c r="Q70" s="485"/>
      <c r="R70" s="485"/>
      <c r="S70" s="485"/>
      <c r="T70" s="485"/>
      <c r="U70" s="485"/>
      <c r="V70" s="485"/>
      <c r="W70" s="485"/>
      <c r="X70" s="485"/>
      <c r="Y70" s="485"/>
      <c r="Z70" s="485"/>
      <c r="AA70" s="485"/>
    </row>
    <row r="71" spans="1:27" ht="15.75" customHeight="1">
      <c r="A71" s="455" t="s">
        <v>125</v>
      </c>
      <c r="B71" s="456" t="s">
        <v>322</v>
      </c>
      <c r="C71" s="457" t="s">
        <v>3993</v>
      </c>
      <c r="D71" s="458" t="s">
        <v>3994</v>
      </c>
      <c r="E71" s="444"/>
      <c r="F71" s="468" t="s">
        <v>3995</v>
      </c>
      <c r="G71" s="444"/>
      <c r="H71" s="444"/>
      <c r="I71" s="460" t="s">
        <v>3255</v>
      </c>
      <c r="J71" s="444"/>
      <c r="K71" s="444"/>
      <c r="L71" s="444"/>
      <c r="M71" s="444"/>
      <c r="N71" s="446"/>
      <c r="O71" s="446"/>
      <c r="P71" s="446"/>
      <c r="Q71" s="446"/>
      <c r="R71" s="446"/>
      <c r="S71" s="446"/>
      <c r="T71" s="446"/>
      <c r="U71" s="446"/>
      <c r="V71" s="446"/>
      <c r="W71" s="446"/>
      <c r="X71" s="446"/>
      <c r="Y71" s="446"/>
      <c r="Z71" s="446"/>
      <c r="AA71" s="446"/>
    </row>
    <row r="72" spans="1:27" ht="15.75" customHeight="1">
      <c r="A72" s="462" t="s">
        <v>3468</v>
      </c>
      <c r="B72" s="463" t="s">
        <v>325</v>
      </c>
      <c r="C72" s="464"/>
      <c r="D72" s="465"/>
      <c r="E72" s="88"/>
      <c r="F72" s="473"/>
      <c r="G72" s="89"/>
      <c r="H72" s="89"/>
      <c r="I72" s="89"/>
      <c r="J72" s="89"/>
      <c r="K72" s="89"/>
      <c r="L72" s="89"/>
      <c r="M72" s="89"/>
      <c r="N72" s="476" t="s">
        <v>3996</v>
      </c>
      <c r="O72" s="476" t="s">
        <v>3997</v>
      </c>
      <c r="P72" s="467"/>
      <c r="Q72" s="467"/>
      <c r="R72" s="467"/>
      <c r="S72" s="467"/>
      <c r="T72" s="467"/>
      <c r="U72" s="467"/>
      <c r="V72" s="467"/>
      <c r="W72" s="467"/>
      <c r="X72" s="467"/>
      <c r="Y72" s="467"/>
      <c r="Z72" s="467"/>
      <c r="AA72" s="467"/>
    </row>
    <row r="73" spans="1:27" ht="15.75" customHeight="1">
      <c r="A73" s="455"/>
      <c r="B73" s="456" t="s">
        <v>328</v>
      </c>
      <c r="C73" s="471"/>
      <c r="D73" s="458"/>
      <c r="E73" s="444"/>
      <c r="F73" s="468"/>
      <c r="G73" s="460" t="s">
        <v>3998</v>
      </c>
      <c r="H73" s="460"/>
      <c r="I73" s="460"/>
      <c r="J73" s="444"/>
      <c r="K73" s="444"/>
      <c r="L73" s="444"/>
      <c r="M73" s="444"/>
      <c r="N73" s="461" t="s">
        <v>3999</v>
      </c>
      <c r="O73" s="461" t="s">
        <v>4000</v>
      </c>
      <c r="P73" s="461" t="s">
        <v>4001</v>
      </c>
      <c r="Q73" s="446"/>
      <c r="R73" s="446"/>
      <c r="S73" s="446"/>
      <c r="T73" s="446"/>
      <c r="U73" s="446"/>
      <c r="V73" s="446"/>
      <c r="W73" s="446"/>
      <c r="X73" s="446"/>
      <c r="Y73" s="446"/>
      <c r="Z73" s="446"/>
      <c r="AA73" s="446"/>
    </row>
    <row r="74" spans="1:27" ht="15.75" customHeight="1">
      <c r="A74" s="462" t="s">
        <v>3469</v>
      </c>
      <c r="B74" s="463" t="s">
        <v>329</v>
      </c>
      <c r="C74" s="469" t="s">
        <v>4002</v>
      </c>
      <c r="D74" s="470" t="s">
        <v>4003</v>
      </c>
      <c r="E74" s="486" t="s">
        <v>4004</v>
      </c>
      <c r="F74" s="473"/>
      <c r="G74" s="89" t="s">
        <v>3875</v>
      </c>
      <c r="H74" s="89"/>
      <c r="I74" s="89"/>
      <c r="J74" s="88"/>
      <c r="K74" s="88"/>
      <c r="L74" s="88"/>
      <c r="M74" s="88"/>
      <c r="N74" s="467"/>
      <c r="O74" s="467"/>
      <c r="P74" s="467"/>
      <c r="Q74" s="467"/>
      <c r="R74" s="467"/>
      <c r="S74" s="467"/>
      <c r="T74" s="467"/>
      <c r="U74" s="467"/>
      <c r="V74" s="467"/>
      <c r="W74" s="467"/>
      <c r="X74" s="467"/>
      <c r="Y74" s="467"/>
      <c r="Z74" s="467"/>
      <c r="AA74" s="467"/>
    </row>
    <row r="75" spans="1:27" ht="15.75" customHeight="1">
      <c r="A75" s="455" t="s">
        <v>3470</v>
      </c>
      <c r="B75" s="456" t="s">
        <v>330</v>
      </c>
      <c r="C75" s="457"/>
      <c r="D75" s="458"/>
      <c r="E75" s="444"/>
      <c r="F75" s="459"/>
      <c r="G75" s="444"/>
      <c r="H75" s="444"/>
      <c r="I75" s="444"/>
      <c r="J75" s="444"/>
      <c r="K75" s="444"/>
      <c r="L75" s="444"/>
      <c r="M75" s="444"/>
      <c r="N75" s="461" t="s">
        <v>4005</v>
      </c>
      <c r="O75" s="461" t="s">
        <v>4006</v>
      </c>
      <c r="P75" s="446"/>
      <c r="Q75" s="446"/>
      <c r="R75" s="446"/>
      <c r="S75" s="446"/>
      <c r="T75" s="446"/>
      <c r="U75" s="446"/>
      <c r="V75" s="446"/>
      <c r="W75" s="446"/>
      <c r="X75" s="446"/>
      <c r="Y75" s="446"/>
      <c r="Z75" s="446"/>
      <c r="AA75" s="446"/>
    </row>
    <row r="76" spans="1:27" ht="15.75" customHeight="1">
      <c r="A76" s="462"/>
      <c r="B76" s="463" t="s">
        <v>331</v>
      </c>
      <c r="C76" s="469" t="s">
        <v>4007</v>
      </c>
      <c r="D76" s="470" t="s">
        <v>4008</v>
      </c>
      <c r="E76" s="487" t="s">
        <v>4009</v>
      </c>
      <c r="F76" s="473" t="s">
        <v>4010</v>
      </c>
      <c r="G76" s="89" t="s">
        <v>3957</v>
      </c>
      <c r="H76" s="89" t="s">
        <v>4011</v>
      </c>
      <c r="I76" s="89" t="s">
        <v>3255</v>
      </c>
      <c r="J76" s="88"/>
      <c r="K76" s="88"/>
      <c r="L76" s="88"/>
      <c r="M76" s="88"/>
      <c r="N76" s="476" t="s">
        <v>4012</v>
      </c>
      <c r="O76" s="467"/>
      <c r="P76" s="467"/>
      <c r="Q76" s="467"/>
      <c r="R76" s="467"/>
      <c r="S76" s="467"/>
      <c r="T76" s="467"/>
      <c r="U76" s="467"/>
      <c r="V76" s="467"/>
      <c r="W76" s="467"/>
      <c r="X76" s="467"/>
      <c r="Y76" s="467"/>
      <c r="Z76" s="467"/>
      <c r="AA76" s="467"/>
    </row>
    <row r="77" spans="1:27" ht="15.75" customHeight="1">
      <c r="A77" s="488"/>
      <c r="B77" s="489"/>
      <c r="C77" s="490"/>
      <c r="D77" s="199"/>
      <c r="E77" s="491"/>
      <c r="F77" s="492"/>
      <c r="G77" s="491"/>
      <c r="H77" s="491"/>
      <c r="I77" s="491"/>
      <c r="J77" s="493"/>
      <c r="K77" s="493"/>
      <c r="L77" s="493"/>
      <c r="M77" s="493"/>
      <c r="N77" s="446"/>
      <c r="O77" s="446"/>
      <c r="P77" s="446"/>
      <c r="Q77" s="446"/>
      <c r="R77" s="446"/>
      <c r="S77" s="446"/>
      <c r="T77" s="446"/>
      <c r="U77" s="446"/>
      <c r="V77" s="446"/>
      <c r="W77" s="446"/>
      <c r="X77" s="446"/>
      <c r="Y77" s="446"/>
      <c r="Z77" s="446"/>
      <c r="AA77" s="446"/>
    </row>
    <row r="78" spans="1:27" ht="15.75" customHeight="1">
      <c r="A78" s="494"/>
      <c r="B78" s="495"/>
      <c r="C78" s="496"/>
      <c r="D78" s="497"/>
      <c r="E78" s="498"/>
      <c r="F78" s="499"/>
      <c r="G78" s="498"/>
      <c r="H78" s="498"/>
      <c r="I78" s="498"/>
      <c r="J78" s="500"/>
      <c r="K78" s="500"/>
      <c r="L78" s="500"/>
      <c r="M78" s="500"/>
      <c r="N78" s="467"/>
      <c r="O78" s="467"/>
      <c r="P78" s="467"/>
      <c r="Q78" s="467"/>
      <c r="R78" s="467"/>
      <c r="S78" s="467"/>
      <c r="T78" s="467"/>
      <c r="U78" s="467"/>
      <c r="V78" s="467"/>
      <c r="W78" s="467"/>
      <c r="X78" s="467"/>
      <c r="Y78" s="467"/>
      <c r="Z78" s="467"/>
      <c r="AA78" s="467"/>
    </row>
    <row r="79" spans="1:27" ht="15.75" customHeight="1">
      <c r="A79" s="488"/>
      <c r="B79" s="489"/>
      <c r="C79" s="490"/>
      <c r="D79" s="199"/>
      <c r="E79" s="491"/>
      <c r="F79" s="492"/>
      <c r="G79" s="491"/>
      <c r="H79" s="491"/>
      <c r="I79" s="491"/>
      <c r="J79" s="493"/>
      <c r="K79" s="493"/>
      <c r="L79" s="493"/>
      <c r="M79" s="493"/>
      <c r="N79" s="446"/>
      <c r="O79" s="446"/>
      <c r="P79" s="446"/>
      <c r="Q79" s="446"/>
      <c r="R79" s="446"/>
      <c r="S79" s="446"/>
      <c r="T79" s="446"/>
      <c r="U79" s="446"/>
      <c r="V79" s="446"/>
      <c r="W79" s="446"/>
      <c r="X79" s="446"/>
      <c r="Y79" s="446"/>
      <c r="Z79" s="446"/>
      <c r="AA79" s="446"/>
    </row>
    <row r="80" spans="1:27" ht="15.75" customHeight="1">
      <c r="A80" s="494"/>
      <c r="B80" s="495"/>
      <c r="C80" s="496"/>
      <c r="D80" s="497"/>
      <c r="E80" s="498"/>
      <c r="F80" s="499"/>
      <c r="G80" s="498"/>
      <c r="H80" s="498"/>
      <c r="I80" s="498"/>
      <c r="J80" s="500"/>
      <c r="K80" s="500"/>
      <c r="L80" s="500"/>
      <c r="M80" s="500"/>
      <c r="N80" s="467"/>
      <c r="O80" s="467"/>
      <c r="P80" s="467"/>
      <c r="Q80" s="467"/>
      <c r="R80" s="467"/>
      <c r="S80" s="467"/>
      <c r="T80" s="467"/>
      <c r="U80" s="467"/>
      <c r="V80" s="467"/>
      <c r="W80" s="467"/>
      <c r="X80" s="467"/>
      <c r="Y80" s="467"/>
      <c r="Z80" s="467"/>
      <c r="AA80" s="467"/>
    </row>
  </sheetData>
  <mergeCells count="2">
    <mergeCell ref="C1:E1"/>
    <mergeCell ref="F1:I1"/>
  </mergeCells>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H992"/>
  <sheetViews>
    <sheetView workbookViewId="0">
      <pane ySplit="2" topLeftCell="A3" activePane="bottomLeft" state="frozen"/>
      <selection pane="bottomLeft" activeCell="B4" sqref="B4"/>
    </sheetView>
  </sheetViews>
  <sheetFormatPr defaultColWidth="14.42578125" defaultRowHeight="15" customHeight="1"/>
  <cols>
    <col min="1" max="1" width="11.85546875" hidden="1" customWidth="1"/>
    <col min="2" max="3" width="11.85546875" customWidth="1"/>
    <col min="4" max="4" width="7.7109375" customWidth="1"/>
    <col min="5" max="5" width="7.5703125" customWidth="1"/>
    <col min="6" max="6" width="7.28515625" customWidth="1"/>
    <col min="7" max="7" width="7.42578125" customWidth="1"/>
    <col min="8" max="8" width="10.42578125" customWidth="1"/>
    <col min="9" max="10" width="10.5703125" customWidth="1"/>
    <col min="11" max="11" width="11.7109375" customWidth="1"/>
    <col min="12" max="12" width="14.85546875" hidden="1" customWidth="1"/>
    <col min="13" max="13" width="20.5703125" hidden="1" customWidth="1"/>
    <col min="14" max="14" width="11.5703125" hidden="1" customWidth="1"/>
    <col min="15" max="15" width="6.28515625" customWidth="1"/>
    <col min="16" max="16" width="7.140625" customWidth="1"/>
    <col min="17" max="24" width="10.28515625" customWidth="1"/>
    <col min="25" max="25" width="12" customWidth="1"/>
    <col min="26" max="26" width="44.85546875" customWidth="1"/>
  </cols>
  <sheetData>
    <row r="1" spans="1:34" ht="15" customHeight="1">
      <c r="A1" s="501"/>
      <c r="B1" s="942" t="s">
        <v>4013</v>
      </c>
      <c r="C1" s="939"/>
      <c r="D1" s="943" t="s">
        <v>4014</v>
      </c>
      <c r="E1" s="940"/>
      <c r="F1" s="943" t="s">
        <v>4015</v>
      </c>
      <c r="G1" s="940"/>
      <c r="H1" s="944" t="s">
        <v>4016</v>
      </c>
      <c r="I1" s="939"/>
      <c r="J1" s="939"/>
      <c r="K1" s="939"/>
      <c r="L1" s="945"/>
      <c r="M1" s="939"/>
      <c r="N1" s="946"/>
      <c r="O1" s="947" t="s">
        <v>4017</v>
      </c>
      <c r="P1" s="939"/>
      <c r="Q1" s="939"/>
      <c r="R1" s="939"/>
      <c r="S1" s="939"/>
      <c r="T1" s="502"/>
      <c r="U1" s="948" t="s">
        <v>4018</v>
      </c>
      <c r="V1" s="939"/>
      <c r="W1" s="939"/>
      <c r="X1" s="939"/>
      <c r="Y1" s="940"/>
      <c r="Z1" s="503" t="s">
        <v>4019</v>
      </c>
      <c r="AA1" s="504"/>
      <c r="AB1" s="504"/>
      <c r="AC1" s="505"/>
      <c r="AD1" s="505"/>
      <c r="AE1" s="505"/>
      <c r="AF1" s="505"/>
      <c r="AG1" s="505"/>
      <c r="AH1" s="505"/>
    </row>
    <row r="2" spans="1:34" ht="15" customHeight="1">
      <c r="A2" s="506" t="s">
        <v>4020</v>
      </c>
      <c r="B2" s="507" t="s">
        <v>4021</v>
      </c>
      <c r="C2" s="507" t="s">
        <v>4022</v>
      </c>
      <c r="D2" s="507" t="s">
        <v>4023</v>
      </c>
      <c r="E2" s="507" t="s">
        <v>4024</v>
      </c>
      <c r="F2" s="507" t="s">
        <v>4025</v>
      </c>
      <c r="G2" s="508" t="s">
        <v>4026</v>
      </c>
      <c r="H2" s="509" t="s">
        <v>4027</v>
      </c>
      <c r="I2" s="507" t="s">
        <v>4028</v>
      </c>
      <c r="J2" s="510" t="s">
        <v>4029</v>
      </c>
      <c r="K2" s="508" t="s">
        <v>4030</v>
      </c>
      <c r="L2" s="511" t="s">
        <v>4031</v>
      </c>
      <c r="M2" s="511" t="s">
        <v>4032</v>
      </c>
      <c r="N2" s="512" t="s">
        <v>4033</v>
      </c>
      <c r="O2" s="509" t="s">
        <v>4034</v>
      </c>
      <c r="P2" s="507" t="s">
        <v>4035</v>
      </c>
      <c r="Q2" s="507" t="s">
        <v>4036</v>
      </c>
      <c r="R2" s="507" t="s">
        <v>4037</v>
      </c>
      <c r="S2" s="507" t="s">
        <v>4038</v>
      </c>
      <c r="T2" s="510" t="s">
        <v>4039</v>
      </c>
      <c r="U2" s="507" t="s">
        <v>4040</v>
      </c>
      <c r="V2" s="510" t="s">
        <v>4041</v>
      </c>
      <c r="W2" s="507" t="s">
        <v>4042</v>
      </c>
      <c r="X2" s="507" t="s">
        <v>4043</v>
      </c>
      <c r="Y2" s="508" t="s">
        <v>4044</v>
      </c>
      <c r="Z2" s="509" t="s">
        <v>3488</v>
      </c>
      <c r="AA2" s="506"/>
      <c r="AB2" s="513"/>
      <c r="AC2" s="513"/>
      <c r="AD2" s="513"/>
      <c r="AE2" s="513"/>
      <c r="AF2" s="513"/>
      <c r="AG2" s="513"/>
      <c r="AH2" s="513"/>
    </row>
    <row r="3" spans="1:34" ht="15" customHeight="1">
      <c r="A3" s="514"/>
      <c r="B3" s="515" t="s">
        <v>4045</v>
      </c>
      <c r="C3" s="516"/>
      <c r="D3" s="517">
        <f>AVERAGE(D4:D39)</f>
        <v>231.65714285714284</v>
      </c>
      <c r="E3" s="517">
        <f>AVERAGE(E4:E34)</f>
        <v>245</v>
      </c>
      <c r="F3" s="517">
        <f>AVERAGE(F4:F39)</f>
        <v>553.25</v>
      </c>
      <c r="G3" s="517">
        <f>AVERAGE(G4:G34)</f>
        <v>606.125</v>
      </c>
      <c r="H3" s="518">
        <f t="shared" ref="H3:I3" si="0">AVERAGE(H4:H39)</f>
        <v>34.484848484848484</v>
      </c>
      <c r="I3" s="519">
        <f t="shared" si="0"/>
        <v>19</v>
      </c>
      <c r="J3" s="519">
        <f>AVERAGE(J4:J65)</f>
        <v>4.71875</v>
      </c>
      <c r="K3" s="520" t="e">
        <f ca="1">AVERAGE(K4:K40)</f>
        <v>#NAME?</v>
      </c>
      <c r="L3" s="521" t="e">
        <f>AVERAGE(L4:L39)</f>
        <v>#DIV/0!</v>
      </c>
      <c r="M3" s="521"/>
      <c r="N3" s="521"/>
      <c r="O3" s="522"/>
      <c r="P3" s="516"/>
      <c r="Q3" s="516"/>
      <c r="R3" s="516"/>
      <c r="S3" s="516"/>
      <c r="T3" s="516"/>
      <c r="U3" s="519">
        <f t="shared" ref="U3:X3" si="1">AVERAGE(U4:U206)</f>
        <v>7.666666666666667</v>
      </c>
      <c r="V3" s="519">
        <f t="shared" si="1"/>
        <v>4</v>
      </c>
      <c r="W3" s="519">
        <f t="shared" si="1"/>
        <v>9.1860465116279073</v>
      </c>
      <c r="X3" s="519">
        <f t="shared" si="1"/>
        <v>3.6190476190476191</v>
      </c>
      <c r="Y3" s="523"/>
      <c r="Z3" s="522"/>
      <c r="AA3" s="514"/>
      <c r="AB3" s="514"/>
      <c r="AC3" s="514"/>
      <c r="AD3" s="514"/>
      <c r="AE3" s="514"/>
      <c r="AF3" s="514"/>
      <c r="AG3" s="514"/>
      <c r="AH3" s="514"/>
    </row>
    <row r="4" spans="1:34" ht="15" customHeight="1">
      <c r="A4" s="524">
        <v>1</v>
      </c>
      <c r="B4" s="524" t="s">
        <v>4046</v>
      </c>
      <c r="C4" s="524" t="s">
        <v>4047</v>
      </c>
      <c r="D4" s="525">
        <v>215</v>
      </c>
      <c r="E4" s="525">
        <v>232</v>
      </c>
      <c r="F4" s="525">
        <v>500</v>
      </c>
      <c r="G4" s="525">
        <v>599</v>
      </c>
      <c r="H4" s="526">
        <v>30</v>
      </c>
      <c r="I4" s="524">
        <v>9</v>
      </c>
      <c r="J4" s="524">
        <v>0</v>
      </c>
      <c r="K4" s="527" t="e">
        <f t="shared" ref="K4:K45" ca="1" si="2">DIVIDE(I4,H4)</f>
        <v>#NAME?</v>
      </c>
      <c r="L4" s="528"/>
      <c r="M4" s="528"/>
      <c r="N4" s="528"/>
      <c r="O4" s="526" t="s">
        <v>871</v>
      </c>
      <c r="P4" s="524" t="s">
        <v>871</v>
      </c>
      <c r="Q4" s="524" t="s">
        <v>4048</v>
      </c>
      <c r="R4" s="524" t="s">
        <v>4048</v>
      </c>
      <c r="S4" s="524" t="s">
        <v>4049</v>
      </c>
      <c r="T4" s="524" t="s">
        <v>871</v>
      </c>
      <c r="U4" s="524">
        <v>5</v>
      </c>
      <c r="V4" s="524">
        <v>2</v>
      </c>
      <c r="W4" s="524">
        <v>15</v>
      </c>
      <c r="X4" s="524">
        <v>8</v>
      </c>
      <c r="Y4" s="529">
        <v>0</v>
      </c>
      <c r="Z4" s="526"/>
      <c r="AA4" s="524"/>
      <c r="AB4" s="530"/>
      <c r="AC4" s="530"/>
      <c r="AD4" s="530"/>
      <c r="AE4" s="530"/>
      <c r="AF4" s="530"/>
      <c r="AG4" s="530"/>
      <c r="AH4" s="530"/>
    </row>
    <row r="5" spans="1:34" ht="15" customHeight="1">
      <c r="A5" s="530"/>
      <c r="B5" s="524" t="s">
        <v>4050</v>
      </c>
      <c r="C5" s="524" t="s">
        <v>4047</v>
      </c>
      <c r="D5" s="525">
        <v>217</v>
      </c>
      <c r="E5" s="525">
        <v>234</v>
      </c>
      <c r="F5" s="525">
        <v>513</v>
      </c>
      <c r="G5" s="525">
        <v>517</v>
      </c>
      <c r="H5" s="526">
        <v>30</v>
      </c>
      <c r="I5" s="524">
        <v>14</v>
      </c>
      <c r="J5" s="524"/>
      <c r="K5" s="527" t="e">
        <f t="shared" ca="1" si="2"/>
        <v>#NAME?</v>
      </c>
      <c r="L5" s="528"/>
      <c r="M5" s="531"/>
      <c r="N5" s="531"/>
      <c r="O5" s="526" t="s">
        <v>4048</v>
      </c>
      <c r="P5" s="524" t="s">
        <v>4048</v>
      </c>
      <c r="Q5" s="524" t="s">
        <v>4048</v>
      </c>
      <c r="R5" s="524" t="s">
        <v>4048</v>
      </c>
      <c r="S5" s="524" t="s">
        <v>4049</v>
      </c>
      <c r="T5" s="524"/>
      <c r="U5" s="524">
        <v>13</v>
      </c>
      <c r="V5" s="524">
        <v>7</v>
      </c>
      <c r="W5" s="524">
        <v>3</v>
      </c>
      <c r="X5" s="524">
        <v>2</v>
      </c>
      <c r="Y5" s="529">
        <v>0</v>
      </c>
      <c r="Z5" s="526"/>
      <c r="AA5" s="530"/>
      <c r="AB5" s="530"/>
      <c r="AC5" s="530"/>
      <c r="AD5" s="530"/>
      <c r="AE5" s="530"/>
      <c r="AF5" s="530"/>
      <c r="AG5" s="530"/>
      <c r="AH5" s="530"/>
    </row>
    <row r="6" spans="1:34" ht="15" customHeight="1">
      <c r="A6" s="524">
        <v>1</v>
      </c>
      <c r="B6" s="524" t="s">
        <v>4051</v>
      </c>
      <c r="C6" s="524" t="s">
        <v>4052</v>
      </c>
      <c r="D6" s="525">
        <v>245</v>
      </c>
      <c r="E6" s="532">
        <v>267</v>
      </c>
      <c r="F6" s="533"/>
      <c r="G6" s="533"/>
      <c r="H6" s="526">
        <v>60</v>
      </c>
      <c r="I6" s="524">
        <v>23</v>
      </c>
      <c r="J6" s="524">
        <v>3</v>
      </c>
      <c r="K6" s="527" t="e">
        <f t="shared" ca="1" si="2"/>
        <v>#NAME?</v>
      </c>
      <c r="L6" s="528"/>
      <c r="M6" s="528"/>
      <c r="N6" s="528"/>
      <c r="O6" s="526" t="s">
        <v>4048</v>
      </c>
      <c r="P6" s="524" t="s">
        <v>4048</v>
      </c>
      <c r="Q6" s="524" t="s">
        <v>3255</v>
      </c>
      <c r="R6" s="524" t="s">
        <v>3255</v>
      </c>
      <c r="S6" s="524" t="s">
        <v>4053</v>
      </c>
      <c r="T6" s="524" t="s">
        <v>4054</v>
      </c>
      <c r="U6" s="524">
        <v>2</v>
      </c>
      <c r="V6" s="524">
        <v>4</v>
      </c>
      <c r="W6" s="524">
        <v>10</v>
      </c>
      <c r="X6" s="524">
        <v>6</v>
      </c>
      <c r="Y6" s="529">
        <v>0</v>
      </c>
      <c r="Z6" s="526"/>
      <c r="AA6" s="530"/>
      <c r="AB6" s="530"/>
      <c r="AC6" s="530"/>
      <c r="AD6" s="530"/>
      <c r="AE6" s="530"/>
      <c r="AF6" s="530"/>
      <c r="AG6" s="530"/>
      <c r="AH6" s="530"/>
    </row>
    <row r="7" spans="1:34" ht="15" customHeight="1">
      <c r="A7" s="530"/>
      <c r="B7" s="524" t="s">
        <v>4055</v>
      </c>
      <c r="C7" s="524" t="s">
        <v>4052</v>
      </c>
      <c r="D7" s="525">
        <v>235</v>
      </c>
      <c r="E7" s="525">
        <v>263</v>
      </c>
      <c r="F7" s="533"/>
      <c r="G7" s="533"/>
      <c r="H7" s="526">
        <v>27</v>
      </c>
      <c r="I7" s="524">
        <v>24</v>
      </c>
      <c r="J7" s="524">
        <v>10</v>
      </c>
      <c r="K7" s="527" t="e">
        <f t="shared" ca="1" si="2"/>
        <v>#NAME?</v>
      </c>
      <c r="L7" s="528"/>
      <c r="M7" s="528"/>
      <c r="N7" s="528"/>
      <c r="O7" s="526" t="s">
        <v>871</v>
      </c>
      <c r="P7" s="524" t="s">
        <v>871</v>
      </c>
      <c r="Q7" s="524" t="s">
        <v>3255</v>
      </c>
      <c r="R7" s="524" t="s">
        <v>4048</v>
      </c>
      <c r="S7" s="524" t="s">
        <v>4056</v>
      </c>
      <c r="T7" s="524" t="s">
        <v>871</v>
      </c>
      <c r="U7" s="524">
        <v>17</v>
      </c>
      <c r="V7" s="524">
        <v>6</v>
      </c>
      <c r="W7" s="524">
        <v>7</v>
      </c>
      <c r="X7" s="524">
        <v>3</v>
      </c>
      <c r="Y7" s="529"/>
      <c r="Z7" s="526"/>
      <c r="AA7" s="524"/>
      <c r="AB7" s="530"/>
      <c r="AC7" s="530"/>
      <c r="AD7" s="530"/>
      <c r="AE7" s="530"/>
      <c r="AF7" s="530"/>
      <c r="AG7" s="530"/>
      <c r="AH7" s="530"/>
    </row>
    <row r="8" spans="1:34" ht="15" customHeight="1">
      <c r="A8" s="530"/>
      <c r="B8" s="524" t="s">
        <v>4057</v>
      </c>
      <c r="C8" s="524" t="s">
        <v>4052</v>
      </c>
      <c r="D8" s="525">
        <v>235</v>
      </c>
      <c r="E8" s="525">
        <v>243</v>
      </c>
      <c r="F8" s="533"/>
      <c r="G8" s="533"/>
      <c r="H8" s="534">
        <v>48</v>
      </c>
      <c r="I8" s="524">
        <v>13</v>
      </c>
      <c r="J8" s="524">
        <v>0</v>
      </c>
      <c r="K8" s="527" t="e">
        <f t="shared" ca="1" si="2"/>
        <v>#NAME?</v>
      </c>
      <c r="L8" s="531"/>
      <c r="M8" s="531"/>
      <c r="N8" s="531"/>
      <c r="O8" s="526" t="s">
        <v>4048</v>
      </c>
      <c r="P8" s="524" t="s">
        <v>4048</v>
      </c>
      <c r="Q8" s="524" t="s">
        <v>4048</v>
      </c>
      <c r="R8" s="524" t="s">
        <v>4048</v>
      </c>
      <c r="S8" s="524" t="s">
        <v>4049</v>
      </c>
      <c r="T8" s="524" t="s">
        <v>871</v>
      </c>
      <c r="U8" s="524"/>
      <c r="V8" s="524">
        <v>3</v>
      </c>
      <c r="W8" s="524">
        <v>10</v>
      </c>
      <c r="X8" s="524">
        <v>4</v>
      </c>
      <c r="Y8" s="529" t="s">
        <v>4058</v>
      </c>
      <c r="Z8" s="526"/>
      <c r="AA8" s="524"/>
      <c r="AB8" s="530"/>
      <c r="AC8" s="530"/>
      <c r="AD8" s="530"/>
      <c r="AE8" s="530"/>
      <c r="AF8" s="530"/>
      <c r="AG8" s="530"/>
      <c r="AH8" s="530"/>
    </row>
    <row r="9" spans="1:34" ht="15" customHeight="1">
      <c r="A9" s="524"/>
      <c r="B9" s="524" t="s">
        <v>4059</v>
      </c>
      <c r="C9" s="524" t="s">
        <v>4052</v>
      </c>
      <c r="D9" s="525">
        <v>249</v>
      </c>
      <c r="E9" s="525">
        <v>260</v>
      </c>
      <c r="F9" s="533"/>
      <c r="G9" s="533"/>
      <c r="H9" s="526">
        <v>32</v>
      </c>
      <c r="I9" s="524">
        <v>27</v>
      </c>
      <c r="J9" s="524">
        <v>10</v>
      </c>
      <c r="K9" s="527" t="e">
        <f t="shared" ca="1" si="2"/>
        <v>#NAME?</v>
      </c>
      <c r="L9" s="528"/>
      <c r="M9" s="528"/>
      <c r="N9" s="528"/>
      <c r="O9" s="526" t="s">
        <v>871</v>
      </c>
      <c r="P9" s="524" t="s">
        <v>871</v>
      </c>
      <c r="Q9" s="524" t="s">
        <v>3255</v>
      </c>
      <c r="R9" s="524" t="s">
        <v>4048</v>
      </c>
      <c r="S9" s="524" t="s">
        <v>4049</v>
      </c>
      <c r="T9" s="524" t="s">
        <v>871</v>
      </c>
      <c r="U9" s="524">
        <v>12</v>
      </c>
      <c r="V9" s="524">
        <v>4</v>
      </c>
      <c r="W9" s="524">
        <v>10</v>
      </c>
      <c r="X9" s="524">
        <v>5</v>
      </c>
      <c r="Y9" s="529">
        <v>0</v>
      </c>
      <c r="Z9" s="535"/>
      <c r="AA9" s="530"/>
      <c r="AB9" s="530"/>
      <c r="AC9" s="530"/>
      <c r="AD9" s="530"/>
      <c r="AE9" s="530"/>
      <c r="AF9" s="530"/>
      <c r="AG9" s="530"/>
      <c r="AH9" s="530"/>
    </row>
    <row r="10" spans="1:34" ht="15" customHeight="1">
      <c r="A10" s="524"/>
      <c r="B10" s="524" t="s">
        <v>4046</v>
      </c>
      <c r="C10" s="524" t="s">
        <v>4052</v>
      </c>
      <c r="D10" s="525">
        <v>262</v>
      </c>
      <c r="E10" s="525">
        <v>259</v>
      </c>
      <c r="F10" s="533"/>
      <c r="G10" s="533"/>
      <c r="H10" s="526">
        <v>32</v>
      </c>
      <c r="I10" s="524">
        <v>19</v>
      </c>
      <c r="J10" s="524">
        <v>5</v>
      </c>
      <c r="K10" s="527" t="e">
        <f t="shared" ca="1" si="2"/>
        <v>#NAME?</v>
      </c>
      <c r="L10" s="528"/>
      <c r="M10" s="531"/>
      <c r="N10" s="531"/>
      <c r="O10" s="526" t="s">
        <v>871</v>
      </c>
      <c r="P10" s="524" t="s">
        <v>871</v>
      </c>
      <c r="Q10" s="524" t="s">
        <v>871</v>
      </c>
      <c r="R10" s="524" t="s">
        <v>3255</v>
      </c>
      <c r="S10" s="524" t="s">
        <v>4060</v>
      </c>
      <c r="T10" s="524" t="s">
        <v>871</v>
      </c>
      <c r="U10" s="524">
        <v>0</v>
      </c>
      <c r="V10" s="524">
        <v>3</v>
      </c>
      <c r="W10" s="524">
        <v>4</v>
      </c>
      <c r="X10" s="524">
        <v>5</v>
      </c>
      <c r="Y10" s="529"/>
      <c r="Z10" s="535"/>
      <c r="AA10" s="530"/>
      <c r="AB10" s="530"/>
      <c r="AC10" s="530"/>
      <c r="AD10" s="530"/>
      <c r="AE10" s="530"/>
      <c r="AF10" s="530"/>
      <c r="AG10" s="530"/>
      <c r="AH10" s="530"/>
    </row>
    <row r="11" spans="1:34" ht="15" customHeight="1">
      <c r="A11" s="524"/>
      <c r="B11" s="524" t="s">
        <v>4061</v>
      </c>
      <c r="C11" s="524" t="s">
        <v>4052</v>
      </c>
      <c r="D11" s="525">
        <v>254</v>
      </c>
      <c r="E11" s="525">
        <v>252</v>
      </c>
      <c r="F11" s="533"/>
      <c r="G11" s="533"/>
      <c r="H11" s="526">
        <v>28</v>
      </c>
      <c r="I11" s="524">
        <v>20</v>
      </c>
      <c r="J11" s="524">
        <v>7</v>
      </c>
      <c r="K11" s="527" t="e">
        <f t="shared" ca="1" si="2"/>
        <v>#NAME?</v>
      </c>
      <c r="L11" s="531"/>
      <c r="M11" s="531"/>
      <c r="N11" s="531"/>
      <c r="O11" s="526" t="s">
        <v>4048</v>
      </c>
      <c r="P11" s="524" t="s">
        <v>4048</v>
      </c>
      <c r="Q11" s="524" t="s">
        <v>871</v>
      </c>
      <c r="R11" s="524" t="s">
        <v>4048</v>
      </c>
      <c r="S11" s="524" t="s">
        <v>4056</v>
      </c>
      <c r="T11" s="524" t="s">
        <v>871</v>
      </c>
      <c r="U11" s="524">
        <v>2</v>
      </c>
      <c r="V11" s="524">
        <v>4</v>
      </c>
      <c r="W11" s="524">
        <v>9</v>
      </c>
      <c r="X11" s="524">
        <v>5</v>
      </c>
      <c r="Y11" s="529"/>
      <c r="Z11" s="535"/>
      <c r="AA11" s="530"/>
      <c r="AB11" s="530"/>
      <c r="AC11" s="530"/>
      <c r="AD11" s="530"/>
      <c r="AE11" s="530"/>
      <c r="AF11" s="530"/>
      <c r="AG11" s="530"/>
      <c r="AH11" s="530"/>
    </row>
    <row r="12" spans="1:34" ht="15" customHeight="1">
      <c r="A12" s="524">
        <v>2</v>
      </c>
      <c r="B12" s="524" t="s">
        <v>4059</v>
      </c>
      <c r="C12" s="524" t="s">
        <v>4052</v>
      </c>
      <c r="D12" s="525">
        <v>231</v>
      </c>
      <c r="E12" s="525">
        <v>239</v>
      </c>
      <c r="F12" s="533"/>
      <c r="G12" s="533"/>
      <c r="H12" s="534"/>
      <c r="I12" s="524"/>
      <c r="J12" s="524"/>
      <c r="K12" s="527" t="e">
        <f t="shared" ca="1" si="2"/>
        <v>#NAME?</v>
      </c>
      <c r="L12" s="528"/>
      <c r="M12" s="528"/>
      <c r="N12" s="528"/>
      <c r="O12" s="526" t="s">
        <v>871</v>
      </c>
      <c r="P12" s="524" t="s">
        <v>871</v>
      </c>
      <c r="Q12" s="524" t="s">
        <v>871</v>
      </c>
      <c r="R12" s="524" t="s">
        <v>4048</v>
      </c>
      <c r="S12" s="524" t="s">
        <v>4049</v>
      </c>
      <c r="T12" s="524" t="s">
        <v>871</v>
      </c>
      <c r="U12" s="524">
        <v>2</v>
      </c>
      <c r="V12" s="524">
        <v>1</v>
      </c>
      <c r="W12" s="524">
        <v>5</v>
      </c>
      <c r="X12" s="524">
        <v>5</v>
      </c>
      <c r="Y12" s="529">
        <v>0</v>
      </c>
      <c r="Z12" s="526"/>
      <c r="AA12" s="524"/>
      <c r="AB12" s="530"/>
      <c r="AC12" s="530"/>
      <c r="AD12" s="530"/>
      <c r="AE12" s="530"/>
      <c r="AF12" s="530"/>
      <c r="AG12" s="530"/>
      <c r="AH12" s="530"/>
    </row>
    <row r="13" spans="1:34" ht="15" customHeight="1">
      <c r="A13" s="530"/>
      <c r="B13" s="524" t="s">
        <v>4062</v>
      </c>
      <c r="C13" s="524" t="s">
        <v>4052</v>
      </c>
      <c r="D13" s="525">
        <v>249</v>
      </c>
      <c r="E13" s="525">
        <v>248</v>
      </c>
      <c r="F13" s="533"/>
      <c r="G13" s="533"/>
      <c r="H13" s="526">
        <v>17</v>
      </c>
      <c r="I13" s="524">
        <v>6</v>
      </c>
      <c r="J13" s="524"/>
      <c r="K13" s="527" t="e">
        <f t="shared" ca="1" si="2"/>
        <v>#NAME?</v>
      </c>
      <c r="L13" s="528"/>
      <c r="M13" s="528"/>
      <c r="N13" s="531"/>
      <c r="O13" s="526" t="s">
        <v>4048</v>
      </c>
      <c r="P13" s="524" t="s">
        <v>4048</v>
      </c>
      <c r="Q13" s="524" t="s">
        <v>4048</v>
      </c>
      <c r="R13" s="524" t="s">
        <v>4048</v>
      </c>
      <c r="S13" s="524" t="s">
        <v>4056</v>
      </c>
      <c r="T13" s="524" t="s">
        <v>871</v>
      </c>
      <c r="U13" s="524">
        <v>3</v>
      </c>
      <c r="V13" s="524">
        <v>6</v>
      </c>
      <c r="W13" s="524">
        <v>4</v>
      </c>
      <c r="X13" s="524">
        <v>5</v>
      </c>
      <c r="Y13" s="529">
        <v>0</v>
      </c>
      <c r="Z13" s="526"/>
      <c r="AA13" s="530"/>
      <c r="AB13" s="530"/>
      <c r="AC13" s="530"/>
      <c r="AD13" s="530"/>
      <c r="AE13" s="530"/>
      <c r="AF13" s="530"/>
      <c r="AG13" s="530"/>
      <c r="AH13" s="530"/>
    </row>
    <row r="14" spans="1:34" ht="15" customHeight="1">
      <c r="A14" s="524"/>
      <c r="B14" s="524"/>
      <c r="C14" s="524" t="s">
        <v>4052</v>
      </c>
      <c r="D14" s="525"/>
      <c r="E14" s="525"/>
      <c r="F14" s="533"/>
      <c r="G14" s="533"/>
      <c r="H14" s="526"/>
      <c r="I14" s="524"/>
      <c r="J14" s="524"/>
      <c r="K14" s="527" t="e">
        <f t="shared" ca="1" si="2"/>
        <v>#NAME?</v>
      </c>
      <c r="L14" s="531"/>
      <c r="M14" s="531"/>
      <c r="N14" s="531"/>
      <c r="O14" s="526" t="s">
        <v>4048</v>
      </c>
      <c r="P14" s="524" t="s">
        <v>4048</v>
      </c>
      <c r="Q14" s="524" t="s">
        <v>4048</v>
      </c>
      <c r="R14" s="524" t="s">
        <v>4048</v>
      </c>
      <c r="S14" s="524" t="s">
        <v>4049</v>
      </c>
      <c r="T14" s="524" t="s">
        <v>871</v>
      </c>
      <c r="U14" s="524"/>
      <c r="V14" s="524"/>
      <c r="W14" s="524"/>
      <c r="X14" s="524"/>
      <c r="Y14" s="529"/>
      <c r="Z14" s="526"/>
      <c r="AA14" s="530"/>
      <c r="AB14" s="530"/>
      <c r="AC14" s="530"/>
      <c r="AD14" s="530"/>
      <c r="AE14" s="530"/>
      <c r="AF14" s="530"/>
      <c r="AG14" s="530"/>
      <c r="AH14" s="530"/>
    </row>
    <row r="15" spans="1:34" ht="15" customHeight="1">
      <c r="A15" s="524"/>
      <c r="B15" s="524" t="s">
        <v>4063</v>
      </c>
      <c r="C15" s="524" t="s">
        <v>4047</v>
      </c>
      <c r="D15" s="525">
        <v>237</v>
      </c>
      <c r="E15" s="525">
        <v>236</v>
      </c>
      <c r="F15" s="525">
        <v>599</v>
      </c>
      <c r="G15" s="525">
        <v>657</v>
      </c>
      <c r="H15" s="526"/>
      <c r="I15" s="524"/>
      <c r="J15" s="524"/>
      <c r="K15" s="527" t="e">
        <f t="shared" ca="1" si="2"/>
        <v>#NAME?</v>
      </c>
      <c r="L15" s="531"/>
      <c r="M15" s="531"/>
      <c r="N15" s="531"/>
      <c r="O15" s="526" t="s">
        <v>871</v>
      </c>
      <c r="P15" s="524" t="s">
        <v>871</v>
      </c>
      <c r="Q15" s="524" t="s">
        <v>3255</v>
      </c>
      <c r="R15" s="524" t="s">
        <v>3255</v>
      </c>
      <c r="S15" s="524" t="s">
        <v>4056</v>
      </c>
      <c r="T15" s="524" t="s">
        <v>871</v>
      </c>
      <c r="U15" s="524">
        <v>10</v>
      </c>
      <c r="V15" s="524">
        <v>2</v>
      </c>
      <c r="W15" s="524">
        <v>9</v>
      </c>
      <c r="X15" s="524">
        <v>3</v>
      </c>
      <c r="Y15" s="529">
        <v>0</v>
      </c>
      <c r="Z15" s="535"/>
      <c r="AA15" s="530"/>
      <c r="AB15" s="530"/>
      <c r="AC15" s="530"/>
      <c r="AD15" s="530"/>
      <c r="AE15" s="530"/>
      <c r="AF15" s="530"/>
      <c r="AG15" s="530"/>
      <c r="AH15" s="530"/>
    </row>
    <row r="16" spans="1:34" ht="15" customHeight="1">
      <c r="A16" s="524"/>
      <c r="B16" s="524" t="s">
        <v>4046</v>
      </c>
      <c r="C16" s="524" t="s">
        <v>4052</v>
      </c>
      <c r="D16" s="525">
        <v>219</v>
      </c>
      <c r="E16" s="525">
        <v>246</v>
      </c>
      <c r="F16" s="533"/>
      <c r="G16" s="533"/>
      <c r="H16" s="526">
        <v>26</v>
      </c>
      <c r="I16" s="524">
        <v>17</v>
      </c>
      <c r="J16" s="524">
        <v>1</v>
      </c>
      <c r="K16" s="527" t="e">
        <f t="shared" ca="1" si="2"/>
        <v>#NAME?</v>
      </c>
      <c r="L16" s="531"/>
      <c r="M16" s="531"/>
      <c r="N16" s="531"/>
      <c r="O16" s="526" t="s">
        <v>871</v>
      </c>
      <c r="P16" s="524" t="s">
        <v>3255</v>
      </c>
      <c r="Q16" s="524" t="s">
        <v>3255</v>
      </c>
      <c r="R16" s="524" t="s">
        <v>3255</v>
      </c>
      <c r="S16" s="524" t="s">
        <v>4064</v>
      </c>
      <c r="T16" s="524" t="s">
        <v>871</v>
      </c>
      <c r="U16" s="524">
        <v>10</v>
      </c>
      <c r="V16" s="524">
        <v>3</v>
      </c>
      <c r="W16" s="524">
        <v>13</v>
      </c>
      <c r="X16" s="524">
        <v>4</v>
      </c>
      <c r="Y16" s="529" t="s">
        <v>4065</v>
      </c>
      <c r="Z16" s="526"/>
      <c r="AA16" s="530"/>
      <c r="AB16" s="530"/>
      <c r="AC16" s="530"/>
      <c r="AD16" s="530"/>
      <c r="AE16" s="530"/>
      <c r="AF16" s="530"/>
      <c r="AG16" s="530"/>
      <c r="AH16" s="530"/>
    </row>
    <row r="17" spans="1:34" ht="15" customHeight="1">
      <c r="A17" s="524"/>
      <c r="B17" s="1" t="s">
        <v>4051</v>
      </c>
      <c r="C17" s="524" t="s">
        <v>4052</v>
      </c>
      <c r="D17" s="525">
        <v>213</v>
      </c>
      <c r="E17" s="525">
        <v>223</v>
      </c>
      <c r="F17" s="533"/>
      <c r="G17" s="533"/>
      <c r="H17" s="526">
        <v>72</v>
      </c>
      <c r="I17" s="524">
        <v>18</v>
      </c>
      <c r="J17" s="524">
        <v>3</v>
      </c>
      <c r="K17" s="527" t="e">
        <f t="shared" ca="1" si="2"/>
        <v>#NAME?</v>
      </c>
      <c r="L17" s="531"/>
      <c r="M17" s="531"/>
      <c r="N17" s="531"/>
      <c r="O17" s="526" t="s">
        <v>871</v>
      </c>
      <c r="P17" s="524" t="s">
        <v>871</v>
      </c>
      <c r="Q17" s="524" t="s">
        <v>871</v>
      </c>
      <c r="R17" s="524" t="s">
        <v>871</v>
      </c>
      <c r="S17" s="524" t="s">
        <v>4066</v>
      </c>
      <c r="T17" s="524" t="s">
        <v>871</v>
      </c>
      <c r="U17" s="524">
        <v>9</v>
      </c>
      <c r="V17" s="524">
        <v>5</v>
      </c>
      <c r="W17" s="524">
        <v>12</v>
      </c>
      <c r="X17" s="524">
        <v>2</v>
      </c>
      <c r="Y17" s="529">
        <v>0</v>
      </c>
      <c r="Z17" s="535"/>
      <c r="AA17" s="530"/>
      <c r="AB17" s="530"/>
      <c r="AC17" s="530"/>
      <c r="AD17" s="530"/>
      <c r="AE17" s="530"/>
      <c r="AF17" s="530"/>
      <c r="AG17" s="530"/>
      <c r="AH17" s="530"/>
    </row>
    <row r="18" spans="1:34" ht="15" customHeight="1">
      <c r="A18" s="524"/>
      <c r="B18" s="524" t="s">
        <v>4061</v>
      </c>
      <c r="C18" s="524" t="s">
        <v>4047</v>
      </c>
      <c r="D18" s="525">
        <v>233</v>
      </c>
      <c r="E18" s="525">
        <v>262</v>
      </c>
      <c r="F18" s="525">
        <v>654</v>
      </c>
      <c r="G18" s="525">
        <v>807</v>
      </c>
      <c r="H18" s="526">
        <v>27</v>
      </c>
      <c r="I18" s="524">
        <v>19</v>
      </c>
      <c r="J18" s="524">
        <v>2</v>
      </c>
      <c r="K18" s="527" t="e">
        <f t="shared" ca="1" si="2"/>
        <v>#NAME?</v>
      </c>
      <c r="L18" s="528"/>
      <c r="M18" s="528"/>
      <c r="N18" s="528"/>
      <c r="O18" s="526" t="s">
        <v>4048</v>
      </c>
      <c r="P18" s="524" t="s">
        <v>871</v>
      </c>
      <c r="Q18" s="524" t="s">
        <v>3255</v>
      </c>
      <c r="R18" s="524" t="s">
        <v>4048</v>
      </c>
      <c r="S18" s="524" t="s">
        <v>4053</v>
      </c>
      <c r="T18" s="524" t="s">
        <v>871</v>
      </c>
      <c r="U18" s="524">
        <v>3</v>
      </c>
      <c r="V18" s="524">
        <v>2</v>
      </c>
      <c r="W18" s="524">
        <v>15</v>
      </c>
      <c r="X18" s="524">
        <v>7</v>
      </c>
      <c r="Y18" s="529">
        <v>0</v>
      </c>
      <c r="Z18" s="526"/>
      <c r="AA18" s="530"/>
      <c r="AB18" s="530"/>
      <c r="AC18" s="530"/>
      <c r="AD18" s="530"/>
      <c r="AE18" s="530"/>
      <c r="AF18" s="530"/>
      <c r="AG18" s="530"/>
      <c r="AH18" s="530"/>
    </row>
    <row r="19" spans="1:34" ht="15" customHeight="1">
      <c r="A19" s="524"/>
      <c r="B19" s="524" t="s">
        <v>4063</v>
      </c>
      <c r="C19" s="524" t="s">
        <v>4052</v>
      </c>
      <c r="D19" s="525">
        <v>245</v>
      </c>
      <c r="E19" s="525">
        <v>255</v>
      </c>
      <c r="F19" s="533"/>
      <c r="G19" s="533"/>
      <c r="H19" s="526">
        <v>29</v>
      </c>
      <c r="I19" s="524">
        <v>26</v>
      </c>
      <c r="J19" s="524">
        <v>9</v>
      </c>
      <c r="K19" s="527" t="e">
        <f t="shared" ca="1" si="2"/>
        <v>#NAME?</v>
      </c>
      <c r="L19" s="531"/>
      <c r="M19" s="528"/>
      <c r="N19" s="528"/>
      <c r="O19" s="526" t="s">
        <v>871</v>
      </c>
      <c r="P19" s="524" t="s">
        <v>871</v>
      </c>
      <c r="Q19" s="524" t="s">
        <v>871</v>
      </c>
      <c r="R19" s="524" t="s">
        <v>3255</v>
      </c>
      <c r="S19" s="524" t="s">
        <v>4049</v>
      </c>
      <c r="T19" s="524" t="s">
        <v>871</v>
      </c>
      <c r="U19" s="524">
        <v>1</v>
      </c>
      <c r="V19" s="524">
        <v>1</v>
      </c>
      <c r="W19" s="524">
        <v>9</v>
      </c>
      <c r="X19" s="524">
        <v>4</v>
      </c>
      <c r="Y19" s="529">
        <v>0</v>
      </c>
      <c r="Z19" s="535"/>
      <c r="AA19" s="530"/>
      <c r="AB19" s="530"/>
      <c r="AC19" s="530"/>
      <c r="AD19" s="530"/>
      <c r="AE19" s="530"/>
      <c r="AF19" s="530"/>
      <c r="AG19" s="530"/>
      <c r="AH19" s="530"/>
    </row>
    <row r="20" spans="1:34" ht="15" customHeight="1">
      <c r="A20" s="524"/>
      <c r="B20" s="524" t="s">
        <v>4046</v>
      </c>
      <c r="C20" s="524" t="s">
        <v>4052</v>
      </c>
      <c r="D20" s="525">
        <v>228</v>
      </c>
      <c r="E20" s="525">
        <v>220</v>
      </c>
      <c r="F20" s="533"/>
      <c r="G20" s="533"/>
      <c r="H20" s="526">
        <v>30</v>
      </c>
      <c r="I20" s="524">
        <v>25</v>
      </c>
      <c r="J20" s="524">
        <v>11</v>
      </c>
      <c r="K20" s="527" t="e">
        <f t="shared" ca="1" si="2"/>
        <v>#NAME?</v>
      </c>
      <c r="L20" s="528"/>
      <c r="M20" s="531"/>
      <c r="N20" s="531"/>
      <c r="O20" s="526" t="s">
        <v>871</v>
      </c>
      <c r="P20" s="524" t="s">
        <v>3255</v>
      </c>
      <c r="Q20" s="524" t="s">
        <v>3255</v>
      </c>
      <c r="R20" s="524" t="s">
        <v>3255</v>
      </c>
      <c r="S20" s="524" t="s">
        <v>4056</v>
      </c>
      <c r="T20" s="524" t="s">
        <v>871</v>
      </c>
      <c r="U20" s="524">
        <v>8</v>
      </c>
      <c r="V20" s="524">
        <v>3</v>
      </c>
      <c r="W20" s="524">
        <v>11</v>
      </c>
      <c r="X20" s="524">
        <v>6</v>
      </c>
      <c r="Y20" s="529" t="s">
        <v>4067</v>
      </c>
      <c r="Z20" s="526"/>
      <c r="AA20" s="530"/>
      <c r="AB20" s="530"/>
      <c r="AC20" s="530"/>
      <c r="AD20" s="530"/>
      <c r="AE20" s="530"/>
      <c r="AF20" s="530"/>
      <c r="AG20" s="530"/>
      <c r="AH20" s="530"/>
    </row>
    <row r="21" spans="1:34" ht="15" customHeight="1">
      <c r="A21" s="524"/>
      <c r="B21" s="524" t="s">
        <v>4068</v>
      </c>
      <c r="C21" s="524" t="s">
        <v>4047</v>
      </c>
      <c r="D21" s="525">
        <v>218</v>
      </c>
      <c r="E21" s="525">
        <v>247</v>
      </c>
      <c r="F21" s="525">
        <v>490</v>
      </c>
      <c r="G21" s="525">
        <v>569</v>
      </c>
      <c r="H21" s="526">
        <v>45</v>
      </c>
      <c r="I21" s="524">
        <v>31</v>
      </c>
      <c r="J21" s="524">
        <v>17</v>
      </c>
      <c r="K21" s="527" t="e">
        <f t="shared" ca="1" si="2"/>
        <v>#NAME?</v>
      </c>
      <c r="L21" s="528"/>
      <c r="M21" s="531"/>
      <c r="N21" s="531"/>
      <c r="O21" s="526" t="s">
        <v>4048</v>
      </c>
      <c r="P21" s="524" t="s">
        <v>4048</v>
      </c>
      <c r="Q21" s="524" t="s">
        <v>3255</v>
      </c>
      <c r="R21" s="524" t="s">
        <v>3255</v>
      </c>
      <c r="S21" s="524" t="s">
        <v>4060</v>
      </c>
      <c r="T21" s="524" t="s">
        <v>871</v>
      </c>
      <c r="U21" s="524">
        <v>8</v>
      </c>
      <c r="V21" s="524">
        <v>3</v>
      </c>
      <c r="W21" s="524">
        <v>10</v>
      </c>
      <c r="X21" s="524">
        <v>2</v>
      </c>
      <c r="Y21" s="529" t="s">
        <v>4065</v>
      </c>
      <c r="Z21" s="535"/>
      <c r="AA21" s="530"/>
      <c r="AB21" s="530"/>
      <c r="AC21" s="530"/>
      <c r="AD21" s="530"/>
      <c r="AE21" s="530"/>
      <c r="AF21" s="530"/>
      <c r="AG21" s="530"/>
      <c r="AH21" s="530"/>
    </row>
    <row r="22" spans="1:34" ht="15" customHeight="1">
      <c r="A22" s="524"/>
      <c r="B22" s="524" t="s">
        <v>4068</v>
      </c>
      <c r="C22" s="524" t="s">
        <v>4052</v>
      </c>
      <c r="D22" s="525">
        <v>215</v>
      </c>
      <c r="E22" s="525">
        <v>231</v>
      </c>
      <c r="F22" s="533"/>
      <c r="G22" s="533"/>
      <c r="H22" s="526">
        <v>30</v>
      </c>
      <c r="I22" s="524">
        <v>17</v>
      </c>
      <c r="J22" s="524">
        <v>3</v>
      </c>
      <c r="K22" s="527" t="e">
        <f t="shared" ca="1" si="2"/>
        <v>#NAME?</v>
      </c>
      <c r="L22" s="528"/>
      <c r="M22" s="531"/>
      <c r="N22" s="531"/>
      <c r="O22" s="526" t="s">
        <v>871</v>
      </c>
      <c r="P22" s="524" t="s">
        <v>871</v>
      </c>
      <c r="Q22" s="524" t="s">
        <v>871</v>
      </c>
      <c r="R22" s="524" t="s">
        <v>3255</v>
      </c>
      <c r="S22" s="524" t="s">
        <v>4049</v>
      </c>
      <c r="T22" s="524" t="s">
        <v>871</v>
      </c>
      <c r="U22" s="524">
        <v>0</v>
      </c>
      <c r="V22" s="524">
        <v>0</v>
      </c>
      <c r="W22" s="524">
        <v>8</v>
      </c>
      <c r="X22" s="524">
        <v>0</v>
      </c>
      <c r="Y22" s="536"/>
      <c r="Z22" s="526"/>
      <c r="AA22" s="524"/>
      <c r="AB22" s="530"/>
      <c r="AC22" s="530"/>
      <c r="AD22" s="530"/>
      <c r="AE22" s="530"/>
      <c r="AF22" s="530"/>
      <c r="AG22" s="530"/>
      <c r="AH22" s="530"/>
    </row>
    <row r="23" spans="1:34" ht="15" customHeight="1">
      <c r="A23" s="524"/>
      <c r="B23" s="524" t="s">
        <v>4059</v>
      </c>
      <c r="C23" s="524" t="s">
        <v>4047</v>
      </c>
      <c r="D23" s="525">
        <v>224</v>
      </c>
      <c r="E23" s="525">
        <v>225</v>
      </c>
      <c r="F23" s="525">
        <v>543</v>
      </c>
      <c r="G23" s="525">
        <v>540</v>
      </c>
      <c r="H23" s="526">
        <v>55</v>
      </c>
      <c r="I23" s="524">
        <v>30</v>
      </c>
      <c r="J23" s="524">
        <v>7</v>
      </c>
      <c r="K23" s="527" t="e">
        <f t="shared" ca="1" si="2"/>
        <v>#NAME?</v>
      </c>
      <c r="L23" s="528"/>
      <c r="M23" s="528"/>
      <c r="N23" s="528"/>
      <c r="O23" s="526" t="s">
        <v>4048</v>
      </c>
      <c r="P23" s="524" t="s">
        <v>871</v>
      </c>
      <c r="Q23" s="524" t="s">
        <v>871</v>
      </c>
      <c r="R23" s="524" t="s">
        <v>4048</v>
      </c>
      <c r="S23" s="524" t="s">
        <v>4060</v>
      </c>
      <c r="T23" s="524" t="s">
        <v>871</v>
      </c>
      <c r="U23" s="524">
        <v>14</v>
      </c>
      <c r="V23" s="524">
        <v>7</v>
      </c>
      <c r="W23" s="524">
        <v>6</v>
      </c>
      <c r="X23" s="524">
        <v>3</v>
      </c>
      <c r="Y23" s="529" t="s">
        <v>4067</v>
      </c>
      <c r="Z23" s="535"/>
      <c r="AA23" s="530"/>
      <c r="AB23" s="530"/>
      <c r="AC23" s="530"/>
      <c r="AD23" s="530"/>
      <c r="AE23" s="530"/>
      <c r="AF23" s="530"/>
      <c r="AG23" s="530"/>
      <c r="AH23" s="530"/>
    </row>
    <row r="24" spans="1:34" ht="15" customHeight="1">
      <c r="A24" s="524"/>
      <c r="B24" s="524" t="s">
        <v>4063</v>
      </c>
      <c r="C24" s="524" t="s">
        <v>4052</v>
      </c>
      <c r="D24" s="525">
        <v>237</v>
      </c>
      <c r="E24" s="525">
        <v>271</v>
      </c>
      <c r="F24" s="533"/>
      <c r="G24" s="533"/>
      <c r="H24" s="526">
        <v>26</v>
      </c>
      <c r="I24" s="524">
        <v>23</v>
      </c>
      <c r="J24" s="524">
        <v>10</v>
      </c>
      <c r="K24" s="527" t="e">
        <f t="shared" ca="1" si="2"/>
        <v>#NAME?</v>
      </c>
      <c r="L24" s="528"/>
      <c r="M24" s="528"/>
      <c r="N24" s="531"/>
      <c r="O24" s="526" t="s">
        <v>3255</v>
      </c>
      <c r="P24" s="524" t="s">
        <v>871</v>
      </c>
      <c r="Q24" s="524" t="s">
        <v>4048</v>
      </c>
      <c r="R24" s="524" t="s">
        <v>4048</v>
      </c>
      <c r="S24" s="524" t="s">
        <v>4060</v>
      </c>
      <c r="T24" s="524" t="s">
        <v>4019</v>
      </c>
      <c r="U24" s="524">
        <v>11</v>
      </c>
      <c r="V24" s="524">
        <v>7</v>
      </c>
      <c r="W24" s="524">
        <v>6</v>
      </c>
      <c r="X24" s="524">
        <v>1</v>
      </c>
      <c r="Y24" s="529">
        <v>0</v>
      </c>
      <c r="Z24" s="535"/>
      <c r="AA24" s="530"/>
      <c r="AB24" s="530"/>
      <c r="AC24" s="530"/>
      <c r="AD24" s="530"/>
      <c r="AE24" s="530"/>
      <c r="AF24" s="530"/>
      <c r="AG24" s="530"/>
      <c r="AH24" s="530"/>
    </row>
    <row r="25" spans="1:34" ht="15" customHeight="1">
      <c r="A25" s="524">
        <v>1</v>
      </c>
      <c r="B25" s="524" t="s">
        <v>4069</v>
      </c>
      <c r="C25" s="524" t="s">
        <v>4052</v>
      </c>
      <c r="D25" s="525">
        <v>249</v>
      </c>
      <c r="E25" s="525">
        <v>237</v>
      </c>
      <c r="F25" s="533"/>
      <c r="G25" s="533"/>
      <c r="H25" s="526">
        <v>25</v>
      </c>
      <c r="I25" s="524">
        <v>19</v>
      </c>
      <c r="J25" s="524">
        <v>2</v>
      </c>
      <c r="K25" s="527" t="e">
        <f t="shared" ca="1" si="2"/>
        <v>#NAME?</v>
      </c>
      <c r="L25" s="528"/>
      <c r="M25" s="528"/>
      <c r="N25" s="528"/>
      <c r="O25" s="526" t="s">
        <v>871</v>
      </c>
      <c r="P25" s="524" t="s">
        <v>871</v>
      </c>
      <c r="Q25" s="524" t="s">
        <v>871</v>
      </c>
      <c r="R25" s="524" t="s">
        <v>4048</v>
      </c>
      <c r="S25" s="524" t="s">
        <v>4060</v>
      </c>
      <c r="T25" s="524" t="s">
        <v>871</v>
      </c>
      <c r="U25" s="524">
        <v>5</v>
      </c>
      <c r="V25" s="524">
        <v>4</v>
      </c>
      <c r="W25" s="524">
        <v>12</v>
      </c>
      <c r="X25" s="524">
        <v>1</v>
      </c>
      <c r="Y25" s="537" t="s">
        <v>4070</v>
      </c>
      <c r="Z25" s="538" t="s">
        <v>4071</v>
      </c>
      <c r="AA25" s="530"/>
      <c r="AB25" s="530"/>
      <c r="AC25" s="530"/>
      <c r="AD25" s="530"/>
      <c r="AE25" s="530"/>
      <c r="AF25" s="530"/>
      <c r="AG25" s="530"/>
      <c r="AH25" s="530"/>
    </row>
    <row r="26" spans="1:34" ht="15" customHeight="1">
      <c r="A26" s="530"/>
      <c r="B26" s="524" t="s">
        <v>4069</v>
      </c>
      <c r="C26" s="524" t="s">
        <v>4052</v>
      </c>
      <c r="D26" s="525">
        <v>196</v>
      </c>
      <c r="E26" s="525">
        <v>242</v>
      </c>
      <c r="F26" s="533"/>
      <c r="G26" s="533"/>
      <c r="H26" s="526">
        <v>42</v>
      </c>
      <c r="I26" s="524">
        <v>20</v>
      </c>
      <c r="J26" s="524">
        <v>5</v>
      </c>
      <c r="K26" s="527" t="e">
        <f t="shared" ca="1" si="2"/>
        <v>#NAME?</v>
      </c>
      <c r="L26" s="531"/>
      <c r="M26" s="531"/>
      <c r="N26" s="531"/>
      <c r="O26" s="526" t="s">
        <v>871</v>
      </c>
      <c r="P26" s="524" t="s">
        <v>4048</v>
      </c>
      <c r="Q26" s="524" t="s">
        <v>871</v>
      </c>
      <c r="R26" s="524" t="s">
        <v>4048</v>
      </c>
      <c r="S26" s="524" t="s">
        <v>4060</v>
      </c>
      <c r="T26" s="524" t="s">
        <v>871</v>
      </c>
      <c r="U26" s="524">
        <v>0</v>
      </c>
      <c r="V26" s="524">
        <v>1</v>
      </c>
      <c r="W26" s="524">
        <v>7</v>
      </c>
      <c r="X26" s="524">
        <v>8</v>
      </c>
      <c r="Y26" s="529" t="s">
        <v>4072</v>
      </c>
      <c r="Z26" s="539"/>
      <c r="AA26" s="524"/>
      <c r="AB26" s="530"/>
      <c r="AC26" s="530"/>
      <c r="AD26" s="530"/>
      <c r="AE26" s="530"/>
      <c r="AF26" s="530"/>
      <c r="AG26" s="530"/>
      <c r="AH26" s="530"/>
    </row>
    <row r="27" spans="1:34" ht="15" customHeight="1">
      <c r="A27" s="530"/>
      <c r="B27" s="524" t="s">
        <v>4069</v>
      </c>
      <c r="C27" s="524" t="s">
        <v>4047</v>
      </c>
      <c r="D27" s="525">
        <v>217</v>
      </c>
      <c r="E27" s="525">
        <v>234</v>
      </c>
      <c r="F27" s="525">
        <v>506</v>
      </c>
      <c r="G27" s="525">
        <v>557</v>
      </c>
      <c r="H27" s="526">
        <v>45</v>
      </c>
      <c r="I27" s="524">
        <v>24</v>
      </c>
      <c r="J27" s="524"/>
      <c r="K27" s="527" t="e">
        <f t="shared" ca="1" si="2"/>
        <v>#NAME?</v>
      </c>
      <c r="L27" s="531"/>
      <c r="M27" s="531"/>
      <c r="N27" s="531"/>
      <c r="O27" s="526" t="s">
        <v>3255</v>
      </c>
      <c r="P27" s="524" t="s">
        <v>871</v>
      </c>
      <c r="Q27" s="524" t="s">
        <v>871</v>
      </c>
      <c r="R27" s="524"/>
      <c r="S27" s="524" t="s">
        <v>4060</v>
      </c>
      <c r="T27" s="524" t="s">
        <v>871</v>
      </c>
      <c r="U27" s="524">
        <v>2</v>
      </c>
      <c r="V27" s="524">
        <v>2</v>
      </c>
      <c r="W27" s="524">
        <v>7</v>
      </c>
      <c r="X27" s="524">
        <v>1</v>
      </c>
      <c r="Y27" s="529" t="s">
        <v>4073</v>
      </c>
      <c r="Z27" s="535"/>
      <c r="AA27" s="530"/>
      <c r="AB27" s="530"/>
      <c r="AC27" s="530"/>
      <c r="AD27" s="530"/>
      <c r="AE27" s="530"/>
      <c r="AF27" s="530"/>
      <c r="AG27" s="530"/>
      <c r="AH27" s="530"/>
    </row>
    <row r="28" spans="1:34" ht="15" customHeight="1">
      <c r="A28" s="530"/>
      <c r="B28" s="524" t="s">
        <v>4057</v>
      </c>
      <c r="C28" s="524" t="s">
        <v>4052</v>
      </c>
      <c r="D28" s="525">
        <v>240</v>
      </c>
      <c r="E28" s="525">
        <v>256</v>
      </c>
      <c r="F28" s="533"/>
      <c r="G28" s="533"/>
      <c r="H28" s="526">
        <v>60</v>
      </c>
      <c r="I28" s="524">
        <v>20</v>
      </c>
      <c r="J28" s="524"/>
      <c r="K28" s="527" t="e">
        <f t="shared" ca="1" si="2"/>
        <v>#NAME?</v>
      </c>
      <c r="L28" s="531"/>
      <c r="M28" s="531"/>
      <c r="N28" s="531"/>
      <c r="O28" s="535"/>
      <c r="P28" s="530"/>
      <c r="Q28" s="524" t="s">
        <v>3255</v>
      </c>
      <c r="R28" s="524"/>
      <c r="S28" s="524" t="s">
        <v>4056</v>
      </c>
      <c r="T28" s="524" t="s">
        <v>871</v>
      </c>
      <c r="U28" s="524">
        <v>15</v>
      </c>
      <c r="V28" s="524">
        <v>6</v>
      </c>
      <c r="W28" s="524">
        <v>15</v>
      </c>
      <c r="X28" s="524">
        <v>4</v>
      </c>
      <c r="Z28" s="526" t="s">
        <v>4074</v>
      </c>
      <c r="AA28" s="524"/>
      <c r="AB28" s="530"/>
      <c r="AC28" s="530"/>
      <c r="AD28" s="530"/>
      <c r="AE28" s="530"/>
      <c r="AF28" s="530"/>
      <c r="AG28" s="530"/>
      <c r="AH28" s="530"/>
    </row>
    <row r="29" spans="1:34" ht="15" customHeight="1">
      <c r="A29" s="530"/>
      <c r="B29" s="524" t="s">
        <v>4061</v>
      </c>
      <c r="C29" s="524" t="s">
        <v>4052</v>
      </c>
      <c r="D29" s="525">
        <v>202</v>
      </c>
      <c r="E29" s="525">
        <v>217</v>
      </c>
      <c r="F29" s="533"/>
      <c r="G29" s="533"/>
      <c r="H29" s="526">
        <v>16</v>
      </c>
      <c r="I29" s="524">
        <v>8</v>
      </c>
      <c r="J29" s="524"/>
      <c r="K29" s="527" t="e">
        <f t="shared" ca="1" si="2"/>
        <v>#NAME?</v>
      </c>
      <c r="L29" s="531"/>
      <c r="M29" s="531"/>
      <c r="N29" s="531"/>
      <c r="O29" s="526" t="s">
        <v>4048</v>
      </c>
      <c r="P29" s="524" t="s">
        <v>871</v>
      </c>
      <c r="Q29" s="524" t="s">
        <v>3255</v>
      </c>
      <c r="R29" s="524" t="s">
        <v>3255</v>
      </c>
      <c r="S29" s="524" t="s">
        <v>4049</v>
      </c>
      <c r="T29" s="524" t="s">
        <v>871</v>
      </c>
      <c r="U29" s="524">
        <v>16</v>
      </c>
      <c r="V29" s="524">
        <v>4</v>
      </c>
      <c r="W29" s="524">
        <v>11</v>
      </c>
      <c r="X29" s="524">
        <v>6</v>
      </c>
      <c r="Y29" s="529" t="s">
        <v>4075</v>
      </c>
      <c r="Z29" s="526"/>
      <c r="AA29" s="530"/>
      <c r="AB29" s="530"/>
      <c r="AC29" s="530"/>
      <c r="AD29" s="530"/>
      <c r="AE29" s="530"/>
      <c r="AF29" s="530"/>
      <c r="AG29" s="530"/>
      <c r="AH29" s="530"/>
    </row>
    <row r="30" spans="1:34" ht="15" customHeight="1">
      <c r="A30" s="530"/>
      <c r="B30" s="524" t="s">
        <v>4069</v>
      </c>
      <c r="C30" s="524" t="s">
        <v>4047</v>
      </c>
      <c r="D30" s="525">
        <v>233</v>
      </c>
      <c r="E30" s="525">
        <v>235</v>
      </c>
      <c r="F30" s="525">
        <v>621</v>
      </c>
      <c r="G30" s="525">
        <v>603</v>
      </c>
      <c r="H30" s="526">
        <v>44</v>
      </c>
      <c r="I30" s="524">
        <v>23</v>
      </c>
      <c r="J30" s="524">
        <v>5</v>
      </c>
      <c r="K30" s="527" t="e">
        <f t="shared" ca="1" si="2"/>
        <v>#NAME?</v>
      </c>
      <c r="L30" s="531"/>
      <c r="M30" s="531"/>
      <c r="N30" s="531"/>
      <c r="O30" s="526" t="s">
        <v>871</v>
      </c>
      <c r="P30" s="524" t="s">
        <v>3255</v>
      </c>
      <c r="Q30" s="524" t="s">
        <v>3255</v>
      </c>
      <c r="R30" s="524" t="s">
        <v>4048</v>
      </c>
      <c r="S30" s="524" t="s">
        <v>4064</v>
      </c>
      <c r="T30" s="524" t="s">
        <v>871</v>
      </c>
      <c r="U30" s="524">
        <v>6</v>
      </c>
      <c r="V30" s="524">
        <v>2</v>
      </c>
      <c r="W30" s="524">
        <v>8</v>
      </c>
      <c r="X30" s="524">
        <v>2</v>
      </c>
      <c r="Y30" s="536"/>
      <c r="Z30" s="535"/>
      <c r="AA30" s="530"/>
      <c r="AB30" s="530"/>
      <c r="AC30" s="530"/>
      <c r="AD30" s="530"/>
      <c r="AE30" s="530"/>
      <c r="AF30" s="530"/>
      <c r="AG30" s="530"/>
      <c r="AH30" s="530"/>
    </row>
    <row r="31" spans="1:34" ht="15" customHeight="1">
      <c r="A31" s="530"/>
      <c r="B31" s="524" t="s">
        <v>4046</v>
      </c>
      <c r="C31" s="524" t="s">
        <v>4052</v>
      </c>
      <c r="D31" s="525">
        <v>247</v>
      </c>
      <c r="E31" s="525">
        <v>267</v>
      </c>
      <c r="F31" s="533"/>
      <c r="G31" s="533"/>
      <c r="H31" s="526">
        <v>16</v>
      </c>
      <c r="I31" s="524">
        <v>16</v>
      </c>
      <c r="J31" s="524">
        <v>1</v>
      </c>
      <c r="K31" s="527" t="e">
        <f t="shared" ca="1" si="2"/>
        <v>#NAME?</v>
      </c>
      <c r="L31" s="531"/>
      <c r="M31" s="531"/>
      <c r="N31" s="531"/>
      <c r="O31" s="526" t="s">
        <v>3255</v>
      </c>
      <c r="P31" s="524" t="s">
        <v>3255</v>
      </c>
      <c r="Q31" s="524" t="s">
        <v>3255</v>
      </c>
      <c r="R31" s="524" t="s">
        <v>3255</v>
      </c>
      <c r="S31" s="524" t="s">
        <v>4056</v>
      </c>
      <c r="T31" s="524" t="s">
        <v>871</v>
      </c>
      <c r="U31" s="524">
        <v>23</v>
      </c>
      <c r="V31" s="524">
        <v>10</v>
      </c>
      <c r="W31" s="524">
        <v>10</v>
      </c>
      <c r="X31" s="524">
        <v>1</v>
      </c>
      <c r="Y31" s="529"/>
      <c r="Z31" s="535"/>
      <c r="AA31" s="530"/>
      <c r="AB31" s="530"/>
      <c r="AC31" s="530"/>
      <c r="AD31" s="530"/>
      <c r="AE31" s="530"/>
      <c r="AF31" s="530"/>
      <c r="AG31" s="530"/>
      <c r="AH31" s="530"/>
    </row>
    <row r="32" spans="1:34" ht="15" customHeight="1">
      <c r="A32" s="530"/>
      <c r="B32" s="524" t="s">
        <v>4059</v>
      </c>
      <c r="C32" s="524" t="s">
        <v>4052</v>
      </c>
      <c r="D32" s="525">
        <v>256</v>
      </c>
      <c r="E32" s="533"/>
      <c r="F32" s="533"/>
      <c r="G32" s="533"/>
      <c r="H32" s="526">
        <v>23</v>
      </c>
      <c r="I32" s="524">
        <v>22</v>
      </c>
      <c r="J32" s="524"/>
      <c r="K32" s="527" t="e">
        <f t="shared" ca="1" si="2"/>
        <v>#NAME?</v>
      </c>
      <c r="L32" s="531"/>
      <c r="M32" s="531"/>
      <c r="N32" s="531"/>
      <c r="O32" s="526" t="s">
        <v>4048</v>
      </c>
      <c r="P32" s="524" t="s">
        <v>4048</v>
      </c>
      <c r="Q32" s="524" t="s">
        <v>3255</v>
      </c>
      <c r="R32" s="524" t="s">
        <v>3255</v>
      </c>
      <c r="S32" s="524" t="s">
        <v>4049</v>
      </c>
      <c r="T32" s="524" t="s">
        <v>871</v>
      </c>
      <c r="U32" s="524">
        <v>6</v>
      </c>
      <c r="V32" s="524">
        <v>7</v>
      </c>
      <c r="W32" s="524">
        <v>10</v>
      </c>
      <c r="X32" s="524">
        <v>2</v>
      </c>
      <c r="Y32" s="536"/>
      <c r="Z32" s="526" t="s">
        <v>4076</v>
      </c>
      <c r="AA32" s="530"/>
      <c r="AB32" s="530"/>
      <c r="AC32" s="530"/>
      <c r="AD32" s="530"/>
      <c r="AE32" s="530"/>
      <c r="AF32" s="530"/>
      <c r="AG32" s="530"/>
      <c r="AH32" s="530"/>
    </row>
    <row r="33" spans="1:34" ht="15" customHeight="1">
      <c r="A33" s="530"/>
      <c r="B33" s="524" t="s">
        <v>4069</v>
      </c>
      <c r="C33" s="524" t="s">
        <v>4052</v>
      </c>
      <c r="D33" s="525">
        <v>220</v>
      </c>
      <c r="E33" s="525">
        <v>249</v>
      </c>
      <c r="F33" s="533"/>
      <c r="G33" s="533"/>
      <c r="H33" s="526">
        <v>32</v>
      </c>
      <c r="I33" s="524">
        <v>25</v>
      </c>
      <c r="J33" s="524">
        <v>9</v>
      </c>
      <c r="K33" s="527" t="e">
        <f t="shared" ca="1" si="2"/>
        <v>#NAME?</v>
      </c>
      <c r="L33" s="531"/>
      <c r="M33" s="531"/>
      <c r="N33" s="531"/>
      <c r="O33" s="526" t="s">
        <v>871</v>
      </c>
      <c r="P33" s="524" t="s">
        <v>871</v>
      </c>
      <c r="Q33" s="524" t="s">
        <v>871</v>
      </c>
      <c r="R33" s="524" t="s">
        <v>3255</v>
      </c>
      <c r="S33" s="524" t="s">
        <v>4066</v>
      </c>
      <c r="T33" s="524" t="s">
        <v>871</v>
      </c>
      <c r="U33" s="524">
        <v>8</v>
      </c>
      <c r="V33" s="524">
        <v>4</v>
      </c>
      <c r="W33" s="524">
        <v>12</v>
      </c>
      <c r="X33" s="524">
        <v>3</v>
      </c>
      <c r="Y33" s="529"/>
      <c r="Z33" s="535"/>
      <c r="AA33" s="530"/>
      <c r="AB33" s="530"/>
      <c r="AC33" s="530"/>
      <c r="AD33" s="530"/>
      <c r="AE33" s="530"/>
      <c r="AF33" s="530"/>
      <c r="AG33" s="530"/>
      <c r="AH33" s="530"/>
    </row>
    <row r="34" spans="1:34" ht="15" customHeight="1">
      <c r="A34" s="530"/>
      <c r="B34" s="524" t="s">
        <v>4077</v>
      </c>
      <c r="C34" s="524" t="s">
        <v>4052</v>
      </c>
      <c r="D34" s="525">
        <v>242</v>
      </c>
      <c r="E34" s="525">
        <v>255</v>
      </c>
      <c r="F34" s="533"/>
      <c r="G34" s="533"/>
      <c r="H34" s="526">
        <v>34</v>
      </c>
      <c r="I34" s="524">
        <v>15</v>
      </c>
      <c r="J34" s="524"/>
      <c r="K34" s="527" t="e">
        <f t="shared" ca="1" si="2"/>
        <v>#NAME?</v>
      </c>
      <c r="L34" s="531"/>
      <c r="M34" s="531"/>
      <c r="N34" s="531"/>
      <c r="O34" s="526" t="s">
        <v>871</v>
      </c>
      <c r="P34" s="524" t="s">
        <v>871</v>
      </c>
      <c r="Q34" s="524" t="s">
        <v>871</v>
      </c>
      <c r="R34" s="524" t="s">
        <v>3255</v>
      </c>
      <c r="S34" s="524" t="s">
        <v>4049</v>
      </c>
      <c r="T34" s="524" t="s">
        <v>871</v>
      </c>
      <c r="U34" s="524">
        <v>10</v>
      </c>
      <c r="V34" s="524">
        <v>5</v>
      </c>
      <c r="W34" s="524">
        <v>10</v>
      </c>
      <c r="X34" s="524">
        <v>0</v>
      </c>
      <c r="Y34" s="529"/>
      <c r="Z34" s="535"/>
      <c r="AA34" s="530"/>
      <c r="AB34" s="530"/>
      <c r="AC34" s="530"/>
      <c r="AD34" s="530"/>
      <c r="AE34" s="530"/>
      <c r="AF34" s="530"/>
      <c r="AG34" s="530"/>
      <c r="AH34" s="530"/>
    </row>
    <row r="35" spans="1:34" ht="15" customHeight="1">
      <c r="A35" s="530"/>
      <c r="B35" s="524" t="s">
        <v>4063</v>
      </c>
      <c r="C35" s="524" t="s">
        <v>4052</v>
      </c>
      <c r="D35" s="525">
        <v>238</v>
      </c>
      <c r="E35" s="525">
        <v>253</v>
      </c>
      <c r="F35" s="533"/>
      <c r="G35" s="533"/>
      <c r="H35" s="526">
        <v>16</v>
      </c>
      <c r="I35" s="524">
        <v>15</v>
      </c>
      <c r="J35" s="524">
        <v>4</v>
      </c>
      <c r="K35" s="527" t="e">
        <f t="shared" ca="1" si="2"/>
        <v>#NAME?</v>
      </c>
      <c r="L35" s="531"/>
      <c r="M35" s="531"/>
      <c r="N35" s="531"/>
      <c r="O35" s="526" t="s">
        <v>871</v>
      </c>
      <c r="P35" s="524" t="s">
        <v>3255</v>
      </c>
      <c r="Q35" s="524" t="s">
        <v>3255</v>
      </c>
      <c r="R35" s="524" t="s">
        <v>3255</v>
      </c>
      <c r="S35" s="524" t="s">
        <v>4056</v>
      </c>
      <c r="T35" s="524" t="s">
        <v>871</v>
      </c>
      <c r="U35" s="524">
        <v>4</v>
      </c>
      <c r="V35" s="524">
        <v>3</v>
      </c>
      <c r="W35" s="524">
        <v>4</v>
      </c>
      <c r="X35" s="524">
        <v>6</v>
      </c>
      <c r="Y35" s="529"/>
      <c r="Z35" s="535"/>
      <c r="AA35" s="530"/>
      <c r="AB35" s="530"/>
      <c r="AC35" s="530"/>
      <c r="AD35" s="530"/>
      <c r="AE35" s="530"/>
      <c r="AF35" s="530"/>
      <c r="AG35" s="530"/>
      <c r="AH35" s="530"/>
    </row>
    <row r="36" spans="1:34" ht="15" customHeight="1">
      <c r="A36" s="530"/>
      <c r="B36" s="524" t="s">
        <v>4069</v>
      </c>
      <c r="C36" s="524" t="s">
        <v>4052</v>
      </c>
      <c r="D36" s="525">
        <v>219</v>
      </c>
      <c r="E36" s="532">
        <v>235</v>
      </c>
      <c r="F36" s="533"/>
      <c r="G36" s="533"/>
      <c r="H36" s="526">
        <v>47</v>
      </c>
      <c r="I36" s="524">
        <v>23</v>
      </c>
      <c r="J36" s="524">
        <v>6</v>
      </c>
      <c r="K36" s="527" t="e">
        <f t="shared" ca="1" si="2"/>
        <v>#NAME?</v>
      </c>
      <c r="L36" s="531"/>
      <c r="M36" s="531"/>
      <c r="N36" s="531"/>
      <c r="O36" s="526" t="s">
        <v>871</v>
      </c>
      <c r="P36" s="524" t="s">
        <v>871</v>
      </c>
      <c r="Q36" s="524" t="s">
        <v>871</v>
      </c>
      <c r="R36" s="524" t="s">
        <v>4048</v>
      </c>
      <c r="S36" s="524" t="s">
        <v>4066</v>
      </c>
      <c r="T36" s="524" t="s">
        <v>871</v>
      </c>
      <c r="U36" s="524">
        <v>1</v>
      </c>
      <c r="V36" s="524">
        <v>3</v>
      </c>
      <c r="W36" s="524">
        <v>10</v>
      </c>
      <c r="X36" s="524">
        <v>1</v>
      </c>
      <c r="Y36" s="536"/>
      <c r="Z36" s="535"/>
      <c r="AA36" s="530"/>
      <c r="AB36" s="530"/>
      <c r="AC36" s="530"/>
      <c r="AD36" s="530"/>
      <c r="AE36" s="530"/>
      <c r="AF36" s="530"/>
      <c r="AG36" s="530"/>
      <c r="AH36" s="530"/>
    </row>
    <row r="37" spans="1:34" ht="15" customHeight="1">
      <c r="A37" s="530"/>
      <c r="B37" s="524" t="s">
        <v>4059</v>
      </c>
      <c r="C37" s="524" t="s">
        <v>4052</v>
      </c>
      <c r="D37" s="525">
        <v>236</v>
      </c>
      <c r="E37" s="525">
        <v>249</v>
      </c>
      <c r="F37" s="533"/>
      <c r="G37" s="533"/>
      <c r="H37" s="526">
        <v>12</v>
      </c>
      <c r="I37" s="524">
        <v>11</v>
      </c>
      <c r="J37" s="524"/>
      <c r="K37" s="527" t="e">
        <f t="shared" ca="1" si="2"/>
        <v>#NAME?</v>
      </c>
      <c r="L37" s="531"/>
      <c r="M37" s="531"/>
      <c r="N37" s="531"/>
      <c r="O37" s="526" t="s">
        <v>871</v>
      </c>
      <c r="P37" s="524" t="s">
        <v>871</v>
      </c>
      <c r="Q37" s="524" t="s">
        <v>871</v>
      </c>
      <c r="R37" s="524" t="s">
        <v>4048</v>
      </c>
      <c r="S37" s="524" t="s">
        <v>4060</v>
      </c>
      <c r="T37" s="524" t="s">
        <v>4019</v>
      </c>
      <c r="U37" s="524">
        <v>2</v>
      </c>
      <c r="V37" s="524">
        <v>3</v>
      </c>
      <c r="W37" s="524">
        <v>21</v>
      </c>
      <c r="X37" s="524">
        <v>4</v>
      </c>
      <c r="Y37" s="536"/>
      <c r="Z37" s="535"/>
      <c r="AA37" s="530"/>
      <c r="AB37" s="530"/>
      <c r="AC37" s="530"/>
      <c r="AD37" s="530"/>
      <c r="AE37" s="530"/>
      <c r="AF37" s="530"/>
      <c r="AG37" s="530"/>
      <c r="AH37" s="530"/>
    </row>
    <row r="38" spans="1:34" ht="15" customHeight="1">
      <c r="A38" s="530"/>
      <c r="B38" s="524" t="s">
        <v>4062</v>
      </c>
      <c r="C38" s="524" t="s">
        <v>4052</v>
      </c>
      <c r="D38" s="525">
        <v>221</v>
      </c>
      <c r="E38" s="525">
        <v>231</v>
      </c>
      <c r="F38" s="533"/>
      <c r="G38" s="533"/>
      <c r="H38" s="526">
        <v>53</v>
      </c>
      <c r="I38" s="524">
        <v>2</v>
      </c>
      <c r="J38" s="524"/>
      <c r="K38" s="527" t="e">
        <f t="shared" ca="1" si="2"/>
        <v>#NAME?</v>
      </c>
      <c r="L38" s="531"/>
      <c r="M38" s="531"/>
      <c r="N38" s="531"/>
      <c r="O38" s="535"/>
      <c r="P38" s="530"/>
      <c r="Q38" s="524"/>
      <c r="R38" s="524"/>
      <c r="S38" s="530"/>
      <c r="T38" s="524"/>
      <c r="U38" s="524"/>
      <c r="V38" s="524"/>
      <c r="W38" s="524"/>
      <c r="X38" s="524"/>
      <c r="Y38" s="536"/>
      <c r="Z38" s="535"/>
      <c r="AA38" s="530"/>
      <c r="AB38" s="530"/>
      <c r="AC38" s="530"/>
      <c r="AD38" s="530"/>
      <c r="AE38" s="530"/>
      <c r="AF38" s="530"/>
      <c r="AG38" s="530"/>
      <c r="AH38" s="530"/>
    </row>
    <row r="39" spans="1:34" ht="15" customHeight="1">
      <c r="A39" s="530"/>
      <c r="B39" s="524" t="s">
        <v>4059</v>
      </c>
      <c r="C39" s="524" t="s">
        <v>4052</v>
      </c>
      <c r="D39" s="540">
        <v>231</v>
      </c>
      <c r="E39" s="540">
        <v>228</v>
      </c>
      <c r="F39" s="533"/>
      <c r="G39" s="533"/>
      <c r="H39" s="526">
        <v>29</v>
      </c>
      <c r="I39" s="524">
        <v>23</v>
      </c>
      <c r="J39" s="524"/>
      <c r="K39" s="527" t="e">
        <f t="shared" ca="1" si="2"/>
        <v>#NAME?</v>
      </c>
      <c r="L39" s="531"/>
      <c r="M39" s="531"/>
      <c r="N39" s="531"/>
      <c r="O39" s="526" t="s">
        <v>871</v>
      </c>
      <c r="P39" s="524" t="s">
        <v>871</v>
      </c>
      <c r="Q39" s="524" t="s">
        <v>3255</v>
      </c>
      <c r="R39" s="524" t="s">
        <v>3255</v>
      </c>
      <c r="S39" s="524" t="s">
        <v>4049</v>
      </c>
      <c r="T39" s="524" t="s">
        <v>4078</v>
      </c>
      <c r="U39" s="524">
        <v>14</v>
      </c>
      <c r="V39" s="524">
        <v>10</v>
      </c>
      <c r="W39" s="524">
        <v>11</v>
      </c>
      <c r="X39" s="524">
        <v>5</v>
      </c>
      <c r="Y39" s="529" t="s">
        <v>4070</v>
      </c>
      <c r="Z39" s="541" t="s">
        <v>4079</v>
      </c>
      <c r="AA39" s="530"/>
      <c r="AB39" s="530"/>
      <c r="AC39" s="530"/>
      <c r="AD39" s="530"/>
      <c r="AE39" s="530"/>
      <c r="AF39" s="530"/>
      <c r="AG39" s="530"/>
      <c r="AH39" s="530"/>
    </row>
    <row r="40" spans="1:34" ht="15" customHeight="1">
      <c r="A40" s="530"/>
      <c r="B40" s="524" t="s">
        <v>4080</v>
      </c>
      <c r="C40" s="524" t="s">
        <v>4052</v>
      </c>
      <c r="D40" s="525">
        <v>233</v>
      </c>
      <c r="E40" s="525">
        <v>261</v>
      </c>
      <c r="F40" s="533"/>
      <c r="G40" s="533"/>
      <c r="H40" s="526">
        <v>13</v>
      </c>
      <c r="I40" s="524">
        <v>12</v>
      </c>
      <c r="J40" s="524">
        <v>1</v>
      </c>
      <c r="K40" s="527" t="e">
        <f t="shared" ca="1" si="2"/>
        <v>#NAME?</v>
      </c>
      <c r="L40" s="531"/>
      <c r="M40" s="531"/>
      <c r="N40" s="531"/>
      <c r="O40" s="526" t="s">
        <v>3255</v>
      </c>
      <c r="P40" s="524" t="s">
        <v>871</v>
      </c>
      <c r="Q40" s="524" t="s">
        <v>3255</v>
      </c>
      <c r="R40" s="524" t="s">
        <v>4048</v>
      </c>
      <c r="S40" s="524" t="s">
        <v>4053</v>
      </c>
      <c r="T40" s="524" t="s">
        <v>871</v>
      </c>
      <c r="U40" s="524">
        <v>5</v>
      </c>
      <c r="V40" s="524">
        <v>2</v>
      </c>
      <c r="W40" s="524">
        <v>8</v>
      </c>
      <c r="X40" s="524">
        <v>2</v>
      </c>
      <c r="Y40" s="529" t="s">
        <v>4081</v>
      </c>
      <c r="Z40" s="526"/>
      <c r="AA40" s="530"/>
      <c r="AB40" s="530"/>
      <c r="AC40" s="530"/>
      <c r="AD40" s="530"/>
      <c r="AE40" s="530"/>
      <c r="AF40" s="530"/>
      <c r="AG40" s="530"/>
      <c r="AH40" s="530"/>
    </row>
    <row r="41" spans="1:34" ht="15" customHeight="1">
      <c r="A41" s="530"/>
      <c r="B41" s="524" t="s">
        <v>4059</v>
      </c>
      <c r="C41" s="524" t="s">
        <v>4052</v>
      </c>
      <c r="D41" s="525">
        <v>208</v>
      </c>
      <c r="E41" s="525">
        <v>241</v>
      </c>
      <c r="F41" s="533"/>
      <c r="G41" s="533"/>
      <c r="H41" s="526">
        <v>48</v>
      </c>
      <c r="I41" s="524">
        <v>13</v>
      </c>
      <c r="J41" s="524"/>
      <c r="K41" s="527" t="e">
        <f t="shared" ca="1" si="2"/>
        <v>#NAME?</v>
      </c>
      <c r="L41" s="542"/>
      <c r="M41" s="531"/>
      <c r="N41" s="531"/>
      <c r="O41" s="526" t="s">
        <v>871</v>
      </c>
      <c r="P41" s="524" t="s">
        <v>871</v>
      </c>
      <c r="Q41" s="524" t="s">
        <v>4048</v>
      </c>
      <c r="R41" s="524" t="s">
        <v>4048</v>
      </c>
      <c r="S41" s="524" t="s">
        <v>4064</v>
      </c>
      <c r="T41" s="524" t="s">
        <v>871</v>
      </c>
      <c r="U41" s="524">
        <v>5</v>
      </c>
      <c r="V41" s="524">
        <v>4</v>
      </c>
      <c r="W41" s="524">
        <v>10</v>
      </c>
      <c r="X41" s="524">
        <v>2</v>
      </c>
      <c r="Y41" s="529" t="s">
        <v>4082</v>
      </c>
      <c r="Z41" s="526"/>
      <c r="AA41" s="530"/>
      <c r="AB41" s="530"/>
      <c r="AC41" s="530"/>
      <c r="AD41" s="530"/>
      <c r="AE41" s="530"/>
      <c r="AF41" s="530"/>
      <c r="AG41" s="530"/>
      <c r="AH41" s="530"/>
    </row>
    <row r="42" spans="1:34" ht="12.75">
      <c r="A42" s="530"/>
      <c r="B42" s="524" t="s">
        <v>4059</v>
      </c>
      <c r="C42" s="524" t="s">
        <v>4052</v>
      </c>
      <c r="D42" s="525">
        <v>198</v>
      </c>
      <c r="E42" s="525">
        <v>229</v>
      </c>
      <c r="F42" s="533"/>
      <c r="G42" s="533"/>
      <c r="H42" s="526">
        <v>35</v>
      </c>
      <c r="I42" s="524">
        <v>15</v>
      </c>
      <c r="J42" s="524">
        <v>1</v>
      </c>
      <c r="K42" s="527" t="e">
        <f t="shared" ca="1" si="2"/>
        <v>#NAME?</v>
      </c>
      <c r="L42" s="531"/>
      <c r="M42" s="531"/>
      <c r="N42" s="531"/>
      <c r="O42" s="526" t="s">
        <v>871</v>
      </c>
      <c r="P42" s="524" t="s">
        <v>871</v>
      </c>
      <c r="Q42" s="524" t="s">
        <v>871</v>
      </c>
      <c r="R42" s="524" t="s">
        <v>3255</v>
      </c>
      <c r="S42" s="524" t="s">
        <v>4064</v>
      </c>
      <c r="T42" s="524" t="s">
        <v>871</v>
      </c>
      <c r="U42" s="524">
        <v>5</v>
      </c>
      <c r="V42" s="524">
        <v>3</v>
      </c>
      <c r="W42" s="524">
        <v>8</v>
      </c>
      <c r="X42" s="524">
        <v>3</v>
      </c>
      <c r="Y42" s="536"/>
      <c r="Z42" s="535"/>
      <c r="AA42" s="530"/>
      <c r="AB42" s="530"/>
      <c r="AC42" s="530"/>
      <c r="AD42" s="530"/>
      <c r="AE42" s="530"/>
      <c r="AF42" s="530"/>
      <c r="AG42" s="530"/>
      <c r="AH42" s="530"/>
    </row>
    <row r="43" spans="1:34" ht="12.75">
      <c r="A43" s="530"/>
      <c r="B43" s="524" t="s">
        <v>4062</v>
      </c>
      <c r="C43" s="524" t="s">
        <v>4052</v>
      </c>
      <c r="D43" s="525">
        <v>246</v>
      </c>
      <c r="E43" s="525">
        <v>266</v>
      </c>
      <c r="F43" s="533"/>
      <c r="G43" s="533"/>
      <c r="H43" s="526">
        <v>38</v>
      </c>
      <c r="I43" s="524">
        <v>19</v>
      </c>
      <c r="J43" s="524">
        <v>2</v>
      </c>
      <c r="K43" s="527" t="e">
        <f t="shared" ca="1" si="2"/>
        <v>#NAME?</v>
      </c>
      <c r="L43" s="531"/>
      <c r="M43" s="531"/>
      <c r="N43" s="531"/>
      <c r="O43" s="526" t="s">
        <v>871</v>
      </c>
      <c r="P43" s="524" t="s">
        <v>871</v>
      </c>
      <c r="Q43" s="524" t="s">
        <v>3255</v>
      </c>
      <c r="R43" s="524" t="s">
        <v>4048</v>
      </c>
      <c r="S43" s="524" t="s">
        <v>4056</v>
      </c>
      <c r="T43" s="524" t="s">
        <v>871</v>
      </c>
      <c r="U43" s="524">
        <v>8</v>
      </c>
      <c r="V43" s="524">
        <v>3</v>
      </c>
      <c r="W43" s="524">
        <v>12</v>
      </c>
      <c r="X43" s="524">
        <v>3</v>
      </c>
      <c r="Y43" s="529" t="s">
        <v>4083</v>
      </c>
      <c r="Z43" s="526" t="s">
        <v>4084</v>
      </c>
      <c r="AA43" s="530"/>
      <c r="AB43" s="530"/>
      <c r="AC43" s="530"/>
      <c r="AD43" s="530"/>
      <c r="AE43" s="530"/>
      <c r="AF43" s="530"/>
      <c r="AG43" s="530"/>
      <c r="AH43" s="530"/>
    </row>
    <row r="44" spans="1:34" ht="12.75">
      <c r="A44" s="530"/>
      <c r="B44" s="524" t="s">
        <v>4046</v>
      </c>
      <c r="C44" s="524" t="s">
        <v>4052</v>
      </c>
      <c r="D44" s="525">
        <v>233</v>
      </c>
      <c r="E44" s="525">
        <v>242</v>
      </c>
      <c r="F44" s="533"/>
      <c r="G44" s="533"/>
      <c r="H44" s="526">
        <v>21</v>
      </c>
      <c r="I44" s="524">
        <v>17</v>
      </c>
      <c r="J44" s="524">
        <v>1</v>
      </c>
      <c r="K44" s="527" t="e">
        <f t="shared" ca="1" si="2"/>
        <v>#NAME?</v>
      </c>
      <c r="L44" s="531"/>
      <c r="M44" s="531"/>
      <c r="N44" s="531"/>
      <c r="O44" s="526" t="s">
        <v>4048</v>
      </c>
      <c r="P44" s="524" t="s">
        <v>4048</v>
      </c>
      <c r="Q44" s="524" t="s">
        <v>3255</v>
      </c>
      <c r="R44" s="524" t="s">
        <v>3255</v>
      </c>
      <c r="S44" s="524" t="s">
        <v>4049</v>
      </c>
      <c r="T44" s="524" t="s">
        <v>871</v>
      </c>
      <c r="U44" s="524">
        <v>13</v>
      </c>
      <c r="V44" s="524">
        <v>5</v>
      </c>
      <c r="W44" s="524">
        <v>5</v>
      </c>
      <c r="X44" s="524">
        <v>8</v>
      </c>
      <c r="Y44" s="536"/>
      <c r="Z44" s="535"/>
      <c r="AA44" s="530"/>
      <c r="AB44" s="530"/>
      <c r="AC44" s="530"/>
      <c r="AD44" s="530"/>
      <c r="AE44" s="530"/>
      <c r="AF44" s="530"/>
      <c r="AG44" s="530"/>
      <c r="AH44" s="530"/>
    </row>
    <row r="45" spans="1:34" ht="12.75">
      <c r="A45" s="530"/>
      <c r="B45" s="524" t="s">
        <v>4055</v>
      </c>
      <c r="C45" s="524" t="s">
        <v>4052</v>
      </c>
      <c r="D45" s="525">
        <v>207</v>
      </c>
      <c r="E45" s="525">
        <v>248</v>
      </c>
      <c r="F45" s="533"/>
      <c r="G45" s="533"/>
      <c r="H45" s="526">
        <v>47</v>
      </c>
      <c r="I45" s="524">
        <v>36</v>
      </c>
      <c r="J45" s="524">
        <v>8</v>
      </c>
      <c r="K45" s="527" t="e">
        <f t="shared" ca="1" si="2"/>
        <v>#NAME?</v>
      </c>
      <c r="L45" s="531"/>
      <c r="M45" s="531"/>
      <c r="N45" s="531"/>
      <c r="O45" s="526" t="s">
        <v>871</v>
      </c>
      <c r="P45" s="524" t="s">
        <v>871</v>
      </c>
      <c r="Q45" s="524" t="s">
        <v>871</v>
      </c>
      <c r="R45" s="524" t="s">
        <v>4048</v>
      </c>
      <c r="S45" s="524" t="s">
        <v>4064</v>
      </c>
      <c r="T45" s="524" t="s">
        <v>871</v>
      </c>
      <c r="U45" s="524"/>
      <c r="V45" s="524"/>
      <c r="W45" s="524"/>
      <c r="X45" s="524"/>
      <c r="Y45" s="529"/>
      <c r="Z45" s="535"/>
      <c r="AA45" s="530"/>
      <c r="AB45" s="530"/>
      <c r="AC45" s="530"/>
      <c r="AD45" s="530"/>
      <c r="AE45" s="530"/>
      <c r="AF45" s="530"/>
      <c r="AG45" s="530"/>
      <c r="AH45" s="530"/>
    </row>
    <row r="46" spans="1:34" ht="12.75">
      <c r="A46" s="530"/>
      <c r="B46" s="524"/>
      <c r="C46" s="530"/>
      <c r="D46" s="525"/>
      <c r="E46" s="525"/>
      <c r="F46" s="533"/>
      <c r="G46" s="533"/>
      <c r="H46" s="526"/>
      <c r="I46" s="524"/>
      <c r="J46" s="524"/>
      <c r="K46" s="527"/>
      <c r="L46" s="531"/>
      <c r="M46" s="531"/>
      <c r="N46" s="531"/>
      <c r="O46" s="535"/>
      <c r="P46" s="530"/>
      <c r="Q46" s="524"/>
      <c r="R46" s="524"/>
      <c r="S46" s="530"/>
      <c r="T46" s="524"/>
      <c r="U46" s="524"/>
      <c r="V46" s="524"/>
      <c r="W46" s="524"/>
      <c r="X46" s="524"/>
      <c r="Y46" s="529"/>
      <c r="Z46" s="543"/>
      <c r="AA46" s="524"/>
      <c r="AB46" s="544"/>
      <c r="AC46" s="530"/>
      <c r="AD46" s="530"/>
      <c r="AE46" s="530"/>
      <c r="AF46" s="530"/>
      <c r="AG46" s="530"/>
      <c r="AH46" s="530"/>
    </row>
    <row r="47" spans="1:34" ht="12.75">
      <c r="A47" s="530"/>
      <c r="B47" s="524" t="s">
        <v>4085</v>
      </c>
      <c r="C47" s="524" t="s">
        <v>4052</v>
      </c>
      <c r="D47" s="540">
        <v>220</v>
      </c>
      <c r="E47" s="540">
        <v>224</v>
      </c>
      <c r="F47" s="533"/>
      <c r="G47" s="533"/>
      <c r="H47" s="526">
        <v>70</v>
      </c>
      <c r="I47" s="524">
        <v>10</v>
      </c>
      <c r="J47" s="524">
        <v>0</v>
      </c>
      <c r="K47" s="527"/>
      <c r="L47" s="531"/>
      <c r="M47" s="531"/>
      <c r="N47" s="531"/>
      <c r="O47" s="526" t="s">
        <v>871</v>
      </c>
      <c r="P47" s="524" t="s">
        <v>871</v>
      </c>
      <c r="Q47" s="524" t="s">
        <v>4048</v>
      </c>
      <c r="R47" s="524" t="s">
        <v>4048</v>
      </c>
      <c r="S47" s="524" t="s">
        <v>4049</v>
      </c>
      <c r="T47" s="524" t="s">
        <v>4054</v>
      </c>
      <c r="U47" s="524">
        <v>14</v>
      </c>
      <c r="V47" s="524">
        <v>4</v>
      </c>
      <c r="W47" s="524">
        <v>5</v>
      </c>
      <c r="X47" s="524">
        <v>4</v>
      </c>
      <c r="Y47" s="529" t="s">
        <v>4086</v>
      </c>
      <c r="Z47" s="526" t="s">
        <v>4087</v>
      </c>
      <c r="AA47" s="530"/>
      <c r="AB47" s="530"/>
      <c r="AC47" s="530"/>
      <c r="AD47" s="530"/>
      <c r="AE47" s="530"/>
      <c r="AF47" s="530"/>
      <c r="AG47" s="530"/>
      <c r="AH47" s="530"/>
    </row>
    <row r="48" spans="1:34" ht="12.75">
      <c r="A48" s="530"/>
      <c r="B48" s="524" t="s">
        <v>4080</v>
      </c>
      <c r="C48" s="524" t="s">
        <v>4052</v>
      </c>
      <c r="D48" s="525">
        <v>230</v>
      </c>
      <c r="E48" s="525">
        <v>254</v>
      </c>
      <c r="F48" s="533"/>
      <c r="G48" s="533"/>
      <c r="H48" s="526">
        <v>14</v>
      </c>
      <c r="I48" s="524">
        <v>13</v>
      </c>
      <c r="J48" s="524">
        <v>3</v>
      </c>
      <c r="K48" s="527"/>
      <c r="L48" s="531"/>
      <c r="M48" s="531"/>
      <c r="N48" s="531"/>
      <c r="O48" s="526" t="s">
        <v>871</v>
      </c>
      <c r="P48" s="524" t="s">
        <v>871</v>
      </c>
      <c r="Q48" s="524" t="s">
        <v>4048</v>
      </c>
      <c r="R48" s="524" t="s">
        <v>4048</v>
      </c>
      <c r="S48" s="524" t="s">
        <v>4066</v>
      </c>
      <c r="T48" s="524" t="s">
        <v>871</v>
      </c>
      <c r="U48" s="524">
        <v>7</v>
      </c>
      <c r="V48" s="524">
        <v>4</v>
      </c>
      <c r="W48" s="524">
        <v>7</v>
      </c>
      <c r="X48" s="524">
        <v>3</v>
      </c>
      <c r="Y48" s="536"/>
      <c r="Z48" s="535"/>
      <c r="AA48" s="530"/>
      <c r="AB48" s="530"/>
      <c r="AC48" s="530"/>
      <c r="AD48" s="530"/>
      <c r="AE48" s="530"/>
      <c r="AF48" s="530"/>
      <c r="AG48" s="530"/>
      <c r="AH48" s="530"/>
    </row>
    <row r="49" spans="1:34" ht="12.75">
      <c r="A49" s="530"/>
      <c r="B49" s="524" t="s">
        <v>4088</v>
      </c>
      <c r="C49" s="524" t="s">
        <v>4052</v>
      </c>
      <c r="D49" s="525">
        <v>225</v>
      </c>
      <c r="E49" s="525">
        <v>245</v>
      </c>
      <c r="F49" s="533"/>
      <c r="G49" s="533"/>
      <c r="H49" s="526">
        <v>20</v>
      </c>
      <c r="I49" s="524">
        <v>1</v>
      </c>
      <c r="J49" s="524">
        <v>0</v>
      </c>
      <c r="K49" s="527"/>
      <c r="L49" s="531"/>
      <c r="M49" s="531"/>
      <c r="N49" s="531"/>
      <c r="O49" s="535"/>
      <c r="P49" s="530"/>
      <c r="Q49" s="524"/>
      <c r="R49" s="524"/>
      <c r="S49" s="530"/>
      <c r="T49" s="524"/>
      <c r="U49" s="524">
        <v>1</v>
      </c>
      <c r="V49" s="524">
        <v>2</v>
      </c>
      <c r="W49" s="524">
        <v>5</v>
      </c>
      <c r="X49" s="524"/>
      <c r="Y49" s="536"/>
      <c r="Z49" s="535"/>
      <c r="AA49" s="530"/>
      <c r="AB49" s="530"/>
      <c r="AC49" s="530"/>
      <c r="AD49" s="530"/>
      <c r="AE49" s="530"/>
      <c r="AF49" s="530"/>
      <c r="AG49" s="530"/>
      <c r="AH49" s="530"/>
    </row>
    <row r="50" spans="1:34" ht="12.75">
      <c r="A50" s="530"/>
      <c r="B50" s="524" t="s">
        <v>4061</v>
      </c>
      <c r="C50" s="524" t="s">
        <v>4052</v>
      </c>
      <c r="D50" s="525">
        <v>215</v>
      </c>
      <c r="E50" s="525">
        <v>242</v>
      </c>
      <c r="F50" s="533"/>
      <c r="G50" s="533"/>
      <c r="H50" s="526">
        <v>26</v>
      </c>
      <c r="I50" s="524">
        <v>20</v>
      </c>
      <c r="J50" s="524">
        <v>5</v>
      </c>
      <c r="K50" s="527"/>
      <c r="L50" s="531"/>
      <c r="M50" s="531"/>
      <c r="N50" s="531"/>
      <c r="O50" s="526" t="s">
        <v>4048</v>
      </c>
      <c r="P50" s="524" t="s">
        <v>871</v>
      </c>
      <c r="Q50" s="524" t="s">
        <v>871</v>
      </c>
      <c r="R50" s="524" t="s">
        <v>3255</v>
      </c>
      <c r="S50" s="524" t="s">
        <v>4049</v>
      </c>
      <c r="T50" s="524" t="s">
        <v>4078</v>
      </c>
      <c r="U50" s="524">
        <v>22</v>
      </c>
      <c r="V50" s="524">
        <v>8</v>
      </c>
      <c r="W50" s="524">
        <v>11</v>
      </c>
      <c r="X50" s="524">
        <v>3</v>
      </c>
      <c r="Y50" s="529" t="s">
        <v>4023</v>
      </c>
      <c r="Z50" s="535"/>
      <c r="AA50" s="530"/>
      <c r="AB50" s="530"/>
      <c r="AC50" s="530"/>
      <c r="AD50" s="530"/>
      <c r="AE50" s="530"/>
      <c r="AF50" s="530"/>
      <c r="AG50" s="530"/>
      <c r="AH50" s="530"/>
    </row>
    <row r="51" spans="1:34" ht="12.75">
      <c r="A51" s="530"/>
      <c r="B51" s="524"/>
      <c r="C51" s="530"/>
      <c r="D51" s="545"/>
      <c r="E51" s="545"/>
      <c r="F51" s="533"/>
      <c r="G51" s="533"/>
      <c r="H51" s="526"/>
      <c r="I51" s="524"/>
      <c r="J51" s="524"/>
      <c r="K51" s="527"/>
      <c r="L51" s="531"/>
      <c r="M51" s="531"/>
      <c r="N51" s="531"/>
      <c r="O51" s="535"/>
      <c r="P51" s="530"/>
      <c r="Q51" s="524"/>
      <c r="R51" s="524"/>
      <c r="S51" s="530"/>
      <c r="T51" s="524"/>
      <c r="U51" s="524"/>
      <c r="V51" s="524"/>
      <c r="W51" s="524"/>
      <c r="X51" s="524"/>
      <c r="Y51" s="536"/>
      <c r="Z51" s="535"/>
      <c r="AA51" s="530"/>
      <c r="AB51" s="530"/>
      <c r="AC51" s="530"/>
      <c r="AD51" s="530"/>
      <c r="AE51" s="530"/>
      <c r="AF51" s="530"/>
      <c r="AG51" s="530"/>
      <c r="AH51" s="530"/>
    </row>
    <row r="52" spans="1:34" ht="12.75">
      <c r="A52" s="530"/>
      <c r="B52" s="524"/>
      <c r="C52" s="530"/>
      <c r="D52" s="532"/>
      <c r="E52" s="532"/>
      <c r="F52" s="533"/>
      <c r="G52" s="533"/>
      <c r="H52" s="526"/>
      <c r="I52" s="524"/>
      <c r="J52" s="524"/>
      <c r="K52" s="527"/>
      <c r="L52" s="531"/>
      <c r="M52" s="531"/>
      <c r="N52" s="531"/>
      <c r="O52" s="535"/>
      <c r="P52" s="530"/>
      <c r="Q52" s="524"/>
      <c r="R52" s="524"/>
      <c r="S52" s="530"/>
      <c r="T52" s="524"/>
      <c r="U52" s="524"/>
      <c r="V52" s="524"/>
      <c r="W52" s="524"/>
      <c r="X52" s="524"/>
      <c r="Y52" s="529"/>
      <c r="Z52" s="535"/>
      <c r="AA52" s="530"/>
      <c r="AB52" s="530"/>
      <c r="AC52" s="530"/>
      <c r="AD52" s="530"/>
      <c r="AE52" s="530"/>
      <c r="AF52" s="530"/>
      <c r="AG52" s="530"/>
      <c r="AH52" s="530"/>
    </row>
    <row r="53" spans="1:34" ht="12.75">
      <c r="A53" s="530"/>
      <c r="B53" s="524"/>
      <c r="C53" s="530"/>
      <c r="D53" s="524"/>
      <c r="E53" s="530"/>
      <c r="F53" s="533"/>
      <c r="G53" s="533"/>
      <c r="H53" s="535"/>
      <c r="I53" s="530"/>
      <c r="J53" s="530"/>
      <c r="K53" s="527"/>
      <c r="L53" s="531"/>
      <c r="M53" s="531"/>
      <c r="N53" s="531"/>
      <c r="O53" s="535"/>
      <c r="P53" s="530"/>
      <c r="Q53" s="524"/>
      <c r="R53" s="524"/>
      <c r="S53" s="530"/>
      <c r="T53" s="524"/>
      <c r="U53" s="530"/>
      <c r="V53" s="530"/>
      <c r="W53" s="530"/>
      <c r="X53" s="530"/>
      <c r="Y53" s="536"/>
      <c r="Z53" s="535"/>
      <c r="AA53" s="530"/>
      <c r="AB53" s="530"/>
      <c r="AC53" s="530"/>
      <c r="AD53" s="530"/>
      <c r="AE53" s="530"/>
      <c r="AF53" s="530"/>
      <c r="AG53" s="530"/>
      <c r="AH53" s="530"/>
    </row>
    <row r="54" spans="1:34" ht="12.75">
      <c r="A54" s="530"/>
      <c r="B54" s="530"/>
      <c r="C54" s="530"/>
      <c r="D54" s="530"/>
      <c r="E54" s="530"/>
      <c r="F54" s="533"/>
      <c r="G54" s="533"/>
      <c r="H54" s="535"/>
      <c r="I54" s="530"/>
      <c r="J54" s="530"/>
      <c r="K54" s="527"/>
      <c r="L54" s="531"/>
      <c r="M54" s="531"/>
      <c r="N54" s="531"/>
      <c r="O54" s="535"/>
      <c r="P54" s="530"/>
      <c r="Q54" s="524"/>
      <c r="R54" s="524"/>
      <c r="S54" s="530"/>
      <c r="T54" s="524"/>
      <c r="U54" s="530"/>
      <c r="V54" s="530"/>
      <c r="W54" s="530"/>
      <c r="X54" s="530"/>
      <c r="Y54" s="536"/>
      <c r="Z54" s="535"/>
      <c r="AA54" s="530"/>
      <c r="AB54" s="530"/>
      <c r="AC54" s="530"/>
      <c r="AD54" s="530"/>
      <c r="AE54" s="530"/>
      <c r="AF54" s="530"/>
      <c r="AG54" s="530"/>
      <c r="AH54" s="530"/>
    </row>
    <row r="55" spans="1:34" ht="12.75">
      <c r="A55" s="530"/>
      <c r="B55" s="530"/>
      <c r="C55" s="530"/>
      <c r="D55" s="530"/>
      <c r="E55" s="530"/>
      <c r="F55" s="533"/>
      <c r="G55" s="533"/>
      <c r="H55" s="535"/>
      <c r="I55" s="530"/>
      <c r="J55" s="530"/>
      <c r="K55" s="527"/>
      <c r="L55" s="531"/>
      <c r="M55" s="531"/>
      <c r="N55" s="531"/>
      <c r="O55" s="535"/>
      <c r="P55" s="530"/>
      <c r="Q55" s="524"/>
      <c r="R55" s="524"/>
      <c r="S55" s="530"/>
      <c r="T55" s="524"/>
      <c r="U55" s="530"/>
      <c r="V55" s="530"/>
      <c r="W55" s="530"/>
      <c r="X55" s="530"/>
      <c r="Y55" s="536"/>
      <c r="Z55" s="535"/>
      <c r="AA55" s="530"/>
      <c r="AB55" s="530"/>
      <c r="AC55" s="530"/>
      <c r="AD55" s="530"/>
      <c r="AE55" s="530"/>
      <c r="AF55" s="530"/>
      <c r="AG55" s="530"/>
      <c r="AH55" s="530"/>
    </row>
    <row r="56" spans="1:34" ht="12.75">
      <c r="A56" s="530"/>
      <c r="B56" s="530"/>
      <c r="C56" s="530"/>
      <c r="D56" s="530"/>
      <c r="E56" s="530"/>
      <c r="F56" s="533"/>
      <c r="G56" s="533"/>
      <c r="H56" s="535"/>
      <c r="I56" s="530"/>
      <c r="J56" s="530"/>
      <c r="K56" s="527">
        <f t="shared" ref="K56:K63" si="3">IF(ISBLANK(I55), ,ROUND(I55/H55*100,2))</f>
        <v>0</v>
      </c>
      <c r="L56" s="531"/>
      <c r="M56" s="531"/>
      <c r="N56" s="531"/>
      <c r="O56" s="535"/>
      <c r="P56" s="530"/>
      <c r="Q56" s="524"/>
      <c r="R56" s="524"/>
      <c r="S56" s="530"/>
      <c r="T56" s="524"/>
      <c r="U56" s="530"/>
      <c r="V56" s="530"/>
      <c r="W56" s="530"/>
      <c r="X56" s="530"/>
      <c r="Y56" s="536"/>
      <c r="Z56" s="535"/>
      <c r="AA56" s="530"/>
      <c r="AB56" s="530"/>
      <c r="AC56" s="530"/>
      <c r="AD56" s="530"/>
      <c r="AE56" s="530"/>
      <c r="AF56" s="530"/>
      <c r="AG56" s="530"/>
      <c r="AH56" s="530"/>
    </row>
    <row r="57" spans="1:34" ht="12.75">
      <c r="A57" s="530"/>
      <c r="B57" s="530"/>
      <c r="C57" s="530"/>
      <c r="D57" s="530"/>
      <c r="E57" s="530"/>
      <c r="F57" s="533"/>
      <c r="G57" s="533"/>
      <c r="H57" s="535"/>
      <c r="I57" s="530"/>
      <c r="J57" s="530"/>
      <c r="K57" s="527">
        <f t="shared" si="3"/>
        <v>0</v>
      </c>
      <c r="L57" s="531"/>
      <c r="M57" s="531"/>
      <c r="N57" s="531"/>
      <c r="O57" s="535"/>
      <c r="P57" s="530"/>
      <c r="Q57" s="524"/>
      <c r="R57" s="524"/>
      <c r="S57" s="530"/>
      <c r="T57" s="524"/>
      <c r="U57" s="530"/>
      <c r="V57" s="530"/>
      <c r="W57" s="530"/>
      <c r="X57" s="530"/>
      <c r="Y57" s="536"/>
      <c r="Z57" s="535"/>
      <c r="AA57" s="530"/>
      <c r="AB57" s="530"/>
      <c r="AC57" s="530"/>
      <c r="AD57" s="530"/>
      <c r="AE57" s="530"/>
      <c r="AF57" s="530"/>
      <c r="AG57" s="530"/>
      <c r="AH57" s="530"/>
    </row>
    <row r="58" spans="1:34" ht="12.75">
      <c r="A58" s="530"/>
      <c r="B58" s="530"/>
      <c r="C58" s="530"/>
      <c r="D58" s="530"/>
      <c r="E58" s="530"/>
      <c r="F58" s="530"/>
      <c r="G58" s="533"/>
      <c r="H58" s="535"/>
      <c r="I58" s="530"/>
      <c r="J58" s="530"/>
      <c r="K58" s="527">
        <f t="shared" si="3"/>
        <v>0</v>
      </c>
      <c r="L58" s="531"/>
      <c r="M58" s="531"/>
      <c r="N58" s="531"/>
      <c r="O58" s="535"/>
      <c r="P58" s="530"/>
      <c r="Q58" s="524"/>
      <c r="R58" s="524"/>
      <c r="S58" s="530"/>
      <c r="T58" s="524"/>
      <c r="U58" s="530"/>
      <c r="V58" s="530"/>
      <c r="W58" s="530"/>
      <c r="X58" s="530"/>
      <c r="Y58" s="536"/>
      <c r="Z58" s="535"/>
      <c r="AA58" s="530"/>
      <c r="AB58" s="530"/>
      <c r="AC58" s="530"/>
      <c r="AD58" s="530"/>
      <c r="AE58" s="530"/>
      <c r="AF58" s="530"/>
      <c r="AG58" s="530"/>
      <c r="AH58" s="530"/>
    </row>
    <row r="59" spans="1:34" ht="12.75">
      <c r="A59" s="530"/>
      <c r="B59" s="530"/>
      <c r="C59" s="530"/>
      <c r="D59" s="530"/>
      <c r="E59" s="530"/>
      <c r="F59" s="530"/>
      <c r="G59" s="533"/>
      <c r="H59" s="535"/>
      <c r="I59" s="530"/>
      <c r="J59" s="530"/>
      <c r="K59" s="527">
        <f t="shared" si="3"/>
        <v>0</v>
      </c>
      <c r="L59" s="531"/>
      <c r="M59" s="531"/>
      <c r="N59" s="531"/>
      <c r="O59" s="535"/>
      <c r="P59" s="530"/>
      <c r="Q59" s="524"/>
      <c r="R59" s="524"/>
      <c r="S59" s="530"/>
      <c r="T59" s="524"/>
      <c r="U59" s="530"/>
      <c r="V59" s="530"/>
      <c r="W59" s="530"/>
      <c r="X59" s="530"/>
      <c r="Y59" s="536"/>
      <c r="Z59" s="535"/>
      <c r="AA59" s="530"/>
      <c r="AB59" s="530"/>
      <c r="AC59" s="530"/>
      <c r="AD59" s="530"/>
      <c r="AE59" s="530"/>
      <c r="AF59" s="530"/>
      <c r="AG59" s="530"/>
      <c r="AH59" s="530"/>
    </row>
    <row r="60" spans="1:34" ht="12.75">
      <c r="A60" s="530"/>
      <c r="B60" s="530"/>
      <c r="C60" s="530"/>
      <c r="D60" s="530"/>
      <c r="E60" s="530"/>
      <c r="F60" s="530"/>
      <c r="G60" s="533"/>
      <c r="H60" s="535"/>
      <c r="I60" s="530"/>
      <c r="J60" s="530"/>
      <c r="K60" s="527">
        <f t="shared" si="3"/>
        <v>0</v>
      </c>
      <c r="L60" s="531"/>
      <c r="M60" s="531"/>
      <c r="N60" s="531"/>
      <c r="O60" s="535"/>
      <c r="P60" s="530"/>
      <c r="Q60" s="524"/>
      <c r="R60" s="524"/>
      <c r="S60" s="530"/>
      <c r="T60" s="524"/>
      <c r="U60" s="530"/>
      <c r="V60" s="530"/>
      <c r="W60" s="530"/>
      <c r="X60" s="530"/>
      <c r="Y60" s="536"/>
      <c r="Z60" s="535"/>
      <c r="AA60" s="530"/>
      <c r="AB60" s="530"/>
      <c r="AC60" s="530"/>
      <c r="AD60" s="530"/>
      <c r="AE60" s="530"/>
      <c r="AF60" s="530"/>
      <c r="AG60" s="530"/>
      <c r="AH60" s="530"/>
    </row>
    <row r="61" spans="1:34" ht="12.75">
      <c r="A61" s="530"/>
      <c r="B61" s="530"/>
      <c r="C61" s="530"/>
      <c r="D61" s="530"/>
      <c r="E61" s="530"/>
      <c r="F61" s="530"/>
      <c r="G61" s="533"/>
      <c r="H61" s="535"/>
      <c r="I61" s="530"/>
      <c r="J61" s="530"/>
      <c r="K61" s="527">
        <f t="shared" si="3"/>
        <v>0</v>
      </c>
      <c r="L61" s="531"/>
      <c r="M61" s="531"/>
      <c r="N61" s="531"/>
      <c r="O61" s="535"/>
      <c r="P61" s="530"/>
      <c r="Q61" s="524"/>
      <c r="R61" s="524"/>
      <c r="S61" s="530"/>
      <c r="T61" s="524"/>
      <c r="U61" s="530"/>
      <c r="V61" s="530"/>
      <c r="W61" s="530"/>
      <c r="X61" s="530"/>
      <c r="Y61" s="536"/>
      <c r="Z61" s="535"/>
      <c r="AA61" s="530"/>
      <c r="AB61" s="530"/>
      <c r="AC61" s="530"/>
      <c r="AD61" s="530"/>
      <c r="AE61" s="530"/>
      <c r="AF61" s="530"/>
      <c r="AG61" s="530"/>
      <c r="AH61" s="530"/>
    </row>
    <row r="62" spans="1:34" ht="12.75">
      <c r="A62" s="530"/>
      <c r="B62" s="530"/>
      <c r="C62" s="530"/>
      <c r="D62" s="530"/>
      <c r="E62" s="530"/>
      <c r="F62" s="530"/>
      <c r="G62" s="533"/>
      <c r="H62" s="535"/>
      <c r="I62" s="530"/>
      <c r="J62" s="530"/>
      <c r="K62" s="527">
        <f t="shared" si="3"/>
        <v>0</v>
      </c>
      <c r="L62" s="531"/>
      <c r="M62" s="531"/>
      <c r="N62" s="531"/>
      <c r="O62" s="535"/>
      <c r="P62" s="530"/>
      <c r="Q62" s="524"/>
      <c r="R62" s="524"/>
      <c r="S62" s="530"/>
      <c r="T62" s="524"/>
      <c r="U62" s="530"/>
      <c r="V62" s="530"/>
      <c r="W62" s="530"/>
      <c r="X62" s="530"/>
      <c r="Y62" s="536"/>
      <c r="Z62" s="535"/>
      <c r="AA62" s="530"/>
      <c r="AB62" s="530"/>
      <c r="AC62" s="530"/>
      <c r="AD62" s="530"/>
      <c r="AE62" s="530"/>
      <c r="AF62" s="530"/>
      <c r="AG62" s="530"/>
      <c r="AH62" s="530"/>
    </row>
    <row r="63" spans="1:34" ht="12.75">
      <c r="A63" s="530"/>
      <c r="B63" s="530"/>
      <c r="C63" s="530"/>
      <c r="D63" s="530"/>
      <c r="E63" s="530"/>
      <c r="F63" s="530"/>
      <c r="G63" s="533"/>
      <c r="H63" s="535"/>
      <c r="I63" s="530"/>
      <c r="J63" s="530"/>
      <c r="K63" s="527">
        <f t="shared" si="3"/>
        <v>0</v>
      </c>
      <c r="L63" s="531"/>
      <c r="M63" s="531"/>
      <c r="N63" s="531"/>
      <c r="O63" s="535"/>
      <c r="P63" s="530"/>
      <c r="Q63" s="524"/>
      <c r="R63" s="524"/>
      <c r="S63" s="530"/>
      <c r="T63" s="524"/>
      <c r="U63" s="530"/>
      <c r="V63" s="530"/>
      <c r="W63" s="530"/>
      <c r="X63" s="530"/>
      <c r="Y63" s="536"/>
      <c r="Z63" s="535"/>
      <c r="AA63" s="530"/>
      <c r="AB63" s="530"/>
      <c r="AC63" s="530"/>
      <c r="AD63" s="530"/>
      <c r="AE63" s="530"/>
      <c r="AF63" s="530"/>
      <c r="AG63" s="530"/>
      <c r="AH63" s="530"/>
    </row>
    <row r="64" spans="1:34" ht="12.75">
      <c r="A64" s="530"/>
      <c r="B64" s="530"/>
      <c r="C64" s="530"/>
      <c r="D64" s="530"/>
      <c r="E64" s="530"/>
      <c r="F64" s="530"/>
      <c r="G64" s="533"/>
      <c r="H64" s="535"/>
      <c r="I64" s="530"/>
      <c r="J64" s="530"/>
      <c r="K64" s="536"/>
      <c r="L64" s="531"/>
      <c r="M64" s="531"/>
      <c r="N64" s="531"/>
      <c r="O64" s="535"/>
      <c r="P64" s="530"/>
      <c r="Q64" s="524"/>
      <c r="R64" s="524"/>
      <c r="S64" s="530"/>
      <c r="T64" s="524"/>
      <c r="U64" s="530"/>
      <c r="V64" s="530"/>
      <c r="W64" s="530"/>
      <c r="X64" s="530"/>
      <c r="Y64" s="536"/>
      <c r="Z64" s="535"/>
      <c r="AA64" s="530"/>
      <c r="AB64" s="530"/>
      <c r="AC64" s="530"/>
      <c r="AD64" s="530"/>
      <c r="AE64" s="530"/>
      <c r="AF64" s="530"/>
      <c r="AG64" s="530"/>
      <c r="AH64" s="530"/>
    </row>
    <row r="65" spans="1:34" ht="12.75">
      <c r="A65" s="530"/>
      <c r="B65" s="530"/>
      <c r="C65" s="530"/>
      <c r="D65" s="530"/>
      <c r="E65" s="530"/>
      <c r="F65" s="530"/>
      <c r="G65" s="533"/>
      <c r="H65" s="535"/>
      <c r="I65" s="530"/>
      <c r="J65" s="530"/>
      <c r="K65" s="536"/>
      <c r="L65" s="531"/>
      <c r="M65" s="531"/>
      <c r="N65" s="531"/>
      <c r="O65" s="535"/>
      <c r="P65" s="530"/>
      <c r="Q65" s="524"/>
      <c r="R65" s="524"/>
      <c r="S65" s="530"/>
      <c r="T65" s="524"/>
      <c r="U65" s="530"/>
      <c r="V65" s="530"/>
      <c r="W65" s="530"/>
      <c r="X65" s="530"/>
      <c r="Y65" s="536"/>
      <c r="Z65" s="535"/>
      <c r="AA65" s="530"/>
      <c r="AB65" s="530"/>
      <c r="AC65" s="530"/>
      <c r="AD65" s="530"/>
      <c r="AE65" s="530"/>
      <c r="AF65" s="530"/>
      <c r="AG65" s="530"/>
      <c r="AH65" s="530"/>
    </row>
    <row r="66" spans="1:34" ht="12.75">
      <c r="A66" s="530"/>
      <c r="B66" s="530"/>
      <c r="C66" s="530"/>
      <c r="D66" s="530"/>
      <c r="E66" s="530"/>
      <c r="F66" s="530"/>
      <c r="G66" s="533"/>
      <c r="H66" s="535"/>
      <c r="I66" s="530"/>
      <c r="J66" s="530"/>
      <c r="K66" s="536"/>
      <c r="L66" s="531"/>
      <c r="M66" s="531"/>
      <c r="N66" s="531"/>
      <c r="O66" s="535"/>
      <c r="P66" s="530"/>
      <c r="Q66" s="524"/>
      <c r="R66" s="524"/>
      <c r="S66" s="530"/>
      <c r="T66" s="524"/>
      <c r="U66" s="530"/>
      <c r="V66" s="530"/>
      <c r="W66" s="530"/>
      <c r="X66" s="530"/>
      <c r="Y66" s="536"/>
      <c r="Z66" s="535"/>
      <c r="AA66" s="530"/>
      <c r="AB66" s="530"/>
      <c r="AC66" s="530"/>
      <c r="AD66" s="530"/>
      <c r="AE66" s="530"/>
      <c r="AF66" s="530"/>
      <c r="AG66" s="530"/>
      <c r="AH66" s="530"/>
    </row>
    <row r="67" spans="1:34" ht="12.75">
      <c r="A67" s="530"/>
      <c r="B67" s="530"/>
      <c r="C67" s="530"/>
      <c r="D67" s="530"/>
      <c r="E67" s="530"/>
      <c r="F67" s="530"/>
      <c r="G67" s="533"/>
      <c r="H67" s="535"/>
      <c r="I67" s="530"/>
      <c r="J67" s="530"/>
      <c r="K67" s="536"/>
      <c r="L67" s="531"/>
      <c r="M67" s="531"/>
      <c r="N67" s="531"/>
      <c r="O67" s="535"/>
      <c r="P67" s="530"/>
      <c r="Q67" s="524"/>
      <c r="R67" s="524"/>
      <c r="S67" s="530"/>
      <c r="T67" s="524"/>
      <c r="U67" s="530"/>
      <c r="V67" s="530"/>
      <c r="W67" s="530"/>
      <c r="X67" s="530"/>
      <c r="Y67" s="536"/>
      <c r="Z67" s="535"/>
      <c r="AA67" s="530"/>
      <c r="AB67" s="530"/>
      <c r="AC67" s="530"/>
      <c r="AD67" s="530"/>
      <c r="AE67" s="530"/>
      <c r="AF67" s="530"/>
      <c r="AG67" s="530"/>
      <c r="AH67" s="530"/>
    </row>
    <row r="68" spans="1:34" ht="12.75">
      <c r="A68" s="530"/>
      <c r="B68" s="530"/>
      <c r="C68" s="530"/>
      <c r="D68" s="530"/>
      <c r="E68" s="530"/>
      <c r="F68" s="530"/>
      <c r="G68" s="533"/>
      <c r="H68" s="535"/>
      <c r="I68" s="530"/>
      <c r="J68" s="530"/>
      <c r="K68" s="536"/>
      <c r="L68" s="531"/>
      <c r="M68" s="531"/>
      <c r="N68" s="531"/>
      <c r="O68" s="535"/>
      <c r="P68" s="530"/>
      <c r="Q68" s="524"/>
      <c r="R68" s="524"/>
      <c r="S68" s="530"/>
      <c r="T68" s="524"/>
      <c r="U68" s="530"/>
      <c r="V68" s="530"/>
      <c r="W68" s="530"/>
      <c r="X68" s="530"/>
      <c r="Y68" s="536"/>
      <c r="Z68" s="535"/>
      <c r="AA68" s="530"/>
      <c r="AB68" s="530"/>
      <c r="AC68" s="530"/>
      <c r="AD68" s="530"/>
      <c r="AE68" s="530"/>
      <c r="AF68" s="530"/>
      <c r="AG68" s="530"/>
      <c r="AH68" s="530"/>
    </row>
    <row r="69" spans="1:34" ht="12.75">
      <c r="A69" s="530"/>
      <c r="B69" s="530"/>
      <c r="C69" s="530"/>
      <c r="D69" s="530"/>
      <c r="E69" s="530"/>
      <c r="F69" s="530"/>
      <c r="G69" s="533"/>
      <c r="H69" s="535"/>
      <c r="I69" s="530"/>
      <c r="J69" s="530"/>
      <c r="K69" s="536"/>
      <c r="L69" s="531"/>
      <c r="M69" s="531"/>
      <c r="N69" s="531"/>
      <c r="O69" s="535"/>
      <c r="P69" s="530"/>
      <c r="Q69" s="524"/>
      <c r="R69" s="524"/>
      <c r="S69" s="530"/>
      <c r="T69" s="524"/>
      <c r="U69" s="530"/>
      <c r="V69" s="530"/>
      <c r="W69" s="530"/>
      <c r="X69" s="530"/>
      <c r="Y69" s="536"/>
      <c r="Z69" s="535"/>
      <c r="AA69" s="530"/>
      <c r="AB69" s="530"/>
      <c r="AC69" s="530"/>
      <c r="AD69" s="530"/>
      <c r="AE69" s="530"/>
      <c r="AF69" s="530"/>
      <c r="AG69" s="530"/>
      <c r="AH69" s="530"/>
    </row>
    <row r="70" spans="1:34" ht="12.75">
      <c r="A70" s="530"/>
      <c r="B70" s="530"/>
      <c r="C70" s="530"/>
      <c r="D70" s="530"/>
      <c r="E70" s="530"/>
      <c r="F70" s="530"/>
      <c r="G70" s="533"/>
      <c r="H70" s="535"/>
      <c r="I70" s="530"/>
      <c r="J70" s="530"/>
      <c r="K70" s="536"/>
      <c r="L70" s="531"/>
      <c r="M70" s="531"/>
      <c r="N70" s="531"/>
      <c r="O70" s="535"/>
      <c r="P70" s="530"/>
      <c r="Q70" s="524"/>
      <c r="R70" s="524"/>
      <c r="S70" s="530"/>
      <c r="T70" s="524"/>
      <c r="U70" s="530"/>
      <c r="V70" s="530"/>
      <c r="W70" s="530"/>
      <c r="X70" s="530"/>
      <c r="Y70" s="536"/>
      <c r="Z70" s="535"/>
      <c r="AA70" s="530"/>
      <c r="AB70" s="530"/>
      <c r="AC70" s="530"/>
      <c r="AD70" s="530"/>
      <c r="AE70" s="530"/>
      <c r="AF70" s="530"/>
      <c r="AG70" s="530"/>
      <c r="AH70" s="530"/>
    </row>
    <row r="71" spans="1:34" ht="12.75">
      <c r="A71" s="530"/>
      <c r="B71" s="530"/>
      <c r="C71" s="530"/>
      <c r="D71" s="530"/>
      <c r="E71" s="530"/>
      <c r="F71" s="530"/>
      <c r="G71" s="533"/>
      <c r="H71" s="535"/>
      <c r="I71" s="530"/>
      <c r="J71" s="530"/>
      <c r="K71" s="536"/>
      <c r="L71" s="531"/>
      <c r="M71" s="531"/>
      <c r="N71" s="531"/>
      <c r="O71" s="535"/>
      <c r="P71" s="530"/>
      <c r="Q71" s="524"/>
      <c r="R71" s="524"/>
      <c r="S71" s="530"/>
      <c r="T71" s="524"/>
      <c r="U71" s="530"/>
      <c r="V71" s="530"/>
      <c r="W71" s="530"/>
      <c r="X71" s="530"/>
      <c r="Y71" s="536"/>
      <c r="Z71" s="535"/>
      <c r="AA71" s="530"/>
      <c r="AB71" s="530"/>
      <c r="AC71" s="530"/>
      <c r="AD71" s="530"/>
      <c r="AE71" s="530"/>
      <c r="AF71" s="530"/>
      <c r="AG71" s="530"/>
      <c r="AH71" s="530"/>
    </row>
    <row r="72" spans="1:34" ht="12.75">
      <c r="A72" s="530"/>
      <c r="B72" s="530"/>
      <c r="C72" s="530"/>
      <c r="D72" s="530"/>
      <c r="E72" s="530"/>
      <c r="F72" s="530"/>
      <c r="G72" s="533"/>
      <c r="H72" s="535"/>
      <c r="I72" s="530"/>
      <c r="J72" s="530"/>
      <c r="K72" s="536"/>
      <c r="L72" s="531"/>
      <c r="M72" s="531"/>
      <c r="N72" s="531"/>
      <c r="O72" s="535"/>
      <c r="P72" s="530"/>
      <c r="Q72" s="524"/>
      <c r="R72" s="524"/>
      <c r="S72" s="530"/>
      <c r="T72" s="524"/>
      <c r="U72" s="530"/>
      <c r="V72" s="530"/>
      <c r="W72" s="530"/>
      <c r="X72" s="530"/>
      <c r="Y72" s="536"/>
      <c r="Z72" s="535"/>
      <c r="AA72" s="530"/>
      <c r="AB72" s="530"/>
      <c r="AC72" s="530"/>
      <c r="AD72" s="530"/>
      <c r="AE72" s="530"/>
      <c r="AF72" s="530"/>
      <c r="AG72" s="530"/>
      <c r="AH72" s="530"/>
    </row>
    <row r="73" spans="1:34" ht="12.75">
      <c r="A73" s="530"/>
      <c r="B73" s="530"/>
      <c r="C73" s="530"/>
      <c r="D73" s="530"/>
      <c r="E73" s="530"/>
      <c r="F73" s="530"/>
      <c r="G73" s="533"/>
      <c r="H73" s="535"/>
      <c r="I73" s="530"/>
      <c r="J73" s="530"/>
      <c r="K73" s="536"/>
      <c r="L73" s="531"/>
      <c r="M73" s="531"/>
      <c r="N73" s="531"/>
      <c r="O73" s="535"/>
      <c r="P73" s="530"/>
      <c r="Q73" s="524"/>
      <c r="R73" s="524"/>
      <c r="S73" s="530"/>
      <c r="T73" s="524"/>
      <c r="U73" s="530"/>
      <c r="V73" s="530"/>
      <c r="W73" s="530"/>
      <c r="X73" s="530"/>
      <c r="Y73" s="536"/>
      <c r="Z73" s="535"/>
      <c r="AA73" s="530"/>
      <c r="AB73" s="530"/>
      <c r="AC73" s="530"/>
      <c r="AD73" s="530"/>
      <c r="AE73" s="530"/>
      <c r="AF73" s="530"/>
      <c r="AG73" s="530"/>
      <c r="AH73" s="530"/>
    </row>
    <row r="74" spans="1:34" ht="12.75">
      <c r="A74" s="530"/>
      <c r="B74" s="530"/>
      <c r="C74" s="530"/>
      <c r="D74" s="530"/>
      <c r="E74" s="530"/>
      <c r="F74" s="530"/>
      <c r="G74" s="533"/>
      <c r="H74" s="535"/>
      <c r="I74" s="530"/>
      <c r="J74" s="530"/>
      <c r="K74" s="536"/>
      <c r="L74" s="531"/>
      <c r="M74" s="531"/>
      <c r="N74" s="531"/>
      <c r="O74" s="535"/>
      <c r="P74" s="530"/>
      <c r="Q74" s="524"/>
      <c r="R74" s="524"/>
      <c r="S74" s="530"/>
      <c r="T74" s="524"/>
      <c r="U74" s="530"/>
      <c r="V74" s="530"/>
      <c r="W74" s="530"/>
      <c r="X74" s="530"/>
      <c r="Y74" s="536"/>
      <c r="Z74" s="535"/>
      <c r="AA74" s="530"/>
      <c r="AB74" s="530"/>
      <c r="AC74" s="530"/>
      <c r="AD74" s="530"/>
      <c r="AE74" s="530"/>
      <c r="AF74" s="530"/>
      <c r="AG74" s="530"/>
      <c r="AH74" s="530"/>
    </row>
    <row r="75" spans="1:34" ht="12.75">
      <c r="A75" s="530"/>
      <c r="B75" s="530"/>
      <c r="C75" s="530"/>
      <c r="D75" s="530"/>
      <c r="E75" s="530"/>
      <c r="F75" s="530"/>
      <c r="G75" s="533"/>
      <c r="H75" s="535"/>
      <c r="I75" s="530"/>
      <c r="J75" s="530"/>
      <c r="K75" s="536"/>
      <c r="L75" s="531"/>
      <c r="M75" s="531"/>
      <c r="N75" s="531"/>
      <c r="O75" s="535"/>
      <c r="P75" s="530"/>
      <c r="Q75" s="524"/>
      <c r="R75" s="524"/>
      <c r="S75" s="530"/>
      <c r="T75" s="524"/>
      <c r="U75" s="530"/>
      <c r="V75" s="530"/>
      <c r="W75" s="530"/>
      <c r="X75" s="530"/>
      <c r="Y75" s="536"/>
      <c r="Z75" s="535"/>
      <c r="AA75" s="530"/>
      <c r="AB75" s="530"/>
      <c r="AC75" s="530"/>
      <c r="AD75" s="530"/>
      <c r="AE75" s="530"/>
      <c r="AF75" s="530"/>
      <c r="AG75" s="530"/>
      <c r="AH75" s="530"/>
    </row>
    <row r="76" spans="1:34" ht="12.75">
      <c r="A76" s="530"/>
      <c r="B76" s="530"/>
      <c r="C76" s="530"/>
      <c r="D76" s="530"/>
      <c r="E76" s="530"/>
      <c r="F76" s="530"/>
      <c r="G76" s="533"/>
      <c r="H76" s="535"/>
      <c r="I76" s="530"/>
      <c r="J76" s="530"/>
      <c r="K76" s="536"/>
      <c r="L76" s="531"/>
      <c r="M76" s="531"/>
      <c r="N76" s="531"/>
      <c r="O76" s="535"/>
      <c r="P76" s="530"/>
      <c r="Q76" s="524"/>
      <c r="R76" s="524"/>
      <c r="S76" s="530"/>
      <c r="T76" s="524"/>
      <c r="U76" s="530"/>
      <c r="V76" s="530"/>
      <c r="W76" s="530"/>
      <c r="X76" s="530"/>
      <c r="Y76" s="536"/>
      <c r="Z76" s="535"/>
      <c r="AA76" s="530"/>
      <c r="AB76" s="530"/>
      <c r="AC76" s="530"/>
      <c r="AD76" s="530"/>
      <c r="AE76" s="530"/>
      <c r="AF76" s="530"/>
      <c r="AG76" s="530"/>
      <c r="AH76" s="530"/>
    </row>
    <row r="77" spans="1:34" ht="12.75">
      <c r="A77" s="530"/>
      <c r="B77" s="530"/>
      <c r="C77" s="530"/>
      <c r="D77" s="530"/>
      <c r="E77" s="530"/>
      <c r="F77" s="530"/>
      <c r="G77" s="533"/>
      <c r="H77" s="535"/>
      <c r="I77" s="530"/>
      <c r="J77" s="530"/>
      <c r="K77" s="536"/>
      <c r="L77" s="531"/>
      <c r="M77" s="531"/>
      <c r="N77" s="531"/>
      <c r="O77" s="535"/>
      <c r="P77" s="530"/>
      <c r="Q77" s="524"/>
      <c r="R77" s="524"/>
      <c r="S77" s="530"/>
      <c r="T77" s="524"/>
      <c r="U77" s="530"/>
      <c r="V77" s="530"/>
      <c r="W77" s="530"/>
      <c r="X77" s="530"/>
      <c r="Y77" s="536"/>
      <c r="Z77" s="535"/>
      <c r="AA77" s="530"/>
      <c r="AB77" s="530"/>
      <c r="AC77" s="530"/>
      <c r="AD77" s="530"/>
      <c r="AE77" s="530"/>
      <c r="AF77" s="530"/>
      <c r="AG77" s="530"/>
      <c r="AH77" s="530"/>
    </row>
    <row r="78" spans="1:34" ht="12.75">
      <c r="A78" s="530"/>
      <c r="B78" s="530"/>
      <c r="C78" s="530"/>
      <c r="D78" s="530"/>
      <c r="E78" s="530"/>
      <c r="F78" s="530"/>
      <c r="G78" s="533"/>
      <c r="H78" s="535"/>
      <c r="I78" s="530"/>
      <c r="J78" s="530"/>
      <c r="K78" s="536"/>
      <c r="L78" s="531"/>
      <c r="M78" s="531"/>
      <c r="N78" s="531"/>
      <c r="O78" s="535"/>
      <c r="P78" s="530"/>
      <c r="Q78" s="524"/>
      <c r="R78" s="524"/>
      <c r="S78" s="530"/>
      <c r="T78" s="524"/>
      <c r="U78" s="530"/>
      <c r="V78" s="530"/>
      <c r="W78" s="530"/>
      <c r="X78" s="530"/>
      <c r="Y78" s="536"/>
      <c r="Z78" s="535"/>
      <c r="AA78" s="530"/>
      <c r="AB78" s="530"/>
      <c r="AC78" s="530"/>
      <c r="AD78" s="530"/>
      <c r="AE78" s="530"/>
      <c r="AF78" s="530"/>
      <c r="AG78" s="530"/>
      <c r="AH78" s="530"/>
    </row>
    <row r="79" spans="1:34" ht="12.75">
      <c r="A79" s="530"/>
      <c r="B79" s="530"/>
      <c r="C79" s="530"/>
      <c r="D79" s="530"/>
      <c r="E79" s="530"/>
      <c r="F79" s="530"/>
      <c r="G79" s="533"/>
      <c r="H79" s="535"/>
      <c r="I79" s="530"/>
      <c r="J79" s="530"/>
      <c r="K79" s="536"/>
      <c r="L79" s="531"/>
      <c r="M79" s="531"/>
      <c r="N79" s="531"/>
      <c r="O79" s="535"/>
      <c r="P79" s="530"/>
      <c r="Q79" s="524"/>
      <c r="R79" s="524"/>
      <c r="S79" s="530"/>
      <c r="T79" s="524"/>
      <c r="U79" s="530"/>
      <c r="V79" s="530"/>
      <c r="W79" s="530"/>
      <c r="X79" s="530"/>
      <c r="Y79" s="536"/>
      <c r="Z79" s="535"/>
      <c r="AA79" s="530"/>
      <c r="AB79" s="530"/>
      <c r="AC79" s="530"/>
      <c r="AD79" s="530"/>
      <c r="AE79" s="530"/>
      <c r="AF79" s="530"/>
      <c r="AG79" s="530"/>
      <c r="AH79" s="530"/>
    </row>
    <row r="80" spans="1:34" ht="12.75">
      <c r="A80" s="530"/>
      <c r="B80" s="530"/>
      <c r="C80" s="530"/>
      <c r="D80" s="530"/>
      <c r="E80" s="530"/>
      <c r="F80" s="530"/>
      <c r="G80" s="533"/>
      <c r="H80" s="535"/>
      <c r="I80" s="530"/>
      <c r="J80" s="530"/>
      <c r="K80" s="536"/>
      <c r="L80" s="531"/>
      <c r="M80" s="531"/>
      <c r="N80" s="531"/>
      <c r="O80" s="535"/>
      <c r="P80" s="530"/>
      <c r="Q80" s="524"/>
      <c r="R80" s="524"/>
      <c r="S80" s="530"/>
      <c r="T80" s="524"/>
      <c r="U80" s="530"/>
      <c r="V80" s="530"/>
      <c r="W80" s="530"/>
      <c r="X80" s="530"/>
      <c r="Y80" s="536"/>
      <c r="Z80" s="535"/>
      <c r="AA80" s="530"/>
      <c r="AB80" s="530"/>
      <c r="AC80" s="530"/>
      <c r="AD80" s="530"/>
      <c r="AE80" s="530"/>
      <c r="AF80" s="530"/>
      <c r="AG80" s="530"/>
      <c r="AH80" s="530"/>
    </row>
    <row r="81" spans="1:34" ht="12.75">
      <c r="A81" s="530"/>
      <c r="B81" s="530"/>
      <c r="C81" s="530"/>
      <c r="D81" s="530"/>
      <c r="E81" s="530"/>
      <c r="F81" s="530"/>
      <c r="G81" s="533"/>
      <c r="H81" s="535"/>
      <c r="I81" s="530"/>
      <c r="J81" s="530"/>
      <c r="K81" s="536"/>
      <c r="L81" s="531"/>
      <c r="M81" s="531"/>
      <c r="N81" s="531"/>
      <c r="O81" s="535"/>
      <c r="P81" s="530"/>
      <c r="Q81" s="524"/>
      <c r="R81" s="524"/>
      <c r="S81" s="530"/>
      <c r="T81" s="524"/>
      <c r="U81" s="530"/>
      <c r="V81" s="530"/>
      <c r="W81" s="530"/>
      <c r="X81" s="530"/>
      <c r="Y81" s="536"/>
      <c r="Z81" s="535"/>
      <c r="AA81" s="530"/>
      <c r="AB81" s="530"/>
      <c r="AC81" s="530"/>
      <c r="AD81" s="530"/>
      <c r="AE81" s="530"/>
      <c r="AF81" s="530"/>
      <c r="AG81" s="530"/>
      <c r="AH81" s="530"/>
    </row>
    <row r="82" spans="1:34" ht="12.75">
      <c r="A82" s="530"/>
      <c r="B82" s="530"/>
      <c r="C82" s="530"/>
      <c r="D82" s="530"/>
      <c r="E82" s="530"/>
      <c r="F82" s="530"/>
      <c r="G82" s="533"/>
      <c r="H82" s="535"/>
      <c r="I82" s="530"/>
      <c r="J82" s="530"/>
      <c r="K82" s="536"/>
      <c r="L82" s="531"/>
      <c r="M82" s="531"/>
      <c r="N82" s="531"/>
      <c r="O82" s="535"/>
      <c r="P82" s="530"/>
      <c r="Q82" s="524"/>
      <c r="R82" s="524"/>
      <c r="S82" s="530"/>
      <c r="T82" s="524"/>
      <c r="U82" s="530"/>
      <c r="V82" s="530"/>
      <c r="W82" s="530"/>
      <c r="X82" s="530"/>
      <c r="Y82" s="536"/>
      <c r="Z82" s="535"/>
      <c r="AA82" s="530"/>
      <c r="AB82" s="530"/>
      <c r="AC82" s="530"/>
      <c r="AD82" s="530"/>
      <c r="AE82" s="530"/>
      <c r="AF82" s="530"/>
      <c r="AG82" s="530"/>
      <c r="AH82" s="530"/>
    </row>
    <row r="83" spans="1:34" ht="12.75">
      <c r="A83" s="530"/>
      <c r="B83" s="530"/>
      <c r="C83" s="530"/>
      <c r="D83" s="530"/>
      <c r="E83" s="530"/>
      <c r="F83" s="530"/>
      <c r="G83" s="533"/>
      <c r="H83" s="535"/>
      <c r="I83" s="530"/>
      <c r="J83" s="530"/>
      <c r="K83" s="536"/>
      <c r="L83" s="531"/>
      <c r="M83" s="531"/>
      <c r="N83" s="531"/>
      <c r="O83" s="535"/>
      <c r="P83" s="530"/>
      <c r="Q83" s="524"/>
      <c r="R83" s="524"/>
      <c r="S83" s="530"/>
      <c r="T83" s="524"/>
      <c r="U83" s="530"/>
      <c r="V83" s="530"/>
      <c r="W83" s="530"/>
      <c r="X83" s="530"/>
      <c r="Y83" s="536"/>
      <c r="Z83" s="535"/>
      <c r="AA83" s="530"/>
      <c r="AB83" s="530"/>
      <c r="AC83" s="530"/>
      <c r="AD83" s="530"/>
      <c r="AE83" s="530"/>
      <c r="AF83" s="530"/>
      <c r="AG83" s="530"/>
      <c r="AH83" s="530"/>
    </row>
    <row r="84" spans="1:34" ht="12.75">
      <c r="A84" s="530"/>
      <c r="B84" s="530"/>
      <c r="C84" s="530"/>
      <c r="D84" s="530"/>
      <c r="E84" s="530"/>
      <c r="F84" s="530"/>
      <c r="G84" s="533"/>
      <c r="H84" s="535"/>
      <c r="I84" s="530"/>
      <c r="J84" s="530"/>
      <c r="K84" s="536"/>
      <c r="L84" s="531"/>
      <c r="M84" s="531"/>
      <c r="N84" s="531"/>
      <c r="O84" s="535"/>
      <c r="P84" s="530"/>
      <c r="Q84" s="524"/>
      <c r="R84" s="524"/>
      <c r="S84" s="530"/>
      <c r="T84" s="524"/>
      <c r="U84" s="530"/>
      <c r="V84" s="530"/>
      <c r="W84" s="530"/>
      <c r="X84" s="530"/>
      <c r="Y84" s="536"/>
      <c r="Z84" s="535"/>
      <c r="AA84" s="530"/>
      <c r="AB84" s="530"/>
      <c r="AC84" s="530"/>
      <c r="AD84" s="530"/>
      <c r="AE84" s="530"/>
      <c r="AF84" s="530"/>
      <c r="AG84" s="530"/>
      <c r="AH84" s="530"/>
    </row>
    <row r="85" spans="1:34" ht="12.75">
      <c r="A85" s="530"/>
      <c r="B85" s="530"/>
      <c r="C85" s="530"/>
      <c r="D85" s="530"/>
      <c r="E85" s="530"/>
      <c r="F85" s="530"/>
      <c r="G85" s="533"/>
      <c r="H85" s="535"/>
      <c r="I85" s="530"/>
      <c r="J85" s="530"/>
      <c r="K85" s="536"/>
      <c r="L85" s="531"/>
      <c r="M85" s="531"/>
      <c r="N85" s="531"/>
      <c r="O85" s="535"/>
      <c r="P85" s="530"/>
      <c r="Q85" s="524"/>
      <c r="R85" s="524"/>
      <c r="S85" s="530"/>
      <c r="T85" s="524"/>
      <c r="U85" s="530"/>
      <c r="V85" s="530"/>
      <c r="W85" s="530"/>
      <c r="X85" s="530"/>
      <c r="Y85" s="536"/>
      <c r="Z85" s="535"/>
      <c r="AA85" s="530"/>
      <c r="AB85" s="530"/>
      <c r="AC85" s="530"/>
      <c r="AD85" s="530"/>
      <c r="AE85" s="530"/>
      <c r="AF85" s="530"/>
      <c r="AG85" s="530"/>
      <c r="AH85" s="530"/>
    </row>
    <row r="86" spans="1:34" ht="12.75">
      <c r="A86" s="530"/>
      <c r="B86" s="530"/>
      <c r="C86" s="530"/>
      <c r="D86" s="530"/>
      <c r="E86" s="530"/>
      <c r="F86" s="530"/>
      <c r="G86" s="533"/>
      <c r="H86" s="535"/>
      <c r="I86" s="530"/>
      <c r="J86" s="530"/>
      <c r="K86" s="536"/>
      <c r="L86" s="531"/>
      <c r="M86" s="531"/>
      <c r="N86" s="531"/>
      <c r="O86" s="535"/>
      <c r="P86" s="530"/>
      <c r="Q86" s="524"/>
      <c r="R86" s="524"/>
      <c r="S86" s="530"/>
      <c r="T86" s="524"/>
      <c r="U86" s="530"/>
      <c r="V86" s="530"/>
      <c r="W86" s="530"/>
      <c r="X86" s="530"/>
      <c r="Y86" s="536"/>
      <c r="Z86" s="535"/>
      <c r="AA86" s="530"/>
      <c r="AB86" s="530"/>
      <c r="AC86" s="530"/>
      <c r="AD86" s="530"/>
      <c r="AE86" s="530"/>
      <c r="AF86" s="530"/>
      <c r="AG86" s="530"/>
      <c r="AH86" s="530"/>
    </row>
    <row r="87" spans="1:34" ht="12.75">
      <c r="A87" s="530"/>
      <c r="B87" s="530"/>
      <c r="C87" s="530"/>
      <c r="D87" s="530"/>
      <c r="E87" s="530"/>
      <c r="F87" s="530"/>
      <c r="G87" s="533"/>
      <c r="H87" s="535"/>
      <c r="I87" s="530"/>
      <c r="J87" s="530"/>
      <c r="K87" s="536"/>
      <c r="L87" s="531"/>
      <c r="M87" s="531"/>
      <c r="N87" s="531"/>
      <c r="O87" s="535"/>
      <c r="P87" s="530"/>
      <c r="Q87" s="524"/>
      <c r="R87" s="524"/>
      <c r="S87" s="530"/>
      <c r="T87" s="524"/>
      <c r="U87" s="530"/>
      <c r="V87" s="530"/>
      <c r="W87" s="530"/>
      <c r="X87" s="530"/>
      <c r="Y87" s="536"/>
      <c r="Z87" s="535"/>
      <c r="AA87" s="530"/>
      <c r="AB87" s="530"/>
      <c r="AC87" s="530"/>
      <c r="AD87" s="530"/>
      <c r="AE87" s="530"/>
      <c r="AF87" s="530"/>
      <c r="AG87" s="530"/>
      <c r="AH87" s="530"/>
    </row>
    <row r="88" spans="1:34" ht="12.75">
      <c r="A88" s="530"/>
      <c r="B88" s="530"/>
      <c r="C88" s="530"/>
      <c r="D88" s="530"/>
      <c r="E88" s="530"/>
      <c r="F88" s="530"/>
      <c r="G88" s="533"/>
      <c r="H88" s="535"/>
      <c r="I88" s="530"/>
      <c r="J88" s="530"/>
      <c r="K88" s="536"/>
      <c r="L88" s="531"/>
      <c r="M88" s="531"/>
      <c r="N88" s="531"/>
      <c r="O88" s="535"/>
      <c r="P88" s="530"/>
      <c r="Q88" s="524"/>
      <c r="R88" s="524"/>
      <c r="S88" s="530"/>
      <c r="T88" s="524"/>
      <c r="U88" s="530"/>
      <c r="V88" s="530"/>
      <c r="W88" s="530"/>
      <c r="X88" s="530"/>
      <c r="Y88" s="536"/>
      <c r="Z88" s="535"/>
      <c r="AA88" s="530"/>
      <c r="AB88" s="530"/>
      <c r="AC88" s="530"/>
      <c r="AD88" s="530"/>
      <c r="AE88" s="530"/>
      <c r="AF88" s="530"/>
      <c r="AG88" s="530"/>
      <c r="AH88" s="530"/>
    </row>
    <row r="89" spans="1:34" ht="12.75">
      <c r="A89" s="530"/>
      <c r="B89" s="530"/>
      <c r="C89" s="530"/>
      <c r="D89" s="530"/>
      <c r="E89" s="530"/>
      <c r="F89" s="530"/>
      <c r="G89" s="533"/>
      <c r="H89" s="535"/>
      <c r="I89" s="530"/>
      <c r="J89" s="530"/>
      <c r="K89" s="536"/>
      <c r="L89" s="531"/>
      <c r="M89" s="531"/>
      <c r="N89" s="531"/>
      <c r="O89" s="535"/>
      <c r="P89" s="530"/>
      <c r="Q89" s="524"/>
      <c r="R89" s="524"/>
      <c r="S89" s="530"/>
      <c r="T89" s="524"/>
      <c r="U89" s="530"/>
      <c r="V89" s="530"/>
      <c r="W89" s="530"/>
      <c r="X89" s="530"/>
      <c r="Y89" s="536"/>
      <c r="Z89" s="535"/>
      <c r="AA89" s="530"/>
      <c r="AB89" s="530"/>
      <c r="AC89" s="530"/>
      <c r="AD89" s="530"/>
      <c r="AE89" s="530"/>
      <c r="AF89" s="530"/>
      <c r="AG89" s="530"/>
      <c r="AH89" s="530"/>
    </row>
    <row r="90" spans="1:34" ht="12.75">
      <c r="A90" s="530"/>
      <c r="B90" s="530"/>
      <c r="C90" s="530"/>
      <c r="D90" s="530"/>
      <c r="E90" s="530"/>
      <c r="F90" s="530"/>
      <c r="G90" s="533"/>
      <c r="H90" s="535"/>
      <c r="I90" s="530"/>
      <c r="J90" s="530"/>
      <c r="K90" s="536"/>
      <c r="L90" s="531"/>
      <c r="M90" s="531"/>
      <c r="N90" s="531"/>
      <c r="O90" s="535"/>
      <c r="P90" s="530"/>
      <c r="Q90" s="524"/>
      <c r="R90" s="524"/>
      <c r="S90" s="530"/>
      <c r="T90" s="524"/>
      <c r="U90" s="530"/>
      <c r="V90" s="530"/>
      <c r="W90" s="530"/>
      <c r="X90" s="530"/>
      <c r="Y90" s="536"/>
      <c r="Z90" s="535"/>
      <c r="AA90" s="530"/>
      <c r="AB90" s="530"/>
      <c r="AC90" s="530"/>
      <c r="AD90" s="530"/>
      <c r="AE90" s="530"/>
      <c r="AF90" s="530"/>
      <c r="AG90" s="530"/>
      <c r="AH90" s="530"/>
    </row>
    <row r="91" spans="1:34" ht="12.75">
      <c r="A91" s="530"/>
      <c r="B91" s="530"/>
      <c r="C91" s="530"/>
      <c r="D91" s="530"/>
      <c r="E91" s="530"/>
      <c r="F91" s="530"/>
      <c r="G91" s="533"/>
      <c r="H91" s="535"/>
      <c r="I91" s="530"/>
      <c r="J91" s="530"/>
      <c r="K91" s="536"/>
      <c r="L91" s="531"/>
      <c r="M91" s="531"/>
      <c r="N91" s="531"/>
      <c r="O91" s="535"/>
      <c r="P91" s="530"/>
      <c r="Q91" s="524"/>
      <c r="R91" s="524"/>
      <c r="S91" s="530"/>
      <c r="T91" s="524"/>
      <c r="U91" s="530"/>
      <c r="V91" s="530"/>
      <c r="W91" s="530"/>
      <c r="X91" s="530"/>
      <c r="Y91" s="536"/>
      <c r="Z91" s="535"/>
      <c r="AA91" s="530"/>
      <c r="AB91" s="530"/>
      <c r="AC91" s="530"/>
      <c r="AD91" s="530"/>
      <c r="AE91" s="530"/>
      <c r="AF91" s="530"/>
      <c r="AG91" s="530"/>
      <c r="AH91" s="530"/>
    </row>
    <row r="92" spans="1:34" ht="12.75">
      <c r="A92" s="530"/>
      <c r="B92" s="530"/>
      <c r="C92" s="530"/>
      <c r="D92" s="530"/>
      <c r="E92" s="530"/>
      <c r="F92" s="530"/>
      <c r="G92" s="533"/>
      <c r="H92" s="535"/>
      <c r="I92" s="530"/>
      <c r="J92" s="530"/>
      <c r="K92" s="536"/>
      <c r="L92" s="531"/>
      <c r="M92" s="531"/>
      <c r="N92" s="531"/>
      <c r="O92" s="535"/>
      <c r="P92" s="530"/>
      <c r="Q92" s="524"/>
      <c r="R92" s="524"/>
      <c r="S92" s="530"/>
      <c r="T92" s="524"/>
      <c r="U92" s="530"/>
      <c r="V92" s="530"/>
      <c r="W92" s="530"/>
      <c r="X92" s="530"/>
      <c r="Y92" s="536"/>
      <c r="Z92" s="535"/>
      <c r="AA92" s="530"/>
      <c r="AB92" s="530"/>
      <c r="AC92" s="530"/>
      <c r="AD92" s="530"/>
      <c r="AE92" s="530"/>
      <c r="AF92" s="530"/>
      <c r="AG92" s="530"/>
      <c r="AH92" s="530"/>
    </row>
    <row r="93" spans="1:34" ht="12.75">
      <c r="A93" s="530"/>
      <c r="B93" s="530"/>
      <c r="C93" s="530"/>
      <c r="D93" s="530"/>
      <c r="E93" s="530"/>
      <c r="F93" s="530"/>
      <c r="G93" s="533"/>
      <c r="H93" s="535"/>
      <c r="I93" s="530"/>
      <c r="J93" s="530"/>
      <c r="K93" s="536"/>
      <c r="L93" s="531"/>
      <c r="M93" s="531"/>
      <c r="N93" s="531"/>
      <c r="O93" s="535"/>
      <c r="P93" s="530"/>
      <c r="Q93" s="524"/>
      <c r="R93" s="524"/>
      <c r="S93" s="530"/>
      <c r="T93" s="524"/>
      <c r="U93" s="530"/>
      <c r="V93" s="530"/>
      <c r="W93" s="530"/>
      <c r="X93" s="530"/>
      <c r="Y93" s="536"/>
      <c r="Z93" s="535"/>
      <c r="AA93" s="530"/>
      <c r="AB93" s="530"/>
      <c r="AC93" s="530"/>
      <c r="AD93" s="530"/>
      <c r="AE93" s="530"/>
      <c r="AF93" s="530"/>
      <c r="AG93" s="530"/>
      <c r="AH93" s="530"/>
    </row>
    <row r="94" spans="1:34" ht="12.75">
      <c r="A94" s="530"/>
      <c r="B94" s="530"/>
      <c r="C94" s="530"/>
      <c r="D94" s="530"/>
      <c r="E94" s="530"/>
      <c r="F94" s="530"/>
      <c r="G94" s="533"/>
      <c r="H94" s="535"/>
      <c r="I94" s="530"/>
      <c r="J94" s="530"/>
      <c r="K94" s="536"/>
      <c r="L94" s="531"/>
      <c r="M94" s="531"/>
      <c r="N94" s="531"/>
      <c r="O94" s="535"/>
      <c r="P94" s="530"/>
      <c r="Q94" s="524"/>
      <c r="R94" s="524"/>
      <c r="S94" s="530"/>
      <c r="T94" s="524"/>
      <c r="U94" s="530"/>
      <c r="V94" s="530"/>
      <c r="W94" s="530"/>
      <c r="X94" s="530"/>
      <c r="Y94" s="536"/>
      <c r="Z94" s="535"/>
      <c r="AA94" s="530"/>
      <c r="AB94" s="530"/>
      <c r="AC94" s="530"/>
      <c r="AD94" s="530"/>
      <c r="AE94" s="530"/>
      <c r="AF94" s="530"/>
      <c r="AG94" s="530"/>
      <c r="AH94" s="530"/>
    </row>
    <row r="95" spans="1:34" ht="12.75">
      <c r="A95" s="530"/>
      <c r="B95" s="530"/>
      <c r="C95" s="530"/>
      <c r="D95" s="530"/>
      <c r="E95" s="530"/>
      <c r="F95" s="530"/>
      <c r="G95" s="533"/>
      <c r="H95" s="535"/>
      <c r="I95" s="530"/>
      <c r="J95" s="530"/>
      <c r="K95" s="536"/>
      <c r="L95" s="531"/>
      <c r="M95" s="531"/>
      <c r="N95" s="531"/>
      <c r="O95" s="535"/>
      <c r="P95" s="530"/>
      <c r="Q95" s="524"/>
      <c r="R95" s="524"/>
      <c r="S95" s="530"/>
      <c r="T95" s="524"/>
      <c r="U95" s="530"/>
      <c r="V95" s="530"/>
      <c r="W95" s="530"/>
      <c r="X95" s="530"/>
      <c r="Y95" s="536"/>
      <c r="Z95" s="535"/>
      <c r="AA95" s="530"/>
      <c r="AB95" s="530"/>
      <c r="AC95" s="530"/>
      <c r="AD95" s="530"/>
      <c r="AE95" s="530"/>
      <c r="AF95" s="530"/>
      <c r="AG95" s="530"/>
      <c r="AH95" s="530"/>
    </row>
    <row r="96" spans="1:34" ht="12.75">
      <c r="A96" s="530"/>
      <c r="B96" s="530"/>
      <c r="C96" s="530"/>
      <c r="D96" s="530"/>
      <c r="E96" s="530"/>
      <c r="F96" s="530"/>
      <c r="G96" s="533"/>
      <c r="H96" s="535"/>
      <c r="I96" s="530"/>
      <c r="J96" s="530"/>
      <c r="K96" s="536"/>
      <c r="L96" s="531"/>
      <c r="M96" s="531"/>
      <c r="N96" s="531"/>
      <c r="O96" s="535"/>
      <c r="P96" s="530"/>
      <c r="Q96" s="524"/>
      <c r="R96" s="524"/>
      <c r="S96" s="530"/>
      <c r="T96" s="524"/>
      <c r="U96" s="530"/>
      <c r="V96" s="530"/>
      <c r="W96" s="530"/>
      <c r="X96" s="530"/>
      <c r="Y96" s="536"/>
      <c r="Z96" s="535"/>
      <c r="AA96" s="530"/>
      <c r="AB96" s="530"/>
      <c r="AC96" s="530"/>
      <c r="AD96" s="530"/>
      <c r="AE96" s="530"/>
      <c r="AF96" s="530"/>
      <c r="AG96" s="530"/>
      <c r="AH96" s="530"/>
    </row>
    <row r="97" spans="1:34" ht="12.75">
      <c r="A97" s="530"/>
      <c r="B97" s="530"/>
      <c r="C97" s="530"/>
      <c r="D97" s="530"/>
      <c r="E97" s="530"/>
      <c r="F97" s="530"/>
      <c r="G97" s="533"/>
      <c r="H97" s="535"/>
      <c r="I97" s="530"/>
      <c r="J97" s="530"/>
      <c r="K97" s="536"/>
      <c r="L97" s="531"/>
      <c r="M97" s="531"/>
      <c r="N97" s="531"/>
      <c r="O97" s="535"/>
      <c r="P97" s="530"/>
      <c r="Q97" s="524"/>
      <c r="R97" s="524"/>
      <c r="S97" s="530"/>
      <c r="T97" s="524"/>
      <c r="U97" s="530"/>
      <c r="V97" s="530"/>
      <c r="W97" s="530"/>
      <c r="X97" s="530"/>
      <c r="Y97" s="536"/>
      <c r="Z97" s="535"/>
      <c r="AA97" s="530"/>
      <c r="AB97" s="530"/>
      <c r="AC97" s="530"/>
      <c r="AD97" s="530"/>
      <c r="AE97" s="530"/>
      <c r="AF97" s="530"/>
      <c r="AG97" s="530"/>
      <c r="AH97" s="530"/>
    </row>
    <row r="98" spans="1:34" ht="12.75">
      <c r="A98" s="530"/>
      <c r="B98" s="530"/>
      <c r="C98" s="530"/>
      <c r="D98" s="530"/>
      <c r="E98" s="530"/>
      <c r="F98" s="530"/>
      <c r="G98" s="533"/>
      <c r="H98" s="535"/>
      <c r="I98" s="530"/>
      <c r="J98" s="530"/>
      <c r="K98" s="536"/>
      <c r="L98" s="531"/>
      <c r="M98" s="531"/>
      <c r="N98" s="531"/>
      <c r="O98" s="535"/>
      <c r="P98" s="530"/>
      <c r="Q98" s="524"/>
      <c r="R98" s="524"/>
      <c r="S98" s="530"/>
      <c r="T98" s="524"/>
      <c r="U98" s="530"/>
      <c r="V98" s="530"/>
      <c r="W98" s="530"/>
      <c r="X98" s="530"/>
      <c r="Y98" s="536"/>
      <c r="Z98" s="535"/>
      <c r="AA98" s="530"/>
      <c r="AB98" s="530"/>
      <c r="AC98" s="530"/>
      <c r="AD98" s="530"/>
      <c r="AE98" s="530"/>
      <c r="AF98" s="530"/>
      <c r="AG98" s="530"/>
      <c r="AH98" s="530"/>
    </row>
    <row r="99" spans="1:34" ht="12.75">
      <c r="A99" s="530"/>
      <c r="B99" s="530"/>
      <c r="C99" s="530"/>
      <c r="D99" s="530"/>
      <c r="E99" s="530"/>
      <c r="F99" s="530"/>
      <c r="G99" s="533"/>
      <c r="H99" s="535"/>
      <c r="I99" s="530"/>
      <c r="J99" s="530"/>
      <c r="K99" s="536"/>
      <c r="L99" s="531"/>
      <c r="M99" s="531"/>
      <c r="N99" s="531"/>
      <c r="O99" s="535"/>
      <c r="P99" s="530"/>
      <c r="Q99" s="524"/>
      <c r="R99" s="524"/>
      <c r="S99" s="530"/>
      <c r="T99" s="524"/>
      <c r="U99" s="530"/>
      <c r="V99" s="530"/>
      <c r="W99" s="530"/>
      <c r="X99" s="530"/>
      <c r="Y99" s="536"/>
      <c r="Z99" s="535"/>
      <c r="AA99" s="530"/>
      <c r="AB99" s="530"/>
      <c r="AC99" s="530"/>
      <c r="AD99" s="530"/>
      <c r="AE99" s="530"/>
      <c r="AF99" s="530"/>
      <c r="AG99" s="530"/>
      <c r="AH99" s="530"/>
    </row>
    <row r="100" spans="1:34" ht="12.75">
      <c r="A100" s="530"/>
      <c r="B100" s="530"/>
      <c r="C100" s="530"/>
      <c r="D100" s="530"/>
      <c r="E100" s="530"/>
      <c r="F100" s="530"/>
      <c r="G100" s="533"/>
      <c r="H100" s="535"/>
      <c r="I100" s="530"/>
      <c r="J100" s="530"/>
      <c r="K100" s="536"/>
      <c r="L100" s="531"/>
      <c r="M100" s="531"/>
      <c r="N100" s="531"/>
      <c r="O100" s="535"/>
      <c r="P100" s="530"/>
      <c r="Q100" s="524"/>
      <c r="R100" s="524"/>
      <c r="S100" s="530"/>
      <c r="T100" s="524"/>
      <c r="U100" s="530"/>
      <c r="V100" s="530"/>
      <c r="W100" s="530"/>
      <c r="X100" s="530"/>
      <c r="Y100" s="536"/>
      <c r="Z100" s="535"/>
      <c r="AA100" s="530"/>
      <c r="AB100" s="530"/>
      <c r="AC100" s="530"/>
      <c r="AD100" s="530"/>
      <c r="AE100" s="530"/>
      <c r="AF100" s="530"/>
      <c r="AG100" s="530"/>
      <c r="AH100" s="530"/>
    </row>
    <row r="101" spans="1:34" ht="12.75">
      <c r="A101" s="530"/>
      <c r="B101" s="530"/>
      <c r="C101" s="530"/>
      <c r="D101" s="530"/>
      <c r="E101" s="530"/>
      <c r="F101" s="530"/>
      <c r="G101" s="533"/>
      <c r="H101" s="535"/>
      <c r="I101" s="530"/>
      <c r="J101" s="530"/>
      <c r="K101" s="536"/>
      <c r="L101" s="531"/>
      <c r="M101" s="531"/>
      <c r="N101" s="531"/>
      <c r="O101" s="535"/>
      <c r="P101" s="530"/>
      <c r="Q101" s="524"/>
      <c r="R101" s="524"/>
      <c r="S101" s="530"/>
      <c r="T101" s="524"/>
      <c r="U101" s="530"/>
      <c r="V101" s="530"/>
      <c r="W101" s="530"/>
      <c r="X101" s="530"/>
      <c r="Y101" s="536"/>
      <c r="Z101" s="535"/>
      <c r="AA101" s="530"/>
      <c r="AB101" s="530"/>
      <c r="AC101" s="530"/>
      <c r="AD101" s="530"/>
      <c r="AE101" s="530"/>
      <c r="AF101" s="530"/>
      <c r="AG101" s="530"/>
      <c r="AH101" s="530"/>
    </row>
    <row r="102" spans="1:34" ht="12.75">
      <c r="A102" s="530"/>
      <c r="B102" s="530"/>
      <c r="C102" s="530"/>
      <c r="D102" s="530"/>
      <c r="E102" s="530"/>
      <c r="F102" s="530"/>
      <c r="G102" s="533"/>
      <c r="H102" s="535"/>
      <c r="I102" s="530"/>
      <c r="J102" s="530"/>
      <c r="K102" s="536"/>
      <c r="L102" s="531"/>
      <c r="M102" s="531"/>
      <c r="N102" s="531"/>
      <c r="O102" s="535"/>
      <c r="P102" s="530"/>
      <c r="Q102" s="524"/>
      <c r="R102" s="524"/>
      <c r="S102" s="530"/>
      <c r="T102" s="524"/>
      <c r="U102" s="530"/>
      <c r="V102" s="530"/>
      <c r="W102" s="530"/>
      <c r="X102" s="530"/>
      <c r="Y102" s="536"/>
      <c r="Z102" s="535"/>
      <c r="AA102" s="530"/>
      <c r="AB102" s="530"/>
      <c r="AC102" s="530"/>
      <c r="AD102" s="530"/>
      <c r="AE102" s="530"/>
      <c r="AF102" s="530"/>
      <c r="AG102" s="530"/>
      <c r="AH102" s="530"/>
    </row>
    <row r="103" spans="1:34" ht="12.75">
      <c r="A103" s="530"/>
      <c r="B103" s="530"/>
      <c r="C103" s="530"/>
      <c r="D103" s="530"/>
      <c r="E103" s="530"/>
      <c r="F103" s="530"/>
      <c r="G103" s="533"/>
      <c r="H103" s="535"/>
      <c r="I103" s="530"/>
      <c r="J103" s="530"/>
      <c r="K103" s="536"/>
      <c r="L103" s="531"/>
      <c r="M103" s="531"/>
      <c r="N103" s="531"/>
      <c r="O103" s="535"/>
      <c r="P103" s="530"/>
      <c r="Q103" s="524"/>
      <c r="R103" s="524"/>
      <c r="S103" s="530"/>
      <c r="T103" s="524"/>
      <c r="U103" s="530"/>
      <c r="V103" s="530"/>
      <c r="W103" s="530"/>
      <c r="X103" s="530"/>
      <c r="Y103" s="536"/>
      <c r="Z103" s="535"/>
      <c r="AA103" s="530"/>
      <c r="AB103" s="530"/>
      <c r="AC103" s="530"/>
      <c r="AD103" s="530"/>
      <c r="AE103" s="530"/>
      <c r="AF103" s="530"/>
      <c r="AG103" s="530"/>
      <c r="AH103" s="530"/>
    </row>
    <row r="104" spans="1:34" ht="12.75">
      <c r="A104" s="530"/>
      <c r="B104" s="530"/>
      <c r="C104" s="530"/>
      <c r="D104" s="530"/>
      <c r="E104" s="530"/>
      <c r="F104" s="530"/>
      <c r="G104" s="533"/>
      <c r="H104" s="535"/>
      <c r="I104" s="530"/>
      <c r="J104" s="530"/>
      <c r="K104" s="536"/>
      <c r="L104" s="531"/>
      <c r="M104" s="531"/>
      <c r="N104" s="531"/>
      <c r="O104" s="535"/>
      <c r="P104" s="530"/>
      <c r="Q104" s="524"/>
      <c r="R104" s="524"/>
      <c r="S104" s="530"/>
      <c r="T104" s="524"/>
      <c r="U104" s="530"/>
      <c r="V104" s="530"/>
      <c r="W104" s="530"/>
      <c r="X104" s="530"/>
      <c r="Y104" s="536"/>
      <c r="Z104" s="535"/>
      <c r="AA104" s="530"/>
      <c r="AB104" s="530"/>
      <c r="AC104" s="530"/>
      <c r="AD104" s="530"/>
      <c r="AE104" s="530"/>
      <c r="AF104" s="530"/>
      <c r="AG104" s="530"/>
      <c r="AH104" s="530"/>
    </row>
    <row r="105" spans="1:34" ht="12.75">
      <c r="A105" s="530"/>
      <c r="B105" s="530"/>
      <c r="C105" s="530"/>
      <c r="D105" s="530"/>
      <c r="E105" s="530"/>
      <c r="F105" s="530"/>
      <c r="G105" s="533"/>
      <c r="H105" s="535"/>
      <c r="I105" s="530"/>
      <c r="J105" s="530"/>
      <c r="K105" s="536"/>
      <c r="L105" s="531"/>
      <c r="M105" s="531"/>
      <c r="N105" s="531"/>
      <c r="O105" s="535"/>
      <c r="P105" s="530"/>
      <c r="Q105" s="524"/>
      <c r="R105" s="524"/>
      <c r="S105" s="530"/>
      <c r="T105" s="524"/>
      <c r="U105" s="530"/>
      <c r="V105" s="530"/>
      <c r="W105" s="530"/>
      <c r="X105" s="530"/>
      <c r="Y105" s="536"/>
      <c r="Z105" s="535"/>
      <c r="AA105" s="530"/>
      <c r="AB105" s="530"/>
      <c r="AC105" s="530"/>
      <c r="AD105" s="530"/>
      <c r="AE105" s="530"/>
      <c r="AF105" s="530"/>
      <c r="AG105" s="530"/>
      <c r="AH105" s="530"/>
    </row>
    <row r="106" spans="1:34" ht="12.75">
      <c r="A106" s="530"/>
      <c r="B106" s="530"/>
      <c r="C106" s="530"/>
      <c r="D106" s="530"/>
      <c r="E106" s="530"/>
      <c r="F106" s="530"/>
      <c r="G106" s="536"/>
      <c r="H106" s="535"/>
      <c r="I106" s="530"/>
      <c r="J106" s="530"/>
      <c r="K106" s="536"/>
      <c r="L106" s="531"/>
      <c r="M106" s="531"/>
      <c r="N106" s="531"/>
      <c r="O106" s="535"/>
      <c r="P106" s="530"/>
      <c r="Q106" s="524"/>
      <c r="R106" s="524"/>
      <c r="S106" s="530"/>
      <c r="T106" s="524"/>
      <c r="U106" s="530"/>
      <c r="V106" s="530"/>
      <c r="W106" s="530"/>
      <c r="X106" s="530"/>
      <c r="Y106" s="536"/>
      <c r="Z106" s="535"/>
      <c r="AA106" s="530"/>
      <c r="AB106" s="530"/>
      <c r="AC106" s="530"/>
      <c r="AD106" s="530"/>
      <c r="AE106" s="530"/>
      <c r="AF106" s="530"/>
      <c r="AG106" s="530"/>
      <c r="AH106" s="530"/>
    </row>
    <row r="107" spans="1:34" ht="12.75">
      <c r="A107" s="530"/>
      <c r="B107" s="530"/>
      <c r="C107" s="530"/>
      <c r="D107" s="530"/>
      <c r="E107" s="530"/>
      <c r="F107" s="530"/>
      <c r="G107" s="536"/>
      <c r="H107" s="535"/>
      <c r="I107" s="530"/>
      <c r="J107" s="530"/>
      <c r="K107" s="536"/>
      <c r="L107" s="531"/>
      <c r="M107" s="531"/>
      <c r="N107" s="531"/>
      <c r="O107" s="535"/>
      <c r="P107" s="530"/>
      <c r="Q107" s="524"/>
      <c r="R107" s="524"/>
      <c r="S107" s="530"/>
      <c r="T107" s="524"/>
      <c r="U107" s="530"/>
      <c r="V107" s="530"/>
      <c r="W107" s="530"/>
      <c r="X107" s="530"/>
      <c r="Y107" s="536"/>
      <c r="Z107" s="535"/>
      <c r="AA107" s="530"/>
      <c r="AB107" s="530"/>
      <c r="AC107" s="530"/>
      <c r="AD107" s="530"/>
      <c r="AE107" s="530"/>
      <c r="AF107" s="530"/>
      <c r="AG107" s="530"/>
      <c r="AH107" s="530"/>
    </row>
    <row r="108" spans="1:34" ht="12.75">
      <c r="A108" s="530"/>
      <c r="B108" s="530"/>
      <c r="C108" s="530"/>
      <c r="D108" s="530"/>
      <c r="E108" s="530"/>
      <c r="F108" s="530"/>
      <c r="G108" s="536"/>
      <c r="H108" s="535"/>
      <c r="I108" s="530"/>
      <c r="J108" s="530"/>
      <c r="K108" s="536"/>
      <c r="L108" s="531"/>
      <c r="M108" s="531"/>
      <c r="N108" s="531"/>
      <c r="O108" s="535"/>
      <c r="P108" s="530"/>
      <c r="Q108" s="524"/>
      <c r="R108" s="524"/>
      <c r="S108" s="530"/>
      <c r="T108" s="524"/>
      <c r="U108" s="530"/>
      <c r="V108" s="530"/>
      <c r="W108" s="530"/>
      <c r="X108" s="530"/>
      <c r="Y108" s="536"/>
      <c r="Z108" s="535"/>
      <c r="AA108" s="530"/>
      <c r="AB108" s="530"/>
      <c r="AC108" s="530"/>
      <c r="AD108" s="530"/>
      <c r="AE108" s="530"/>
      <c r="AF108" s="530"/>
      <c r="AG108" s="530"/>
      <c r="AH108" s="530"/>
    </row>
    <row r="109" spans="1:34" ht="12.75">
      <c r="A109" s="530"/>
      <c r="B109" s="530"/>
      <c r="C109" s="530"/>
      <c r="D109" s="530"/>
      <c r="E109" s="530"/>
      <c r="F109" s="530"/>
      <c r="G109" s="536"/>
      <c r="H109" s="535"/>
      <c r="I109" s="530"/>
      <c r="J109" s="530"/>
      <c r="K109" s="536"/>
      <c r="L109" s="531"/>
      <c r="M109" s="531"/>
      <c r="N109" s="531"/>
      <c r="O109" s="535"/>
      <c r="P109" s="530"/>
      <c r="Q109" s="524"/>
      <c r="R109" s="524"/>
      <c r="S109" s="530"/>
      <c r="T109" s="524"/>
      <c r="U109" s="530"/>
      <c r="V109" s="530"/>
      <c r="W109" s="530"/>
      <c r="X109" s="530"/>
      <c r="Y109" s="536"/>
      <c r="Z109" s="535"/>
      <c r="AA109" s="530"/>
      <c r="AB109" s="530"/>
      <c r="AC109" s="530"/>
      <c r="AD109" s="530"/>
      <c r="AE109" s="530"/>
      <c r="AF109" s="530"/>
      <c r="AG109" s="530"/>
      <c r="AH109" s="530"/>
    </row>
    <row r="110" spans="1:34" ht="12.75">
      <c r="A110" s="530"/>
      <c r="B110" s="530"/>
      <c r="C110" s="530"/>
      <c r="D110" s="530"/>
      <c r="E110" s="530"/>
      <c r="F110" s="530"/>
      <c r="G110" s="536"/>
      <c r="H110" s="535"/>
      <c r="I110" s="530"/>
      <c r="J110" s="530"/>
      <c r="K110" s="536"/>
      <c r="L110" s="531"/>
      <c r="M110" s="531"/>
      <c r="N110" s="531"/>
      <c r="O110" s="535"/>
      <c r="P110" s="530"/>
      <c r="Q110" s="524"/>
      <c r="R110" s="524"/>
      <c r="S110" s="530"/>
      <c r="T110" s="524"/>
      <c r="U110" s="530"/>
      <c r="V110" s="530"/>
      <c r="W110" s="530"/>
      <c r="X110" s="530"/>
      <c r="Y110" s="536"/>
      <c r="Z110" s="535"/>
      <c r="AA110" s="530"/>
      <c r="AB110" s="530"/>
      <c r="AC110" s="530"/>
      <c r="AD110" s="530"/>
      <c r="AE110" s="530"/>
      <c r="AF110" s="530"/>
      <c r="AG110" s="530"/>
      <c r="AH110" s="530"/>
    </row>
    <row r="111" spans="1:34" ht="12.75">
      <c r="A111" s="530"/>
      <c r="B111" s="530"/>
      <c r="C111" s="530"/>
      <c r="D111" s="530"/>
      <c r="E111" s="530"/>
      <c r="F111" s="530"/>
      <c r="G111" s="536"/>
      <c r="H111" s="535"/>
      <c r="I111" s="530"/>
      <c r="J111" s="530"/>
      <c r="K111" s="536"/>
      <c r="L111" s="531"/>
      <c r="M111" s="531"/>
      <c r="N111" s="531"/>
      <c r="O111" s="535"/>
      <c r="P111" s="530"/>
      <c r="Q111" s="524"/>
      <c r="R111" s="524"/>
      <c r="S111" s="530"/>
      <c r="T111" s="524"/>
      <c r="U111" s="530"/>
      <c r="V111" s="530"/>
      <c r="W111" s="530"/>
      <c r="X111" s="530"/>
      <c r="Y111" s="536"/>
      <c r="Z111" s="535"/>
      <c r="AA111" s="530"/>
      <c r="AB111" s="530"/>
      <c r="AC111" s="530"/>
      <c r="AD111" s="530"/>
      <c r="AE111" s="530"/>
      <c r="AF111" s="530"/>
      <c r="AG111" s="530"/>
      <c r="AH111" s="530"/>
    </row>
    <row r="112" spans="1:34" ht="12.75">
      <c r="A112" s="530"/>
      <c r="B112" s="530"/>
      <c r="C112" s="530"/>
      <c r="D112" s="530"/>
      <c r="E112" s="530"/>
      <c r="F112" s="530"/>
      <c r="G112" s="536"/>
      <c r="H112" s="535"/>
      <c r="I112" s="530"/>
      <c r="J112" s="530"/>
      <c r="K112" s="536"/>
      <c r="L112" s="531"/>
      <c r="M112" s="531"/>
      <c r="N112" s="531"/>
      <c r="O112" s="535"/>
      <c r="P112" s="530"/>
      <c r="Q112" s="524"/>
      <c r="R112" s="524"/>
      <c r="S112" s="530"/>
      <c r="T112" s="524"/>
      <c r="U112" s="530"/>
      <c r="V112" s="530"/>
      <c r="W112" s="530"/>
      <c r="X112" s="530"/>
      <c r="Y112" s="536"/>
      <c r="Z112" s="535"/>
      <c r="AA112" s="530"/>
      <c r="AB112" s="530"/>
      <c r="AC112" s="530"/>
      <c r="AD112" s="530"/>
      <c r="AE112" s="530"/>
      <c r="AF112" s="530"/>
      <c r="AG112" s="530"/>
      <c r="AH112" s="530"/>
    </row>
    <row r="113" spans="1:34" ht="12.75">
      <c r="A113" s="530"/>
      <c r="B113" s="530"/>
      <c r="C113" s="530"/>
      <c r="D113" s="530"/>
      <c r="E113" s="530"/>
      <c r="F113" s="530"/>
      <c r="G113" s="536"/>
      <c r="H113" s="535"/>
      <c r="I113" s="530"/>
      <c r="J113" s="530"/>
      <c r="K113" s="536"/>
      <c r="L113" s="531"/>
      <c r="M113" s="531"/>
      <c r="N113" s="531"/>
      <c r="O113" s="535"/>
      <c r="P113" s="530"/>
      <c r="Q113" s="524"/>
      <c r="R113" s="524"/>
      <c r="S113" s="530"/>
      <c r="T113" s="524"/>
      <c r="U113" s="530"/>
      <c r="V113" s="530"/>
      <c r="W113" s="530"/>
      <c r="X113" s="530"/>
      <c r="Y113" s="536"/>
      <c r="Z113" s="535"/>
      <c r="AA113" s="530"/>
      <c r="AB113" s="530"/>
      <c r="AC113" s="530"/>
      <c r="AD113" s="530"/>
      <c r="AE113" s="530"/>
      <c r="AF113" s="530"/>
      <c r="AG113" s="530"/>
      <c r="AH113" s="530"/>
    </row>
    <row r="114" spans="1:34" ht="12.75">
      <c r="A114" s="530"/>
      <c r="B114" s="530"/>
      <c r="C114" s="530"/>
      <c r="D114" s="530"/>
      <c r="E114" s="530"/>
      <c r="F114" s="530"/>
      <c r="G114" s="536"/>
      <c r="H114" s="535"/>
      <c r="I114" s="530"/>
      <c r="J114" s="530"/>
      <c r="K114" s="536"/>
      <c r="L114" s="531"/>
      <c r="M114" s="531"/>
      <c r="N114" s="531"/>
      <c r="O114" s="535"/>
      <c r="P114" s="530"/>
      <c r="Q114" s="524"/>
      <c r="R114" s="524"/>
      <c r="S114" s="530"/>
      <c r="T114" s="524"/>
      <c r="U114" s="530"/>
      <c r="V114" s="530"/>
      <c r="W114" s="530"/>
      <c r="X114" s="530"/>
      <c r="Y114" s="536"/>
      <c r="Z114" s="535"/>
      <c r="AA114" s="530"/>
      <c r="AB114" s="530"/>
      <c r="AC114" s="530"/>
      <c r="AD114" s="530"/>
      <c r="AE114" s="530"/>
      <c r="AF114" s="530"/>
      <c r="AG114" s="530"/>
      <c r="AH114" s="530"/>
    </row>
    <row r="115" spans="1:34" ht="12.75">
      <c r="A115" s="530"/>
      <c r="B115" s="530"/>
      <c r="C115" s="530"/>
      <c r="D115" s="530"/>
      <c r="E115" s="530"/>
      <c r="F115" s="530"/>
      <c r="G115" s="536"/>
      <c r="H115" s="535"/>
      <c r="I115" s="530"/>
      <c r="J115" s="530"/>
      <c r="K115" s="536"/>
      <c r="L115" s="531"/>
      <c r="M115" s="531"/>
      <c r="N115" s="531"/>
      <c r="O115" s="535"/>
      <c r="P115" s="530"/>
      <c r="Q115" s="524"/>
      <c r="R115" s="524"/>
      <c r="S115" s="530"/>
      <c r="T115" s="524"/>
      <c r="U115" s="530"/>
      <c r="V115" s="530"/>
      <c r="W115" s="530"/>
      <c r="X115" s="530"/>
      <c r="Y115" s="536"/>
      <c r="Z115" s="535"/>
      <c r="AA115" s="530"/>
      <c r="AB115" s="530"/>
      <c r="AC115" s="530"/>
      <c r="AD115" s="530"/>
      <c r="AE115" s="530"/>
      <c r="AF115" s="530"/>
      <c r="AG115" s="530"/>
      <c r="AH115" s="530"/>
    </row>
    <row r="116" spans="1:34" ht="12.75">
      <c r="A116" s="530"/>
      <c r="B116" s="530"/>
      <c r="C116" s="530"/>
      <c r="D116" s="530"/>
      <c r="E116" s="530"/>
      <c r="F116" s="530"/>
      <c r="G116" s="536"/>
      <c r="H116" s="535"/>
      <c r="I116" s="530"/>
      <c r="J116" s="530"/>
      <c r="K116" s="536"/>
      <c r="L116" s="531"/>
      <c r="M116" s="531"/>
      <c r="N116" s="531"/>
      <c r="O116" s="535"/>
      <c r="P116" s="530"/>
      <c r="Q116" s="524"/>
      <c r="R116" s="524"/>
      <c r="S116" s="530"/>
      <c r="T116" s="524"/>
      <c r="U116" s="530"/>
      <c r="V116" s="530"/>
      <c r="W116" s="530"/>
      <c r="X116" s="530"/>
      <c r="Y116" s="536"/>
      <c r="Z116" s="535"/>
      <c r="AA116" s="530"/>
      <c r="AB116" s="530"/>
      <c r="AC116" s="530"/>
      <c r="AD116" s="530"/>
      <c r="AE116" s="530"/>
      <c r="AF116" s="530"/>
      <c r="AG116" s="530"/>
      <c r="AH116" s="530"/>
    </row>
    <row r="117" spans="1:34" ht="12.75">
      <c r="A117" s="530"/>
      <c r="B117" s="530"/>
      <c r="C117" s="530"/>
      <c r="D117" s="530"/>
      <c r="E117" s="530"/>
      <c r="F117" s="530"/>
      <c r="G117" s="536"/>
      <c r="H117" s="535"/>
      <c r="I117" s="530"/>
      <c r="J117" s="530"/>
      <c r="K117" s="536"/>
      <c r="L117" s="531"/>
      <c r="M117" s="531"/>
      <c r="N117" s="531"/>
      <c r="O117" s="535"/>
      <c r="P117" s="530"/>
      <c r="Q117" s="524"/>
      <c r="R117" s="524"/>
      <c r="S117" s="530"/>
      <c r="T117" s="524"/>
      <c r="U117" s="530"/>
      <c r="V117" s="530"/>
      <c r="W117" s="530"/>
      <c r="X117" s="530"/>
      <c r="Y117" s="536"/>
      <c r="Z117" s="535"/>
      <c r="AA117" s="530"/>
      <c r="AB117" s="530"/>
      <c r="AC117" s="530"/>
      <c r="AD117" s="530"/>
      <c r="AE117" s="530"/>
      <c r="AF117" s="530"/>
      <c r="AG117" s="530"/>
      <c r="AH117" s="530"/>
    </row>
    <row r="118" spans="1:34" ht="12.75">
      <c r="A118" s="530"/>
      <c r="B118" s="530"/>
      <c r="C118" s="530"/>
      <c r="D118" s="530"/>
      <c r="E118" s="530"/>
      <c r="F118" s="530"/>
      <c r="G118" s="536"/>
      <c r="H118" s="535"/>
      <c r="I118" s="530"/>
      <c r="J118" s="530"/>
      <c r="K118" s="536"/>
      <c r="L118" s="531"/>
      <c r="M118" s="531"/>
      <c r="N118" s="531"/>
      <c r="O118" s="535"/>
      <c r="P118" s="530"/>
      <c r="Q118" s="524"/>
      <c r="R118" s="524"/>
      <c r="S118" s="530"/>
      <c r="T118" s="524"/>
      <c r="U118" s="530"/>
      <c r="V118" s="530"/>
      <c r="W118" s="530"/>
      <c r="X118" s="530"/>
      <c r="Y118" s="536"/>
      <c r="Z118" s="535"/>
      <c r="AA118" s="530"/>
      <c r="AB118" s="530"/>
      <c r="AC118" s="530"/>
      <c r="AD118" s="530"/>
      <c r="AE118" s="530"/>
      <c r="AF118" s="530"/>
      <c r="AG118" s="530"/>
      <c r="AH118" s="530"/>
    </row>
    <row r="119" spans="1:34" ht="12.75">
      <c r="A119" s="530"/>
      <c r="B119" s="530"/>
      <c r="C119" s="530"/>
      <c r="D119" s="530"/>
      <c r="E119" s="530"/>
      <c r="F119" s="530"/>
      <c r="G119" s="536"/>
      <c r="H119" s="535"/>
      <c r="I119" s="530"/>
      <c r="J119" s="530"/>
      <c r="K119" s="536"/>
      <c r="L119" s="531"/>
      <c r="M119" s="531"/>
      <c r="N119" s="531"/>
      <c r="O119" s="535"/>
      <c r="P119" s="530"/>
      <c r="Q119" s="524"/>
      <c r="R119" s="524"/>
      <c r="S119" s="530"/>
      <c r="T119" s="524"/>
      <c r="U119" s="530"/>
      <c r="V119" s="530"/>
      <c r="W119" s="530"/>
      <c r="X119" s="530"/>
      <c r="Y119" s="536"/>
      <c r="Z119" s="535"/>
      <c r="AA119" s="530"/>
      <c r="AB119" s="530"/>
      <c r="AC119" s="530"/>
      <c r="AD119" s="530"/>
      <c r="AE119" s="530"/>
      <c r="AF119" s="530"/>
      <c r="AG119" s="530"/>
      <c r="AH119" s="530"/>
    </row>
    <row r="120" spans="1:34" ht="12.75">
      <c r="A120" s="530"/>
      <c r="B120" s="530"/>
      <c r="C120" s="530"/>
      <c r="D120" s="530"/>
      <c r="E120" s="530"/>
      <c r="F120" s="530"/>
      <c r="G120" s="536"/>
      <c r="H120" s="535"/>
      <c r="I120" s="530"/>
      <c r="J120" s="530"/>
      <c r="K120" s="536"/>
      <c r="L120" s="531"/>
      <c r="M120" s="531"/>
      <c r="N120" s="531"/>
      <c r="O120" s="535"/>
      <c r="P120" s="530"/>
      <c r="Q120" s="524"/>
      <c r="R120" s="524"/>
      <c r="S120" s="530"/>
      <c r="T120" s="524"/>
      <c r="U120" s="530"/>
      <c r="V120" s="530"/>
      <c r="W120" s="530"/>
      <c r="X120" s="530"/>
      <c r="Y120" s="536"/>
      <c r="Z120" s="535"/>
      <c r="AA120" s="530"/>
      <c r="AB120" s="530"/>
      <c r="AC120" s="530"/>
      <c r="AD120" s="530"/>
      <c r="AE120" s="530"/>
      <c r="AF120" s="530"/>
      <c r="AG120" s="530"/>
      <c r="AH120" s="530"/>
    </row>
    <row r="121" spans="1:34" ht="12.75">
      <c r="A121" s="530"/>
      <c r="B121" s="530"/>
      <c r="C121" s="530"/>
      <c r="D121" s="530"/>
      <c r="E121" s="530"/>
      <c r="F121" s="530"/>
      <c r="G121" s="536"/>
      <c r="H121" s="535"/>
      <c r="I121" s="530"/>
      <c r="J121" s="530"/>
      <c r="K121" s="536"/>
      <c r="L121" s="531"/>
      <c r="M121" s="531"/>
      <c r="N121" s="531"/>
      <c r="O121" s="535"/>
      <c r="P121" s="530"/>
      <c r="Q121" s="524"/>
      <c r="R121" s="524"/>
      <c r="S121" s="530"/>
      <c r="T121" s="524"/>
      <c r="U121" s="530"/>
      <c r="V121" s="530"/>
      <c r="W121" s="530"/>
      <c r="X121" s="530"/>
      <c r="Y121" s="536"/>
      <c r="Z121" s="535"/>
      <c r="AA121" s="530"/>
      <c r="AB121" s="530"/>
      <c r="AC121" s="530"/>
      <c r="AD121" s="530"/>
      <c r="AE121" s="530"/>
      <c r="AF121" s="530"/>
      <c r="AG121" s="530"/>
      <c r="AH121" s="530"/>
    </row>
    <row r="122" spans="1:34" ht="12.75">
      <c r="A122" s="530"/>
      <c r="B122" s="530"/>
      <c r="C122" s="530"/>
      <c r="D122" s="530"/>
      <c r="E122" s="530"/>
      <c r="F122" s="530"/>
      <c r="G122" s="536"/>
      <c r="H122" s="535"/>
      <c r="I122" s="530"/>
      <c r="J122" s="530"/>
      <c r="K122" s="536"/>
      <c r="L122" s="531"/>
      <c r="M122" s="531"/>
      <c r="N122" s="531"/>
      <c r="O122" s="535"/>
      <c r="P122" s="530"/>
      <c r="Q122" s="524"/>
      <c r="R122" s="524"/>
      <c r="S122" s="530"/>
      <c r="T122" s="524"/>
      <c r="U122" s="530"/>
      <c r="V122" s="530"/>
      <c r="W122" s="530"/>
      <c r="X122" s="530"/>
      <c r="Y122" s="536"/>
      <c r="Z122" s="535"/>
      <c r="AA122" s="530"/>
      <c r="AB122" s="530"/>
      <c r="AC122" s="530"/>
      <c r="AD122" s="530"/>
      <c r="AE122" s="530"/>
      <c r="AF122" s="530"/>
      <c r="AG122" s="530"/>
      <c r="AH122" s="530"/>
    </row>
    <row r="123" spans="1:34" ht="12.75">
      <c r="A123" s="530"/>
      <c r="B123" s="530"/>
      <c r="C123" s="530"/>
      <c r="D123" s="530"/>
      <c r="E123" s="530"/>
      <c r="F123" s="530"/>
      <c r="G123" s="536"/>
      <c r="H123" s="535"/>
      <c r="I123" s="530"/>
      <c r="J123" s="530"/>
      <c r="K123" s="536"/>
      <c r="L123" s="531"/>
      <c r="M123" s="531"/>
      <c r="N123" s="531"/>
      <c r="O123" s="535"/>
      <c r="P123" s="530"/>
      <c r="Q123" s="530"/>
      <c r="R123" s="530"/>
      <c r="S123" s="530"/>
      <c r="T123" s="530"/>
      <c r="U123" s="530"/>
      <c r="V123" s="530"/>
      <c r="W123" s="530"/>
      <c r="X123" s="530"/>
      <c r="Y123" s="536"/>
      <c r="Z123" s="535"/>
      <c r="AA123" s="530"/>
      <c r="AB123" s="530"/>
      <c r="AC123" s="530"/>
      <c r="AD123" s="530"/>
      <c r="AE123" s="530"/>
      <c r="AF123" s="530"/>
      <c r="AG123" s="530"/>
      <c r="AH123" s="530"/>
    </row>
    <row r="124" spans="1:34" ht="12.75">
      <c r="A124" s="530"/>
      <c r="B124" s="530"/>
      <c r="C124" s="530"/>
      <c r="D124" s="530"/>
      <c r="E124" s="530"/>
      <c r="F124" s="530"/>
      <c r="G124" s="536"/>
      <c r="H124" s="535"/>
      <c r="I124" s="530"/>
      <c r="J124" s="530"/>
      <c r="K124" s="536"/>
      <c r="L124" s="531"/>
      <c r="M124" s="531"/>
      <c r="N124" s="531"/>
      <c r="O124" s="535"/>
      <c r="P124" s="530"/>
      <c r="Q124" s="530"/>
      <c r="R124" s="530"/>
      <c r="S124" s="530"/>
      <c r="T124" s="530"/>
      <c r="U124" s="530"/>
      <c r="V124" s="530"/>
      <c r="W124" s="530"/>
      <c r="X124" s="530"/>
      <c r="Y124" s="536"/>
      <c r="Z124" s="535"/>
      <c r="AA124" s="530"/>
      <c r="AB124" s="530"/>
      <c r="AC124" s="530"/>
      <c r="AD124" s="530"/>
      <c r="AE124" s="530"/>
      <c r="AF124" s="530"/>
      <c r="AG124" s="530"/>
      <c r="AH124" s="530"/>
    </row>
    <row r="125" spans="1:34" ht="12.75">
      <c r="A125" s="530"/>
      <c r="B125" s="530"/>
      <c r="C125" s="530"/>
      <c r="D125" s="530"/>
      <c r="E125" s="530"/>
      <c r="F125" s="530"/>
      <c r="G125" s="536"/>
      <c r="H125" s="535"/>
      <c r="I125" s="530"/>
      <c r="J125" s="530"/>
      <c r="K125" s="536"/>
      <c r="L125" s="531"/>
      <c r="M125" s="531"/>
      <c r="N125" s="531"/>
      <c r="O125" s="535"/>
      <c r="P125" s="530"/>
      <c r="Q125" s="530"/>
      <c r="R125" s="530"/>
      <c r="S125" s="530"/>
      <c r="T125" s="530"/>
      <c r="U125" s="530"/>
      <c r="V125" s="530"/>
      <c r="W125" s="530"/>
      <c r="X125" s="530"/>
      <c r="Y125" s="536"/>
      <c r="Z125" s="535"/>
      <c r="AA125" s="530"/>
      <c r="AB125" s="530"/>
      <c r="AC125" s="530"/>
      <c r="AD125" s="530"/>
      <c r="AE125" s="530"/>
      <c r="AF125" s="530"/>
      <c r="AG125" s="530"/>
      <c r="AH125" s="530"/>
    </row>
    <row r="126" spans="1:34" ht="12.75">
      <c r="A126" s="530"/>
      <c r="B126" s="530"/>
      <c r="C126" s="530"/>
      <c r="D126" s="530"/>
      <c r="E126" s="530"/>
      <c r="F126" s="530"/>
      <c r="G126" s="536"/>
      <c r="H126" s="535"/>
      <c r="I126" s="530"/>
      <c r="J126" s="530"/>
      <c r="K126" s="536"/>
      <c r="L126" s="531"/>
      <c r="M126" s="531"/>
      <c r="N126" s="531"/>
      <c r="O126" s="535"/>
      <c r="P126" s="530"/>
      <c r="Q126" s="530"/>
      <c r="R126" s="530"/>
      <c r="S126" s="530"/>
      <c r="T126" s="530"/>
      <c r="U126" s="530"/>
      <c r="V126" s="530"/>
      <c r="W126" s="530"/>
      <c r="X126" s="530"/>
      <c r="Y126" s="536"/>
      <c r="Z126" s="535"/>
      <c r="AA126" s="530"/>
      <c r="AB126" s="530"/>
      <c r="AC126" s="530"/>
      <c r="AD126" s="530"/>
      <c r="AE126" s="530"/>
      <c r="AF126" s="530"/>
      <c r="AG126" s="530"/>
      <c r="AH126" s="530"/>
    </row>
    <row r="127" spans="1:34" ht="12.75">
      <c r="A127" s="530"/>
      <c r="B127" s="530"/>
      <c r="C127" s="530"/>
      <c r="D127" s="530"/>
      <c r="E127" s="530"/>
      <c r="F127" s="530"/>
      <c r="G127" s="536"/>
      <c r="H127" s="535"/>
      <c r="I127" s="530"/>
      <c r="J127" s="530"/>
      <c r="K127" s="536"/>
      <c r="L127" s="531"/>
      <c r="M127" s="531"/>
      <c r="N127" s="531"/>
      <c r="O127" s="535"/>
      <c r="P127" s="530"/>
      <c r="Q127" s="530"/>
      <c r="R127" s="530"/>
      <c r="S127" s="530"/>
      <c r="T127" s="530"/>
      <c r="U127" s="530"/>
      <c r="V127" s="530"/>
      <c r="W127" s="530"/>
      <c r="X127" s="530"/>
      <c r="Y127" s="536"/>
      <c r="Z127" s="535"/>
      <c r="AA127" s="530"/>
      <c r="AB127" s="530"/>
      <c r="AC127" s="530"/>
      <c r="AD127" s="530"/>
      <c r="AE127" s="530"/>
      <c r="AF127" s="530"/>
      <c r="AG127" s="530"/>
      <c r="AH127" s="530"/>
    </row>
    <row r="128" spans="1:34" ht="12.75">
      <c r="A128" s="530"/>
      <c r="B128" s="530"/>
      <c r="C128" s="530"/>
      <c r="D128" s="530"/>
      <c r="E128" s="530"/>
      <c r="F128" s="530"/>
      <c r="G128" s="536"/>
      <c r="H128" s="535"/>
      <c r="I128" s="530"/>
      <c r="J128" s="530"/>
      <c r="K128" s="536"/>
      <c r="L128" s="531"/>
      <c r="M128" s="531"/>
      <c r="N128" s="531"/>
      <c r="O128" s="535"/>
      <c r="P128" s="530"/>
      <c r="Q128" s="530"/>
      <c r="R128" s="530"/>
      <c r="S128" s="530"/>
      <c r="T128" s="530"/>
      <c r="U128" s="530"/>
      <c r="V128" s="530"/>
      <c r="W128" s="530"/>
      <c r="X128" s="530"/>
      <c r="Y128" s="536"/>
      <c r="Z128" s="535"/>
      <c r="AA128" s="530"/>
      <c r="AB128" s="530"/>
      <c r="AC128" s="530"/>
      <c r="AD128" s="530"/>
      <c r="AE128" s="530"/>
      <c r="AF128" s="530"/>
      <c r="AG128" s="530"/>
      <c r="AH128" s="530"/>
    </row>
    <row r="129" spans="1:34" ht="12.75">
      <c r="A129" s="530"/>
      <c r="B129" s="530"/>
      <c r="C129" s="530"/>
      <c r="D129" s="530"/>
      <c r="E129" s="530"/>
      <c r="F129" s="530"/>
      <c r="G129" s="536"/>
      <c r="H129" s="535"/>
      <c r="I129" s="530"/>
      <c r="J129" s="530"/>
      <c r="K129" s="536"/>
      <c r="L129" s="531"/>
      <c r="M129" s="531"/>
      <c r="N129" s="531"/>
      <c r="O129" s="535"/>
      <c r="P129" s="530"/>
      <c r="Q129" s="530"/>
      <c r="R129" s="530"/>
      <c r="S129" s="530"/>
      <c r="T129" s="530"/>
      <c r="U129" s="530"/>
      <c r="V129" s="530"/>
      <c r="W129" s="530"/>
      <c r="X129" s="530"/>
      <c r="Y129" s="536"/>
      <c r="Z129" s="535"/>
      <c r="AA129" s="530"/>
      <c r="AB129" s="530"/>
      <c r="AC129" s="530"/>
      <c r="AD129" s="530"/>
      <c r="AE129" s="530"/>
      <c r="AF129" s="530"/>
      <c r="AG129" s="530"/>
      <c r="AH129" s="530"/>
    </row>
    <row r="130" spans="1:34" ht="12.75">
      <c r="A130" s="530"/>
      <c r="B130" s="530"/>
      <c r="C130" s="530"/>
      <c r="D130" s="530"/>
      <c r="E130" s="530"/>
      <c r="F130" s="530"/>
      <c r="G130" s="536"/>
      <c r="H130" s="535"/>
      <c r="I130" s="530"/>
      <c r="J130" s="530"/>
      <c r="K130" s="536"/>
      <c r="L130" s="531"/>
      <c r="M130" s="531"/>
      <c r="N130" s="531"/>
      <c r="O130" s="535"/>
      <c r="P130" s="530"/>
      <c r="Q130" s="530"/>
      <c r="R130" s="530"/>
      <c r="S130" s="530"/>
      <c r="T130" s="530"/>
      <c r="U130" s="530"/>
      <c r="V130" s="530"/>
      <c r="W130" s="530"/>
      <c r="X130" s="530"/>
      <c r="Y130" s="536"/>
      <c r="Z130" s="535"/>
      <c r="AA130" s="530"/>
      <c r="AB130" s="530"/>
      <c r="AC130" s="530"/>
      <c r="AD130" s="530"/>
      <c r="AE130" s="530"/>
      <c r="AF130" s="530"/>
      <c r="AG130" s="530"/>
      <c r="AH130" s="530"/>
    </row>
    <row r="131" spans="1:34" ht="12.75">
      <c r="A131" s="530"/>
      <c r="B131" s="530"/>
      <c r="C131" s="530"/>
      <c r="D131" s="530"/>
      <c r="E131" s="530"/>
      <c r="F131" s="530"/>
      <c r="G131" s="536"/>
      <c r="H131" s="535"/>
      <c r="I131" s="530"/>
      <c r="J131" s="530"/>
      <c r="K131" s="536"/>
      <c r="L131" s="531"/>
      <c r="M131" s="531"/>
      <c r="N131" s="531"/>
      <c r="O131" s="535"/>
      <c r="P131" s="530"/>
      <c r="Q131" s="530"/>
      <c r="R131" s="530"/>
      <c r="S131" s="530"/>
      <c r="T131" s="530"/>
      <c r="U131" s="530"/>
      <c r="V131" s="530"/>
      <c r="W131" s="530"/>
      <c r="X131" s="530"/>
      <c r="Y131" s="536"/>
      <c r="Z131" s="535"/>
      <c r="AA131" s="530"/>
      <c r="AB131" s="530"/>
      <c r="AC131" s="530"/>
      <c r="AD131" s="530"/>
      <c r="AE131" s="530"/>
      <c r="AF131" s="530"/>
      <c r="AG131" s="530"/>
      <c r="AH131" s="530"/>
    </row>
    <row r="132" spans="1:34" ht="12.75">
      <c r="A132" s="530"/>
      <c r="B132" s="530"/>
      <c r="C132" s="530"/>
      <c r="D132" s="530"/>
      <c r="E132" s="530"/>
      <c r="F132" s="530"/>
      <c r="G132" s="536"/>
      <c r="H132" s="535"/>
      <c r="I132" s="530"/>
      <c r="J132" s="530"/>
      <c r="K132" s="536"/>
      <c r="L132" s="531"/>
      <c r="M132" s="531"/>
      <c r="N132" s="531"/>
      <c r="O132" s="535"/>
      <c r="P132" s="530"/>
      <c r="Q132" s="530"/>
      <c r="R132" s="530"/>
      <c r="S132" s="530"/>
      <c r="T132" s="530"/>
      <c r="U132" s="530"/>
      <c r="V132" s="530"/>
      <c r="W132" s="530"/>
      <c r="X132" s="530"/>
      <c r="Y132" s="536"/>
      <c r="Z132" s="535"/>
      <c r="AA132" s="530"/>
      <c r="AB132" s="530"/>
      <c r="AC132" s="530"/>
      <c r="AD132" s="530"/>
      <c r="AE132" s="530"/>
      <c r="AF132" s="530"/>
      <c r="AG132" s="530"/>
      <c r="AH132" s="530"/>
    </row>
    <row r="133" spans="1:34" ht="12.75">
      <c r="A133" s="530"/>
      <c r="B133" s="530"/>
      <c r="C133" s="530"/>
      <c r="D133" s="530"/>
      <c r="E133" s="530"/>
      <c r="F133" s="530"/>
      <c r="G133" s="536"/>
      <c r="H133" s="535"/>
      <c r="I133" s="530"/>
      <c r="J133" s="530"/>
      <c r="K133" s="536"/>
      <c r="L133" s="531"/>
      <c r="M133" s="531"/>
      <c r="N133" s="531"/>
      <c r="O133" s="535"/>
      <c r="P133" s="530"/>
      <c r="Q133" s="530"/>
      <c r="R133" s="530"/>
      <c r="S133" s="530"/>
      <c r="T133" s="530"/>
      <c r="U133" s="530"/>
      <c r="V133" s="530"/>
      <c r="W133" s="530"/>
      <c r="X133" s="530"/>
      <c r="Y133" s="536"/>
      <c r="Z133" s="535"/>
      <c r="AA133" s="530"/>
      <c r="AB133" s="530"/>
      <c r="AC133" s="530"/>
      <c r="AD133" s="530"/>
      <c r="AE133" s="530"/>
      <c r="AF133" s="530"/>
      <c r="AG133" s="530"/>
      <c r="AH133" s="530"/>
    </row>
    <row r="134" spans="1:34" ht="12.75">
      <c r="A134" s="530"/>
      <c r="B134" s="530"/>
      <c r="C134" s="530"/>
      <c r="D134" s="530"/>
      <c r="E134" s="530"/>
      <c r="F134" s="530"/>
      <c r="G134" s="536"/>
      <c r="H134" s="535"/>
      <c r="I134" s="530"/>
      <c r="J134" s="530"/>
      <c r="K134" s="536"/>
      <c r="L134" s="531"/>
      <c r="M134" s="531"/>
      <c r="N134" s="531"/>
      <c r="O134" s="535"/>
      <c r="P134" s="530"/>
      <c r="Q134" s="530"/>
      <c r="R134" s="530"/>
      <c r="S134" s="530"/>
      <c r="T134" s="530"/>
      <c r="U134" s="530"/>
      <c r="V134" s="530"/>
      <c r="W134" s="530"/>
      <c r="X134" s="530"/>
      <c r="Y134" s="536"/>
      <c r="Z134" s="535"/>
      <c r="AA134" s="530"/>
      <c r="AB134" s="530"/>
      <c r="AC134" s="530"/>
      <c r="AD134" s="530"/>
      <c r="AE134" s="530"/>
      <c r="AF134" s="530"/>
      <c r="AG134" s="530"/>
      <c r="AH134" s="530"/>
    </row>
    <row r="135" spans="1:34" ht="12.75">
      <c r="A135" s="530"/>
      <c r="B135" s="530"/>
      <c r="C135" s="530"/>
      <c r="D135" s="530"/>
      <c r="E135" s="530"/>
      <c r="F135" s="530"/>
      <c r="G135" s="536"/>
      <c r="H135" s="535"/>
      <c r="I135" s="530"/>
      <c r="J135" s="530"/>
      <c r="K135" s="536"/>
      <c r="L135" s="531"/>
      <c r="M135" s="531"/>
      <c r="N135" s="531"/>
      <c r="O135" s="535"/>
      <c r="P135" s="530"/>
      <c r="Q135" s="530"/>
      <c r="R135" s="530"/>
      <c r="S135" s="530"/>
      <c r="T135" s="530"/>
      <c r="U135" s="530"/>
      <c r="V135" s="530"/>
      <c r="W135" s="530"/>
      <c r="X135" s="530"/>
      <c r="Y135" s="536"/>
      <c r="Z135" s="535"/>
      <c r="AA135" s="530"/>
      <c r="AB135" s="530"/>
      <c r="AC135" s="530"/>
      <c r="AD135" s="530"/>
      <c r="AE135" s="530"/>
      <c r="AF135" s="530"/>
      <c r="AG135" s="530"/>
      <c r="AH135" s="530"/>
    </row>
    <row r="136" spans="1:34" ht="12.75">
      <c r="A136" s="530"/>
      <c r="B136" s="530"/>
      <c r="C136" s="530"/>
      <c r="D136" s="530"/>
      <c r="E136" s="530"/>
      <c r="F136" s="530"/>
      <c r="G136" s="536"/>
      <c r="H136" s="535"/>
      <c r="I136" s="530"/>
      <c r="J136" s="530"/>
      <c r="K136" s="536"/>
      <c r="L136" s="531"/>
      <c r="M136" s="531"/>
      <c r="N136" s="531"/>
      <c r="O136" s="535"/>
      <c r="P136" s="530"/>
      <c r="Q136" s="530"/>
      <c r="R136" s="530"/>
      <c r="S136" s="530"/>
      <c r="T136" s="530"/>
      <c r="U136" s="530"/>
      <c r="V136" s="530"/>
      <c r="W136" s="530"/>
      <c r="X136" s="530"/>
      <c r="Y136" s="536"/>
      <c r="Z136" s="535"/>
      <c r="AA136" s="530"/>
      <c r="AB136" s="530"/>
      <c r="AC136" s="530"/>
      <c r="AD136" s="530"/>
      <c r="AE136" s="530"/>
      <c r="AF136" s="530"/>
      <c r="AG136" s="530"/>
      <c r="AH136" s="530"/>
    </row>
    <row r="137" spans="1:34" ht="12.75">
      <c r="A137" s="530"/>
      <c r="B137" s="530"/>
      <c r="C137" s="530"/>
      <c r="D137" s="530"/>
      <c r="E137" s="530"/>
      <c r="F137" s="530"/>
      <c r="G137" s="536"/>
      <c r="H137" s="535"/>
      <c r="I137" s="530"/>
      <c r="J137" s="530"/>
      <c r="K137" s="536"/>
      <c r="L137" s="531"/>
      <c r="M137" s="531"/>
      <c r="N137" s="531"/>
      <c r="O137" s="535"/>
      <c r="P137" s="530"/>
      <c r="Q137" s="530"/>
      <c r="R137" s="530"/>
      <c r="S137" s="530"/>
      <c r="T137" s="530"/>
      <c r="U137" s="530"/>
      <c r="V137" s="530"/>
      <c r="W137" s="530"/>
      <c r="X137" s="530"/>
      <c r="Y137" s="536"/>
      <c r="Z137" s="535"/>
      <c r="AA137" s="530"/>
      <c r="AB137" s="530"/>
      <c r="AC137" s="530"/>
      <c r="AD137" s="530"/>
      <c r="AE137" s="530"/>
      <c r="AF137" s="530"/>
      <c r="AG137" s="530"/>
      <c r="AH137" s="530"/>
    </row>
    <row r="138" spans="1:34" ht="12.75">
      <c r="A138" s="530"/>
      <c r="B138" s="530"/>
      <c r="C138" s="530"/>
      <c r="D138" s="530"/>
      <c r="E138" s="530"/>
      <c r="F138" s="530"/>
      <c r="G138" s="536"/>
      <c r="H138" s="535"/>
      <c r="I138" s="530"/>
      <c r="J138" s="530"/>
      <c r="K138" s="536"/>
      <c r="L138" s="531"/>
      <c r="M138" s="531"/>
      <c r="N138" s="531"/>
      <c r="O138" s="535"/>
      <c r="P138" s="530"/>
      <c r="Q138" s="530"/>
      <c r="R138" s="530"/>
      <c r="S138" s="530"/>
      <c r="T138" s="530"/>
      <c r="U138" s="530"/>
      <c r="V138" s="530"/>
      <c r="W138" s="530"/>
      <c r="X138" s="530"/>
      <c r="Y138" s="536"/>
      <c r="Z138" s="535"/>
      <c r="AA138" s="530"/>
      <c r="AB138" s="530"/>
      <c r="AC138" s="530"/>
      <c r="AD138" s="530"/>
      <c r="AE138" s="530"/>
      <c r="AF138" s="530"/>
      <c r="AG138" s="530"/>
      <c r="AH138" s="530"/>
    </row>
    <row r="139" spans="1:34" ht="12.75">
      <c r="A139" s="530"/>
      <c r="B139" s="530"/>
      <c r="C139" s="530"/>
      <c r="D139" s="530"/>
      <c r="E139" s="530"/>
      <c r="F139" s="530"/>
      <c r="G139" s="536"/>
      <c r="H139" s="535"/>
      <c r="I139" s="530"/>
      <c r="J139" s="530"/>
      <c r="K139" s="536"/>
      <c r="L139" s="531"/>
      <c r="M139" s="531"/>
      <c r="N139" s="531"/>
      <c r="O139" s="535"/>
      <c r="P139" s="530"/>
      <c r="Q139" s="530"/>
      <c r="R139" s="530"/>
      <c r="S139" s="530"/>
      <c r="T139" s="530"/>
      <c r="U139" s="530"/>
      <c r="V139" s="530"/>
      <c r="W139" s="530"/>
      <c r="X139" s="530"/>
      <c r="Y139" s="536"/>
      <c r="Z139" s="535"/>
      <c r="AA139" s="530"/>
      <c r="AB139" s="530"/>
      <c r="AC139" s="530"/>
      <c r="AD139" s="530"/>
      <c r="AE139" s="530"/>
      <c r="AF139" s="530"/>
      <c r="AG139" s="530"/>
      <c r="AH139" s="530"/>
    </row>
    <row r="140" spans="1:34" ht="12.75">
      <c r="A140" s="530"/>
      <c r="B140" s="530"/>
      <c r="C140" s="530"/>
      <c r="D140" s="530"/>
      <c r="E140" s="530"/>
      <c r="F140" s="530"/>
      <c r="G140" s="536"/>
      <c r="H140" s="535"/>
      <c r="I140" s="530"/>
      <c r="J140" s="530"/>
      <c r="K140" s="536"/>
      <c r="L140" s="531"/>
      <c r="M140" s="531"/>
      <c r="N140" s="531"/>
      <c r="O140" s="535"/>
      <c r="P140" s="530"/>
      <c r="Q140" s="530"/>
      <c r="R140" s="530"/>
      <c r="S140" s="530"/>
      <c r="T140" s="530"/>
      <c r="U140" s="530"/>
      <c r="V140" s="530"/>
      <c r="W140" s="530"/>
      <c r="X140" s="530"/>
      <c r="Y140" s="536"/>
      <c r="Z140" s="535"/>
      <c r="AA140" s="530"/>
      <c r="AB140" s="530"/>
      <c r="AC140" s="530"/>
      <c r="AD140" s="530"/>
      <c r="AE140" s="530"/>
      <c r="AF140" s="530"/>
      <c r="AG140" s="530"/>
      <c r="AH140" s="530"/>
    </row>
    <row r="141" spans="1:34" ht="12.75">
      <c r="A141" s="530"/>
      <c r="B141" s="530"/>
      <c r="C141" s="530"/>
      <c r="D141" s="530"/>
      <c r="E141" s="530"/>
      <c r="F141" s="530"/>
      <c r="G141" s="536"/>
      <c r="H141" s="535"/>
      <c r="I141" s="530"/>
      <c r="J141" s="530"/>
      <c r="K141" s="536"/>
      <c r="L141" s="531"/>
      <c r="M141" s="531"/>
      <c r="N141" s="531"/>
      <c r="O141" s="535"/>
      <c r="P141" s="530"/>
      <c r="Q141" s="530"/>
      <c r="R141" s="530"/>
      <c r="S141" s="530"/>
      <c r="T141" s="530"/>
      <c r="U141" s="530"/>
      <c r="V141" s="530"/>
      <c r="W141" s="530"/>
      <c r="X141" s="530"/>
      <c r="Y141" s="536"/>
      <c r="Z141" s="535"/>
      <c r="AA141" s="530"/>
      <c r="AB141" s="530"/>
      <c r="AC141" s="530"/>
      <c r="AD141" s="530"/>
      <c r="AE141" s="530"/>
      <c r="AF141" s="530"/>
      <c r="AG141" s="530"/>
      <c r="AH141" s="530"/>
    </row>
    <row r="142" spans="1:34" ht="12.75">
      <c r="A142" s="530"/>
      <c r="B142" s="530"/>
      <c r="C142" s="530"/>
      <c r="D142" s="530"/>
      <c r="E142" s="530"/>
      <c r="F142" s="530"/>
      <c r="G142" s="536"/>
      <c r="H142" s="535"/>
      <c r="I142" s="530"/>
      <c r="J142" s="530"/>
      <c r="K142" s="536"/>
      <c r="L142" s="531"/>
      <c r="M142" s="531"/>
      <c r="N142" s="531"/>
      <c r="O142" s="535"/>
      <c r="P142" s="530"/>
      <c r="Q142" s="530"/>
      <c r="R142" s="530"/>
      <c r="S142" s="530"/>
      <c r="T142" s="530"/>
      <c r="U142" s="530"/>
      <c r="V142" s="530"/>
      <c r="W142" s="530"/>
      <c r="X142" s="530"/>
      <c r="Y142" s="536"/>
      <c r="Z142" s="535"/>
      <c r="AA142" s="530"/>
      <c r="AB142" s="530"/>
      <c r="AC142" s="530"/>
      <c r="AD142" s="530"/>
      <c r="AE142" s="530"/>
      <c r="AF142" s="530"/>
      <c r="AG142" s="530"/>
      <c r="AH142" s="530"/>
    </row>
    <row r="143" spans="1:34" ht="12.75">
      <c r="A143" s="530"/>
      <c r="B143" s="530"/>
      <c r="C143" s="530"/>
      <c r="D143" s="530"/>
      <c r="E143" s="530"/>
      <c r="F143" s="530"/>
      <c r="G143" s="536"/>
      <c r="H143" s="535"/>
      <c r="I143" s="530"/>
      <c r="J143" s="530"/>
      <c r="K143" s="536"/>
      <c r="L143" s="531"/>
      <c r="M143" s="531"/>
      <c r="N143" s="531"/>
      <c r="O143" s="535"/>
      <c r="P143" s="530"/>
      <c r="Q143" s="530"/>
      <c r="R143" s="530"/>
      <c r="S143" s="530"/>
      <c r="T143" s="530"/>
      <c r="U143" s="530"/>
      <c r="V143" s="530"/>
      <c r="W143" s="530"/>
      <c r="X143" s="530"/>
      <c r="Y143" s="536"/>
      <c r="Z143" s="535"/>
      <c r="AA143" s="530"/>
      <c r="AB143" s="530"/>
      <c r="AC143" s="530"/>
      <c r="AD143" s="530"/>
      <c r="AE143" s="530"/>
      <c r="AF143" s="530"/>
      <c r="AG143" s="530"/>
      <c r="AH143" s="530"/>
    </row>
    <row r="144" spans="1:34" ht="12.75">
      <c r="A144" s="530"/>
      <c r="B144" s="530"/>
      <c r="C144" s="530"/>
      <c r="D144" s="530"/>
      <c r="E144" s="530"/>
      <c r="F144" s="530"/>
      <c r="G144" s="536"/>
      <c r="H144" s="535"/>
      <c r="I144" s="530"/>
      <c r="J144" s="530"/>
      <c r="K144" s="536"/>
      <c r="L144" s="531"/>
      <c r="M144" s="531"/>
      <c r="N144" s="531"/>
      <c r="O144" s="535"/>
      <c r="P144" s="530"/>
      <c r="Q144" s="530"/>
      <c r="R144" s="530"/>
      <c r="S144" s="530"/>
      <c r="T144" s="530"/>
      <c r="U144" s="530"/>
      <c r="V144" s="530"/>
      <c r="W144" s="530"/>
      <c r="X144" s="530"/>
      <c r="Y144" s="536"/>
      <c r="Z144" s="535"/>
      <c r="AA144" s="530"/>
      <c r="AB144" s="530"/>
      <c r="AC144" s="530"/>
      <c r="AD144" s="530"/>
      <c r="AE144" s="530"/>
      <c r="AF144" s="530"/>
      <c r="AG144" s="530"/>
      <c r="AH144" s="530"/>
    </row>
    <row r="145" spans="1:34" ht="12.75">
      <c r="A145" s="530"/>
      <c r="B145" s="530"/>
      <c r="C145" s="530"/>
      <c r="D145" s="530"/>
      <c r="E145" s="530"/>
      <c r="F145" s="530"/>
      <c r="G145" s="536"/>
      <c r="H145" s="535"/>
      <c r="I145" s="530"/>
      <c r="J145" s="530"/>
      <c r="K145" s="536"/>
      <c r="L145" s="531"/>
      <c r="M145" s="531"/>
      <c r="N145" s="531"/>
      <c r="O145" s="535"/>
      <c r="P145" s="530"/>
      <c r="Q145" s="530"/>
      <c r="R145" s="530"/>
      <c r="S145" s="530"/>
      <c r="T145" s="530"/>
      <c r="U145" s="530"/>
      <c r="V145" s="530"/>
      <c r="W145" s="530"/>
      <c r="X145" s="530"/>
      <c r="Y145" s="536"/>
      <c r="Z145" s="535"/>
      <c r="AA145" s="530"/>
      <c r="AB145" s="530"/>
      <c r="AC145" s="530"/>
      <c r="AD145" s="530"/>
      <c r="AE145" s="530"/>
      <c r="AF145" s="530"/>
      <c r="AG145" s="530"/>
      <c r="AH145" s="530"/>
    </row>
    <row r="146" spans="1:34" ht="12.75">
      <c r="A146" s="530"/>
      <c r="B146" s="530"/>
      <c r="C146" s="530"/>
      <c r="D146" s="530"/>
      <c r="E146" s="530"/>
      <c r="F146" s="530"/>
      <c r="G146" s="536"/>
      <c r="H146" s="535"/>
      <c r="I146" s="530"/>
      <c r="J146" s="530"/>
      <c r="K146" s="536"/>
      <c r="L146" s="531"/>
      <c r="M146" s="531"/>
      <c r="N146" s="531"/>
      <c r="O146" s="535"/>
      <c r="P146" s="530"/>
      <c r="Q146" s="530"/>
      <c r="R146" s="530"/>
      <c r="S146" s="530"/>
      <c r="T146" s="530"/>
      <c r="U146" s="530"/>
      <c r="V146" s="530"/>
      <c r="W146" s="530"/>
      <c r="X146" s="530"/>
      <c r="Y146" s="536"/>
      <c r="Z146" s="535"/>
      <c r="AA146" s="530"/>
      <c r="AB146" s="530"/>
      <c r="AC146" s="530"/>
      <c r="AD146" s="530"/>
      <c r="AE146" s="530"/>
      <c r="AF146" s="530"/>
      <c r="AG146" s="530"/>
      <c r="AH146" s="530"/>
    </row>
    <row r="147" spans="1:34" ht="12.75">
      <c r="A147" s="530"/>
      <c r="B147" s="530"/>
      <c r="C147" s="530"/>
      <c r="D147" s="530"/>
      <c r="E147" s="530"/>
      <c r="F147" s="530"/>
      <c r="G147" s="536"/>
      <c r="H147" s="535"/>
      <c r="I147" s="530"/>
      <c r="J147" s="530"/>
      <c r="K147" s="536"/>
      <c r="L147" s="531"/>
      <c r="M147" s="531"/>
      <c r="N147" s="531"/>
      <c r="O147" s="535"/>
      <c r="P147" s="530"/>
      <c r="Q147" s="530"/>
      <c r="R147" s="530"/>
      <c r="S147" s="530"/>
      <c r="T147" s="530"/>
      <c r="U147" s="530"/>
      <c r="V147" s="530"/>
      <c r="W147" s="530"/>
      <c r="X147" s="530"/>
      <c r="Y147" s="536"/>
      <c r="Z147" s="535"/>
      <c r="AA147" s="530"/>
      <c r="AB147" s="530"/>
      <c r="AC147" s="530"/>
      <c r="AD147" s="530"/>
      <c r="AE147" s="530"/>
      <c r="AF147" s="530"/>
      <c r="AG147" s="530"/>
      <c r="AH147" s="530"/>
    </row>
    <row r="148" spans="1:34" ht="12.75">
      <c r="A148" s="530"/>
      <c r="B148" s="530"/>
      <c r="C148" s="530"/>
      <c r="D148" s="530"/>
      <c r="E148" s="530"/>
      <c r="F148" s="530"/>
      <c r="G148" s="536"/>
      <c r="H148" s="535"/>
      <c r="I148" s="530"/>
      <c r="J148" s="530"/>
      <c r="K148" s="536"/>
      <c r="L148" s="531"/>
      <c r="M148" s="531"/>
      <c r="N148" s="531"/>
      <c r="O148" s="535"/>
      <c r="P148" s="530"/>
      <c r="Q148" s="530"/>
      <c r="R148" s="530"/>
      <c r="S148" s="530"/>
      <c r="T148" s="530"/>
      <c r="U148" s="530"/>
      <c r="V148" s="530"/>
      <c r="W148" s="530"/>
      <c r="X148" s="530"/>
      <c r="Y148" s="536"/>
      <c r="Z148" s="535"/>
      <c r="AA148" s="530"/>
      <c r="AB148" s="530"/>
      <c r="AC148" s="530"/>
      <c r="AD148" s="530"/>
      <c r="AE148" s="530"/>
      <c r="AF148" s="530"/>
      <c r="AG148" s="530"/>
      <c r="AH148" s="530"/>
    </row>
    <row r="149" spans="1:34" ht="12.75">
      <c r="A149" s="530"/>
      <c r="B149" s="530"/>
      <c r="C149" s="530"/>
      <c r="D149" s="530"/>
      <c r="E149" s="530"/>
      <c r="F149" s="530"/>
      <c r="G149" s="536"/>
      <c r="H149" s="535"/>
      <c r="I149" s="530"/>
      <c r="J149" s="530"/>
      <c r="K149" s="536"/>
      <c r="L149" s="531"/>
      <c r="M149" s="531"/>
      <c r="N149" s="531"/>
      <c r="O149" s="535"/>
      <c r="P149" s="530"/>
      <c r="Q149" s="530"/>
      <c r="R149" s="530"/>
      <c r="S149" s="530"/>
      <c r="T149" s="530"/>
      <c r="U149" s="530"/>
      <c r="V149" s="530"/>
      <c r="W149" s="530"/>
      <c r="X149" s="530"/>
      <c r="Y149" s="536"/>
      <c r="Z149" s="535"/>
      <c r="AA149" s="530"/>
      <c r="AB149" s="530"/>
      <c r="AC149" s="530"/>
      <c r="AD149" s="530"/>
      <c r="AE149" s="530"/>
      <c r="AF149" s="530"/>
      <c r="AG149" s="530"/>
      <c r="AH149" s="530"/>
    </row>
    <row r="150" spans="1:34" ht="12.75">
      <c r="A150" s="530"/>
      <c r="B150" s="530"/>
      <c r="C150" s="530"/>
      <c r="D150" s="530"/>
      <c r="E150" s="530"/>
      <c r="F150" s="530"/>
      <c r="G150" s="536"/>
      <c r="H150" s="535"/>
      <c r="I150" s="530"/>
      <c r="J150" s="530"/>
      <c r="K150" s="536"/>
      <c r="L150" s="531"/>
      <c r="M150" s="531"/>
      <c r="N150" s="531"/>
      <c r="O150" s="535"/>
      <c r="P150" s="530"/>
      <c r="Q150" s="530"/>
      <c r="R150" s="530"/>
      <c r="S150" s="530"/>
      <c r="T150" s="530"/>
      <c r="U150" s="530"/>
      <c r="V150" s="530"/>
      <c r="W150" s="530"/>
      <c r="X150" s="530"/>
      <c r="Y150" s="536"/>
      <c r="Z150" s="535"/>
      <c r="AA150" s="530"/>
      <c r="AB150" s="530"/>
      <c r="AC150" s="530"/>
      <c r="AD150" s="530"/>
      <c r="AE150" s="530"/>
      <c r="AF150" s="530"/>
      <c r="AG150" s="530"/>
      <c r="AH150" s="530"/>
    </row>
    <row r="151" spans="1:34" ht="12.75">
      <c r="A151" s="530"/>
      <c r="B151" s="530"/>
      <c r="C151" s="530"/>
      <c r="D151" s="530"/>
      <c r="E151" s="530"/>
      <c r="F151" s="530"/>
      <c r="G151" s="536"/>
      <c r="H151" s="535"/>
      <c r="I151" s="530"/>
      <c r="J151" s="530"/>
      <c r="K151" s="536"/>
      <c r="L151" s="531"/>
      <c r="M151" s="531"/>
      <c r="N151" s="531"/>
      <c r="O151" s="535"/>
      <c r="P151" s="530"/>
      <c r="Q151" s="530"/>
      <c r="R151" s="530"/>
      <c r="S151" s="530"/>
      <c r="T151" s="530"/>
      <c r="U151" s="530"/>
      <c r="V151" s="530"/>
      <c r="W151" s="530"/>
      <c r="X151" s="530"/>
      <c r="Y151" s="536"/>
      <c r="Z151" s="535"/>
      <c r="AA151" s="530"/>
      <c r="AB151" s="530"/>
      <c r="AC151" s="530"/>
      <c r="AD151" s="530"/>
      <c r="AE151" s="530"/>
      <c r="AF151" s="530"/>
      <c r="AG151" s="530"/>
      <c r="AH151" s="530"/>
    </row>
    <row r="152" spans="1:34" ht="12.75">
      <c r="A152" s="530"/>
      <c r="B152" s="530"/>
      <c r="C152" s="530"/>
      <c r="D152" s="530"/>
      <c r="E152" s="530"/>
      <c r="F152" s="530"/>
      <c r="G152" s="536"/>
      <c r="H152" s="535"/>
      <c r="I152" s="530"/>
      <c r="J152" s="530"/>
      <c r="K152" s="536"/>
      <c r="L152" s="531"/>
      <c r="M152" s="531"/>
      <c r="N152" s="531"/>
      <c r="O152" s="535"/>
      <c r="P152" s="530"/>
      <c r="Q152" s="530"/>
      <c r="R152" s="530"/>
      <c r="S152" s="530"/>
      <c r="T152" s="530"/>
      <c r="U152" s="530"/>
      <c r="V152" s="530"/>
      <c r="W152" s="530"/>
      <c r="X152" s="530"/>
      <c r="Y152" s="536"/>
      <c r="Z152" s="535"/>
      <c r="AA152" s="530"/>
      <c r="AB152" s="530"/>
      <c r="AC152" s="530"/>
      <c r="AD152" s="530"/>
      <c r="AE152" s="530"/>
      <c r="AF152" s="530"/>
      <c r="AG152" s="530"/>
      <c r="AH152" s="530"/>
    </row>
    <row r="153" spans="1:34" ht="12.75">
      <c r="A153" s="530"/>
      <c r="B153" s="530"/>
      <c r="C153" s="530"/>
      <c r="D153" s="530"/>
      <c r="E153" s="530"/>
      <c r="F153" s="530"/>
      <c r="G153" s="536"/>
      <c r="H153" s="535"/>
      <c r="I153" s="530"/>
      <c r="J153" s="530"/>
      <c r="K153" s="536"/>
      <c r="L153" s="531"/>
      <c r="M153" s="531"/>
      <c r="N153" s="531"/>
      <c r="O153" s="535"/>
      <c r="P153" s="530"/>
      <c r="Q153" s="530"/>
      <c r="R153" s="530"/>
      <c r="S153" s="530"/>
      <c r="T153" s="530"/>
      <c r="U153" s="530"/>
      <c r="V153" s="530"/>
      <c r="W153" s="530"/>
      <c r="X153" s="530"/>
      <c r="Y153" s="536"/>
      <c r="Z153" s="535"/>
      <c r="AA153" s="530"/>
      <c r="AB153" s="530"/>
      <c r="AC153" s="530"/>
      <c r="AD153" s="530"/>
      <c r="AE153" s="530"/>
      <c r="AF153" s="530"/>
      <c r="AG153" s="530"/>
      <c r="AH153" s="530"/>
    </row>
    <row r="154" spans="1:34" ht="12.75">
      <c r="A154" s="530"/>
      <c r="B154" s="530"/>
      <c r="C154" s="530"/>
      <c r="D154" s="530"/>
      <c r="E154" s="530"/>
      <c r="F154" s="530"/>
      <c r="G154" s="536"/>
      <c r="H154" s="535"/>
      <c r="I154" s="530"/>
      <c r="J154" s="530"/>
      <c r="K154" s="536"/>
      <c r="L154" s="531"/>
      <c r="M154" s="531"/>
      <c r="N154" s="531"/>
      <c r="O154" s="535"/>
      <c r="P154" s="530"/>
      <c r="Q154" s="530"/>
      <c r="R154" s="530"/>
      <c r="S154" s="530"/>
      <c r="T154" s="530"/>
      <c r="U154" s="530"/>
      <c r="V154" s="530"/>
      <c r="W154" s="530"/>
      <c r="X154" s="530"/>
      <c r="Y154" s="536"/>
      <c r="Z154" s="535"/>
      <c r="AA154" s="530"/>
      <c r="AB154" s="530"/>
      <c r="AC154" s="530"/>
      <c r="AD154" s="530"/>
      <c r="AE154" s="530"/>
      <c r="AF154" s="530"/>
      <c r="AG154" s="530"/>
      <c r="AH154" s="530"/>
    </row>
    <row r="155" spans="1:34" ht="12.75">
      <c r="A155" s="530"/>
      <c r="B155" s="530"/>
      <c r="C155" s="530"/>
      <c r="D155" s="530"/>
      <c r="E155" s="530"/>
      <c r="F155" s="530"/>
      <c r="G155" s="536"/>
      <c r="H155" s="535"/>
      <c r="I155" s="530"/>
      <c r="J155" s="530"/>
      <c r="K155" s="536"/>
      <c r="L155" s="531"/>
      <c r="M155" s="531"/>
      <c r="N155" s="531"/>
      <c r="O155" s="535"/>
      <c r="P155" s="530"/>
      <c r="Q155" s="530"/>
      <c r="R155" s="530"/>
      <c r="S155" s="530"/>
      <c r="T155" s="530"/>
      <c r="U155" s="530"/>
      <c r="V155" s="530"/>
      <c r="W155" s="530"/>
      <c r="X155" s="530"/>
      <c r="Y155" s="536"/>
      <c r="Z155" s="535"/>
      <c r="AA155" s="530"/>
      <c r="AB155" s="530"/>
      <c r="AC155" s="530"/>
      <c r="AD155" s="530"/>
      <c r="AE155" s="530"/>
      <c r="AF155" s="530"/>
      <c r="AG155" s="530"/>
      <c r="AH155" s="530"/>
    </row>
    <row r="156" spans="1:34" ht="12.75">
      <c r="A156" s="530"/>
      <c r="B156" s="530"/>
      <c r="C156" s="530"/>
      <c r="D156" s="530"/>
      <c r="E156" s="530"/>
      <c r="F156" s="530"/>
      <c r="G156" s="536"/>
      <c r="H156" s="535"/>
      <c r="I156" s="530"/>
      <c r="J156" s="530"/>
      <c r="K156" s="536"/>
      <c r="L156" s="531"/>
      <c r="M156" s="531"/>
      <c r="N156" s="531"/>
      <c r="O156" s="535"/>
      <c r="P156" s="530"/>
      <c r="Q156" s="530"/>
      <c r="R156" s="530"/>
      <c r="S156" s="530"/>
      <c r="T156" s="530"/>
      <c r="U156" s="530"/>
      <c r="V156" s="530"/>
      <c r="W156" s="530"/>
      <c r="X156" s="530"/>
      <c r="Y156" s="536"/>
      <c r="Z156" s="535"/>
      <c r="AA156" s="530"/>
      <c r="AB156" s="530"/>
      <c r="AC156" s="530"/>
      <c r="AD156" s="530"/>
      <c r="AE156" s="530"/>
      <c r="AF156" s="530"/>
      <c r="AG156" s="530"/>
      <c r="AH156" s="530"/>
    </row>
    <row r="157" spans="1:34" ht="12.75">
      <c r="A157" s="530"/>
      <c r="B157" s="530"/>
      <c r="C157" s="530"/>
      <c r="D157" s="530"/>
      <c r="E157" s="530"/>
      <c r="F157" s="530"/>
      <c r="G157" s="536"/>
      <c r="H157" s="535"/>
      <c r="I157" s="530"/>
      <c r="J157" s="530"/>
      <c r="K157" s="536"/>
      <c r="L157" s="531"/>
      <c r="M157" s="531"/>
      <c r="N157" s="531"/>
      <c r="O157" s="535"/>
      <c r="P157" s="530"/>
      <c r="Q157" s="530"/>
      <c r="R157" s="530"/>
      <c r="S157" s="530"/>
      <c r="T157" s="530"/>
      <c r="U157" s="530"/>
      <c r="V157" s="530"/>
      <c r="W157" s="530"/>
      <c r="X157" s="530"/>
      <c r="Y157" s="536"/>
      <c r="Z157" s="535"/>
      <c r="AA157" s="530"/>
      <c r="AB157" s="530"/>
      <c r="AC157" s="530"/>
      <c r="AD157" s="530"/>
      <c r="AE157" s="530"/>
      <c r="AF157" s="530"/>
      <c r="AG157" s="530"/>
      <c r="AH157" s="530"/>
    </row>
    <row r="158" spans="1:34" ht="12.75">
      <c r="A158" s="530"/>
      <c r="B158" s="530"/>
      <c r="C158" s="530"/>
      <c r="D158" s="530"/>
      <c r="E158" s="530"/>
      <c r="F158" s="530"/>
      <c r="G158" s="536"/>
      <c r="H158" s="535"/>
      <c r="I158" s="530"/>
      <c r="J158" s="530"/>
      <c r="K158" s="536"/>
      <c r="L158" s="531"/>
      <c r="M158" s="531"/>
      <c r="N158" s="531"/>
      <c r="O158" s="535"/>
      <c r="P158" s="530"/>
      <c r="Q158" s="530"/>
      <c r="R158" s="530"/>
      <c r="S158" s="530"/>
      <c r="T158" s="530"/>
      <c r="U158" s="530"/>
      <c r="V158" s="530"/>
      <c r="W158" s="530"/>
      <c r="X158" s="530"/>
      <c r="Y158" s="536"/>
      <c r="Z158" s="535"/>
      <c r="AA158" s="530"/>
      <c r="AB158" s="530"/>
      <c r="AC158" s="530"/>
      <c r="AD158" s="530"/>
      <c r="AE158" s="530"/>
      <c r="AF158" s="530"/>
      <c r="AG158" s="530"/>
      <c r="AH158" s="530"/>
    </row>
    <row r="159" spans="1:34" ht="12.75">
      <c r="A159" s="530"/>
      <c r="B159" s="530"/>
      <c r="C159" s="530"/>
      <c r="D159" s="530"/>
      <c r="E159" s="530"/>
      <c r="F159" s="530"/>
      <c r="G159" s="536"/>
      <c r="H159" s="535"/>
      <c r="I159" s="530"/>
      <c r="J159" s="530"/>
      <c r="K159" s="536"/>
      <c r="L159" s="531"/>
      <c r="M159" s="531"/>
      <c r="N159" s="531"/>
      <c r="O159" s="535"/>
      <c r="P159" s="530"/>
      <c r="Q159" s="530"/>
      <c r="R159" s="530"/>
      <c r="S159" s="530"/>
      <c r="T159" s="530"/>
      <c r="U159" s="530"/>
      <c r="V159" s="530"/>
      <c r="W159" s="530"/>
      <c r="X159" s="530"/>
      <c r="Y159" s="536"/>
      <c r="Z159" s="535"/>
      <c r="AA159" s="530"/>
      <c r="AB159" s="530"/>
      <c r="AC159" s="530"/>
      <c r="AD159" s="530"/>
      <c r="AE159" s="530"/>
      <c r="AF159" s="530"/>
      <c r="AG159" s="530"/>
      <c r="AH159" s="530"/>
    </row>
    <row r="160" spans="1:34" ht="12.75">
      <c r="A160" s="530"/>
      <c r="B160" s="530"/>
      <c r="C160" s="530"/>
      <c r="D160" s="530"/>
      <c r="E160" s="530"/>
      <c r="F160" s="530"/>
      <c r="G160" s="536"/>
      <c r="H160" s="535"/>
      <c r="I160" s="530"/>
      <c r="J160" s="530"/>
      <c r="K160" s="536"/>
      <c r="L160" s="531"/>
      <c r="M160" s="531"/>
      <c r="N160" s="531"/>
      <c r="O160" s="535"/>
      <c r="P160" s="530"/>
      <c r="Q160" s="530"/>
      <c r="R160" s="530"/>
      <c r="S160" s="530"/>
      <c r="T160" s="530"/>
      <c r="U160" s="530"/>
      <c r="V160" s="530"/>
      <c r="W160" s="530"/>
      <c r="X160" s="530"/>
      <c r="Y160" s="536"/>
      <c r="Z160" s="535"/>
      <c r="AA160" s="530"/>
      <c r="AB160" s="530"/>
      <c r="AC160" s="530"/>
      <c r="AD160" s="530"/>
      <c r="AE160" s="530"/>
      <c r="AF160" s="530"/>
      <c r="AG160" s="530"/>
      <c r="AH160" s="530"/>
    </row>
    <row r="161" spans="1:34" ht="12.75">
      <c r="A161" s="530"/>
      <c r="B161" s="530"/>
      <c r="C161" s="530"/>
      <c r="D161" s="530"/>
      <c r="E161" s="530"/>
      <c r="F161" s="530"/>
      <c r="G161" s="536"/>
      <c r="H161" s="535"/>
      <c r="I161" s="530"/>
      <c r="J161" s="530"/>
      <c r="K161" s="536"/>
      <c r="L161" s="531"/>
      <c r="M161" s="531"/>
      <c r="N161" s="531"/>
      <c r="O161" s="535"/>
      <c r="P161" s="530"/>
      <c r="Q161" s="530"/>
      <c r="R161" s="530"/>
      <c r="S161" s="530"/>
      <c r="T161" s="530"/>
      <c r="U161" s="530"/>
      <c r="V161" s="530"/>
      <c r="W161" s="530"/>
      <c r="X161" s="530"/>
      <c r="Y161" s="536"/>
      <c r="Z161" s="535"/>
      <c r="AA161" s="530"/>
      <c r="AB161" s="530"/>
      <c r="AC161" s="530"/>
      <c r="AD161" s="530"/>
      <c r="AE161" s="530"/>
      <c r="AF161" s="530"/>
      <c r="AG161" s="530"/>
      <c r="AH161" s="530"/>
    </row>
    <row r="162" spans="1:34" ht="12.75">
      <c r="A162" s="530"/>
      <c r="B162" s="530"/>
      <c r="C162" s="530"/>
      <c r="D162" s="530"/>
      <c r="E162" s="530"/>
      <c r="F162" s="530"/>
      <c r="G162" s="536"/>
      <c r="H162" s="535"/>
      <c r="I162" s="530"/>
      <c r="J162" s="530"/>
      <c r="K162" s="536"/>
      <c r="L162" s="531"/>
      <c r="M162" s="531"/>
      <c r="N162" s="531"/>
      <c r="O162" s="535"/>
      <c r="P162" s="530"/>
      <c r="Q162" s="530"/>
      <c r="R162" s="530"/>
      <c r="S162" s="530"/>
      <c r="T162" s="530"/>
      <c r="U162" s="530"/>
      <c r="V162" s="530"/>
      <c r="W162" s="530"/>
      <c r="X162" s="530"/>
      <c r="Y162" s="536"/>
      <c r="Z162" s="535"/>
      <c r="AA162" s="530"/>
      <c r="AB162" s="530"/>
      <c r="AC162" s="530"/>
      <c r="AD162" s="530"/>
      <c r="AE162" s="530"/>
      <c r="AF162" s="530"/>
      <c r="AG162" s="530"/>
      <c r="AH162" s="530"/>
    </row>
    <row r="163" spans="1:34" ht="12.75">
      <c r="A163" s="530"/>
      <c r="B163" s="530"/>
      <c r="C163" s="530"/>
      <c r="D163" s="530"/>
      <c r="E163" s="530"/>
      <c r="F163" s="530"/>
      <c r="G163" s="536"/>
      <c r="H163" s="535"/>
      <c r="I163" s="530"/>
      <c r="J163" s="530"/>
      <c r="K163" s="536"/>
      <c r="L163" s="531"/>
      <c r="M163" s="531"/>
      <c r="N163" s="531"/>
      <c r="O163" s="535"/>
      <c r="P163" s="530"/>
      <c r="Q163" s="530"/>
      <c r="R163" s="530"/>
      <c r="S163" s="530"/>
      <c r="T163" s="530"/>
      <c r="U163" s="530"/>
      <c r="V163" s="530"/>
      <c r="W163" s="530"/>
      <c r="X163" s="530"/>
      <c r="Y163" s="536"/>
      <c r="Z163" s="535"/>
      <c r="AA163" s="530"/>
      <c r="AB163" s="530"/>
      <c r="AC163" s="530"/>
      <c r="AD163" s="530"/>
      <c r="AE163" s="530"/>
      <c r="AF163" s="530"/>
      <c r="AG163" s="530"/>
      <c r="AH163" s="530"/>
    </row>
    <row r="164" spans="1:34" ht="12.75">
      <c r="A164" s="530"/>
      <c r="B164" s="530"/>
      <c r="C164" s="530"/>
      <c r="D164" s="530"/>
      <c r="E164" s="530"/>
      <c r="F164" s="530"/>
      <c r="G164" s="536"/>
      <c r="H164" s="535"/>
      <c r="I164" s="530"/>
      <c r="J164" s="530"/>
      <c r="K164" s="536"/>
      <c r="L164" s="531"/>
      <c r="M164" s="531"/>
      <c r="N164" s="531"/>
      <c r="O164" s="535"/>
      <c r="P164" s="530"/>
      <c r="Q164" s="530"/>
      <c r="R164" s="530"/>
      <c r="S164" s="530"/>
      <c r="T164" s="530"/>
      <c r="U164" s="530"/>
      <c r="V164" s="530"/>
      <c r="W164" s="530"/>
      <c r="X164" s="530"/>
      <c r="Y164" s="536"/>
      <c r="Z164" s="535"/>
      <c r="AA164" s="530"/>
      <c r="AB164" s="530"/>
      <c r="AC164" s="530"/>
      <c r="AD164" s="530"/>
      <c r="AE164" s="530"/>
      <c r="AF164" s="530"/>
      <c r="AG164" s="530"/>
      <c r="AH164" s="530"/>
    </row>
    <row r="165" spans="1:34" ht="12.75">
      <c r="A165" s="530"/>
      <c r="B165" s="530"/>
      <c r="C165" s="530"/>
      <c r="D165" s="530"/>
      <c r="E165" s="530"/>
      <c r="F165" s="530"/>
      <c r="G165" s="536"/>
      <c r="H165" s="535"/>
      <c r="I165" s="530"/>
      <c r="J165" s="530"/>
      <c r="K165" s="536"/>
      <c r="L165" s="531"/>
      <c r="M165" s="531"/>
      <c r="N165" s="531"/>
      <c r="O165" s="535"/>
      <c r="P165" s="530"/>
      <c r="Q165" s="530"/>
      <c r="R165" s="530"/>
      <c r="S165" s="530"/>
      <c r="T165" s="530"/>
      <c r="U165" s="530"/>
      <c r="V165" s="530"/>
      <c r="W165" s="530"/>
      <c r="X165" s="530"/>
      <c r="Y165" s="536"/>
      <c r="Z165" s="535"/>
      <c r="AA165" s="530"/>
      <c r="AB165" s="530"/>
      <c r="AC165" s="530"/>
      <c r="AD165" s="530"/>
      <c r="AE165" s="530"/>
      <c r="AF165" s="530"/>
      <c r="AG165" s="530"/>
      <c r="AH165" s="530"/>
    </row>
    <row r="166" spans="1:34" ht="12.75">
      <c r="A166" s="530"/>
      <c r="B166" s="530"/>
      <c r="C166" s="530"/>
      <c r="D166" s="530"/>
      <c r="E166" s="530"/>
      <c r="F166" s="530"/>
      <c r="G166" s="536"/>
      <c r="H166" s="535"/>
      <c r="I166" s="530"/>
      <c r="J166" s="530"/>
      <c r="K166" s="536"/>
      <c r="L166" s="531"/>
      <c r="M166" s="531"/>
      <c r="N166" s="531"/>
      <c r="O166" s="535"/>
      <c r="P166" s="530"/>
      <c r="Q166" s="530"/>
      <c r="R166" s="530"/>
      <c r="S166" s="530"/>
      <c r="T166" s="530"/>
      <c r="U166" s="530"/>
      <c r="V166" s="530"/>
      <c r="W166" s="530"/>
      <c r="X166" s="530"/>
      <c r="Y166" s="536"/>
      <c r="Z166" s="535"/>
      <c r="AA166" s="530"/>
      <c r="AB166" s="530"/>
      <c r="AC166" s="530"/>
      <c r="AD166" s="530"/>
      <c r="AE166" s="530"/>
      <c r="AF166" s="530"/>
      <c r="AG166" s="530"/>
      <c r="AH166" s="530"/>
    </row>
    <row r="167" spans="1:34" ht="12.75">
      <c r="A167" s="530"/>
      <c r="B167" s="530"/>
      <c r="C167" s="530"/>
      <c r="D167" s="530"/>
      <c r="E167" s="530"/>
      <c r="F167" s="530"/>
      <c r="G167" s="536"/>
      <c r="H167" s="535"/>
      <c r="I167" s="530"/>
      <c r="J167" s="530"/>
      <c r="K167" s="536"/>
      <c r="L167" s="531"/>
      <c r="M167" s="531"/>
      <c r="N167" s="531"/>
      <c r="O167" s="535"/>
      <c r="P167" s="530"/>
      <c r="Q167" s="530"/>
      <c r="R167" s="530"/>
      <c r="S167" s="530"/>
      <c r="T167" s="530"/>
      <c r="U167" s="530"/>
      <c r="V167" s="530"/>
      <c r="W167" s="530"/>
      <c r="X167" s="530"/>
      <c r="Y167" s="536"/>
      <c r="Z167" s="535"/>
      <c r="AA167" s="530"/>
      <c r="AB167" s="530"/>
      <c r="AC167" s="530"/>
      <c r="AD167" s="530"/>
      <c r="AE167" s="530"/>
      <c r="AF167" s="530"/>
      <c r="AG167" s="530"/>
      <c r="AH167" s="530"/>
    </row>
    <row r="168" spans="1:34" ht="12.75">
      <c r="A168" s="530"/>
      <c r="B168" s="530"/>
      <c r="C168" s="530"/>
      <c r="D168" s="530"/>
      <c r="E168" s="530"/>
      <c r="F168" s="530"/>
      <c r="G168" s="536"/>
      <c r="H168" s="535"/>
      <c r="I168" s="530"/>
      <c r="J168" s="530"/>
      <c r="K168" s="536"/>
      <c r="L168" s="531"/>
      <c r="M168" s="531"/>
      <c r="N168" s="531"/>
      <c r="O168" s="535"/>
      <c r="P168" s="530"/>
      <c r="Q168" s="530"/>
      <c r="R168" s="530"/>
      <c r="S168" s="530"/>
      <c r="T168" s="530"/>
      <c r="U168" s="530"/>
      <c r="V168" s="530"/>
      <c r="W168" s="530"/>
      <c r="X168" s="530"/>
      <c r="Y168" s="536"/>
      <c r="Z168" s="535"/>
      <c r="AA168" s="530"/>
      <c r="AB168" s="530"/>
      <c r="AC168" s="530"/>
      <c r="AD168" s="530"/>
      <c r="AE168" s="530"/>
      <c r="AF168" s="530"/>
      <c r="AG168" s="530"/>
      <c r="AH168" s="530"/>
    </row>
    <row r="169" spans="1:34" ht="12.75">
      <c r="A169" s="530"/>
      <c r="B169" s="530"/>
      <c r="C169" s="530"/>
      <c r="D169" s="530"/>
      <c r="E169" s="530"/>
      <c r="F169" s="530"/>
      <c r="G169" s="536"/>
      <c r="H169" s="535"/>
      <c r="I169" s="530"/>
      <c r="J169" s="530"/>
      <c r="K169" s="536"/>
      <c r="L169" s="531"/>
      <c r="M169" s="531"/>
      <c r="N169" s="531"/>
      <c r="O169" s="535"/>
      <c r="P169" s="530"/>
      <c r="Q169" s="530"/>
      <c r="R169" s="530"/>
      <c r="S169" s="530"/>
      <c r="T169" s="530"/>
      <c r="U169" s="530"/>
      <c r="V169" s="530"/>
      <c r="W169" s="530"/>
      <c r="X169" s="530"/>
      <c r="Y169" s="536"/>
      <c r="Z169" s="535"/>
      <c r="AA169" s="530"/>
      <c r="AB169" s="530"/>
      <c r="AC169" s="530"/>
      <c r="AD169" s="530"/>
      <c r="AE169" s="530"/>
      <c r="AF169" s="530"/>
      <c r="AG169" s="530"/>
      <c r="AH169" s="530"/>
    </row>
    <row r="170" spans="1:34" ht="12.75">
      <c r="A170" s="530"/>
      <c r="B170" s="530"/>
      <c r="C170" s="530"/>
      <c r="D170" s="530"/>
      <c r="E170" s="530"/>
      <c r="F170" s="530"/>
      <c r="G170" s="536"/>
      <c r="H170" s="535"/>
      <c r="I170" s="530"/>
      <c r="J170" s="530"/>
      <c r="K170" s="536"/>
      <c r="L170" s="531"/>
      <c r="M170" s="531"/>
      <c r="N170" s="531"/>
      <c r="O170" s="535"/>
      <c r="P170" s="530"/>
      <c r="Q170" s="530"/>
      <c r="R170" s="530"/>
      <c r="S170" s="530"/>
      <c r="T170" s="530"/>
      <c r="U170" s="530"/>
      <c r="V170" s="530"/>
      <c r="W170" s="530"/>
      <c r="X170" s="530"/>
      <c r="Y170" s="536"/>
      <c r="Z170" s="535"/>
      <c r="AA170" s="530"/>
      <c r="AB170" s="530"/>
      <c r="AC170" s="530"/>
      <c r="AD170" s="530"/>
      <c r="AE170" s="530"/>
      <c r="AF170" s="530"/>
      <c r="AG170" s="530"/>
      <c r="AH170" s="530"/>
    </row>
    <row r="171" spans="1:34" ht="12.75">
      <c r="A171" s="530"/>
      <c r="B171" s="530"/>
      <c r="C171" s="530"/>
      <c r="D171" s="530"/>
      <c r="E171" s="530"/>
      <c r="F171" s="530"/>
      <c r="G171" s="536"/>
      <c r="H171" s="535"/>
      <c r="I171" s="530"/>
      <c r="J171" s="530"/>
      <c r="K171" s="536"/>
      <c r="L171" s="531"/>
      <c r="M171" s="531"/>
      <c r="N171" s="531"/>
      <c r="O171" s="535"/>
      <c r="P171" s="530"/>
      <c r="Q171" s="530"/>
      <c r="R171" s="530"/>
      <c r="S171" s="530"/>
      <c r="T171" s="530"/>
      <c r="U171" s="530"/>
      <c r="V171" s="530"/>
      <c r="W171" s="530"/>
      <c r="X171" s="530"/>
      <c r="Y171" s="536"/>
      <c r="Z171" s="535"/>
      <c r="AA171" s="530"/>
      <c r="AB171" s="530"/>
      <c r="AC171" s="530"/>
      <c r="AD171" s="530"/>
      <c r="AE171" s="530"/>
      <c r="AF171" s="530"/>
      <c r="AG171" s="530"/>
      <c r="AH171" s="530"/>
    </row>
    <row r="172" spans="1:34" ht="12.75">
      <c r="A172" s="530"/>
      <c r="B172" s="530"/>
      <c r="C172" s="530"/>
      <c r="D172" s="530"/>
      <c r="E172" s="530"/>
      <c r="F172" s="530"/>
      <c r="G172" s="536"/>
      <c r="H172" s="535"/>
      <c r="I172" s="530"/>
      <c r="J172" s="530"/>
      <c r="K172" s="536"/>
      <c r="L172" s="531"/>
      <c r="M172" s="531"/>
      <c r="N172" s="531"/>
      <c r="O172" s="535"/>
      <c r="P172" s="530"/>
      <c r="Q172" s="530"/>
      <c r="R172" s="530"/>
      <c r="S172" s="530"/>
      <c r="T172" s="530"/>
      <c r="U172" s="530"/>
      <c r="V172" s="530"/>
      <c r="W172" s="530"/>
      <c r="X172" s="530"/>
      <c r="Y172" s="536"/>
      <c r="Z172" s="535"/>
      <c r="AA172" s="530"/>
      <c r="AB172" s="530"/>
      <c r="AC172" s="530"/>
      <c r="AD172" s="530"/>
      <c r="AE172" s="530"/>
      <c r="AF172" s="530"/>
      <c r="AG172" s="530"/>
      <c r="AH172" s="530"/>
    </row>
    <row r="173" spans="1:34" ht="12.75">
      <c r="A173" s="530"/>
      <c r="B173" s="530"/>
      <c r="C173" s="530"/>
      <c r="D173" s="530"/>
      <c r="E173" s="530"/>
      <c r="F173" s="530"/>
      <c r="G173" s="536"/>
      <c r="H173" s="535"/>
      <c r="I173" s="530"/>
      <c r="J173" s="530"/>
      <c r="K173" s="536"/>
      <c r="L173" s="531"/>
      <c r="M173" s="531"/>
      <c r="N173" s="531"/>
      <c r="O173" s="535"/>
      <c r="P173" s="530"/>
      <c r="Q173" s="530"/>
      <c r="R173" s="530"/>
      <c r="S173" s="530"/>
      <c r="T173" s="530"/>
      <c r="U173" s="530"/>
      <c r="V173" s="530"/>
      <c r="W173" s="530"/>
      <c r="X173" s="530"/>
      <c r="Y173" s="536"/>
      <c r="Z173" s="535"/>
      <c r="AA173" s="530"/>
      <c r="AB173" s="530"/>
      <c r="AC173" s="530"/>
      <c r="AD173" s="530"/>
      <c r="AE173" s="530"/>
      <c r="AF173" s="530"/>
      <c r="AG173" s="530"/>
      <c r="AH173" s="530"/>
    </row>
    <row r="174" spans="1:34" ht="12.75">
      <c r="A174" s="530"/>
      <c r="B174" s="530"/>
      <c r="C174" s="530"/>
      <c r="D174" s="530"/>
      <c r="E174" s="530"/>
      <c r="F174" s="530"/>
      <c r="G174" s="536"/>
      <c r="H174" s="535"/>
      <c r="I174" s="530"/>
      <c r="J174" s="530"/>
      <c r="K174" s="536"/>
      <c r="L174" s="531"/>
      <c r="M174" s="531"/>
      <c r="N174" s="531"/>
      <c r="O174" s="535"/>
      <c r="P174" s="530"/>
      <c r="Q174" s="530"/>
      <c r="R174" s="530"/>
      <c r="S174" s="530"/>
      <c r="T174" s="530"/>
      <c r="U174" s="530"/>
      <c r="V174" s="530"/>
      <c r="W174" s="530"/>
      <c r="X174" s="530"/>
      <c r="Y174" s="536"/>
      <c r="Z174" s="535"/>
      <c r="AA174" s="530"/>
      <c r="AB174" s="530"/>
      <c r="AC174" s="530"/>
      <c r="AD174" s="530"/>
      <c r="AE174" s="530"/>
      <c r="AF174" s="530"/>
      <c r="AG174" s="530"/>
      <c r="AH174" s="530"/>
    </row>
    <row r="175" spans="1:34" ht="12.75">
      <c r="A175" s="530"/>
      <c r="B175" s="530"/>
      <c r="C175" s="530"/>
      <c r="D175" s="530"/>
      <c r="E175" s="530"/>
      <c r="F175" s="530"/>
      <c r="G175" s="536"/>
      <c r="H175" s="535"/>
      <c r="I175" s="530"/>
      <c r="J175" s="530"/>
      <c r="K175" s="536"/>
      <c r="L175" s="531"/>
      <c r="M175" s="531"/>
      <c r="N175" s="531"/>
      <c r="O175" s="535"/>
      <c r="P175" s="530"/>
      <c r="Q175" s="530"/>
      <c r="R175" s="530"/>
      <c r="S175" s="530"/>
      <c r="T175" s="530"/>
      <c r="U175" s="530"/>
      <c r="V175" s="530"/>
      <c r="W175" s="530"/>
      <c r="X175" s="530"/>
      <c r="Y175" s="536"/>
      <c r="Z175" s="535"/>
      <c r="AA175" s="530"/>
      <c r="AB175" s="530"/>
      <c r="AC175" s="530"/>
      <c r="AD175" s="530"/>
      <c r="AE175" s="530"/>
      <c r="AF175" s="530"/>
      <c r="AG175" s="530"/>
      <c r="AH175" s="530"/>
    </row>
    <row r="176" spans="1:34" ht="12.75">
      <c r="A176" s="530"/>
      <c r="B176" s="530"/>
      <c r="C176" s="530"/>
      <c r="D176" s="530"/>
      <c r="E176" s="530"/>
      <c r="F176" s="530"/>
      <c r="G176" s="536"/>
      <c r="H176" s="535"/>
      <c r="I176" s="530"/>
      <c r="J176" s="530"/>
      <c r="K176" s="536"/>
      <c r="L176" s="531"/>
      <c r="M176" s="531"/>
      <c r="N176" s="531"/>
      <c r="O176" s="535"/>
      <c r="P176" s="530"/>
      <c r="Q176" s="530"/>
      <c r="R176" s="530"/>
      <c r="S176" s="530"/>
      <c r="T176" s="530"/>
      <c r="U176" s="530"/>
      <c r="V176" s="530"/>
      <c r="W176" s="530"/>
      <c r="X176" s="530"/>
      <c r="Y176" s="536"/>
      <c r="Z176" s="535"/>
      <c r="AA176" s="530"/>
      <c r="AB176" s="530"/>
      <c r="AC176" s="530"/>
      <c r="AD176" s="530"/>
      <c r="AE176" s="530"/>
      <c r="AF176" s="530"/>
      <c r="AG176" s="530"/>
      <c r="AH176" s="530"/>
    </row>
    <row r="177" spans="1:34" ht="12.75">
      <c r="A177" s="530"/>
      <c r="B177" s="530"/>
      <c r="C177" s="530"/>
      <c r="D177" s="530"/>
      <c r="E177" s="530"/>
      <c r="F177" s="530"/>
      <c r="G177" s="536"/>
      <c r="H177" s="535"/>
      <c r="I177" s="530"/>
      <c r="J177" s="530"/>
      <c r="K177" s="536"/>
      <c r="L177" s="531"/>
      <c r="M177" s="531"/>
      <c r="N177" s="531"/>
      <c r="O177" s="535"/>
      <c r="P177" s="530"/>
      <c r="Q177" s="530"/>
      <c r="R177" s="530"/>
      <c r="S177" s="530"/>
      <c r="T177" s="530"/>
      <c r="U177" s="530"/>
      <c r="V177" s="530"/>
      <c r="W177" s="530"/>
      <c r="X177" s="530"/>
      <c r="Y177" s="536"/>
      <c r="Z177" s="535"/>
      <c r="AA177" s="530"/>
      <c r="AB177" s="530"/>
      <c r="AC177" s="530"/>
      <c r="AD177" s="530"/>
      <c r="AE177" s="530"/>
      <c r="AF177" s="530"/>
      <c r="AG177" s="530"/>
      <c r="AH177" s="530"/>
    </row>
    <row r="178" spans="1:34" ht="12.75">
      <c r="A178" s="530"/>
      <c r="B178" s="530"/>
      <c r="C178" s="530"/>
      <c r="D178" s="530"/>
      <c r="E178" s="530"/>
      <c r="F178" s="530"/>
      <c r="G178" s="536"/>
      <c r="H178" s="535"/>
      <c r="I178" s="530"/>
      <c r="J178" s="530"/>
      <c r="K178" s="536"/>
      <c r="L178" s="531"/>
      <c r="M178" s="531"/>
      <c r="N178" s="531"/>
      <c r="O178" s="535"/>
      <c r="P178" s="530"/>
      <c r="Q178" s="530"/>
      <c r="R178" s="530"/>
      <c r="S178" s="530"/>
      <c r="T178" s="530"/>
      <c r="U178" s="530"/>
      <c r="V178" s="530"/>
      <c r="W178" s="530"/>
      <c r="X178" s="530"/>
      <c r="Y178" s="536"/>
      <c r="Z178" s="535"/>
      <c r="AA178" s="530"/>
      <c r="AB178" s="530"/>
      <c r="AC178" s="530"/>
      <c r="AD178" s="530"/>
      <c r="AE178" s="530"/>
      <c r="AF178" s="530"/>
      <c r="AG178" s="530"/>
      <c r="AH178" s="530"/>
    </row>
    <row r="179" spans="1:34" ht="12.75">
      <c r="A179" s="530"/>
      <c r="B179" s="530"/>
      <c r="C179" s="530"/>
      <c r="D179" s="530"/>
      <c r="E179" s="530"/>
      <c r="F179" s="530"/>
      <c r="G179" s="536"/>
      <c r="H179" s="535"/>
      <c r="I179" s="530"/>
      <c r="J179" s="530"/>
      <c r="K179" s="536"/>
      <c r="L179" s="531"/>
      <c r="M179" s="531"/>
      <c r="N179" s="531"/>
      <c r="O179" s="535"/>
      <c r="P179" s="530"/>
      <c r="Q179" s="530"/>
      <c r="R179" s="530"/>
      <c r="S179" s="530"/>
      <c r="T179" s="530"/>
      <c r="U179" s="530"/>
      <c r="V179" s="530"/>
      <c r="W179" s="530"/>
      <c r="X179" s="530"/>
      <c r="Y179" s="536"/>
      <c r="Z179" s="535"/>
      <c r="AA179" s="530"/>
      <c r="AB179" s="530"/>
      <c r="AC179" s="530"/>
      <c r="AD179" s="530"/>
      <c r="AE179" s="530"/>
      <c r="AF179" s="530"/>
      <c r="AG179" s="530"/>
      <c r="AH179" s="530"/>
    </row>
    <row r="180" spans="1:34" ht="12.75">
      <c r="A180" s="530"/>
      <c r="B180" s="530"/>
      <c r="C180" s="530"/>
      <c r="D180" s="530"/>
      <c r="E180" s="530"/>
      <c r="F180" s="530"/>
      <c r="G180" s="536"/>
      <c r="H180" s="535"/>
      <c r="I180" s="530"/>
      <c r="J180" s="530"/>
      <c r="K180" s="536"/>
      <c r="L180" s="531"/>
      <c r="M180" s="531"/>
      <c r="N180" s="531"/>
      <c r="O180" s="535"/>
      <c r="P180" s="530"/>
      <c r="Q180" s="530"/>
      <c r="R180" s="530"/>
      <c r="S180" s="530"/>
      <c r="T180" s="530"/>
      <c r="U180" s="530"/>
      <c r="V180" s="530"/>
      <c r="W180" s="530"/>
      <c r="X180" s="530"/>
      <c r="Y180" s="536"/>
      <c r="Z180" s="535"/>
      <c r="AA180" s="530"/>
      <c r="AB180" s="530"/>
      <c r="AC180" s="530"/>
      <c r="AD180" s="530"/>
      <c r="AE180" s="530"/>
      <c r="AF180" s="530"/>
      <c r="AG180" s="530"/>
      <c r="AH180" s="530"/>
    </row>
    <row r="181" spans="1:34" ht="12.75">
      <c r="A181" s="530"/>
      <c r="B181" s="530"/>
      <c r="C181" s="530"/>
      <c r="D181" s="530"/>
      <c r="E181" s="530"/>
      <c r="F181" s="530"/>
      <c r="G181" s="536"/>
      <c r="H181" s="535"/>
      <c r="I181" s="530"/>
      <c r="J181" s="530"/>
      <c r="K181" s="536"/>
      <c r="L181" s="531"/>
      <c r="M181" s="531"/>
      <c r="N181" s="531"/>
      <c r="O181" s="535"/>
      <c r="P181" s="530"/>
      <c r="Q181" s="530"/>
      <c r="R181" s="530"/>
      <c r="S181" s="530"/>
      <c r="T181" s="530"/>
      <c r="U181" s="530"/>
      <c r="V181" s="530"/>
      <c r="W181" s="530"/>
      <c r="X181" s="530"/>
      <c r="Y181" s="536"/>
      <c r="Z181" s="535"/>
      <c r="AA181" s="530"/>
      <c r="AB181" s="530"/>
      <c r="AC181" s="530"/>
      <c r="AD181" s="530"/>
      <c r="AE181" s="530"/>
      <c r="AF181" s="530"/>
      <c r="AG181" s="530"/>
      <c r="AH181" s="530"/>
    </row>
    <row r="182" spans="1:34" ht="12.75">
      <c r="A182" s="530"/>
      <c r="B182" s="530"/>
      <c r="C182" s="530"/>
      <c r="D182" s="530"/>
      <c r="E182" s="530"/>
      <c r="F182" s="530"/>
      <c r="G182" s="536"/>
      <c r="H182" s="535"/>
      <c r="I182" s="530"/>
      <c r="J182" s="530"/>
      <c r="K182" s="536"/>
      <c r="L182" s="531"/>
      <c r="M182" s="531"/>
      <c r="N182" s="531"/>
      <c r="O182" s="535"/>
      <c r="P182" s="530"/>
      <c r="Q182" s="530"/>
      <c r="R182" s="530"/>
      <c r="S182" s="530"/>
      <c r="T182" s="530"/>
      <c r="U182" s="530"/>
      <c r="V182" s="530"/>
      <c r="W182" s="530"/>
      <c r="X182" s="530"/>
      <c r="Y182" s="536"/>
      <c r="Z182" s="535"/>
      <c r="AA182" s="530"/>
      <c r="AB182" s="530"/>
      <c r="AC182" s="530"/>
      <c r="AD182" s="530"/>
      <c r="AE182" s="530"/>
      <c r="AF182" s="530"/>
      <c r="AG182" s="530"/>
      <c r="AH182" s="530"/>
    </row>
    <row r="183" spans="1:34" ht="12.75">
      <c r="A183" s="530"/>
      <c r="B183" s="530"/>
      <c r="C183" s="530"/>
      <c r="D183" s="530"/>
      <c r="E183" s="530"/>
      <c r="F183" s="530"/>
      <c r="G183" s="536"/>
      <c r="H183" s="535"/>
      <c r="I183" s="530"/>
      <c r="J183" s="530"/>
      <c r="K183" s="536"/>
      <c r="L183" s="531"/>
      <c r="M183" s="531"/>
      <c r="N183" s="531"/>
      <c r="O183" s="535"/>
      <c r="P183" s="530"/>
      <c r="Q183" s="530"/>
      <c r="R183" s="530"/>
      <c r="S183" s="530"/>
      <c r="T183" s="530"/>
      <c r="U183" s="530"/>
      <c r="V183" s="530"/>
      <c r="W183" s="530"/>
      <c r="X183" s="530"/>
      <c r="Y183" s="536"/>
      <c r="Z183" s="535"/>
      <c r="AA183" s="530"/>
      <c r="AB183" s="530"/>
      <c r="AC183" s="530"/>
      <c r="AD183" s="530"/>
      <c r="AE183" s="530"/>
      <c r="AF183" s="530"/>
      <c r="AG183" s="530"/>
      <c r="AH183" s="530"/>
    </row>
    <row r="184" spans="1:34" ht="12.75">
      <c r="A184" s="530"/>
      <c r="B184" s="530"/>
      <c r="C184" s="530"/>
      <c r="D184" s="530"/>
      <c r="E184" s="530"/>
      <c r="F184" s="530"/>
      <c r="G184" s="536"/>
      <c r="H184" s="535"/>
      <c r="I184" s="530"/>
      <c r="J184" s="530"/>
      <c r="K184" s="536"/>
      <c r="L184" s="531"/>
      <c r="M184" s="531"/>
      <c r="N184" s="531"/>
      <c r="O184" s="535"/>
      <c r="P184" s="530"/>
      <c r="Q184" s="530"/>
      <c r="R184" s="530"/>
      <c r="S184" s="530"/>
      <c r="T184" s="530"/>
      <c r="U184" s="530"/>
      <c r="V184" s="530"/>
      <c r="W184" s="530"/>
      <c r="X184" s="530"/>
      <c r="Y184" s="536"/>
      <c r="Z184" s="535"/>
      <c r="AA184" s="530"/>
      <c r="AB184" s="530"/>
      <c r="AC184" s="530"/>
      <c r="AD184" s="530"/>
      <c r="AE184" s="530"/>
      <c r="AF184" s="530"/>
      <c r="AG184" s="530"/>
      <c r="AH184" s="530"/>
    </row>
    <row r="185" spans="1:34" ht="12.75">
      <c r="A185" s="530"/>
      <c r="B185" s="530"/>
      <c r="C185" s="530"/>
      <c r="D185" s="530"/>
      <c r="E185" s="530"/>
      <c r="F185" s="530"/>
      <c r="G185" s="536"/>
      <c r="H185" s="535"/>
      <c r="I185" s="530"/>
      <c r="J185" s="530"/>
      <c r="K185" s="536"/>
      <c r="L185" s="531"/>
      <c r="M185" s="531"/>
      <c r="N185" s="531"/>
      <c r="O185" s="535"/>
      <c r="P185" s="530"/>
      <c r="Q185" s="530"/>
      <c r="R185" s="530"/>
      <c r="S185" s="530"/>
      <c r="T185" s="530"/>
      <c r="U185" s="530"/>
      <c r="V185" s="530"/>
      <c r="W185" s="530"/>
      <c r="X185" s="530"/>
      <c r="Y185" s="536"/>
      <c r="Z185" s="535"/>
      <c r="AA185" s="530"/>
      <c r="AB185" s="530"/>
      <c r="AC185" s="530"/>
      <c r="AD185" s="530"/>
      <c r="AE185" s="530"/>
      <c r="AF185" s="530"/>
      <c r="AG185" s="530"/>
      <c r="AH185" s="530"/>
    </row>
    <row r="186" spans="1:34" ht="12.75">
      <c r="A186" s="530"/>
      <c r="B186" s="530"/>
      <c r="C186" s="530"/>
      <c r="D186" s="530"/>
      <c r="E186" s="530"/>
      <c r="F186" s="530"/>
      <c r="G186" s="536"/>
      <c r="H186" s="535"/>
      <c r="I186" s="530"/>
      <c r="J186" s="530"/>
      <c r="K186" s="536"/>
      <c r="L186" s="531"/>
      <c r="M186" s="531"/>
      <c r="N186" s="531"/>
      <c r="O186" s="535"/>
      <c r="P186" s="530"/>
      <c r="Q186" s="530"/>
      <c r="R186" s="530"/>
      <c r="S186" s="530"/>
      <c r="T186" s="530"/>
      <c r="U186" s="530"/>
      <c r="V186" s="530"/>
      <c r="W186" s="530"/>
      <c r="X186" s="530"/>
      <c r="Y186" s="536"/>
      <c r="Z186" s="535"/>
      <c r="AA186" s="530"/>
      <c r="AB186" s="530"/>
      <c r="AC186" s="530"/>
      <c r="AD186" s="530"/>
      <c r="AE186" s="530"/>
      <c r="AF186" s="530"/>
      <c r="AG186" s="530"/>
      <c r="AH186" s="530"/>
    </row>
    <row r="187" spans="1:34" ht="12.75">
      <c r="A187" s="530"/>
      <c r="B187" s="530"/>
      <c r="C187" s="530"/>
      <c r="D187" s="530"/>
      <c r="E187" s="530"/>
      <c r="F187" s="530"/>
      <c r="G187" s="536"/>
      <c r="H187" s="535"/>
      <c r="I187" s="530"/>
      <c r="J187" s="530"/>
      <c r="K187" s="536"/>
      <c r="L187" s="531"/>
      <c r="M187" s="531"/>
      <c r="N187" s="531"/>
      <c r="O187" s="535"/>
      <c r="P187" s="530"/>
      <c r="Q187" s="530"/>
      <c r="R187" s="530"/>
      <c r="S187" s="530"/>
      <c r="T187" s="530"/>
      <c r="U187" s="530"/>
      <c r="V187" s="530"/>
      <c r="W187" s="530"/>
      <c r="X187" s="530"/>
      <c r="Y187" s="536"/>
      <c r="Z187" s="535"/>
      <c r="AA187" s="530"/>
      <c r="AB187" s="530"/>
      <c r="AC187" s="530"/>
      <c r="AD187" s="530"/>
      <c r="AE187" s="530"/>
      <c r="AF187" s="530"/>
      <c r="AG187" s="530"/>
      <c r="AH187" s="530"/>
    </row>
    <row r="188" spans="1:34" ht="12.75">
      <c r="A188" s="530"/>
      <c r="B188" s="530"/>
      <c r="C188" s="530"/>
      <c r="D188" s="530"/>
      <c r="E188" s="530"/>
      <c r="F188" s="530"/>
      <c r="G188" s="536"/>
      <c r="H188" s="535"/>
      <c r="I188" s="530"/>
      <c r="J188" s="530"/>
      <c r="K188" s="536"/>
      <c r="L188" s="531"/>
      <c r="M188" s="531"/>
      <c r="N188" s="531"/>
      <c r="O188" s="535"/>
      <c r="P188" s="530"/>
      <c r="Q188" s="530"/>
      <c r="R188" s="530"/>
      <c r="S188" s="530"/>
      <c r="T188" s="530"/>
      <c r="U188" s="530"/>
      <c r="V188" s="530"/>
      <c r="W188" s="530"/>
      <c r="X188" s="530"/>
      <c r="Y188" s="536"/>
      <c r="Z188" s="535"/>
      <c r="AA188" s="530"/>
      <c r="AB188" s="530"/>
      <c r="AC188" s="530"/>
      <c r="AD188" s="530"/>
      <c r="AE188" s="530"/>
      <c r="AF188" s="530"/>
      <c r="AG188" s="530"/>
      <c r="AH188" s="530"/>
    </row>
    <row r="189" spans="1:34" ht="12.75">
      <c r="A189" s="530"/>
      <c r="B189" s="530"/>
      <c r="C189" s="530"/>
      <c r="D189" s="530"/>
      <c r="E189" s="530"/>
      <c r="F189" s="530"/>
      <c r="G189" s="536"/>
      <c r="H189" s="535"/>
      <c r="I189" s="530"/>
      <c r="J189" s="530"/>
      <c r="K189" s="536"/>
      <c r="L189" s="531"/>
      <c r="M189" s="531"/>
      <c r="N189" s="531"/>
      <c r="O189" s="535"/>
      <c r="P189" s="530"/>
      <c r="Q189" s="530"/>
      <c r="R189" s="530"/>
      <c r="S189" s="530"/>
      <c r="T189" s="530"/>
      <c r="U189" s="530"/>
      <c r="V189" s="530"/>
      <c r="W189" s="530"/>
      <c r="X189" s="530"/>
      <c r="Y189" s="536"/>
      <c r="Z189" s="535"/>
      <c r="AA189" s="530"/>
      <c r="AB189" s="530"/>
      <c r="AC189" s="530"/>
      <c r="AD189" s="530"/>
      <c r="AE189" s="530"/>
      <c r="AF189" s="530"/>
      <c r="AG189" s="530"/>
      <c r="AH189" s="530"/>
    </row>
    <row r="190" spans="1:34" ht="12.75">
      <c r="A190" s="530"/>
      <c r="B190" s="530"/>
      <c r="C190" s="530"/>
      <c r="D190" s="530"/>
      <c r="E190" s="530"/>
      <c r="F190" s="530"/>
      <c r="G190" s="536"/>
      <c r="H190" s="535"/>
      <c r="I190" s="530"/>
      <c r="J190" s="530"/>
      <c r="K190" s="536"/>
      <c r="L190" s="531"/>
      <c r="M190" s="531"/>
      <c r="N190" s="531"/>
      <c r="O190" s="535"/>
      <c r="P190" s="530"/>
      <c r="Q190" s="530"/>
      <c r="R190" s="530"/>
      <c r="S190" s="530"/>
      <c r="T190" s="530"/>
      <c r="U190" s="530"/>
      <c r="V190" s="530"/>
      <c r="W190" s="530"/>
      <c r="X190" s="530"/>
      <c r="Y190" s="536"/>
      <c r="Z190" s="535"/>
      <c r="AA190" s="530"/>
      <c r="AB190" s="530"/>
      <c r="AC190" s="530"/>
      <c r="AD190" s="530"/>
      <c r="AE190" s="530"/>
      <c r="AF190" s="530"/>
      <c r="AG190" s="530"/>
      <c r="AH190" s="530"/>
    </row>
    <row r="191" spans="1:34" ht="12.75">
      <c r="A191" s="530"/>
      <c r="B191" s="530"/>
      <c r="C191" s="530"/>
      <c r="D191" s="530"/>
      <c r="E191" s="530"/>
      <c r="F191" s="530"/>
      <c r="G191" s="536"/>
      <c r="H191" s="535"/>
      <c r="I191" s="530"/>
      <c r="J191" s="530"/>
      <c r="K191" s="536"/>
      <c r="L191" s="531"/>
      <c r="M191" s="531"/>
      <c r="N191" s="531"/>
      <c r="O191" s="535"/>
      <c r="P191" s="530"/>
      <c r="Q191" s="530"/>
      <c r="R191" s="530"/>
      <c r="S191" s="530"/>
      <c r="T191" s="530"/>
      <c r="U191" s="530"/>
      <c r="V191" s="530"/>
      <c r="W191" s="530"/>
      <c r="X191" s="530"/>
      <c r="Y191" s="536"/>
      <c r="Z191" s="535"/>
      <c r="AA191" s="530"/>
      <c r="AB191" s="530"/>
      <c r="AC191" s="530"/>
      <c r="AD191" s="530"/>
      <c r="AE191" s="530"/>
      <c r="AF191" s="530"/>
      <c r="AG191" s="530"/>
      <c r="AH191" s="530"/>
    </row>
    <row r="192" spans="1:34" ht="12.75">
      <c r="A192" s="530"/>
      <c r="B192" s="530"/>
      <c r="C192" s="530"/>
      <c r="D192" s="530"/>
      <c r="E192" s="530"/>
      <c r="F192" s="530"/>
      <c r="G192" s="536"/>
      <c r="H192" s="535"/>
      <c r="I192" s="530"/>
      <c r="J192" s="530"/>
      <c r="K192" s="536"/>
      <c r="L192" s="531"/>
      <c r="M192" s="531"/>
      <c r="N192" s="531"/>
      <c r="O192" s="535"/>
      <c r="P192" s="530"/>
      <c r="Q192" s="530"/>
      <c r="R192" s="530"/>
      <c r="S192" s="530"/>
      <c r="T192" s="530"/>
      <c r="U192" s="530"/>
      <c r="V192" s="530"/>
      <c r="W192" s="530"/>
      <c r="X192" s="530"/>
      <c r="Y192" s="536"/>
      <c r="Z192" s="535"/>
      <c r="AA192" s="530"/>
      <c r="AB192" s="530"/>
      <c r="AC192" s="530"/>
      <c r="AD192" s="530"/>
      <c r="AE192" s="530"/>
      <c r="AF192" s="530"/>
      <c r="AG192" s="530"/>
      <c r="AH192" s="530"/>
    </row>
    <row r="193" spans="1:34" ht="12.75">
      <c r="A193" s="530"/>
      <c r="B193" s="530"/>
      <c r="C193" s="530"/>
      <c r="D193" s="530"/>
      <c r="E193" s="530"/>
      <c r="F193" s="530"/>
      <c r="G193" s="536"/>
      <c r="H193" s="535"/>
      <c r="I193" s="530"/>
      <c r="J193" s="530"/>
      <c r="K193" s="536"/>
      <c r="L193" s="531"/>
      <c r="M193" s="531"/>
      <c r="N193" s="531"/>
      <c r="O193" s="535"/>
      <c r="P193" s="530"/>
      <c r="Q193" s="530"/>
      <c r="R193" s="530"/>
      <c r="S193" s="530"/>
      <c r="T193" s="530"/>
      <c r="U193" s="530"/>
      <c r="V193" s="530"/>
      <c r="W193" s="530"/>
      <c r="X193" s="530"/>
      <c r="Y193" s="536"/>
      <c r="Z193" s="535"/>
      <c r="AA193" s="530"/>
      <c r="AB193" s="530"/>
      <c r="AC193" s="530"/>
      <c r="AD193" s="530"/>
      <c r="AE193" s="530"/>
      <c r="AF193" s="530"/>
      <c r="AG193" s="530"/>
      <c r="AH193" s="530"/>
    </row>
    <row r="194" spans="1:34" ht="12.75">
      <c r="A194" s="530"/>
      <c r="B194" s="530"/>
      <c r="C194" s="530"/>
      <c r="D194" s="530"/>
      <c r="E194" s="530"/>
      <c r="F194" s="530"/>
      <c r="G194" s="536"/>
      <c r="H194" s="535"/>
      <c r="I194" s="530"/>
      <c r="J194" s="530"/>
      <c r="K194" s="536"/>
      <c r="L194" s="531"/>
      <c r="M194" s="531"/>
      <c r="N194" s="531"/>
      <c r="O194" s="535"/>
      <c r="P194" s="530"/>
      <c r="Q194" s="530"/>
      <c r="R194" s="530"/>
      <c r="S194" s="530"/>
      <c r="T194" s="530"/>
      <c r="U194" s="530"/>
      <c r="V194" s="530"/>
      <c r="W194" s="530"/>
      <c r="X194" s="530"/>
      <c r="Y194" s="536"/>
      <c r="Z194" s="535"/>
      <c r="AA194" s="530"/>
      <c r="AB194" s="530"/>
      <c r="AC194" s="530"/>
      <c r="AD194" s="530"/>
      <c r="AE194" s="530"/>
      <c r="AF194" s="530"/>
      <c r="AG194" s="530"/>
      <c r="AH194" s="530"/>
    </row>
    <row r="195" spans="1:34" ht="12.75">
      <c r="A195" s="530"/>
      <c r="B195" s="530"/>
      <c r="C195" s="530"/>
      <c r="D195" s="530"/>
      <c r="E195" s="530"/>
      <c r="F195" s="530"/>
      <c r="G195" s="536"/>
      <c r="H195" s="535"/>
      <c r="I195" s="530"/>
      <c r="J195" s="530"/>
      <c r="K195" s="536"/>
      <c r="L195" s="531"/>
      <c r="M195" s="531"/>
      <c r="N195" s="531"/>
      <c r="O195" s="535"/>
      <c r="P195" s="530"/>
      <c r="Q195" s="530"/>
      <c r="R195" s="530"/>
      <c r="S195" s="530"/>
      <c r="T195" s="530"/>
      <c r="U195" s="530"/>
      <c r="V195" s="530"/>
      <c r="W195" s="530"/>
      <c r="X195" s="530"/>
      <c r="Y195" s="536"/>
      <c r="Z195" s="535"/>
      <c r="AA195" s="530"/>
      <c r="AB195" s="530"/>
      <c r="AC195" s="530"/>
      <c r="AD195" s="530"/>
      <c r="AE195" s="530"/>
      <c r="AF195" s="530"/>
      <c r="AG195" s="530"/>
      <c r="AH195" s="530"/>
    </row>
    <row r="196" spans="1:34" ht="12.75">
      <c r="A196" s="530"/>
      <c r="B196" s="530"/>
      <c r="C196" s="530"/>
      <c r="D196" s="530"/>
      <c r="E196" s="530"/>
      <c r="F196" s="530"/>
      <c r="G196" s="536"/>
      <c r="H196" s="535"/>
      <c r="I196" s="530"/>
      <c r="J196" s="530"/>
      <c r="K196" s="536"/>
      <c r="L196" s="531"/>
      <c r="M196" s="531"/>
      <c r="N196" s="531"/>
      <c r="O196" s="535"/>
      <c r="P196" s="530"/>
      <c r="Q196" s="530"/>
      <c r="R196" s="530"/>
      <c r="S196" s="530"/>
      <c r="T196" s="530"/>
      <c r="U196" s="530"/>
      <c r="V196" s="530"/>
      <c r="W196" s="530"/>
      <c r="X196" s="530"/>
      <c r="Y196" s="536"/>
      <c r="Z196" s="535"/>
      <c r="AA196" s="530"/>
      <c r="AB196" s="530"/>
      <c r="AC196" s="530"/>
      <c r="AD196" s="530"/>
      <c r="AE196" s="530"/>
      <c r="AF196" s="530"/>
      <c r="AG196" s="530"/>
      <c r="AH196" s="530"/>
    </row>
    <row r="197" spans="1:34" ht="12.75">
      <c r="A197" s="530"/>
      <c r="B197" s="530"/>
      <c r="C197" s="530"/>
      <c r="D197" s="530"/>
      <c r="E197" s="530"/>
      <c r="F197" s="530"/>
      <c r="G197" s="536"/>
      <c r="H197" s="535"/>
      <c r="I197" s="530"/>
      <c r="J197" s="530"/>
      <c r="K197" s="536"/>
      <c r="L197" s="531"/>
      <c r="M197" s="531"/>
      <c r="N197" s="531"/>
      <c r="O197" s="535"/>
      <c r="P197" s="530"/>
      <c r="Q197" s="530"/>
      <c r="R197" s="530"/>
      <c r="S197" s="530"/>
      <c r="T197" s="530"/>
      <c r="U197" s="530"/>
      <c r="V197" s="530"/>
      <c r="W197" s="530"/>
      <c r="X197" s="530"/>
      <c r="Y197" s="536"/>
      <c r="Z197" s="535"/>
      <c r="AA197" s="530"/>
      <c r="AB197" s="530"/>
      <c r="AC197" s="530"/>
      <c r="AD197" s="530"/>
      <c r="AE197" s="530"/>
      <c r="AF197" s="530"/>
      <c r="AG197" s="530"/>
      <c r="AH197" s="530"/>
    </row>
    <row r="198" spans="1:34" ht="12.75">
      <c r="A198" s="530"/>
      <c r="B198" s="530"/>
      <c r="C198" s="530"/>
      <c r="D198" s="530"/>
      <c r="E198" s="530"/>
      <c r="F198" s="530"/>
      <c r="G198" s="536"/>
      <c r="H198" s="535"/>
      <c r="I198" s="530"/>
      <c r="J198" s="530"/>
      <c r="K198" s="536"/>
      <c r="L198" s="531"/>
      <c r="M198" s="531"/>
      <c r="N198" s="531"/>
      <c r="O198" s="535"/>
      <c r="P198" s="530"/>
      <c r="Q198" s="530"/>
      <c r="R198" s="530"/>
      <c r="S198" s="530"/>
      <c r="T198" s="530"/>
      <c r="U198" s="530"/>
      <c r="V198" s="530"/>
      <c r="W198" s="530"/>
      <c r="X198" s="530"/>
      <c r="Y198" s="536"/>
      <c r="Z198" s="535"/>
      <c r="AA198" s="530"/>
      <c r="AB198" s="530"/>
      <c r="AC198" s="530"/>
      <c r="AD198" s="530"/>
      <c r="AE198" s="530"/>
      <c r="AF198" s="530"/>
      <c r="AG198" s="530"/>
      <c r="AH198" s="530"/>
    </row>
    <row r="199" spans="1:34" ht="12.75">
      <c r="A199" s="530"/>
      <c r="B199" s="530"/>
      <c r="C199" s="530"/>
      <c r="D199" s="530"/>
      <c r="E199" s="530"/>
      <c r="F199" s="530"/>
      <c r="G199" s="536"/>
      <c r="H199" s="535"/>
      <c r="I199" s="530"/>
      <c r="J199" s="530"/>
      <c r="K199" s="536"/>
      <c r="L199" s="531"/>
      <c r="M199" s="531"/>
      <c r="N199" s="531"/>
      <c r="O199" s="535"/>
      <c r="P199" s="530"/>
      <c r="Q199" s="530"/>
      <c r="R199" s="530"/>
      <c r="S199" s="530"/>
      <c r="T199" s="530"/>
      <c r="U199" s="530"/>
      <c r="V199" s="530"/>
      <c r="W199" s="530"/>
      <c r="X199" s="530"/>
      <c r="Y199" s="536"/>
      <c r="Z199" s="535"/>
      <c r="AA199" s="530"/>
      <c r="AB199" s="530"/>
      <c r="AC199" s="530"/>
      <c r="AD199" s="530"/>
      <c r="AE199" s="530"/>
      <c r="AF199" s="530"/>
      <c r="AG199" s="530"/>
      <c r="AH199" s="530"/>
    </row>
    <row r="200" spans="1:34" ht="12.75">
      <c r="A200" s="530"/>
      <c r="B200" s="530"/>
      <c r="C200" s="530"/>
      <c r="D200" s="530"/>
      <c r="E200" s="530"/>
      <c r="F200" s="530"/>
      <c r="G200" s="536"/>
      <c r="H200" s="535"/>
      <c r="I200" s="530"/>
      <c r="J200" s="530"/>
      <c r="K200" s="536"/>
      <c r="L200" s="531"/>
      <c r="M200" s="531"/>
      <c r="N200" s="531"/>
      <c r="O200" s="535"/>
      <c r="P200" s="530"/>
      <c r="Q200" s="530"/>
      <c r="R200" s="530"/>
      <c r="S200" s="530"/>
      <c r="T200" s="530"/>
      <c r="U200" s="530"/>
      <c r="V200" s="530"/>
      <c r="W200" s="530"/>
      <c r="X200" s="530"/>
      <c r="Y200" s="536"/>
      <c r="Z200" s="535"/>
      <c r="AA200" s="530"/>
      <c r="AB200" s="530"/>
      <c r="AC200" s="530"/>
      <c r="AD200" s="530"/>
      <c r="AE200" s="530"/>
      <c r="AF200" s="530"/>
      <c r="AG200" s="530"/>
      <c r="AH200" s="530"/>
    </row>
    <row r="201" spans="1:34" ht="12.75">
      <c r="A201" s="530"/>
      <c r="B201" s="530"/>
      <c r="C201" s="530"/>
      <c r="D201" s="530"/>
      <c r="E201" s="530"/>
      <c r="F201" s="530"/>
      <c r="G201" s="536"/>
      <c r="H201" s="535"/>
      <c r="I201" s="530"/>
      <c r="J201" s="530"/>
      <c r="K201" s="536"/>
      <c r="L201" s="531"/>
      <c r="M201" s="531"/>
      <c r="N201" s="531"/>
      <c r="O201" s="535"/>
      <c r="P201" s="530"/>
      <c r="Q201" s="530"/>
      <c r="R201" s="530"/>
      <c r="S201" s="530"/>
      <c r="T201" s="530"/>
      <c r="U201" s="530"/>
      <c r="V201" s="530"/>
      <c r="W201" s="530"/>
      <c r="X201" s="530"/>
      <c r="Y201" s="536"/>
      <c r="Z201" s="535"/>
      <c r="AA201" s="530"/>
      <c r="AB201" s="530"/>
      <c r="AC201" s="530"/>
      <c r="AD201" s="530"/>
      <c r="AE201" s="530"/>
      <c r="AF201" s="530"/>
      <c r="AG201" s="530"/>
      <c r="AH201" s="530"/>
    </row>
    <row r="202" spans="1:34" ht="12.75">
      <c r="A202" s="530"/>
      <c r="B202" s="530"/>
      <c r="C202" s="530"/>
      <c r="D202" s="530"/>
      <c r="E202" s="530"/>
      <c r="F202" s="530"/>
      <c r="G202" s="536"/>
      <c r="H202" s="535"/>
      <c r="I202" s="530"/>
      <c r="J202" s="530"/>
      <c r="K202" s="536"/>
      <c r="L202" s="531"/>
      <c r="M202" s="531"/>
      <c r="N202" s="531"/>
      <c r="O202" s="535"/>
      <c r="P202" s="530"/>
      <c r="Q202" s="530"/>
      <c r="R202" s="530"/>
      <c r="S202" s="530"/>
      <c r="T202" s="530"/>
      <c r="U202" s="530"/>
      <c r="V202" s="530"/>
      <c r="W202" s="530"/>
      <c r="X202" s="530"/>
      <c r="Y202" s="536"/>
      <c r="Z202" s="535"/>
      <c r="AA202" s="530"/>
      <c r="AB202" s="530"/>
      <c r="AC202" s="530"/>
      <c r="AD202" s="530"/>
      <c r="AE202" s="530"/>
      <c r="AF202" s="530"/>
      <c r="AG202" s="530"/>
      <c r="AH202" s="530"/>
    </row>
    <row r="203" spans="1:34" ht="12.75">
      <c r="A203" s="530"/>
      <c r="B203" s="530"/>
      <c r="C203" s="530"/>
      <c r="D203" s="530"/>
      <c r="E203" s="530"/>
      <c r="F203" s="530"/>
      <c r="G203" s="536"/>
      <c r="H203" s="535"/>
      <c r="I203" s="530"/>
      <c r="J203" s="530"/>
      <c r="K203" s="536"/>
      <c r="L203" s="531"/>
      <c r="M203" s="531"/>
      <c r="N203" s="531"/>
      <c r="O203" s="535"/>
      <c r="P203" s="530"/>
      <c r="Q203" s="530"/>
      <c r="R203" s="530"/>
      <c r="S203" s="530"/>
      <c r="T203" s="530"/>
      <c r="U203" s="530"/>
      <c r="V203" s="530"/>
      <c r="W203" s="530"/>
      <c r="X203" s="530"/>
      <c r="Y203" s="536"/>
      <c r="Z203" s="535"/>
      <c r="AA203" s="530"/>
      <c r="AB203" s="530"/>
      <c r="AC203" s="530"/>
      <c r="AD203" s="530"/>
      <c r="AE203" s="530"/>
      <c r="AF203" s="530"/>
      <c r="AG203" s="530"/>
      <c r="AH203" s="530"/>
    </row>
    <row r="204" spans="1:34" ht="12.75">
      <c r="A204" s="530"/>
      <c r="B204" s="530"/>
      <c r="C204" s="530"/>
      <c r="D204" s="530"/>
      <c r="E204" s="530"/>
      <c r="F204" s="530"/>
      <c r="G204" s="536"/>
      <c r="H204" s="535"/>
      <c r="I204" s="530"/>
      <c r="J204" s="530"/>
      <c r="K204" s="536"/>
      <c r="L204" s="531"/>
      <c r="M204" s="531"/>
      <c r="N204" s="531"/>
      <c r="O204" s="535"/>
      <c r="P204" s="530"/>
      <c r="Q204" s="530"/>
      <c r="R204" s="530"/>
      <c r="S204" s="530"/>
      <c r="T204" s="530"/>
      <c r="U204" s="530"/>
      <c r="V204" s="530"/>
      <c r="W204" s="530"/>
      <c r="X204" s="530"/>
      <c r="Y204" s="536"/>
      <c r="Z204" s="535"/>
      <c r="AA204" s="530"/>
      <c r="AB204" s="530"/>
      <c r="AC204" s="530"/>
      <c r="AD204" s="530"/>
      <c r="AE204" s="530"/>
      <c r="AF204" s="530"/>
      <c r="AG204" s="530"/>
      <c r="AH204" s="530"/>
    </row>
    <row r="205" spans="1:34" ht="12.75">
      <c r="A205" s="530"/>
      <c r="B205" s="530"/>
      <c r="C205" s="530"/>
      <c r="D205" s="530"/>
      <c r="E205" s="530"/>
      <c r="F205" s="530"/>
      <c r="G205" s="536"/>
      <c r="H205" s="535"/>
      <c r="I205" s="530"/>
      <c r="J205" s="530"/>
      <c r="K205" s="536"/>
      <c r="L205" s="531"/>
      <c r="M205" s="531"/>
      <c r="N205" s="531"/>
      <c r="O205" s="535"/>
      <c r="P205" s="530"/>
      <c r="Q205" s="530"/>
      <c r="R205" s="530"/>
      <c r="S205" s="530"/>
      <c r="T205" s="530"/>
      <c r="U205" s="530"/>
      <c r="V205" s="530"/>
      <c r="W205" s="530"/>
      <c r="X205" s="530"/>
      <c r="Y205" s="536"/>
      <c r="Z205" s="535"/>
      <c r="AA205" s="530"/>
      <c r="AB205" s="530"/>
      <c r="AC205" s="530"/>
      <c r="AD205" s="530"/>
      <c r="AE205" s="530"/>
      <c r="AF205" s="530"/>
      <c r="AG205" s="530"/>
      <c r="AH205" s="530"/>
    </row>
    <row r="206" spans="1:34" ht="12.75">
      <c r="A206" s="530"/>
      <c r="B206" s="530"/>
      <c r="C206" s="530"/>
      <c r="D206" s="530"/>
      <c r="E206" s="530"/>
      <c r="F206" s="530"/>
      <c r="G206" s="536"/>
      <c r="H206" s="535"/>
      <c r="I206" s="530"/>
      <c r="J206" s="530"/>
      <c r="K206" s="536"/>
      <c r="L206" s="531"/>
      <c r="M206" s="531"/>
      <c r="N206" s="531"/>
      <c r="O206" s="535"/>
      <c r="P206" s="530"/>
      <c r="Q206" s="530"/>
      <c r="R206" s="530"/>
      <c r="S206" s="530"/>
      <c r="T206" s="530"/>
      <c r="U206" s="530"/>
      <c r="V206" s="530"/>
      <c r="W206" s="530"/>
      <c r="X206" s="530"/>
      <c r="Y206" s="536"/>
      <c r="Z206" s="535"/>
      <c r="AA206" s="530"/>
      <c r="AB206" s="530"/>
      <c r="AC206" s="530"/>
      <c r="AD206" s="530"/>
      <c r="AE206" s="530"/>
      <c r="AF206" s="530"/>
      <c r="AG206" s="530"/>
      <c r="AH206" s="530"/>
    </row>
    <row r="207" spans="1:34" ht="12.75">
      <c r="A207" s="530"/>
      <c r="B207" s="530"/>
      <c r="C207" s="530"/>
      <c r="D207" s="530"/>
      <c r="E207" s="530"/>
      <c r="F207" s="530"/>
      <c r="G207" s="536"/>
      <c r="H207" s="535"/>
      <c r="I207" s="530"/>
      <c r="J207" s="530"/>
      <c r="K207" s="536"/>
      <c r="L207" s="531"/>
      <c r="M207" s="531"/>
      <c r="N207" s="531"/>
      <c r="O207" s="535"/>
      <c r="P207" s="530"/>
      <c r="Q207" s="530"/>
      <c r="R207" s="530"/>
      <c r="S207" s="530"/>
      <c r="T207" s="530"/>
      <c r="U207" s="530"/>
      <c r="V207" s="530"/>
      <c r="W207" s="530"/>
      <c r="X207" s="530"/>
      <c r="Y207" s="536"/>
      <c r="Z207" s="535"/>
      <c r="AA207" s="530"/>
      <c r="AB207" s="530"/>
      <c r="AC207" s="530"/>
      <c r="AD207" s="530"/>
      <c r="AE207" s="530"/>
      <c r="AF207" s="530"/>
      <c r="AG207" s="530"/>
      <c r="AH207" s="530"/>
    </row>
    <row r="208" spans="1:34" ht="12.75">
      <c r="A208" s="530"/>
      <c r="B208" s="530"/>
      <c r="C208" s="530"/>
      <c r="D208" s="530"/>
      <c r="E208" s="530"/>
      <c r="F208" s="530"/>
      <c r="G208" s="536"/>
      <c r="H208" s="535"/>
      <c r="I208" s="530"/>
      <c r="J208" s="530"/>
      <c r="K208" s="536"/>
      <c r="L208" s="531"/>
      <c r="M208" s="531"/>
      <c r="N208" s="531"/>
      <c r="O208" s="535"/>
      <c r="P208" s="530"/>
      <c r="Q208" s="530"/>
      <c r="R208" s="530"/>
      <c r="S208" s="530"/>
      <c r="T208" s="530"/>
      <c r="U208" s="530"/>
      <c r="V208" s="530"/>
      <c r="W208" s="530"/>
      <c r="X208" s="530"/>
      <c r="Y208" s="536"/>
      <c r="Z208" s="535"/>
      <c r="AA208" s="530"/>
      <c r="AB208" s="530"/>
      <c r="AC208" s="530"/>
      <c r="AD208" s="530"/>
      <c r="AE208" s="530"/>
      <c r="AF208" s="530"/>
      <c r="AG208" s="530"/>
      <c r="AH208" s="530"/>
    </row>
    <row r="209" spans="1:34" ht="12.75">
      <c r="A209" s="530"/>
      <c r="B209" s="530"/>
      <c r="C209" s="530"/>
      <c r="D209" s="530"/>
      <c r="E209" s="530"/>
      <c r="F209" s="530"/>
      <c r="G209" s="536"/>
      <c r="H209" s="535"/>
      <c r="I209" s="530"/>
      <c r="J209" s="530"/>
      <c r="K209" s="536"/>
      <c r="L209" s="531"/>
      <c r="M209" s="531"/>
      <c r="N209" s="531"/>
      <c r="O209" s="535"/>
      <c r="P209" s="530"/>
      <c r="Q209" s="530"/>
      <c r="R209" s="530"/>
      <c r="S209" s="530"/>
      <c r="T209" s="530"/>
      <c r="U209" s="530"/>
      <c r="V209" s="530"/>
      <c r="W209" s="530"/>
      <c r="X209" s="530"/>
      <c r="Y209" s="536"/>
      <c r="Z209" s="535"/>
      <c r="AA209" s="530"/>
      <c r="AB209" s="530"/>
      <c r="AC209" s="530"/>
      <c r="AD209" s="530"/>
      <c r="AE209" s="530"/>
      <c r="AF209" s="530"/>
      <c r="AG209" s="530"/>
      <c r="AH209" s="530"/>
    </row>
    <row r="210" spans="1:34" ht="12.75">
      <c r="A210" s="530"/>
      <c r="B210" s="530"/>
      <c r="C210" s="530"/>
      <c r="D210" s="530"/>
      <c r="E210" s="530"/>
      <c r="F210" s="530"/>
      <c r="G210" s="536"/>
      <c r="H210" s="535"/>
      <c r="I210" s="530"/>
      <c r="J210" s="530"/>
      <c r="K210" s="536"/>
      <c r="L210" s="531"/>
      <c r="M210" s="531"/>
      <c r="N210" s="531"/>
      <c r="O210" s="535"/>
      <c r="P210" s="530"/>
      <c r="Q210" s="530"/>
      <c r="R210" s="530"/>
      <c r="S210" s="530"/>
      <c r="T210" s="530"/>
      <c r="U210" s="530"/>
      <c r="V210" s="530"/>
      <c r="W210" s="530"/>
      <c r="X210" s="530"/>
      <c r="Y210" s="536"/>
      <c r="Z210" s="535"/>
      <c r="AA210" s="530"/>
      <c r="AB210" s="530"/>
      <c r="AC210" s="530"/>
      <c r="AD210" s="530"/>
      <c r="AE210" s="530"/>
      <c r="AF210" s="530"/>
      <c r="AG210" s="530"/>
      <c r="AH210" s="530"/>
    </row>
    <row r="211" spans="1:34" ht="12.75">
      <c r="A211" s="530"/>
      <c r="B211" s="530"/>
      <c r="C211" s="530"/>
      <c r="D211" s="530"/>
      <c r="E211" s="530"/>
      <c r="F211" s="530"/>
      <c r="G211" s="536"/>
      <c r="H211" s="535"/>
      <c r="I211" s="530"/>
      <c r="J211" s="530"/>
      <c r="K211" s="536"/>
      <c r="L211" s="531"/>
      <c r="M211" s="531"/>
      <c r="N211" s="531"/>
      <c r="O211" s="535"/>
      <c r="P211" s="530"/>
      <c r="Q211" s="530"/>
      <c r="R211" s="530"/>
      <c r="S211" s="530"/>
      <c r="T211" s="530"/>
      <c r="U211" s="530"/>
      <c r="V211" s="530"/>
      <c r="W211" s="530"/>
      <c r="X211" s="530"/>
      <c r="Y211" s="536"/>
      <c r="Z211" s="535"/>
      <c r="AA211" s="530"/>
      <c r="AB211" s="530"/>
      <c r="AC211" s="530"/>
      <c r="AD211" s="530"/>
      <c r="AE211" s="530"/>
      <c r="AF211" s="530"/>
      <c r="AG211" s="530"/>
      <c r="AH211" s="530"/>
    </row>
    <row r="212" spans="1:34" ht="12.75">
      <c r="A212" s="530"/>
      <c r="B212" s="530"/>
      <c r="C212" s="530"/>
      <c r="D212" s="530"/>
      <c r="E212" s="530"/>
      <c r="F212" s="530"/>
      <c r="G212" s="536"/>
      <c r="H212" s="535"/>
      <c r="I212" s="530"/>
      <c r="J212" s="530"/>
      <c r="K212" s="536"/>
      <c r="L212" s="531"/>
      <c r="M212" s="531"/>
      <c r="N212" s="531"/>
      <c r="O212" s="535"/>
      <c r="P212" s="530"/>
      <c r="Q212" s="530"/>
      <c r="R212" s="530"/>
      <c r="S212" s="530"/>
      <c r="T212" s="530"/>
      <c r="U212" s="530"/>
      <c r="V212" s="530"/>
      <c r="W212" s="530"/>
      <c r="X212" s="530"/>
      <c r="Y212" s="536"/>
      <c r="Z212" s="535"/>
      <c r="AA212" s="530"/>
      <c r="AB212" s="530"/>
      <c r="AC212" s="530"/>
      <c r="AD212" s="530"/>
      <c r="AE212" s="530"/>
      <c r="AF212" s="530"/>
      <c r="AG212" s="530"/>
      <c r="AH212" s="530"/>
    </row>
    <row r="213" spans="1:34" ht="12.75">
      <c r="A213" s="530"/>
      <c r="B213" s="530"/>
      <c r="C213" s="530"/>
      <c r="D213" s="530"/>
      <c r="E213" s="530"/>
      <c r="F213" s="530"/>
      <c r="G213" s="536"/>
      <c r="H213" s="535"/>
      <c r="I213" s="530"/>
      <c r="J213" s="530"/>
      <c r="K213" s="536"/>
      <c r="L213" s="531"/>
      <c r="M213" s="531"/>
      <c r="N213" s="531"/>
      <c r="O213" s="535"/>
      <c r="P213" s="530"/>
      <c r="Q213" s="530"/>
      <c r="R213" s="530"/>
      <c r="S213" s="530"/>
      <c r="T213" s="530"/>
      <c r="U213" s="530"/>
      <c r="V213" s="530"/>
      <c r="W213" s="530"/>
      <c r="X213" s="530"/>
      <c r="Y213" s="536"/>
      <c r="Z213" s="535"/>
      <c r="AA213" s="530"/>
      <c r="AB213" s="530"/>
      <c r="AC213" s="530"/>
      <c r="AD213" s="530"/>
      <c r="AE213" s="530"/>
      <c r="AF213" s="530"/>
      <c r="AG213" s="530"/>
      <c r="AH213" s="530"/>
    </row>
    <row r="214" spans="1:34" ht="12.75">
      <c r="A214" s="530"/>
      <c r="B214" s="530"/>
      <c r="C214" s="530"/>
      <c r="D214" s="530"/>
      <c r="E214" s="530"/>
      <c r="F214" s="530"/>
      <c r="G214" s="536"/>
      <c r="H214" s="535"/>
      <c r="I214" s="530"/>
      <c r="J214" s="530"/>
      <c r="K214" s="536"/>
      <c r="L214" s="531"/>
      <c r="M214" s="531"/>
      <c r="N214" s="531"/>
      <c r="O214" s="535"/>
      <c r="P214" s="530"/>
      <c r="Q214" s="530"/>
      <c r="R214" s="530"/>
      <c r="S214" s="530"/>
      <c r="T214" s="530"/>
      <c r="U214" s="530"/>
      <c r="V214" s="530"/>
      <c r="W214" s="530"/>
      <c r="X214" s="530"/>
      <c r="Y214" s="536"/>
      <c r="Z214" s="535"/>
      <c r="AA214" s="530"/>
      <c r="AB214" s="530"/>
      <c r="AC214" s="530"/>
      <c r="AD214" s="530"/>
      <c r="AE214" s="530"/>
      <c r="AF214" s="530"/>
      <c r="AG214" s="530"/>
      <c r="AH214" s="530"/>
    </row>
    <row r="215" spans="1:34" ht="12.75">
      <c r="A215" s="530"/>
      <c r="B215" s="530"/>
      <c r="C215" s="530"/>
      <c r="D215" s="530"/>
      <c r="E215" s="530"/>
      <c r="F215" s="530"/>
      <c r="G215" s="536"/>
      <c r="H215" s="535"/>
      <c r="I215" s="530"/>
      <c r="J215" s="530"/>
      <c r="K215" s="536"/>
      <c r="L215" s="531"/>
      <c r="M215" s="531"/>
      <c r="N215" s="531"/>
      <c r="O215" s="535"/>
      <c r="P215" s="530"/>
      <c r="Q215" s="530"/>
      <c r="R215" s="530"/>
      <c r="S215" s="530"/>
      <c r="T215" s="530"/>
      <c r="U215" s="530"/>
      <c r="V215" s="530"/>
      <c r="W215" s="530"/>
      <c r="X215" s="530"/>
      <c r="Y215" s="536"/>
      <c r="Z215" s="535"/>
      <c r="AA215" s="530"/>
      <c r="AB215" s="530"/>
      <c r="AC215" s="530"/>
      <c r="AD215" s="530"/>
      <c r="AE215" s="530"/>
      <c r="AF215" s="530"/>
      <c r="AG215" s="530"/>
      <c r="AH215" s="530"/>
    </row>
    <row r="216" spans="1:34" ht="12.75">
      <c r="A216" s="530"/>
      <c r="B216" s="530"/>
      <c r="C216" s="530"/>
      <c r="D216" s="530"/>
      <c r="E216" s="530"/>
      <c r="F216" s="530"/>
      <c r="G216" s="536"/>
      <c r="H216" s="535"/>
      <c r="I216" s="530"/>
      <c r="J216" s="530"/>
      <c r="K216" s="536"/>
      <c r="L216" s="531"/>
      <c r="M216" s="531"/>
      <c r="N216" s="531"/>
      <c r="O216" s="535"/>
      <c r="P216" s="530"/>
      <c r="Q216" s="530"/>
      <c r="R216" s="530"/>
      <c r="S216" s="530"/>
      <c r="T216" s="530"/>
      <c r="U216" s="530"/>
      <c r="V216" s="530"/>
      <c r="W216" s="530"/>
      <c r="X216" s="530"/>
      <c r="Y216" s="536"/>
      <c r="Z216" s="535"/>
      <c r="AA216" s="530"/>
      <c r="AB216" s="530"/>
      <c r="AC216" s="530"/>
      <c r="AD216" s="530"/>
      <c r="AE216" s="530"/>
      <c r="AF216" s="530"/>
      <c r="AG216" s="530"/>
      <c r="AH216" s="530"/>
    </row>
    <row r="217" spans="1:34" ht="12.75">
      <c r="A217" s="530"/>
      <c r="B217" s="530"/>
      <c r="C217" s="530"/>
      <c r="D217" s="530"/>
      <c r="E217" s="530"/>
      <c r="F217" s="530"/>
      <c r="G217" s="536"/>
      <c r="H217" s="535"/>
      <c r="I217" s="530"/>
      <c r="J217" s="530"/>
      <c r="K217" s="536"/>
      <c r="L217" s="531"/>
      <c r="M217" s="531"/>
      <c r="N217" s="531"/>
      <c r="O217" s="535"/>
      <c r="P217" s="530"/>
      <c r="Q217" s="530"/>
      <c r="R217" s="530"/>
      <c r="S217" s="530"/>
      <c r="T217" s="530"/>
      <c r="U217" s="530"/>
      <c r="V217" s="530"/>
      <c r="W217" s="530"/>
      <c r="X217" s="530"/>
      <c r="Y217" s="536"/>
      <c r="Z217" s="535"/>
      <c r="AA217" s="530"/>
      <c r="AB217" s="530"/>
      <c r="AC217" s="530"/>
      <c r="AD217" s="530"/>
      <c r="AE217" s="530"/>
      <c r="AF217" s="530"/>
      <c r="AG217" s="530"/>
      <c r="AH217" s="530"/>
    </row>
    <row r="218" spans="1:34" ht="12.75">
      <c r="A218" s="530"/>
      <c r="B218" s="530"/>
      <c r="C218" s="530"/>
      <c r="D218" s="530"/>
      <c r="E218" s="530"/>
      <c r="F218" s="530"/>
      <c r="G218" s="536"/>
      <c r="H218" s="535"/>
      <c r="I218" s="530"/>
      <c r="J218" s="530"/>
      <c r="K218" s="536"/>
      <c r="L218" s="531"/>
      <c r="M218" s="531"/>
      <c r="N218" s="531"/>
      <c r="O218" s="535"/>
      <c r="P218" s="530"/>
      <c r="Q218" s="530"/>
      <c r="R218" s="530"/>
      <c r="S218" s="530"/>
      <c r="T218" s="530"/>
      <c r="U218" s="530"/>
      <c r="V218" s="530"/>
      <c r="W218" s="530"/>
      <c r="X218" s="530"/>
      <c r="Y218" s="536"/>
      <c r="Z218" s="535"/>
      <c r="AA218" s="530"/>
      <c r="AB218" s="530"/>
      <c r="AC218" s="530"/>
      <c r="AD218" s="530"/>
      <c r="AE218" s="530"/>
      <c r="AF218" s="530"/>
      <c r="AG218" s="530"/>
      <c r="AH218" s="530"/>
    </row>
    <row r="219" spans="1:34" ht="12.75">
      <c r="A219" s="530"/>
      <c r="B219" s="530"/>
      <c r="C219" s="530"/>
      <c r="D219" s="530"/>
      <c r="E219" s="530"/>
      <c r="F219" s="530"/>
      <c r="G219" s="536"/>
      <c r="H219" s="535"/>
      <c r="I219" s="530"/>
      <c r="J219" s="530"/>
      <c r="K219" s="536"/>
      <c r="L219" s="531"/>
      <c r="M219" s="531"/>
      <c r="N219" s="531"/>
      <c r="O219" s="535"/>
      <c r="P219" s="530"/>
      <c r="Q219" s="530"/>
      <c r="R219" s="530"/>
      <c r="S219" s="530"/>
      <c r="T219" s="530"/>
      <c r="U219" s="530"/>
      <c r="V219" s="530"/>
      <c r="W219" s="530"/>
      <c r="X219" s="530"/>
      <c r="Y219" s="536"/>
      <c r="Z219" s="535"/>
      <c r="AA219" s="530"/>
      <c r="AB219" s="530"/>
      <c r="AC219" s="530"/>
      <c r="AD219" s="530"/>
      <c r="AE219" s="530"/>
      <c r="AF219" s="530"/>
      <c r="AG219" s="530"/>
      <c r="AH219" s="530"/>
    </row>
    <row r="220" spans="1:34" ht="12.75">
      <c r="A220" s="530"/>
      <c r="B220" s="530"/>
      <c r="C220" s="530"/>
      <c r="D220" s="530"/>
      <c r="E220" s="530"/>
      <c r="F220" s="530"/>
      <c r="G220" s="536"/>
      <c r="H220" s="535"/>
      <c r="I220" s="530"/>
      <c r="J220" s="530"/>
      <c r="K220" s="536"/>
      <c r="L220" s="531"/>
      <c r="M220" s="531"/>
      <c r="N220" s="531"/>
      <c r="O220" s="535"/>
      <c r="P220" s="530"/>
      <c r="Q220" s="530"/>
      <c r="R220" s="530"/>
      <c r="S220" s="530"/>
      <c r="T220" s="530"/>
      <c r="U220" s="530"/>
      <c r="V220" s="530"/>
      <c r="W220" s="530"/>
      <c r="X220" s="530"/>
      <c r="Y220" s="536"/>
      <c r="Z220" s="535"/>
      <c r="AA220" s="530"/>
      <c r="AB220" s="530"/>
      <c r="AC220" s="530"/>
      <c r="AD220" s="530"/>
      <c r="AE220" s="530"/>
      <c r="AF220" s="530"/>
      <c r="AG220" s="530"/>
      <c r="AH220" s="530"/>
    </row>
    <row r="221" spans="1:34" ht="12.75">
      <c r="A221" s="530"/>
      <c r="B221" s="530"/>
      <c r="C221" s="530"/>
      <c r="D221" s="530"/>
      <c r="E221" s="530"/>
      <c r="F221" s="530"/>
      <c r="G221" s="536"/>
      <c r="H221" s="535"/>
      <c r="I221" s="530"/>
      <c r="J221" s="530"/>
      <c r="K221" s="536"/>
      <c r="L221" s="531"/>
      <c r="M221" s="531"/>
      <c r="N221" s="531"/>
      <c r="O221" s="535"/>
      <c r="P221" s="530"/>
      <c r="Q221" s="530"/>
      <c r="R221" s="530"/>
      <c r="S221" s="530"/>
      <c r="T221" s="530"/>
      <c r="U221" s="530"/>
      <c r="V221" s="530"/>
      <c r="W221" s="530"/>
      <c r="X221" s="530"/>
      <c r="Y221" s="536"/>
      <c r="Z221" s="535"/>
      <c r="AA221" s="530"/>
      <c r="AB221" s="530"/>
      <c r="AC221" s="530"/>
      <c r="AD221" s="530"/>
      <c r="AE221" s="530"/>
      <c r="AF221" s="530"/>
      <c r="AG221" s="530"/>
      <c r="AH221" s="530"/>
    </row>
    <row r="222" spans="1:34" ht="12.75">
      <c r="A222" s="530"/>
      <c r="B222" s="530"/>
      <c r="C222" s="530"/>
      <c r="D222" s="530"/>
      <c r="E222" s="530"/>
      <c r="F222" s="530"/>
      <c r="G222" s="536"/>
      <c r="H222" s="535"/>
      <c r="I222" s="530"/>
      <c r="J222" s="530"/>
      <c r="K222" s="536"/>
      <c r="L222" s="531"/>
      <c r="M222" s="531"/>
      <c r="N222" s="531"/>
      <c r="O222" s="535"/>
      <c r="P222" s="530"/>
      <c r="Q222" s="530"/>
      <c r="R222" s="530"/>
      <c r="S222" s="530"/>
      <c r="T222" s="530"/>
      <c r="U222" s="530"/>
      <c r="V222" s="530"/>
      <c r="W222" s="530"/>
      <c r="X222" s="530"/>
      <c r="Y222" s="536"/>
      <c r="Z222" s="535"/>
      <c r="AA222" s="530"/>
      <c r="AB222" s="530"/>
      <c r="AC222" s="530"/>
      <c r="AD222" s="530"/>
      <c r="AE222" s="530"/>
      <c r="AF222" s="530"/>
      <c r="AG222" s="530"/>
      <c r="AH222" s="530"/>
    </row>
    <row r="223" spans="1:34" ht="12.75">
      <c r="A223" s="530"/>
      <c r="B223" s="530"/>
      <c r="C223" s="530"/>
      <c r="D223" s="530"/>
      <c r="E223" s="530"/>
      <c r="F223" s="530"/>
      <c r="G223" s="536"/>
      <c r="H223" s="535"/>
      <c r="I223" s="530"/>
      <c r="J223" s="530"/>
      <c r="K223" s="536"/>
      <c r="L223" s="531"/>
      <c r="M223" s="531"/>
      <c r="N223" s="531"/>
      <c r="O223" s="535"/>
      <c r="P223" s="530"/>
      <c r="Q223" s="530"/>
      <c r="R223" s="530"/>
      <c r="S223" s="530"/>
      <c r="T223" s="530"/>
      <c r="U223" s="530"/>
      <c r="V223" s="530"/>
      <c r="W223" s="530"/>
      <c r="X223" s="530"/>
      <c r="Y223" s="536"/>
      <c r="Z223" s="535"/>
      <c r="AA223" s="530"/>
      <c r="AB223" s="530"/>
      <c r="AC223" s="530"/>
      <c r="AD223" s="530"/>
      <c r="AE223" s="530"/>
      <c r="AF223" s="530"/>
      <c r="AG223" s="530"/>
      <c r="AH223" s="530"/>
    </row>
    <row r="224" spans="1:34" ht="12.75">
      <c r="A224" s="530"/>
      <c r="B224" s="530"/>
      <c r="C224" s="530"/>
      <c r="D224" s="530"/>
      <c r="E224" s="530"/>
      <c r="F224" s="530"/>
      <c r="G224" s="536"/>
      <c r="H224" s="535"/>
      <c r="I224" s="530"/>
      <c r="J224" s="530"/>
      <c r="K224" s="536"/>
      <c r="L224" s="531"/>
      <c r="M224" s="531"/>
      <c r="N224" s="531"/>
      <c r="O224" s="535"/>
      <c r="P224" s="530"/>
      <c r="Q224" s="530"/>
      <c r="R224" s="530"/>
      <c r="S224" s="530"/>
      <c r="T224" s="530"/>
      <c r="U224" s="530"/>
      <c r="V224" s="530"/>
      <c r="W224" s="530"/>
      <c r="X224" s="530"/>
      <c r="Y224" s="536"/>
      <c r="Z224" s="535"/>
      <c r="AA224" s="530"/>
      <c r="AB224" s="530"/>
      <c r="AC224" s="530"/>
      <c r="AD224" s="530"/>
      <c r="AE224" s="530"/>
      <c r="AF224" s="530"/>
      <c r="AG224" s="530"/>
      <c r="AH224" s="530"/>
    </row>
    <row r="225" spans="1:34" ht="12.75">
      <c r="A225" s="530"/>
      <c r="B225" s="530"/>
      <c r="C225" s="530"/>
      <c r="D225" s="530"/>
      <c r="E225" s="530"/>
      <c r="F225" s="530"/>
      <c r="G225" s="536"/>
      <c r="H225" s="535"/>
      <c r="I225" s="530"/>
      <c r="J225" s="530"/>
      <c r="K225" s="536"/>
      <c r="L225" s="531"/>
      <c r="M225" s="531"/>
      <c r="N225" s="531"/>
      <c r="O225" s="535"/>
      <c r="P225" s="530"/>
      <c r="Q225" s="530"/>
      <c r="R225" s="530"/>
      <c r="S225" s="530"/>
      <c r="T225" s="530"/>
      <c r="U225" s="530"/>
      <c r="V225" s="530"/>
      <c r="W225" s="530"/>
      <c r="X225" s="530"/>
      <c r="Y225" s="536"/>
      <c r="Z225" s="535"/>
      <c r="AA225" s="530"/>
      <c r="AB225" s="530"/>
      <c r="AC225" s="530"/>
      <c r="AD225" s="530"/>
      <c r="AE225" s="530"/>
      <c r="AF225" s="530"/>
      <c r="AG225" s="530"/>
      <c r="AH225" s="530"/>
    </row>
    <row r="226" spans="1:34" ht="12.75">
      <c r="A226" s="530"/>
      <c r="B226" s="530"/>
      <c r="C226" s="530"/>
      <c r="D226" s="530"/>
      <c r="E226" s="530"/>
      <c r="F226" s="530"/>
      <c r="G226" s="536"/>
      <c r="H226" s="535"/>
      <c r="I226" s="530"/>
      <c r="J226" s="530"/>
      <c r="K226" s="536"/>
      <c r="L226" s="531"/>
      <c r="M226" s="531"/>
      <c r="N226" s="531"/>
      <c r="O226" s="535"/>
      <c r="P226" s="530"/>
      <c r="Q226" s="530"/>
      <c r="R226" s="530"/>
      <c r="S226" s="530"/>
      <c r="T226" s="530"/>
      <c r="U226" s="530"/>
      <c r="V226" s="530"/>
      <c r="W226" s="530"/>
      <c r="X226" s="530"/>
      <c r="Y226" s="536"/>
      <c r="Z226" s="535"/>
      <c r="AA226" s="530"/>
      <c r="AB226" s="530"/>
      <c r="AC226" s="530"/>
      <c r="AD226" s="530"/>
      <c r="AE226" s="530"/>
      <c r="AF226" s="530"/>
      <c r="AG226" s="530"/>
      <c r="AH226" s="530"/>
    </row>
    <row r="227" spans="1:34" ht="12.75">
      <c r="A227" s="530"/>
      <c r="B227" s="530"/>
      <c r="C227" s="530"/>
      <c r="D227" s="530"/>
      <c r="E227" s="530"/>
      <c r="F227" s="530"/>
      <c r="G227" s="536"/>
      <c r="H227" s="535"/>
      <c r="I227" s="530"/>
      <c r="J227" s="530"/>
      <c r="K227" s="536"/>
      <c r="L227" s="531"/>
      <c r="M227" s="531"/>
      <c r="N227" s="531"/>
      <c r="O227" s="535"/>
      <c r="P227" s="530"/>
      <c r="Q227" s="530"/>
      <c r="R227" s="530"/>
      <c r="S227" s="530"/>
      <c r="T227" s="530"/>
      <c r="U227" s="530"/>
      <c r="V227" s="530"/>
      <c r="W227" s="530"/>
      <c r="X227" s="530"/>
      <c r="Y227" s="536"/>
      <c r="Z227" s="535"/>
      <c r="AA227" s="530"/>
      <c r="AB227" s="530"/>
      <c r="AC227" s="530"/>
      <c r="AD227" s="530"/>
      <c r="AE227" s="530"/>
      <c r="AF227" s="530"/>
      <c r="AG227" s="530"/>
      <c r="AH227" s="530"/>
    </row>
    <row r="228" spans="1:34" ht="12.75">
      <c r="A228" s="530"/>
      <c r="B228" s="530"/>
      <c r="C228" s="530"/>
      <c r="D228" s="530"/>
      <c r="E228" s="530"/>
      <c r="F228" s="530"/>
      <c r="G228" s="536"/>
      <c r="H228" s="535"/>
      <c r="I228" s="530"/>
      <c r="J228" s="530"/>
      <c r="K228" s="536"/>
      <c r="L228" s="531"/>
      <c r="M228" s="531"/>
      <c r="N228" s="531"/>
      <c r="O228" s="535"/>
      <c r="P228" s="530"/>
      <c r="Q228" s="530"/>
      <c r="R228" s="530"/>
      <c r="S228" s="530"/>
      <c r="T228" s="530"/>
      <c r="U228" s="530"/>
      <c r="V228" s="530"/>
      <c r="W228" s="530"/>
      <c r="X228" s="530"/>
      <c r="Y228" s="536"/>
      <c r="Z228" s="535"/>
      <c r="AA228" s="530"/>
      <c r="AB228" s="530"/>
      <c r="AC228" s="530"/>
      <c r="AD228" s="530"/>
      <c r="AE228" s="530"/>
      <c r="AF228" s="530"/>
      <c r="AG228" s="530"/>
      <c r="AH228" s="530"/>
    </row>
    <row r="229" spans="1:34" ht="12.75">
      <c r="A229" s="530"/>
      <c r="B229" s="530"/>
      <c r="C229" s="530"/>
      <c r="D229" s="530"/>
      <c r="E229" s="530"/>
      <c r="F229" s="530"/>
      <c r="G229" s="536"/>
      <c r="H229" s="535"/>
      <c r="I229" s="530"/>
      <c r="J229" s="530"/>
      <c r="K229" s="536"/>
      <c r="L229" s="531"/>
      <c r="M229" s="531"/>
      <c r="N229" s="531"/>
      <c r="O229" s="535"/>
      <c r="P229" s="530"/>
      <c r="Q229" s="530"/>
      <c r="R229" s="530"/>
      <c r="S229" s="530"/>
      <c r="T229" s="530"/>
      <c r="U229" s="530"/>
      <c r="V229" s="530"/>
      <c r="W229" s="530"/>
      <c r="X229" s="530"/>
      <c r="Y229" s="536"/>
      <c r="Z229" s="535"/>
      <c r="AA229" s="530"/>
      <c r="AB229" s="530"/>
      <c r="AC229" s="530"/>
      <c r="AD229" s="530"/>
      <c r="AE229" s="530"/>
      <c r="AF229" s="530"/>
      <c r="AG229" s="530"/>
      <c r="AH229" s="530"/>
    </row>
    <row r="230" spans="1:34" ht="12.75">
      <c r="A230" s="530"/>
      <c r="B230" s="530"/>
      <c r="C230" s="530"/>
      <c r="D230" s="530"/>
      <c r="E230" s="530"/>
      <c r="F230" s="530"/>
      <c r="G230" s="536"/>
      <c r="H230" s="535"/>
      <c r="I230" s="530"/>
      <c r="J230" s="530"/>
      <c r="K230" s="536"/>
      <c r="L230" s="531"/>
      <c r="M230" s="531"/>
      <c r="N230" s="531"/>
      <c r="O230" s="535"/>
      <c r="P230" s="530"/>
      <c r="Q230" s="530"/>
      <c r="R230" s="530"/>
      <c r="S230" s="530"/>
      <c r="T230" s="530"/>
      <c r="U230" s="530"/>
      <c r="V230" s="530"/>
      <c r="W230" s="530"/>
      <c r="X230" s="530"/>
      <c r="Y230" s="536"/>
      <c r="Z230" s="535"/>
      <c r="AA230" s="530"/>
      <c r="AB230" s="530"/>
      <c r="AC230" s="530"/>
      <c r="AD230" s="530"/>
      <c r="AE230" s="530"/>
      <c r="AF230" s="530"/>
      <c r="AG230" s="530"/>
      <c r="AH230" s="530"/>
    </row>
    <row r="231" spans="1:34" ht="12.75">
      <c r="A231" s="530"/>
      <c r="B231" s="530"/>
      <c r="C231" s="530"/>
      <c r="D231" s="530"/>
      <c r="E231" s="530"/>
      <c r="F231" s="530"/>
      <c r="G231" s="536"/>
      <c r="H231" s="535"/>
      <c r="I231" s="530"/>
      <c r="J231" s="530"/>
      <c r="K231" s="536"/>
      <c r="L231" s="531"/>
      <c r="M231" s="531"/>
      <c r="N231" s="531"/>
      <c r="O231" s="535"/>
      <c r="P231" s="530"/>
      <c r="Q231" s="530"/>
      <c r="R231" s="530"/>
      <c r="S231" s="530"/>
      <c r="T231" s="530"/>
      <c r="U231" s="530"/>
      <c r="V231" s="530"/>
      <c r="W231" s="530"/>
      <c r="X231" s="530"/>
      <c r="Y231" s="536"/>
      <c r="Z231" s="535"/>
      <c r="AA231" s="530"/>
      <c r="AB231" s="530"/>
      <c r="AC231" s="530"/>
      <c r="AD231" s="530"/>
      <c r="AE231" s="530"/>
      <c r="AF231" s="530"/>
      <c r="AG231" s="530"/>
      <c r="AH231" s="530"/>
    </row>
    <row r="232" spans="1:34" ht="12.75">
      <c r="A232" s="530"/>
      <c r="B232" s="530"/>
      <c r="C232" s="530"/>
      <c r="D232" s="530"/>
      <c r="E232" s="530"/>
      <c r="F232" s="530"/>
      <c r="G232" s="536"/>
      <c r="H232" s="535"/>
      <c r="I232" s="530"/>
      <c r="J232" s="530"/>
      <c r="K232" s="536"/>
      <c r="L232" s="531"/>
      <c r="M232" s="531"/>
      <c r="N232" s="531"/>
      <c r="O232" s="535"/>
      <c r="P232" s="530"/>
      <c r="Q232" s="530"/>
      <c r="R232" s="530"/>
      <c r="S232" s="530"/>
      <c r="T232" s="530"/>
      <c r="U232" s="530"/>
      <c r="V232" s="530"/>
      <c r="W232" s="530"/>
      <c r="X232" s="530"/>
      <c r="Y232" s="536"/>
      <c r="Z232" s="535"/>
      <c r="AA232" s="530"/>
      <c r="AB232" s="530"/>
      <c r="AC232" s="530"/>
      <c r="AD232" s="530"/>
      <c r="AE232" s="530"/>
      <c r="AF232" s="530"/>
      <c r="AG232" s="530"/>
      <c r="AH232" s="530"/>
    </row>
    <row r="233" spans="1:34" ht="12.75">
      <c r="A233" s="530"/>
      <c r="B233" s="530"/>
      <c r="C233" s="530"/>
      <c r="D233" s="530"/>
      <c r="E233" s="530"/>
      <c r="F233" s="530"/>
      <c r="G233" s="536"/>
      <c r="H233" s="535"/>
      <c r="I233" s="530"/>
      <c r="J233" s="530"/>
      <c r="K233" s="536"/>
      <c r="L233" s="531"/>
      <c r="M233" s="531"/>
      <c r="N233" s="531"/>
      <c r="O233" s="535"/>
      <c r="P233" s="530"/>
      <c r="Q233" s="530"/>
      <c r="R233" s="530"/>
      <c r="S233" s="530"/>
      <c r="T233" s="530"/>
      <c r="U233" s="530"/>
      <c r="V233" s="530"/>
      <c r="W233" s="530"/>
      <c r="X233" s="530"/>
      <c r="Y233" s="536"/>
      <c r="Z233" s="535"/>
      <c r="AA233" s="530"/>
      <c r="AB233" s="530"/>
      <c r="AC233" s="530"/>
      <c r="AD233" s="530"/>
      <c r="AE233" s="530"/>
      <c r="AF233" s="530"/>
      <c r="AG233" s="530"/>
      <c r="AH233" s="530"/>
    </row>
    <row r="234" spans="1:34" ht="12.75">
      <c r="A234" s="530"/>
      <c r="B234" s="530"/>
      <c r="C234" s="530"/>
      <c r="D234" s="530"/>
      <c r="E234" s="530"/>
      <c r="F234" s="530"/>
      <c r="G234" s="536"/>
      <c r="H234" s="535"/>
      <c r="I234" s="530"/>
      <c r="J234" s="530"/>
      <c r="K234" s="536"/>
      <c r="L234" s="531"/>
      <c r="M234" s="531"/>
      <c r="N234" s="531"/>
      <c r="O234" s="535"/>
      <c r="P234" s="530"/>
      <c r="Q234" s="530"/>
      <c r="R234" s="530"/>
      <c r="S234" s="530"/>
      <c r="T234" s="530"/>
      <c r="U234" s="530"/>
      <c r="V234" s="530"/>
      <c r="W234" s="530"/>
      <c r="X234" s="530"/>
      <c r="Y234" s="536"/>
      <c r="Z234" s="535"/>
      <c r="AA234" s="530"/>
      <c r="AB234" s="530"/>
      <c r="AC234" s="530"/>
      <c r="AD234" s="530"/>
      <c r="AE234" s="530"/>
      <c r="AF234" s="530"/>
      <c r="AG234" s="530"/>
      <c r="AH234" s="530"/>
    </row>
    <row r="235" spans="1:34" ht="12.75">
      <c r="A235" s="530"/>
      <c r="B235" s="530"/>
      <c r="C235" s="530"/>
      <c r="D235" s="530"/>
      <c r="E235" s="530"/>
      <c r="F235" s="530"/>
      <c r="G235" s="536"/>
      <c r="H235" s="535"/>
      <c r="I235" s="530"/>
      <c r="J235" s="530"/>
      <c r="K235" s="536"/>
      <c r="L235" s="531"/>
      <c r="M235" s="531"/>
      <c r="N235" s="531"/>
      <c r="O235" s="535"/>
      <c r="P235" s="530"/>
      <c r="Q235" s="530"/>
      <c r="R235" s="530"/>
      <c r="S235" s="530"/>
      <c r="T235" s="530"/>
      <c r="U235" s="530"/>
      <c r="V235" s="530"/>
      <c r="W235" s="530"/>
      <c r="X235" s="530"/>
      <c r="Y235" s="536"/>
      <c r="Z235" s="535"/>
      <c r="AA235" s="530"/>
      <c r="AB235" s="530"/>
      <c r="AC235" s="530"/>
      <c r="AD235" s="530"/>
      <c r="AE235" s="530"/>
      <c r="AF235" s="530"/>
      <c r="AG235" s="530"/>
      <c r="AH235" s="530"/>
    </row>
    <row r="236" spans="1:34" ht="12.75">
      <c r="A236" s="530"/>
      <c r="B236" s="530"/>
      <c r="C236" s="530"/>
      <c r="D236" s="530"/>
      <c r="E236" s="530"/>
      <c r="F236" s="530"/>
      <c r="G236" s="536"/>
      <c r="H236" s="535"/>
      <c r="I236" s="530"/>
      <c r="J236" s="530"/>
      <c r="K236" s="536"/>
      <c r="L236" s="531"/>
      <c r="M236" s="531"/>
      <c r="N236" s="531"/>
      <c r="O236" s="535"/>
      <c r="P236" s="530"/>
      <c r="Q236" s="530"/>
      <c r="R236" s="530"/>
      <c r="S236" s="530"/>
      <c r="T236" s="530"/>
      <c r="U236" s="530"/>
      <c r="V236" s="530"/>
      <c r="W236" s="530"/>
      <c r="X236" s="530"/>
      <c r="Y236" s="536"/>
      <c r="Z236" s="535"/>
      <c r="AA236" s="530"/>
      <c r="AB236" s="530"/>
      <c r="AC236" s="530"/>
      <c r="AD236" s="530"/>
      <c r="AE236" s="530"/>
      <c r="AF236" s="530"/>
      <c r="AG236" s="530"/>
      <c r="AH236" s="530"/>
    </row>
    <row r="237" spans="1:34" ht="12.75">
      <c r="A237" s="530"/>
      <c r="B237" s="530"/>
      <c r="C237" s="530"/>
      <c r="D237" s="530"/>
      <c r="E237" s="530"/>
      <c r="F237" s="530"/>
      <c r="G237" s="536"/>
      <c r="H237" s="535"/>
      <c r="I237" s="530"/>
      <c r="J237" s="530"/>
      <c r="K237" s="536"/>
      <c r="L237" s="531"/>
      <c r="M237" s="531"/>
      <c r="N237" s="531"/>
      <c r="O237" s="535"/>
      <c r="P237" s="530"/>
      <c r="Q237" s="530"/>
      <c r="R237" s="530"/>
      <c r="S237" s="530"/>
      <c r="T237" s="530"/>
      <c r="U237" s="530"/>
      <c r="V237" s="530"/>
      <c r="W237" s="530"/>
      <c r="X237" s="530"/>
      <c r="Y237" s="536"/>
      <c r="Z237" s="535"/>
      <c r="AA237" s="530"/>
      <c r="AB237" s="530"/>
      <c r="AC237" s="530"/>
      <c r="AD237" s="530"/>
      <c r="AE237" s="530"/>
      <c r="AF237" s="530"/>
      <c r="AG237" s="530"/>
      <c r="AH237" s="530"/>
    </row>
    <row r="238" spans="1:34" ht="12.75">
      <c r="A238" s="530"/>
      <c r="B238" s="530"/>
      <c r="C238" s="530"/>
      <c r="D238" s="530"/>
      <c r="E238" s="530"/>
      <c r="F238" s="530"/>
      <c r="G238" s="536"/>
      <c r="H238" s="535"/>
      <c r="I238" s="530"/>
      <c r="J238" s="530"/>
      <c r="K238" s="536"/>
      <c r="L238" s="531"/>
      <c r="M238" s="531"/>
      <c r="N238" s="531"/>
      <c r="O238" s="535"/>
      <c r="P238" s="530"/>
      <c r="Q238" s="530"/>
      <c r="R238" s="530"/>
      <c r="S238" s="530"/>
      <c r="T238" s="530"/>
      <c r="U238" s="530"/>
      <c r="V238" s="530"/>
      <c r="W238" s="530"/>
      <c r="X238" s="530"/>
      <c r="Y238" s="536"/>
      <c r="Z238" s="535"/>
      <c r="AA238" s="530"/>
      <c r="AB238" s="530"/>
      <c r="AC238" s="530"/>
      <c r="AD238" s="530"/>
      <c r="AE238" s="530"/>
      <c r="AF238" s="530"/>
      <c r="AG238" s="530"/>
      <c r="AH238" s="530"/>
    </row>
    <row r="239" spans="1:34" ht="12.75">
      <c r="A239" s="530"/>
      <c r="B239" s="530"/>
      <c r="C239" s="530"/>
      <c r="D239" s="530"/>
      <c r="E239" s="530"/>
      <c r="F239" s="530"/>
      <c r="G239" s="536"/>
      <c r="H239" s="535"/>
      <c r="I239" s="530"/>
      <c r="J239" s="530"/>
      <c r="K239" s="536"/>
      <c r="L239" s="531"/>
      <c r="M239" s="531"/>
      <c r="N239" s="531"/>
      <c r="O239" s="535"/>
      <c r="P239" s="530"/>
      <c r="Q239" s="530"/>
      <c r="R239" s="530"/>
      <c r="S239" s="530"/>
      <c r="T239" s="530"/>
      <c r="U239" s="530"/>
      <c r="V239" s="530"/>
      <c r="W239" s="530"/>
      <c r="X239" s="530"/>
      <c r="Y239" s="536"/>
      <c r="Z239" s="535"/>
      <c r="AA239" s="530"/>
      <c r="AB239" s="530"/>
      <c r="AC239" s="530"/>
      <c r="AD239" s="530"/>
      <c r="AE239" s="530"/>
      <c r="AF239" s="530"/>
      <c r="AG239" s="530"/>
      <c r="AH239" s="530"/>
    </row>
    <row r="240" spans="1:34" ht="12.75">
      <c r="A240" s="530"/>
      <c r="B240" s="530"/>
      <c r="C240" s="530"/>
      <c r="D240" s="530"/>
      <c r="E240" s="530"/>
      <c r="F240" s="530"/>
      <c r="G240" s="536"/>
      <c r="H240" s="535"/>
      <c r="I240" s="530"/>
      <c r="J240" s="530"/>
      <c r="K240" s="536"/>
      <c r="L240" s="531"/>
      <c r="M240" s="531"/>
      <c r="N240" s="531"/>
      <c r="O240" s="535"/>
      <c r="P240" s="530"/>
      <c r="Q240" s="530"/>
      <c r="R240" s="530"/>
      <c r="S240" s="530"/>
      <c r="T240" s="530"/>
      <c r="U240" s="530"/>
      <c r="V240" s="530"/>
      <c r="W240" s="530"/>
      <c r="X240" s="530"/>
      <c r="Y240" s="536"/>
      <c r="Z240" s="535"/>
      <c r="AA240" s="530"/>
      <c r="AB240" s="530"/>
      <c r="AC240" s="530"/>
      <c r="AD240" s="530"/>
      <c r="AE240" s="530"/>
      <c r="AF240" s="530"/>
      <c r="AG240" s="530"/>
      <c r="AH240" s="530"/>
    </row>
    <row r="241" spans="1:34" ht="12.75">
      <c r="A241" s="530"/>
      <c r="B241" s="530"/>
      <c r="C241" s="530"/>
      <c r="D241" s="530"/>
      <c r="E241" s="530"/>
      <c r="F241" s="530"/>
      <c r="G241" s="536"/>
      <c r="H241" s="535"/>
      <c r="I241" s="530"/>
      <c r="J241" s="530"/>
      <c r="K241" s="536"/>
      <c r="L241" s="531"/>
      <c r="M241" s="531"/>
      <c r="N241" s="531"/>
      <c r="O241" s="535"/>
      <c r="P241" s="530"/>
      <c r="Q241" s="530"/>
      <c r="R241" s="530"/>
      <c r="S241" s="530"/>
      <c r="T241" s="530"/>
      <c r="U241" s="530"/>
      <c r="V241" s="530"/>
      <c r="W241" s="530"/>
      <c r="X241" s="530"/>
      <c r="Y241" s="536"/>
      <c r="Z241" s="535"/>
      <c r="AA241" s="530"/>
      <c r="AB241" s="530"/>
      <c r="AC241" s="530"/>
      <c r="AD241" s="530"/>
      <c r="AE241" s="530"/>
      <c r="AF241" s="530"/>
      <c r="AG241" s="530"/>
      <c r="AH241" s="530"/>
    </row>
    <row r="242" spans="1:34" ht="12.75">
      <c r="A242" s="530"/>
      <c r="B242" s="530"/>
      <c r="C242" s="530"/>
      <c r="D242" s="530"/>
      <c r="E242" s="530"/>
      <c r="F242" s="530"/>
      <c r="G242" s="536"/>
      <c r="H242" s="535"/>
      <c r="I242" s="530"/>
      <c r="J242" s="530"/>
      <c r="K242" s="536"/>
      <c r="L242" s="531"/>
      <c r="M242" s="531"/>
      <c r="N242" s="531"/>
      <c r="O242" s="535"/>
      <c r="P242" s="530"/>
      <c r="Q242" s="530"/>
      <c r="R242" s="530"/>
      <c r="S242" s="530"/>
      <c r="T242" s="530"/>
      <c r="U242" s="530"/>
      <c r="V242" s="530"/>
      <c r="W242" s="530"/>
      <c r="X242" s="530"/>
      <c r="Y242" s="536"/>
      <c r="Z242" s="535"/>
      <c r="AA242" s="530"/>
      <c r="AB242" s="530"/>
      <c r="AC242" s="530"/>
      <c r="AD242" s="530"/>
      <c r="AE242" s="530"/>
      <c r="AF242" s="530"/>
      <c r="AG242" s="530"/>
      <c r="AH242" s="530"/>
    </row>
    <row r="243" spans="1:34" ht="12.75">
      <c r="A243" s="530"/>
      <c r="B243" s="530"/>
      <c r="C243" s="530"/>
      <c r="D243" s="530"/>
      <c r="E243" s="530"/>
      <c r="F243" s="530"/>
      <c r="G243" s="536"/>
      <c r="H243" s="535"/>
      <c r="I243" s="530"/>
      <c r="J243" s="530"/>
      <c r="K243" s="536"/>
      <c r="L243" s="531"/>
      <c r="M243" s="531"/>
      <c r="N243" s="531"/>
      <c r="O243" s="535"/>
      <c r="P243" s="530"/>
      <c r="Q243" s="530"/>
      <c r="R243" s="530"/>
      <c r="S243" s="530"/>
      <c r="T243" s="530"/>
      <c r="U243" s="530"/>
      <c r="V243" s="530"/>
      <c r="W243" s="530"/>
      <c r="X243" s="530"/>
      <c r="Y243" s="536"/>
      <c r="Z243" s="535"/>
      <c r="AA243" s="530"/>
      <c r="AB243" s="530"/>
      <c r="AC243" s="530"/>
      <c r="AD243" s="530"/>
      <c r="AE243" s="530"/>
      <c r="AF243" s="530"/>
      <c r="AG243" s="530"/>
      <c r="AH243" s="530"/>
    </row>
    <row r="244" spans="1:34" ht="12.75">
      <c r="A244" s="530"/>
      <c r="B244" s="530"/>
      <c r="C244" s="530"/>
      <c r="D244" s="530"/>
      <c r="E244" s="530"/>
      <c r="F244" s="530"/>
      <c r="G244" s="536"/>
      <c r="H244" s="535"/>
      <c r="I244" s="530"/>
      <c r="J244" s="530"/>
      <c r="K244" s="536"/>
      <c r="L244" s="531"/>
      <c r="M244" s="531"/>
      <c r="N244" s="531"/>
      <c r="O244" s="535"/>
      <c r="P244" s="530"/>
      <c r="Q244" s="530"/>
      <c r="R244" s="530"/>
      <c r="S244" s="530"/>
      <c r="T244" s="530"/>
      <c r="U244" s="530"/>
      <c r="V244" s="530"/>
      <c r="W244" s="530"/>
      <c r="X244" s="530"/>
      <c r="Y244" s="536"/>
      <c r="Z244" s="535"/>
      <c r="AA244" s="530"/>
      <c r="AB244" s="530"/>
      <c r="AC244" s="530"/>
      <c r="AD244" s="530"/>
      <c r="AE244" s="530"/>
      <c r="AF244" s="530"/>
      <c r="AG244" s="530"/>
      <c r="AH244" s="530"/>
    </row>
    <row r="245" spans="1:34" ht="12.75">
      <c r="A245" s="530"/>
      <c r="B245" s="530"/>
      <c r="C245" s="530"/>
      <c r="D245" s="530"/>
      <c r="E245" s="530"/>
      <c r="F245" s="530"/>
      <c r="G245" s="536"/>
      <c r="H245" s="535"/>
      <c r="I245" s="530"/>
      <c r="J245" s="530"/>
      <c r="K245" s="536"/>
      <c r="L245" s="531"/>
      <c r="M245" s="531"/>
      <c r="N245" s="531"/>
      <c r="O245" s="535"/>
      <c r="P245" s="530"/>
      <c r="Q245" s="530"/>
      <c r="R245" s="530"/>
      <c r="S245" s="530"/>
      <c r="T245" s="530"/>
      <c r="U245" s="530"/>
      <c r="V245" s="530"/>
      <c r="W245" s="530"/>
      <c r="X245" s="530"/>
      <c r="Y245" s="536"/>
      <c r="Z245" s="535"/>
      <c r="AA245" s="530"/>
      <c r="AB245" s="530"/>
      <c r="AC245" s="530"/>
      <c r="AD245" s="530"/>
      <c r="AE245" s="530"/>
      <c r="AF245" s="530"/>
      <c r="AG245" s="530"/>
      <c r="AH245" s="530"/>
    </row>
    <row r="246" spans="1:34" ht="12.75">
      <c r="A246" s="530"/>
      <c r="B246" s="530"/>
      <c r="C246" s="530"/>
      <c r="D246" s="530"/>
      <c r="E246" s="530"/>
      <c r="F246" s="530"/>
      <c r="G246" s="536"/>
      <c r="H246" s="535"/>
      <c r="I246" s="530"/>
      <c r="J246" s="530"/>
      <c r="K246" s="536"/>
      <c r="L246" s="531"/>
      <c r="M246" s="531"/>
      <c r="N246" s="531"/>
      <c r="O246" s="535"/>
      <c r="P246" s="530"/>
      <c r="Q246" s="530"/>
      <c r="R246" s="530"/>
      <c r="S246" s="530"/>
      <c r="T246" s="530"/>
      <c r="U246" s="530"/>
      <c r="V246" s="530"/>
      <c r="W246" s="530"/>
      <c r="X246" s="530"/>
      <c r="Y246" s="536"/>
      <c r="Z246" s="535"/>
      <c r="AA246" s="530"/>
      <c r="AB246" s="530"/>
      <c r="AC246" s="530"/>
      <c r="AD246" s="530"/>
      <c r="AE246" s="530"/>
      <c r="AF246" s="530"/>
      <c r="AG246" s="530"/>
      <c r="AH246" s="530"/>
    </row>
    <row r="247" spans="1:34" ht="12.75">
      <c r="A247" s="530"/>
      <c r="B247" s="530"/>
      <c r="C247" s="530"/>
      <c r="D247" s="530"/>
      <c r="E247" s="530"/>
      <c r="F247" s="530"/>
      <c r="G247" s="536"/>
      <c r="H247" s="535"/>
      <c r="I247" s="530"/>
      <c r="J247" s="530"/>
      <c r="K247" s="536"/>
      <c r="L247" s="531"/>
      <c r="M247" s="531"/>
      <c r="N247" s="531"/>
      <c r="O247" s="535"/>
      <c r="P247" s="530"/>
      <c r="Q247" s="530"/>
      <c r="R247" s="530"/>
      <c r="S247" s="530"/>
      <c r="T247" s="530"/>
      <c r="U247" s="530"/>
      <c r="V247" s="530"/>
      <c r="W247" s="530"/>
      <c r="X247" s="530"/>
      <c r="Y247" s="536"/>
      <c r="Z247" s="535"/>
      <c r="AA247" s="530"/>
      <c r="AB247" s="530"/>
      <c r="AC247" s="530"/>
      <c r="AD247" s="530"/>
      <c r="AE247" s="530"/>
      <c r="AF247" s="530"/>
      <c r="AG247" s="530"/>
      <c r="AH247" s="530"/>
    </row>
    <row r="248" spans="1:34" ht="12.75">
      <c r="A248" s="530"/>
      <c r="B248" s="530"/>
      <c r="C248" s="530"/>
      <c r="D248" s="530"/>
      <c r="E248" s="530"/>
      <c r="F248" s="530"/>
      <c r="G248" s="536"/>
      <c r="H248" s="535"/>
      <c r="I248" s="530"/>
      <c r="J248" s="530"/>
      <c r="K248" s="536"/>
      <c r="L248" s="531"/>
      <c r="M248" s="531"/>
      <c r="N248" s="531"/>
      <c r="O248" s="535"/>
      <c r="P248" s="530"/>
      <c r="Q248" s="530"/>
      <c r="R248" s="530"/>
      <c r="S248" s="530"/>
      <c r="T248" s="530"/>
      <c r="U248" s="530"/>
      <c r="V248" s="530"/>
      <c r="W248" s="530"/>
      <c r="X248" s="530"/>
      <c r="Y248" s="536"/>
      <c r="Z248" s="535"/>
      <c r="AA248" s="530"/>
      <c r="AB248" s="530"/>
      <c r="AC248" s="530"/>
      <c r="AD248" s="530"/>
      <c r="AE248" s="530"/>
      <c r="AF248" s="530"/>
      <c r="AG248" s="530"/>
      <c r="AH248" s="530"/>
    </row>
    <row r="249" spans="1:34" ht="12.75">
      <c r="A249" s="530"/>
      <c r="B249" s="530"/>
      <c r="C249" s="530"/>
      <c r="D249" s="530"/>
      <c r="E249" s="530"/>
      <c r="F249" s="530"/>
      <c r="G249" s="536"/>
      <c r="H249" s="535"/>
      <c r="I249" s="530"/>
      <c r="J249" s="530"/>
      <c r="K249" s="536"/>
      <c r="L249" s="531"/>
      <c r="M249" s="531"/>
      <c r="N249" s="531"/>
      <c r="O249" s="535"/>
      <c r="P249" s="530"/>
      <c r="Q249" s="530"/>
      <c r="R249" s="530"/>
      <c r="S249" s="530"/>
      <c r="T249" s="530"/>
      <c r="U249" s="530"/>
      <c r="V249" s="530"/>
      <c r="W249" s="530"/>
      <c r="X249" s="530"/>
      <c r="Y249" s="536"/>
      <c r="Z249" s="535"/>
      <c r="AA249" s="530"/>
      <c r="AB249" s="530"/>
      <c r="AC249" s="530"/>
      <c r="AD249" s="530"/>
      <c r="AE249" s="530"/>
      <c r="AF249" s="530"/>
      <c r="AG249" s="530"/>
      <c r="AH249" s="530"/>
    </row>
    <row r="250" spans="1:34" ht="12.75">
      <c r="A250" s="530"/>
      <c r="B250" s="530"/>
      <c r="C250" s="530"/>
      <c r="D250" s="530"/>
      <c r="E250" s="530"/>
      <c r="F250" s="530"/>
      <c r="G250" s="536"/>
      <c r="H250" s="535"/>
      <c r="I250" s="530"/>
      <c r="J250" s="530"/>
      <c r="K250" s="536"/>
      <c r="L250" s="531"/>
      <c r="M250" s="531"/>
      <c r="N250" s="531"/>
      <c r="O250" s="535"/>
      <c r="P250" s="530"/>
      <c r="Q250" s="530"/>
      <c r="R250" s="530"/>
      <c r="S250" s="530"/>
      <c r="T250" s="530"/>
      <c r="U250" s="530"/>
      <c r="V250" s="530"/>
      <c r="W250" s="530"/>
      <c r="X250" s="530"/>
      <c r="Y250" s="536"/>
      <c r="Z250" s="535"/>
      <c r="AA250" s="530"/>
      <c r="AB250" s="530"/>
      <c r="AC250" s="530"/>
      <c r="AD250" s="530"/>
      <c r="AE250" s="530"/>
      <c r="AF250" s="530"/>
      <c r="AG250" s="530"/>
      <c r="AH250" s="530"/>
    </row>
    <row r="251" spans="1:34" ht="12.75">
      <c r="A251" s="530"/>
      <c r="B251" s="530"/>
      <c r="C251" s="530"/>
      <c r="D251" s="530"/>
      <c r="E251" s="530"/>
      <c r="F251" s="530"/>
      <c r="G251" s="536"/>
      <c r="H251" s="535"/>
      <c r="I251" s="530"/>
      <c r="J251" s="530"/>
      <c r="K251" s="536"/>
      <c r="L251" s="531"/>
      <c r="M251" s="531"/>
      <c r="N251" s="531"/>
      <c r="O251" s="535"/>
      <c r="P251" s="530"/>
      <c r="Q251" s="530"/>
      <c r="R251" s="530"/>
      <c r="S251" s="530"/>
      <c r="T251" s="530"/>
      <c r="U251" s="530"/>
      <c r="V251" s="530"/>
      <c r="W251" s="530"/>
      <c r="X251" s="530"/>
      <c r="Y251" s="536"/>
      <c r="Z251" s="535"/>
      <c r="AA251" s="530"/>
      <c r="AB251" s="530"/>
      <c r="AC251" s="530"/>
      <c r="AD251" s="530"/>
      <c r="AE251" s="530"/>
      <c r="AF251" s="530"/>
      <c r="AG251" s="530"/>
      <c r="AH251" s="530"/>
    </row>
    <row r="252" spans="1:34" ht="12.75">
      <c r="A252" s="530"/>
      <c r="B252" s="530"/>
      <c r="C252" s="530"/>
      <c r="D252" s="530"/>
      <c r="E252" s="530"/>
      <c r="F252" s="530"/>
      <c r="G252" s="536"/>
      <c r="H252" s="535"/>
      <c r="I252" s="530"/>
      <c r="J252" s="530"/>
      <c r="K252" s="536"/>
      <c r="L252" s="531"/>
      <c r="M252" s="531"/>
      <c r="N252" s="531"/>
      <c r="O252" s="535"/>
      <c r="P252" s="530"/>
      <c r="Q252" s="530"/>
      <c r="R252" s="530"/>
      <c r="S252" s="530"/>
      <c r="T252" s="530"/>
      <c r="U252" s="530"/>
      <c r="V252" s="530"/>
      <c r="W252" s="530"/>
      <c r="X252" s="530"/>
      <c r="Y252" s="536"/>
      <c r="Z252" s="535"/>
      <c r="AA252" s="530"/>
      <c r="AB252" s="530"/>
      <c r="AC252" s="530"/>
      <c r="AD252" s="530"/>
      <c r="AE252" s="530"/>
      <c r="AF252" s="530"/>
      <c r="AG252" s="530"/>
      <c r="AH252" s="530"/>
    </row>
    <row r="253" spans="1:34" ht="12.75">
      <c r="A253" s="530"/>
      <c r="B253" s="530"/>
      <c r="C253" s="530"/>
      <c r="D253" s="530"/>
      <c r="E253" s="530"/>
      <c r="F253" s="530"/>
      <c r="G253" s="536"/>
      <c r="H253" s="535"/>
      <c r="I253" s="530"/>
      <c r="J253" s="530"/>
      <c r="K253" s="536"/>
      <c r="L253" s="531"/>
      <c r="M253" s="531"/>
      <c r="N253" s="531"/>
      <c r="O253" s="535"/>
      <c r="P253" s="530"/>
      <c r="Q253" s="530"/>
      <c r="R253" s="530"/>
      <c r="S253" s="530"/>
      <c r="T253" s="530"/>
      <c r="U253" s="530"/>
      <c r="V253" s="530"/>
      <c r="W253" s="530"/>
      <c r="X253" s="530"/>
      <c r="Y253" s="536"/>
      <c r="Z253" s="535"/>
      <c r="AA253" s="530"/>
      <c r="AB253" s="530"/>
      <c r="AC253" s="530"/>
      <c r="AD253" s="530"/>
      <c r="AE253" s="530"/>
      <c r="AF253" s="530"/>
      <c r="AG253" s="530"/>
      <c r="AH253" s="530"/>
    </row>
    <row r="254" spans="1:34" ht="12.75">
      <c r="A254" s="530"/>
      <c r="B254" s="530"/>
      <c r="C254" s="530"/>
      <c r="D254" s="530"/>
      <c r="E254" s="530"/>
      <c r="F254" s="530"/>
      <c r="G254" s="536"/>
      <c r="H254" s="535"/>
      <c r="I254" s="530"/>
      <c r="J254" s="530"/>
      <c r="K254" s="536"/>
      <c r="L254" s="531"/>
      <c r="M254" s="531"/>
      <c r="N254" s="531"/>
      <c r="O254" s="535"/>
      <c r="P254" s="530"/>
      <c r="Q254" s="530"/>
      <c r="R254" s="530"/>
      <c r="S254" s="530"/>
      <c r="T254" s="530"/>
      <c r="U254" s="530"/>
      <c r="V254" s="530"/>
      <c r="W254" s="530"/>
      <c r="X254" s="530"/>
      <c r="Y254" s="536"/>
      <c r="Z254" s="535"/>
      <c r="AA254" s="530"/>
      <c r="AB254" s="530"/>
      <c r="AC254" s="530"/>
      <c r="AD254" s="530"/>
      <c r="AE254" s="530"/>
      <c r="AF254" s="530"/>
      <c r="AG254" s="530"/>
      <c r="AH254" s="530"/>
    </row>
    <row r="255" spans="1:34" ht="12.75">
      <c r="A255" s="530"/>
      <c r="B255" s="530"/>
      <c r="C255" s="530"/>
      <c r="D255" s="530"/>
      <c r="E255" s="530"/>
      <c r="F255" s="530"/>
      <c r="G255" s="536"/>
      <c r="H255" s="535"/>
      <c r="I255" s="530"/>
      <c r="J255" s="530"/>
      <c r="K255" s="536"/>
      <c r="L255" s="531"/>
      <c r="M255" s="531"/>
      <c r="N255" s="531"/>
      <c r="O255" s="535"/>
      <c r="P255" s="530"/>
      <c r="Q255" s="530"/>
      <c r="R255" s="530"/>
      <c r="S255" s="530"/>
      <c r="T255" s="530"/>
      <c r="U255" s="530"/>
      <c r="V255" s="530"/>
      <c r="W255" s="530"/>
      <c r="X255" s="530"/>
      <c r="Y255" s="536"/>
      <c r="Z255" s="535"/>
      <c r="AA255" s="530"/>
      <c r="AB255" s="530"/>
      <c r="AC255" s="530"/>
      <c r="AD255" s="530"/>
      <c r="AE255" s="530"/>
      <c r="AF255" s="530"/>
      <c r="AG255" s="530"/>
      <c r="AH255" s="530"/>
    </row>
    <row r="256" spans="1:34" ht="12.75">
      <c r="A256" s="530"/>
      <c r="B256" s="530"/>
      <c r="C256" s="530"/>
      <c r="D256" s="530"/>
      <c r="E256" s="530"/>
      <c r="F256" s="530"/>
      <c r="G256" s="536"/>
      <c r="H256" s="535"/>
      <c r="I256" s="530"/>
      <c r="J256" s="530"/>
      <c r="K256" s="536"/>
      <c r="L256" s="531"/>
      <c r="M256" s="531"/>
      <c r="N256" s="531"/>
      <c r="O256" s="535"/>
      <c r="P256" s="530"/>
      <c r="Q256" s="530"/>
      <c r="R256" s="530"/>
      <c r="S256" s="530"/>
      <c r="T256" s="530"/>
      <c r="U256" s="530"/>
      <c r="V256" s="530"/>
      <c r="W256" s="530"/>
      <c r="X256" s="530"/>
      <c r="Y256" s="536"/>
      <c r="Z256" s="535"/>
      <c r="AA256" s="530"/>
      <c r="AB256" s="530"/>
      <c r="AC256" s="530"/>
      <c r="AD256" s="530"/>
      <c r="AE256" s="530"/>
      <c r="AF256" s="530"/>
      <c r="AG256" s="530"/>
      <c r="AH256" s="530"/>
    </row>
    <row r="257" spans="1:34" ht="12.75">
      <c r="A257" s="530"/>
      <c r="B257" s="530"/>
      <c r="C257" s="530"/>
      <c r="D257" s="530"/>
      <c r="E257" s="530"/>
      <c r="F257" s="530"/>
      <c r="G257" s="536"/>
      <c r="H257" s="535"/>
      <c r="I257" s="530"/>
      <c r="J257" s="530"/>
      <c r="K257" s="536"/>
      <c r="L257" s="531"/>
      <c r="M257" s="531"/>
      <c r="N257" s="531"/>
      <c r="O257" s="535"/>
      <c r="P257" s="530"/>
      <c r="Q257" s="530"/>
      <c r="R257" s="530"/>
      <c r="S257" s="530"/>
      <c r="T257" s="530"/>
      <c r="U257" s="530"/>
      <c r="V257" s="530"/>
      <c r="W257" s="530"/>
      <c r="X257" s="530"/>
      <c r="Y257" s="536"/>
      <c r="Z257" s="535"/>
      <c r="AA257" s="530"/>
      <c r="AB257" s="530"/>
      <c r="AC257" s="530"/>
      <c r="AD257" s="530"/>
      <c r="AE257" s="530"/>
      <c r="AF257" s="530"/>
      <c r="AG257" s="530"/>
      <c r="AH257" s="530"/>
    </row>
    <row r="258" spans="1:34" ht="12.75">
      <c r="A258" s="530"/>
      <c r="B258" s="530"/>
      <c r="C258" s="530"/>
      <c r="D258" s="530"/>
      <c r="E258" s="530"/>
      <c r="F258" s="530"/>
      <c r="G258" s="536"/>
      <c r="H258" s="535"/>
      <c r="I258" s="530"/>
      <c r="J258" s="530"/>
      <c r="K258" s="536"/>
      <c r="L258" s="531"/>
      <c r="M258" s="531"/>
      <c r="N258" s="531"/>
      <c r="O258" s="535"/>
      <c r="P258" s="530"/>
      <c r="Q258" s="530"/>
      <c r="R258" s="530"/>
      <c r="S258" s="530"/>
      <c r="T258" s="530"/>
      <c r="U258" s="530"/>
      <c r="V258" s="530"/>
      <c r="W258" s="530"/>
      <c r="X258" s="530"/>
      <c r="Y258" s="536"/>
      <c r="Z258" s="535"/>
      <c r="AA258" s="530"/>
      <c r="AB258" s="530"/>
      <c r="AC258" s="530"/>
      <c r="AD258" s="530"/>
      <c r="AE258" s="530"/>
      <c r="AF258" s="530"/>
      <c r="AG258" s="530"/>
      <c r="AH258" s="530"/>
    </row>
    <row r="259" spans="1:34" ht="12.75">
      <c r="A259" s="530"/>
      <c r="B259" s="530"/>
      <c r="C259" s="530"/>
      <c r="D259" s="530"/>
      <c r="E259" s="530"/>
      <c r="F259" s="530"/>
      <c r="G259" s="536"/>
      <c r="H259" s="535"/>
      <c r="I259" s="530"/>
      <c r="J259" s="530"/>
      <c r="K259" s="536"/>
      <c r="L259" s="531"/>
      <c r="M259" s="531"/>
      <c r="N259" s="531"/>
      <c r="O259" s="535"/>
      <c r="P259" s="530"/>
      <c r="Q259" s="530"/>
      <c r="R259" s="530"/>
      <c r="S259" s="530"/>
      <c r="T259" s="530"/>
      <c r="U259" s="530"/>
      <c r="V259" s="530"/>
      <c r="W259" s="530"/>
      <c r="X259" s="530"/>
      <c r="Y259" s="536"/>
      <c r="Z259" s="535"/>
      <c r="AA259" s="530"/>
      <c r="AB259" s="530"/>
      <c r="AC259" s="530"/>
      <c r="AD259" s="530"/>
      <c r="AE259" s="530"/>
      <c r="AF259" s="530"/>
      <c r="AG259" s="530"/>
      <c r="AH259" s="530"/>
    </row>
    <row r="260" spans="1:34" ht="12.75">
      <c r="A260" s="530"/>
      <c r="B260" s="530"/>
      <c r="C260" s="530"/>
      <c r="D260" s="530"/>
      <c r="E260" s="530"/>
      <c r="F260" s="530"/>
      <c r="G260" s="536"/>
      <c r="H260" s="535"/>
      <c r="I260" s="530"/>
      <c r="J260" s="530"/>
      <c r="K260" s="536"/>
      <c r="L260" s="531"/>
      <c r="M260" s="531"/>
      <c r="N260" s="531"/>
      <c r="O260" s="535"/>
      <c r="P260" s="530"/>
      <c r="Q260" s="530"/>
      <c r="R260" s="530"/>
      <c r="S260" s="530"/>
      <c r="T260" s="530"/>
      <c r="U260" s="530"/>
      <c r="V260" s="530"/>
      <c r="W260" s="530"/>
      <c r="X260" s="530"/>
      <c r="Y260" s="536"/>
      <c r="Z260" s="535"/>
      <c r="AA260" s="530"/>
      <c r="AB260" s="530"/>
      <c r="AC260" s="530"/>
      <c r="AD260" s="530"/>
      <c r="AE260" s="530"/>
      <c r="AF260" s="530"/>
      <c r="AG260" s="530"/>
      <c r="AH260" s="530"/>
    </row>
    <row r="261" spans="1:34" ht="12.75">
      <c r="A261" s="530"/>
      <c r="B261" s="530"/>
      <c r="C261" s="530"/>
      <c r="D261" s="530"/>
      <c r="E261" s="530"/>
      <c r="F261" s="530"/>
      <c r="G261" s="536"/>
      <c r="H261" s="535"/>
      <c r="I261" s="530"/>
      <c r="J261" s="530"/>
      <c r="K261" s="536"/>
      <c r="L261" s="531"/>
      <c r="M261" s="531"/>
      <c r="N261" s="531"/>
      <c r="O261" s="535"/>
      <c r="P261" s="530"/>
      <c r="Q261" s="530"/>
      <c r="R261" s="530"/>
      <c r="S261" s="530"/>
      <c r="T261" s="530"/>
      <c r="U261" s="530"/>
      <c r="V261" s="530"/>
      <c r="W261" s="530"/>
      <c r="X261" s="530"/>
      <c r="Y261" s="536"/>
      <c r="Z261" s="535"/>
      <c r="AA261" s="530"/>
      <c r="AB261" s="530"/>
      <c r="AC261" s="530"/>
      <c r="AD261" s="530"/>
      <c r="AE261" s="530"/>
      <c r="AF261" s="530"/>
      <c r="AG261" s="530"/>
      <c r="AH261" s="530"/>
    </row>
    <row r="262" spans="1:34" ht="12.75">
      <c r="A262" s="530"/>
      <c r="B262" s="530"/>
      <c r="C262" s="530"/>
      <c r="D262" s="530"/>
      <c r="E262" s="530"/>
      <c r="F262" s="530"/>
      <c r="G262" s="536"/>
      <c r="H262" s="535"/>
      <c r="I262" s="530"/>
      <c r="J262" s="530"/>
      <c r="K262" s="536"/>
      <c r="L262" s="531"/>
      <c r="M262" s="531"/>
      <c r="N262" s="531"/>
      <c r="O262" s="535"/>
      <c r="P262" s="530"/>
      <c r="Q262" s="530"/>
      <c r="R262" s="530"/>
      <c r="S262" s="530"/>
      <c r="T262" s="530"/>
      <c r="U262" s="530"/>
      <c r="V262" s="530"/>
      <c r="W262" s="530"/>
      <c r="X262" s="530"/>
      <c r="Y262" s="536"/>
      <c r="Z262" s="535"/>
      <c r="AA262" s="530"/>
      <c r="AB262" s="530"/>
      <c r="AC262" s="530"/>
      <c r="AD262" s="530"/>
      <c r="AE262" s="530"/>
      <c r="AF262" s="530"/>
      <c r="AG262" s="530"/>
      <c r="AH262" s="530"/>
    </row>
    <row r="263" spans="1:34" ht="12.75">
      <c r="A263" s="530"/>
      <c r="B263" s="530"/>
      <c r="C263" s="530"/>
      <c r="D263" s="530"/>
      <c r="E263" s="530"/>
      <c r="F263" s="530"/>
      <c r="G263" s="536"/>
      <c r="H263" s="535"/>
      <c r="I263" s="530"/>
      <c r="J263" s="530"/>
      <c r="K263" s="536"/>
      <c r="L263" s="531"/>
      <c r="M263" s="531"/>
      <c r="N263" s="531"/>
      <c r="O263" s="535"/>
      <c r="P263" s="530"/>
      <c r="Q263" s="530"/>
      <c r="R263" s="530"/>
      <c r="S263" s="530"/>
      <c r="T263" s="530"/>
      <c r="U263" s="530"/>
      <c r="V263" s="530"/>
      <c r="W263" s="530"/>
      <c r="X263" s="530"/>
      <c r="Y263" s="536"/>
      <c r="Z263" s="535"/>
      <c r="AA263" s="530"/>
      <c r="AB263" s="530"/>
      <c r="AC263" s="530"/>
      <c r="AD263" s="530"/>
      <c r="AE263" s="530"/>
      <c r="AF263" s="530"/>
      <c r="AG263" s="530"/>
      <c r="AH263" s="530"/>
    </row>
    <row r="264" spans="1:34" ht="12.75">
      <c r="A264" s="530"/>
      <c r="B264" s="530"/>
      <c r="C264" s="530"/>
      <c r="D264" s="530"/>
      <c r="E264" s="530"/>
      <c r="F264" s="530"/>
      <c r="G264" s="536"/>
      <c r="H264" s="535"/>
      <c r="I264" s="530"/>
      <c r="J264" s="530"/>
      <c r="K264" s="536"/>
      <c r="L264" s="531"/>
      <c r="M264" s="531"/>
      <c r="N264" s="531"/>
      <c r="O264" s="535"/>
      <c r="P264" s="530"/>
      <c r="Q264" s="530"/>
      <c r="R264" s="530"/>
      <c r="S264" s="530"/>
      <c r="T264" s="530"/>
      <c r="U264" s="530"/>
      <c r="V264" s="530"/>
      <c r="W264" s="530"/>
      <c r="X264" s="530"/>
      <c r="Y264" s="536"/>
      <c r="Z264" s="535"/>
      <c r="AA264" s="530"/>
      <c r="AB264" s="530"/>
      <c r="AC264" s="530"/>
      <c r="AD264" s="530"/>
      <c r="AE264" s="530"/>
      <c r="AF264" s="530"/>
      <c r="AG264" s="530"/>
      <c r="AH264" s="530"/>
    </row>
    <row r="265" spans="1:34" ht="12.75">
      <c r="A265" s="530"/>
      <c r="B265" s="530"/>
      <c r="C265" s="530"/>
      <c r="D265" s="530"/>
      <c r="E265" s="530"/>
      <c r="F265" s="530"/>
      <c r="G265" s="536"/>
      <c r="H265" s="535"/>
      <c r="I265" s="530"/>
      <c r="J265" s="530"/>
      <c r="K265" s="536"/>
      <c r="L265" s="531"/>
      <c r="M265" s="531"/>
      <c r="N265" s="531"/>
      <c r="O265" s="535"/>
      <c r="P265" s="530"/>
      <c r="Q265" s="530"/>
      <c r="R265" s="530"/>
      <c r="S265" s="530"/>
      <c r="T265" s="530"/>
      <c r="U265" s="530"/>
      <c r="V265" s="530"/>
      <c r="W265" s="530"/>
      <c r="X265" s="530"/>
      <c r="Y265" s="536"/>
      <c r="Z265" s="535"/>
      <c r="AA265" s="530"/>
      <c r="AB265" s="530"/>
      <c r="AC265" s="530"/>
      <c r="AD265" s="530"/>
      <c r="AE265" s="530"/>
      <c r="AF265" s="530"/>
      <c r="AG265" s="530"/>
      <c r="AH265" s="530"/>
    </row>
    <row r="266" spans="1:34" ht="12.75">
      <c r="A266" s="530"/>
      <c r="B266" s="530"/>
      <c r="C266" s="530"/>
      <c r="D266" s="530"/>
      <c r="E266" s="530"/>
      <c r="F266" s="530"/>
      <c r="G266" s="536"/>
      <c r="H266" s="535"/>
      <c r="I266" s="530"/>
      <c r="J266" s="530"/>
      <c r="K266" s="536"/>
      <c r="L266" s="531"/>
      <c r="M266" s="531"/>
      <c r="N266" s="531"/>
      <c r="O266" s="535"/>
      <c r="P266" s="530"/>
      <c r="Q266" s="530"/>
      <c r="R266" s="530"/>
      <c r="S266" s="530"/>
      <c r="T266" s="530"/>
      <c r="U266" s="530"/>
      <c r="V266" s="530"/>
      <c r="W266" s="530"/>
      <c r="X266" s="530"/>
      <c r="Y266" s="536"/>
      <c r="Z266" s="535"/>
      <c r="AA266" s="530"/>
      <c r="AB266" s="530"/>
      <c r="AC266" s="530"/>
      <c r="AD266" s="530"/>
      <c r="AE266" s="530"/>
      <c r="AF266" s="530"/>
      <c r="AG266" s="530"/>
      <c r="AH266" s="530"/>
    </row>
    <row r="267" spans="1:34" ht="12.75">
      <c r="A267" s="530"/>
      <c r="B267" s="530"/>
      <c r="C267" s="530"/>
      <c r="D267" s="530"/>
      <c r="E267" s="530"/>
      <c r="F267" s="530"/>
      <c r="G267" s="536"/>
      <c r="H267" s="535"/>
      <c r="I267" s="530"/>
      <c r="J267" s="530"/>
      <c r="K267" s="536"/>
      <c r="L267" s="531"/>
      <c r="M267" s="531"/>
      <c r="N267" s="531"/>
      <c r="O267" s="535"/>
      <c r="P267" s="530"/>
      <c r="Q267" s="530"/>
      <c r="R267" s="530"/>
      <c r="S267" s="530"/>
      <c r="T267" s="530"/>
      <c r="U267" s="530"/>
      <c r="V267" s="530"/>
      <c r="W267" s="530"/>
      <c r="X267" s="530"/>
      <c r="Y267" s="536"/>
      <c r="Z267" s="535"/>
      <c r="AA267" s="530"/>
      <c r="AB267" s="530"/>
      <c r="AC267" s="530"/>
      <c r="AD267" s="530"/>
      <c r="AE267" s="530"/>
      <c r="AF267" s="530"/>
      <c r="AG267" s="530"/>
      <c r="AH267" s="530"/>
    </row>
    <row r="268" spans="1:34" ht="12.75">
      <c r="A268" s="530"/>
      <c r="B268" s="530"/>
      <c r="C268" s="530"/>
      <c r="D268" s="530"/>
      <c r="E268" s="530"/>
      <c r="F268" s="530"/>
      <c r="G268" s="536"/>
      <c r="H268" s="535"/>
      <c r="I268" s="530"/>
      <c r="J268" s="530"/>
      <c r="K268" s="536"/>
      <c r="L268" s="531"/>
      <c r="M268" s="531"/>
      <c r="N268" s="531"/>
      <c r="O268" s="535"/>
      <c r="P268" s="530"/>
      <c r="Q268" s="530"/>
      <c r="R268" s="530"/>
      <c r="S268" s="530"/>
      <c r="T268" s="530"/>
      <c r="U268" s="530"/>
      <c r="V268" s="530"/>
      <c r="W268" s="530"/>
      <c r="X268" s="530"/>
      <c r="Y268" s="536"/>
      <c r="Z268" s="535"/>
      <c r="AA268" s="530"/>
      <c r="AB268" s="530"/>
      <c r="AC268" s="530"/>
      <c r="AD268" s="530"/>
      <c r="AE268" s="530"/>
      <c r="AF268" s="530"/>
      <c r="AG268" s="530"/>
      <c r="AH268" s="530"/>
    </row>
    <row r="269" spans="1:34" ht="12.75">
      <c r="A269" s="530"/>
      <c r="B269" s="530"/>
      <c r="C269" s="530"/>
      <c r="D269" s="530"/>
      <c r="E269" s="530"/>
      <c r="F269" s="530"/>
      <c r="G269" s="536"/>
      <c r="H269" s="535"/>
      <c r="I269" s="530"/>
      <c r="J269" s="530"/>
      <c r="K269" s="536"/>
      <c r="L269" s="531"/>
      <c r="M269" s="531"/>
      <c r="N269" s="531"/>
      <c r="O269" s="535"/>
      <c r="P269" s="530"/>
      <c r="Q269" s="530"/>
      <c r="R269" s="530"/>
      <c r="S269" s="530"/>
      <c r="T269" s="530"/>
      <c r="U269" s="530"/>
      <c r="V269" s="530"/>
      <c r="W269" s="530"/>
      <c r="X269" s="530"/>
      <c r="Y269" s="536"/>
      <c r="Z269" s="535"/>
      <c r="AA269" s="530"/>
      <c r="AB269" s="530"/>
      <c r="AC269" s="530"/>
      <c r="AD269" s="530"/>
      <c r="AE269" s="530"/>
      <c r="AF269" s="530"/>
      <c r="AG269" s="530"/>
      <c r="AH269" s="530"/>
    </row>
    <row r="270" spans="1:34" ht="12.75">
      <c r="A270" s="530"/>
      <c r="B270" s="530"/>
      <c r="C270" s="530"/>
      <c r="D270" s="530"/>
      <c r="E270" s="530"/>
      <c r="F270" s="530"/>
      <c r="G270" s="536"/>
      <c r="H270" s="535"/>
      <c r="I270" s="530"/>
      <c r="J270" s="530"/>
      <c r="K270" s="536"/>
      <c r="L270" s="531"/>
      <c r="M270" s="531"/>
      <c r="N270" s="531"/>
      <c r="O270" s="535"/>
      <c r="P270" s="530"/>
      <c r="Q270" s="530"/>
      <c r="R270" s="530"/>
      <c r="S270" s="530"/>
      <c r="T270" s="530"/>
      <c r="U270" s="530"/>
      <c r="V270" s="530"/>
      <c r="W270" s="530"/>
      <c r="X270" s="530"/>
      <c r="Y270" s="536"/>
      <c r="Z270" s="535"/>
      <c r="AA270" s="530"/>
      <c r="AB270" s="530"/>
      <c r="AC270" s="530"/>
      <c r="AD270" s="530"/>
      <c r="AE270" s="530"/>
      <c r="AF270" s="530"/>
      <c r="AG270" s="530"/>
      <c r="AH270" s="530"/>
    </row>
    <row r="271" spans="1:34" ht="12.75">
      <c r="A271" s="530"/>
      <c r="B271" s="530"/>
      <c r="C271" s="530"/>
      <c r="D271" s="530"/>
      <c r="E271" s="530"/>
      <c r="F271" s="530"/>
      <c r="G271" s="536"/>
      <c r="H271" s="535"/>
      <c r="I271" s="530"/>
      <c r="J271" s="530"/>
      <c r="K271" s="536"/>
      <c r="L271" s="531"/>
      <c r="M271" s="531"/>
      <c r="N271" s="531"/>
      <c r="O271" s="535"/>
      <c r="P271" s="530"/>
      <c r="Q271" s="530"/>
      <c r="R271" s="530"/>
      <c r="S271" s="530"/>
      <c r="T271" s="530"/>
      <c r="U271" s="530"/>
      <c r="V271" s="530"/>
      <c r="W271" s="530"/>
      <c r="X271" s="530"/>
      <c r="Y271" s="536"/>
      <c r="Z271" s="535"/>
      <c r="AA271" s="530"/>
      <c r="AB271" s="530"/>
      <c r="AC271" s="530"/>
      <c r="AD271" s="530"/>
      <c r="AE271" s="530"/>
      <c r="AF271" s="530"/>
      <c r="AG271" s="530"/>
      <c r="AH271" s="530"/>
    </row>
    <row r="272" spans="1:34" ht="12.75">
      <c r="A272" s="530"/>
      <c r="B272" s="530"/>
      <c r="C272" s="530"/>
      <c r="D272" s="530"/>
      <c r="E272" s="530"/>
      <c r="F272" s="530"/>
      <c r="G272" s="536"/>
      <c r="H272" s="535"/>
      <c r="I272" s="530"/>
      <c r="J272" s="530"/>
      <c r="K272" s="536"/>
      <c r="L272" s="531"/>
      <c r="M272" s="531"/>
      <c r="N272" s="531"/>
      <c r="O272" s="535"/>
      <c r="P272" s="530"/>
      <c r="Q272" s="530"/>
      <c r="R272" s="530"/>
      <c r="S272" s="530"/>
      <c r="T272" s="530"/>
      <c r="U272" s="530"/>
      <c r="V272" s="530"/>
      <c r="W272" s="530"/>
      <c r="X272" s="530"/>
      <c r="Y272" s="536"/>
      <c r="Z272" s="535"/>
      <c r="AA272" s="530"/>
      <c r="AB272" s="530"/>
      <c r="AC272" s="530"/>
      <c r="AD272" s="530"/>
      <c r="AE272" s="530"/>
      <c r="AF272" s="530"/>
      <c r="AG272" s="530"/>
      <c r="AH272" s="530"/>
    </row>
    <row r="273" spans="1:34" ht="12.75">
      <c r="A273" s="530"/>
      <c r="B273" s="530"/>
      <c r="C273" s="530"/>
      <c r="D273" s="530"/>
      <c r="E273" s="530"/>
      <c r="F273" s="530"/>
      <c r="G273" s="536"/>
      <c r="H273" s="535"/>
      <c r="I273" s="530"/>
      <c r="J273" s="530"/>
      <c r="K273" s="536"/>
      <c r="L273" s="531"/>
      <c r="M273" s="531"/>
      <c r="N273" s="531"/>
      <c r="O273" s="535"/>
      <c r="P273" s="530"/>
      <c r="Q273" s="530"/>
      <c r="R273" s="530"/>
      <c r="S273" s="530"/>
      <c r="T273" s="530"/>
      <c r="U273" s="530"/>
      <c r="V273" s="530"/>
      <c r="W273" s="530"/>
      <c r="X273" s="530"/>
      <c r="Y273" s="536"/>
      <c r="Z273" s="535"/>
      <c r="AA273" s="530"/>
      <c r="AB273" s="530"/>
      <c r="AC273" s="530"/>
      <c r="AD273" s="530"/>
      <c r="AE273" s="530"/>
      <c r="AF273" s="530"/>
      <c r="AG273" s="530"/>
      <c r="AH273" s="530"/>
    </row>
    <row r="274" spans="1:34" ht="12.75">
      <c r="A274" s="530"/>
      <c r="B274" s="530"/>
      <c r="C274" s="530"/>
      <c r="D274" s="530"/>
      <c r="E274" s="530"/>
      <c r="F274" s="530"/>
      <c r="G274" s="536"/>
      <c r="H274" s="535"/>
      <c r="I274" s="530"/>
      <c r="J274" s="530"/>
      <c r="K274" s="536"/>
      <c r="L274" s="531"/>
      <c r="M274" s="531"/>
      <c r="N274" s="531"/>
      <c r="O274" s="535"/>
      <c r="P274" s="530"/>
      <c r="Q274" s="530"/>
      <c r="R274" s="530"/>
      <c r="S274" s="530"/>
      <c r="T274" s="530"/>
      <c r="U274" s="530"/>
      <c r="V274" s="530"/>
      <c r="W274" s="530"/>
      <c r="X274" s="530"/>
      <c r="Y274" s="536"/>
      <c r="Z274" s="535"/>
      <c r="AA274" s="530"/>
      <c r="AB274" s="530"/>
      <c r="AC274" s="530"/>
      <c r="AD274" s="530"/>
      <c r="AE274" s="530"/>
      <c r="AF274" s="530"/>
      <c r="AG274" s="530"/>
      <c r="AH274" s="530"/>
    </row>
    <row r="275" spans="1:34" ht="12.75">
      <c r="A275" s="530"/>
      <c r="B275" s="530"/>
      <c r="C275" s="530"/>
      <c r="D275" s="530"/>
      <c r="E275" s="530"/>
      <c r="F275" s="530"/>
      <c r="G275" s="536"/>
      <c r="H275" s="535"/>
      <c r="I275" s="530"/>
      <c r="J275" s="530"/>
      <c r="K275" s="536"/>
      <c r="L275" s="531"/>
      <c r="M275" s="531"/>
      <c r="N275" s="531"/>
      <c r="O275" s="535"/>
      <c r="P275" s="530"/>
      <c r="Q275" s="530"/>
      <c r="R275" s="530"/>
      <c r="S275" s="530"/>
      <c r="T275" s="530"/>
      <c r="U275" s="530"/>
      <c r="V275" s="530"/>
      <c r="W275" s="530"/>
      <c r="X275" s="530"/>
      <c r="Y275" s="536"/>
      <c r="Z275" s="535"/>
      <c r="AA275" s="530"/>
      <c r="AB275" s="530"/>
      <c r="AC275" s="530"/>
      <c r="AD275" s="530"/>
      <c r="AE275" s="530"/>
      <c r="AF275" s="530"/>
      <c r="AG275" s="530"/>
      <c r="AH275" s="530"/>
    </row>
    <row r="276" spans="1:34" ht="12.75">
      <c r="A276" s="530"/>
      <c r="B276" s="530"/>
      <c r="C276" s="530"/>
      <c r="D276" s="530"/>
      <c r="E276" s="530"/>
      <c r="F276" s="530"/>
      <c r="G276" s="536"/>
      <c r="H276" s="535"/>
      <c r="I276" s="530"/>
      <c r="J276" s="530"/>
      <c r="K276" s="536"/>
      <c r="L276" s="531"/>
      <c r="M276" s="531"/>
      <c r="N276" s="531"/>
      <c r="O276" s="535"/>
      <c r="P276" s="530"/>
      <c r="Q276" s="530"/>
      <c r="R276" s="530"/>
      <c r="S276" s="530"/>
      <c r="T276" s="530"/>
      <c r="U276" s="530"/>
      <c r="V276" s="530"/>
      <c r="W276" s="530"/>
      <c r="X276" s="530"/>
      <c r="Y276" s="536"/>
      <c r="Z276" s="535"/>
      <c r="AA276" s="530"/>
      <c r="AB276" s="530"/>
      <c r="AC276" s="530"/>
      <c r="AD276" s="530"/>
      <c r="AE276" s="530"/>
      <c r="AF276" s="530"/>
      <c r="AG276" s="530"/>
      <c r="AH276" s="530"/>
    </row>
    <row r="277" spans="1:34" ht="12.75">
      <c r="A277" s="530"/>
      <c r="B277" s="530"/>
      <c r="C277" s="530"/>
      <c r="D277" s="530"/>
      <c r="E277" s="530"/>
      <c r="F277" s="530"/>
      <c r="G277" s="536"/>
      <c r="H277" s="535"/>
      <c r="I277" s="530"/>
      <c r="J277" s="530"/>
      <c r="K277" s="536"/>
      <c r="L277" s="531"/>
      <c r="M277" s="531"/>
      <c r="N277" s="531"/>
      <c r="O277" s="535"/>
      <c r="P277" s="530"/>
      <c r="Q277" s="530"/>
      <c r="R277" s="530"/>
      <c r="S277" s="530"/>
      <c r="T277" s="530"/>
      <c r="U277" s="530"/>
      <c r="V277" s="530"/>
      <c r="W277" s="530"/>
      <c r="X277" s="530"/>
      <c r="Y277" s="536"/>
      <c r="Z277" s="535"/>
      <c r="AA277" s="530"/>
      <c r="AB277" s="530"/>
      <c r="AC277" s="530"/>
      <c r="AD277" s="530"/>
      <c r="AE277" s="530"/>
      <c r="AF277" s="530"/>
      <c r="AG277" s="530"/>
      <c r="AH277" s="530"/>
    </row>
    <row r="278" spans="1:34" ht="12.75">
      <c r="A278" s="530"/>
      <c r="B278" s="530"/>
      <c r="C278" s="530"/>
      <c r="D278" s="530"/>
      <c r="E278" s="530"/>
      <c r="F278" s="530"/>
      <c r="G278" s="536"/>
      <c r="H278" s="535"/>
      <c r="I278" s="530"/>
      <c r="J278" s="530"/>
      <c r="K278" s="536"/>
      <c r="L278" s="531"/>
      <c r="M278" s="531"/>
      <c r="N278" s="531"/>
      <c r="O278" s="535"/>
      <c r="P278" s="530"/>
      <c r="Q278" s="530"/>
      <c r="R278" s="530"/>
      <c r="S278" s="530"/>
      <c r="T278" s="530"/>
      <c r="U278" s="530"/>
      <c r="V278" s="530"/>
      <c r="W278" s="530"/>
      <c r="X278" s="530"/>
      <c r="Y278" s="536"/>
      <c r="Z278" s="535"/>
      <c r="AA278" s="530"/>
      <c r="AB278" s="530"/>
      <c r="AC278" s="530"/>
      <c r="AD278" s="530"/>
      <c r="AE278" s="530"/>
      <c r="AF278" s="530"/>
      <c r="AG278" s="530"/>
      <c r="AH278" s="530"/>
    </row>
    <row r="279" spans="1:34" ht="12.75">
      <c r="A279" s="530"/>
      <c r="B279" s="530"/>
      <c r="C279" s="530"/>
      <c r="D279" s="530"/>
      <c r="E279" s="530"/>
      <c r="F279" s="530"/>
      <c r="G279" s="536"/>
      <c r="H279" s="535"/>
      <c r="I279" s="530"/>
      <c r="J279" s="530"/>
      <c r="K279" s="536"/>
      <c r="L279" s="531"/>
      <c r="M279" s="531"/>
      <c r="N279" s="531"/>
      <c r="O279" s="535"/>
      <c r="P279" s="530"/>
      <c r="Q279" s="530"/>
      <c r="R279" s="530"/>
      <c r="S279" s="530"/>
      <c r="T279" s="530"/>
      <c r="U279" s="530"/>
      <c r="V279" s="530"/>
      <c r="W279" s="530"/>
      <c r="X279" s="530"/>
      <c r="Y279" s="536"/>
      <c r="Z279" s="535"/>
      <c r="AA279" s="530"/>
      <c r="AB279" s="530"/>
      <c r="AC279" s="530"/>
      <c r="AD279" s="530"/>
      <c r="AE279" s="530"/>
      <c r="AF279" s="530"/>
      <c r="AG279" s="530"/>
      <c r="AH279" s="530"/>
    </row>
    <row r="280" spans="1:34" ht="12.75">
      <c r="A280" s="530"/>
      <c r="B280" s="530"/>
      <c r="C280" s="530"/>
      <c r="D280" s="530"/>
      <c r="E280" s="530"/>
      <c r="F280" s="530"/>
      <c r="G280" s="536"/>
      <c r="H280" s="535"/>
      <c r="I280" s="530"/>
      <c r="J280" s="530"/>
      <c r="K280" s="536"/>
      <c r="L280" s="531"/>
      <c r="M280" s="531"/>
      <c r="N280" s="531"/>
      <c r="O280" s="535"/>
      <c r="P280" s="530"/>
      <c r="Q280" s="530"/>
      <c r="R280" s="530"/>
      <c r="S280" s="530"/>
      <c r="T280" s="530"/>
      <c r="U280" s="530"/>
      <c r="V280" s="530"/>
      <c r="W280" s="530"/>
      <c r="X280" s="530"/>
      <c r="Y280" s="536"/>
      <c r="Z280" s="535"/>
      <c r="AA280" s="530"/>
      <c r="AB280" s="530"/>
      <c r="AC280" s="530"/>
      <c r="AD280" s="530"/>
      <c r="AE280" s="530"/>
      <c r="AF280" s="530"/>
      <c r="AG280" s="530"/>
      <c r="AH280" s="530"/>
    </row>
    <row r="281" spans="1:34" ht="12.75">
      <c r="A281" s="530"/>
      <c r="B281" s="530"/>
      <c r="C281" s="530"/>
      <c r="D281" s="530"/>
      <c r="E281" s="530"/>
      <c r="F281" s="530"/>
      <c r="G281" s="536"/>
      <c r="H281" s="535"/>
      <c r="I281" s="530"/>
      <c r="J281" s="530"/>
      <c r="K281" s="536"/>
      <c r="L281" s="531"/>
      <c r="M281" s="531"/>
      <c r="N281" s="531"/>
      <c r="O281" s="535"/>
      <c r="P281" s="530"/>
      <c r="Q281" s="530"/>
      <c r="R281" s="530"/>
      <c r="S281" s="530"/>
      <c r="T281" s="530"/>
      <c r="U281" s="530"/>
      <c r="V281" s="530"/>
      <c r="W281" s="530"/>
      <c r="X281" s="530"/>
      <c r="Y281" s="536"/>
      <c r="Z281" s="535"/>
      <c r="AA281" s="530"/>
      <c r="AB281" s="530"/>
      <c r="AC281" s="530"/>
      <c r="AD281" s="530"/>
      <c r="AE281" s="530"/>
      <c r="AF281" s="530"/>
      <c r="AG281" s="530"/>
      <c r="AH281" s="530"/>
    </row>
    <row r="282" spans="1:34" ht="12.75">
      <c r="A282" s="530"/>
      <c r="B282" s="530"/>
      <c r="C282" s="530"/>
      <c r="D282" s="530"/>
      <c r="E282" s="530"/>
      <c r="F282" s="530"/>
      <c r="G282" s="536"/>
      <c r="H282" s="535"/>
      <c r="I282" s="530"/>
      <c r="J282" s="530"/>
      <c r="K282" s="536"/>
      <c r="L282" s="531"/>
      <c r="M282" s="531"/>
      <c r="N282" s="531"/>
      <c r="O282" s="535"/>
      <c r="P282" s="530"/>
      <c r="Q282" s="530"/>
      <c r="R282" s="530"/>
      <c r="S282" s="530"/>
      <c r="T282" s="530"/>
      <c r="U282" s="530"/>
      <c r="V282" s="530"/>
      <c r="W282" s="530"/>
      <c r="X282" s="530"/>
      <c r="Y282" s="536"/>
      <c r="Z282" s="535"/>
      <c r="AA282" s="530"/>
      <c r="AB282" s="530"/>
      <c r="AC282" s="530"/>
      <c r="AD282" s="530"/>
      <c r="AE282" s="530"/>
      <c r="AF282" s="530"/>
      <c r="AG282" s="530"/>
      <c r="AH282" s="530"/>
    </row>
    <row r="283" spans="1:34" ht="12.75">
      <c r="A283" s="530"/>
      <c r="B283" s="530"/>
      <c r="C283" s="530"/>
      <c r="D283" s="530"/>
      <c r="E283" s="530"/>
      <c r="F283" s="530"/>
      <c r="G283" s="536"/>
      <c r="H283" s="535"/>
      <c r="I283" s="530"/>
      <c r="J283" s="530"/>
      <c r="K283" s="536"/>
      <c r="L283" s="531"/>
      <c r="M283" s="531"/>
      <c r="N283" s="531"/>
      <c r="O283" s="535"/>
      <c r="P283" s="530"/>
      <c r="Q283" s="530"/>
      <c r="R283" s="530"/>
      <c r="S283" s="530"/>
      <c r="T283" s="530"/>
      <c r="U283" s="530"/>
      <c r="V283" s="530"/>
      <c r="W283" s="530"/>
      <c r="X283" s="530"/>
      <c r="Y283" s="536"/>
      <c r="Z283" s="535"/>
      <c r="AA283" s="530"/>
      <c r="AB283" s="530"/>
      <c r="AC283" s="530"/>
      <c r="AD283" s="530"/>
      <c r="AE283" s="530"/>
      <c r="AF283" s="530"/>
      <c r="AG283" s="530"/>
      <c r="AH283" s="530"/>
    </row>
    <row r="284" spans="1:34" ht="12.75">
      <c r="A284" s="530"/>
      <c r="B284" s="530"/>
      <c r="C284" s="530"/>
      <c r="D284" s="530"/>
      <c r="E284" s="530"/>
      <c r="F284" s="530"/>
      <c r="G284" s="536"/>
      <c r="H284" s="535"/>
      <c r="I284" s="530"/>
      <c r="J284" s="530"/>
      <c r="K284" s="536"/>
      <c r="L284" s="531"/>
      <c r="M284" s="531"/>
      <c r="N284" s="531"/>
      <c r="O284" s="535"/>
      <c r="P284" s="530"/>
      <c r="Q284" s="530"/>
      <c r="R284" s="530"/>
      <c r="S284" s="530"/>
      <c r="T284" s="530"/>
      <c r="U284" s="530"/>
      <c r="V284" s="530"/>
      <c r="W284" s="530"/>
      <c r="X284" s="530"/>
      <c r="Y284" s="536"/>
      <c r="Z284" s="535"/>
      <c r="AA284" s="530"/>
      <c r="AB284" s="530"/>
      <c r="AC284" s="530"/>
      <c r="AD284" s="530"/>
      <c r="AE284" s="530"/>
      <c r="AF284" s="530"/>
      <c r="AG284" s="530"/>
      <c r="AH284" s="530"/>
    </row>
    <row r="285" spans="1:34" ht="12.75">
      <c r="A285" s="530"/>
      <c r="B285" s="530"/>
      <c r="C285" s="530"/>
      <c r="D285" s="530"/>
      <c r="E285" s="530"/>
      <c r="F285" s="530"/>
      <c r="G285" s="536"/>
      <c r="H285" s="535"/>
      <c r="I285" s="530"/>
      <c r="J285" s="530"/>
      <c r="K285" s="536"/>
      <c r="L285" s="531"/>
      <c r="M285" s="531"/>
      <c r="N285" s="531"/>
      <c r="O285" s="535"/>
      <c r="P285" s="530"/>
      <c r="Q285" s="530"/>
      <c r="R285" s="530"/>
      <c r="S285" s="530"/>
      <c r="T285" s="530"/>
      <c r="U285" s="530"/>
      <c r="V285" s="530"/>
      <c r="W285" s="530"/>
      <c r="X285" s="530"/>
      <c r="Y285" s="536"/>
      <c r="Z285" s="535"/>
      <c r="AA285" s="530"/>
      <c r="AB285" s="530"/>
      <c r="AC285" s="530"/>
      <c r="AD285" s="530"/>
      <c r="AE285" s="530"/>
      <c r="AF285" s="530"/>
      <c r="AG285" s="530"/>
      <c r="AH285" s="530"/>
    </row>
    <row r="286" spans="1:34" ht="12.75">
      <c r="A286" s="530"/>
      <c r="B286" s="530"/>
      <c r="C286" s="530"/>
      <c r="D286" s="530"/>
      <c r="E286" s="530"/>
      <c r="F286" s="530"/>
      <c r="G286" s="536"/>
      <c r="H286" s="535"/>
      <c r="I286" s="530"/>
      <c r="J286" s="530"/>
      <c r="K286" s="536"/>
      <c r="L286" s="531"/>
      <c r="M286" s="531"/>
      <c r="N286" s="531"/>
      <c r="O286" s="535"/>
      <c r="P286" s="530"/>
      <c r="Q286" s="530"/>
      <c r="R286" s="530"/>
      <c r="S286" s="530"/>
      <c r="T286" s="530"/>
      <c r="U286" s="530"/>
      <c r="V286" s="530"/>
      <c r="W286" s="530"/>
      <c r="X286" s="530"/>
      <c r="Y286" s="536"/>
      <c r="Z286" s="535"/>
      <c r="AA286" s="530"/>
      <c r="AB286" s="530"/>
      <c r="AC286" s="530"/>
      <c r="AD286" s="530"/>
      <c r="AE286" s="530"/>
      <c r="AF286" s="530"/>
      <c r="AG286" s="530"/>
      <c r="AH286" s="530"/>
    </row>
    <row r="287" spans="1:34" ht="12.75">
      <c r="A287" s="530"/>
      <c r="B287" s="530"/>
      <c r="C287" s="530"/>
      <c r="D287" s="530"/>
      <c r="E287" s="530"/>
      <c r="F287" s="530"/>
      <c r="G287" s="536"/>
      <c r="H287" s="535"/>
      <c r="I287" s="530"/>
      <c r="J287" s="530"/>
      <c r="K287" s="536"/>
      <c r="L287" s="531"/>
      <c r="M287" s="531"/>
      <c r="N287" s="531"/>
      <c r="O287" s="535"/>
      <c r="P287" s="530"/>
      <c r="Q287" s="530"/>
      <c r="R287" s="530"/>
      <c r="S287" s="530"/>
      <c r="T287" s="530"/>
      <c r="U287" s="530"/>
      <c r="V287" s="530"/>
      <c r="W287" s="530"/>
      <c r="X287" s="530"/>
      <c r="Y287" s="536"/>
      <c r="Z287" s="535"/>
      <c r="AA287" s="530"/>
      <c r="AB287" s="530"/>
      <c r="AC287" s="530"/>
      <c r="AD287" s="530"/>
      <c r="AE287" s="530"/>
      <c r="AF287" s="530"/>
      <c r="AG287" s="530"/>
      <c r="AH287" s="530"/>
    </row>
    <row r="288" spans="1:34" ht="12.75">
      <c r="A288" s="530"/>
      <c r="B288" s="530"/>
      <c r="C288" s="530"/>
      <c r="D288" s="530"/>
      <c r="E288" s="530"/>
      <c r="F288" s="530"/>
      <c r="G288" s="536"/>
      <c r="H288" s="535"/>
      <c r="I288" s="530"/>
      <c r="J288" s="530"/>
      <c r="K288" s="536"/>
      <c r="L288" s="531"/>
      <c r="M288" s="531"/>
      <c r="N288" s="531"/>
      <c r="O288" s="535"/>
      <c r="P288" s="530"/>
      <c r="Q288" s="530"/>
      <c r="R288" s="530"/>
      <c r="S288" s="530"/>
      <c r="T288" s="530"/>
      <c r="U288" s="530"/>
      <c r="V288" s="530"/>
      <c r="W288" s="530"/>
      <c r="X288" s="530"/>
      <c r="Y288" s="536"/>
      <c r="Z288" s="535"/>
      <c r="AA288" s="530"/>
      <c r="AB288" s="530"/>
      <c r="AC288" s="530"/>
      <c r="AD288" s="530"/>
      <c r="AE288" s="530"/>
      <c r="AF288" s="530"/>
      <c r="AG288" s="530"/>
      <c r="AH288" s="530"/>
    </row>
    <row r="289" spans="1:34" ht="12.75">
      <c r="A289" s="530"/>
      <c r="B289" s="530"/>
      <c r="C289" s="530"/>
      <c r="D289" s="530"/>
      <c r="E289" s="530"/>
      <c r="F289" s="530"/>
      <c r="G289" s="536"/>
      <c r="H289" s="535"/>
      <c r="I289" s="530"/>
      <c r="J289" s="530"/>
      <c r="K289" s="536"/>
      <c r="L289" s="531"/>
      <c r="M289" s="531"/>
      <c r="N289" s="531"/>
      <c r="O289" s="535"/>
      <c r="P289" s="530"/>
      <c r="Q289" s="530"/>
      <c r="R289" s="530"/>
      <c r="S289" s="530"/>
      <c r="T289" s="530"/>
      <c r="U289" s="530"/>
      <c r="V289" s="530"/>
      <c r="W289" s="530"/>
      <c r="X289" s="530"/>
      <c r="Y289" s="536"/>
      <c r="Z289" s="535"/>
      <c r="AA289" s="530"/>
      <c r="AB289" s="530"/>
      <c r="AC289" s="530"/>
      <c r="AD289" s="530"/>
      <c r="AE289" s="530"/>
      <c r="AF289" s="530"/>
      <c r="AG289" s="530"/>
      <c r="AH289" s="530"/>
    </row>
    <row r="290" spans="1:34" ht="12.75">
      <c r="A290" s="530"/>
      <c r="B290" s="530"/>
      <c r="C290" s="530"/>
      <c r="D290" s="530"/>
      <c r="E290" s="530"/>
      <c r="F290" s="530"/>
      <c r="G290" s="536"/>
      <c r="H290" s="535"/>
      <c r="I290" s="530"/>
      <c r="J290" s="530"/>
      <c r="K290" s="536"/>
      <c r="L290" s="531"/>
      <c r="M290" s="531"/>
      <c r="N290" s="531"/>
      <c r="O290" s="535"/>
      <c r="P290" s="530"/>
      <c r="Q290" s="530"/>
      <c r="R290" s="530"/>
      <c r="S290" s="530"/>
      <c r="T290" s="530"/>
      <c r="U290" s="530"/>
      <c r="V290" s="530"/>
      <c r="W290" s="530"/>
      <c r="X290" s="530"/>
      <c r="Y290" s="536"/>
      <c r="Z290" s="535"/>
      <c r="AA290" s="530"/>
      <c r="AB290" s="530"/>
      <c r="AC290" s="530"/>
      <c r="AD290" s="530"/>
      <c r="AE290" s="530"/>
      <c r="AF290" s="530"/>
      <c r="AG290" s="530"/>
      <c r="AH290" s="530"/>
    </row>
    <row r="291" spans="1:34" ht="12.75">
      <c r="A291" s="530"/>
      <c r="B291" s="530"/>
      <c r="C291" s="530"/>
      <c r="D291" s="530"/>
      <c r="E291" s="530"/>
      <c r="F291" s="530"/>
      <c r="G291" s="536"/>
      <c r="H291" s="535"/>
      <c r="I291" s="530"/>
      <c r="J291" s="530"/>
      <c r="K291" s="536"/>
      <c r="L291" s="531"/>
      <c r="M291" s="531"/>
      <c r="N291" s="531"/>
      <c r="O291" s="535"/>
      <c r="P291" s="530"/>
      <c r="Q291" s="530"/>
      <c r="R291" s="530"/>
      <c r="S291" s="530"/>
      <c r="T291" s="530"/>
      <c r="U291" s="530"/>
      <c r="V291" s="530"/>
      <c r="W291" s="530"/>
      <c r="X291" s="530"/>
      <c r="Y291" s="536"/>
      <c r="Z291" s="535"/>
      <c r="AA291" s="530"/>
      <c r="AB291" s="530"/>
      <c r="AC291" s="530"/>
      <c r="AD291" s="530"/>
      <c r="AE291" s="530"/>
      <c r="AF291" s="530"/>
      <c r="AG291" s="530"/>
      <c r="AH291" s="530"/>
    </row>
    <row r="292" spans="1:34" ht="12.75">
      <c r="A292" s="530"/>
      <c r="B292" s="530"/>
      <c r="C292" s="530"/>
      <c r="D292" s="530"/>
      <c r="E292" s="530"/>
      <c r="F292" s="530"/>
      <c r="G292" s="536"/>
      <c r="H292" s="535"/>
      <c r="I292" s="530"/>
      <c r="J292" s="530"/>
      <c r="K292" s="536"/>
      <c r="L292" s="531"/>
      <c r="M292" s="531"/>
      <c r="N292" s="531"/>
      <c r="O292" s="535"/>
      <c r="P292" s="530"/>
      <c r="Q292" s="530"/>
      <c r="R292" s="530"/>
      <c r="S292" s="530"/>
      <c r="T292" s="530"/>
      <c r="U292" s="530"/>
      <c r="V292" s="530"/>
      <c r="W292" s="530"/>
      <c r="X292" s="530"/>
      <c r="Y292" s="536"/>
      <c r="Z292" s="535"/>
      <c r="AA292" s="530"/>
      <c r="AB292" s="530"/>
      <c r="AC292" s="530"/>
      <c r="AD292" s="530"/>
      <c r="AE292" s="530"/>
      <c r="AF292" s="530"/>
      <c r="AG292" s="530"/>
      <c r="AH292" s="530"/>
    </row>
    <row r="293" spans="1:34" ht="12.75">
      <c r="A293" s="530"/>
      <c r="B293" s="530"/>
      <c r="C293" s="530"/>
      <c r="D293" s="530"/>
      <c r="E293" s="530"/>
      <c r="F293" s="530"/>
      <c r="G293" s="536"/>
      <c r="H293" s="535"/>
      <c r="I293" s="530"/>
      <c r="J293" s="530"/>
      <c r="K293" s="536"/>
      <c r="L293" s="531"/>
      <c r="M293" s="531"/>
      <c r="N293" s="531"/>
      <c r="O293" s="535"/>
      <c r="P293" s="530"/>
      <c r="Q293" s="530"/>
      <c r="R293" s="530"/>
      <c r="S293" s="530"/>
      <c r="T293" s="530"/>
      <c r="U293" s="530"/>
      <c r="V293" s="530"/>
      <c r="W293" s="530"/>
      <c r="X293" s="530"/>
      <c r="Y293" s="536"/>
      <c r="Z293" s="535"/>
      <c r="AA293" s="530"/>
      <c r="AB293" s="530"/>
      <c r="AC293" s="530"/>
      <c r="AD293" s="530"/>
      <c r="AE293" s="530"/>
      <c r="AF293" s="530"/>
      <c r="AG293" s="530"/>
      <c r="AH293" s="530"/>
    </row>
    <row r="294" spans="1:34" ht="12.75">
      <c r="A294" s="530"/>
      <c r="B294" s="530"/>
      <c r="C294" s="530"/>
      <c r="D294" s="530"/>
      <c r="E294" s="530"/>
      <c r="F294" s="530"/>
      <c r="G294" s="536"/>
      <c r="H294" s="535"/>
      <c r="I294" s="530"/>
      <c r="J294" s="530"/>
      <c r="K294" s="536"/>
      <c r="L294" s="531"/>
      <c r="M294" s="531"/>
      <c r="N294" s="531"/>
      <c r="O294" s="535"/>
      <c r="P294" s="530"/>
      <c r="Q294" s="530"/>
      <c r="R294" s="530"/>
      <c r="S294" s="530"/>
      <c r="T294" s="530"/>
      <c r="U294" s="530"/>
      <c r="V294" s="530"/>
      <c r="W294" s="530"/>
      <c r="X294" s="530"/>
      <c r="Y294" s="536"/>
      <c r="Z294" s="535"/>
      <c r="AA294" s="530"/>
      <c r="AB294" s="530"/>
      <c r="AC294" s="530"/>
      <c r="AD294" s="530"/>
      <c r="AE294" s="530"/>
      <c r="AF294" s="530"/>
      <c r="AG294" s="530"/>
      <c r="AH294" s="530"/>
    </row>
    <row r="295" spans="1:34" ht="12.75">
      <c r="A295" s="530"/>
      <c r="B295" s="530"/>
      <c r="C295" s="530"/>
      <c r="D295" s="530"/>
      <c r="E295" s="530"/>
      <c r="F295" s="530"/>
      <c r="G295" s="536"/>
      <c r="H295" s="535"/>
      <c r="I295" s="530"/>
      <c r="J295" s="530"/>
      <c r="K295" s="536"/>
      <c r="L295" s="531"/>
      <c r="M295" s="531"/>
      <c r="N295" s="531"/>
      <c r="O295" s="535"/>
      <c r="P295" s="530"/>
      <c r="Q295" s="530"/>
      <c r="R295" s="530"/>
      <c r="S295" s="530"/>
      <c r="T295" s="530"/>
      <c r="U295" s="530"/>
      <c r="V295" s="530"/>
      <c r="W295" s="530"/>
      <c r="X295" s="530"/>
      <c r="Y295" s="536"/>
      <c r="Z295" s="535"/>
      <c r="AA295" s="530"/>
      <c r="AB295" s="530"/>
      <c r="AC295" s="530"/>
      <c r="AD295" s="530"/>
      <c r="AE295" s="530"/>
      <c r="AF295" s="530"/>
      <c r="AG295" s="530"/>
      <c r="AH295" s="530"/>
    </row>
    <row r="296" spans="1:34" ht="12.75">
      <c r="A296" s="530"/>
      <c r="B296" s="530"/>
      <c r="C296" s="530"/>
      <c r="D296" s="530"/>
      <c r="E296" s="530"/>
      <c r="F296" s="530"/>
      <c r="G296" s="536"/>
      <c r="H296" s="535"/>
      <c r="I296" s="530"/>
      <c r="J296" s="530"/>
      <c r="K296" s="536"/>
      <c r="L296" s="531"/>
      <c r="M296" s="531"/>
      <c r="N296" s="531"/>
      <c r="O296" s="535"/>
      <c r="P296" s="530"/>
      <c r="Q296" s="530"/>
      <c r="R296" s="530"/>
      <c r="S296" s="530"/>
      <c r="T296" s="530"/>
      <c r="U296" s="530"/>
      <c r="V296" s="530"/>
      <c r="W296" s="530"/>
      <c r="X296" s="530"/>
      <c r="Y296" s="536"/>
      <c r="Z296" s="535"/>
      <c r="AA296" s="530"/>
      <c r="AB296" s="530"/>
      <c r="AC296" s="530"/>
      <c r="AD296" s="530"/>
      <c r="AE296" s="530"/>
      <c r="AF296" s="530"/>
      <c r="AG296" s="530"/>
      <c r="AH296" s="530"/>
    </row>
    <row r="297" spans="1:34" ht="12.75">
      <c r="A297" s="530"/>
      <c r="B297" s="530"/>
      <c r="C297" s="530"/>
      <c r="D297" s="530"/>
      <c r="E297" s="530"/>
      <c r="F297" s="530"/>
      <c r="G297" s="536"/>
      <c r="H297" s="535"/>
      <c r="I297" s="530"/>
      <c r="J297" s="530"/>
      <c r="K297" s="536"/>
      <c r="L297" s="531"/>
      <c r="M297" s="531"/>
      <c r="N297" s="531"/>
      <c r="O297" s="535"/>
      <c r="P297" s="530"/>
      <c r="Q297" s="530"/>
      <c r="R297" s="530"/>
      <c r="S297" s="530"/>
      <c r="T297" s="530"/>
      <c r="U297" s="530"/>
      <c r="V297" s="530"/>
      <c r="W297" s="530"/>
      <c r="X297" s="530"/>
      <c r="Y297" s="536"/>
      <c r="Z297" s="535"/>
      <c r="AA297" s="530"/>
      <c r="AB297" s="530"/>
      <c r="AC297" s="530"/>
      <c r="AD297" s="530"/>
      <c r="AE297" s="530"/>
      <c r="AF297" s="530"/>
      <c r="AG297" s="530"/>
      <c r="AH297" s="530"/>
    </row>
    <row r="298" spans="1:34" ht="12.75">
      <c r="A298" s="530"/>
      <c r="B298" s="530"/>
      <c r="C298" s="530"/>
      <c r="D298" s="530"/>
      <c r="E298" s="530"/>
      <c r="F298" s="530"/>
      <c r="G298" s="536"/>
      <c r="H298" s="535"/>
      <c r="I298" s="530"/>
      <c r="J298" s="530"/>
      <c r="K298" s="536"/>
      <c r="L298" s="531"/>
      <c r="M298" s="531"/>
      <c r="N298" s="531"/>
      <c r="O298" s="535"/>
      <c r="P298" s="530"/>
      <c r="Q298" s="530"/>
      <c r="R298" s="530"/>
      <c r="S298" s="530"/>
      <c r="T298" s="530"/>
      <c r="U298" s="530"/>
      <c r="V298" s="530"/>
      <c r="W298" s="530"/>
      <c r="X298" s="530"/>
      <c r="Y298" s="536"/>
      <c r="Z298" s="535"/>
      <c r="AA298" s="530"/>
      <c r="AB298" s="530"/>
      <c r="AC298" s="530"/>
      <c r="AD298" s="530"/>
      <c r="AE298" s="530"/>
      <c r="AF298" s="530"/>
      <c r="AG298" s="530"/>
      <c r="AH298" s="530"/>
    </row>
    <row r="299" spans="1:34" ht="12.75">
      <c r="A299" s="530"/>
      <c r="B299" s="530"/>
      <c r="C299" s="530"/>
      <c r="D299" s="530"/>
      <c r="E299" s="530"/>
      <c r="F299" s="530"/>
      <c r="G299" s="536"/>
      <c r="H299" s="535"/>
      <c r="I299" s="530"/>
      <c r="J299" s="530"/>
      <c r="K299" s="536"/>
      <c r="L299" s="531"/>
      <c r="M299" s="531"/>
      <c r="N299" s="531"/>
      <c r="O299" s="535"/>
      <c r="P299" s="530"/>
      <c r="Q299" s="530"/>
      <c r="R299" s="530"/>
      <c r="S299" s="530"/>
      <c r="T299" s="530"/>
      <c r="U299" s="530"/>
      <c r="V299" s="530"/>
      <c r="W299" s="530"/>
      <c r="X299" s="530"/>
      <c r="Y299" s="536"/>
      <c r="Z299" s="535"/>
      <c r="AA299" s="530"/>
      <c r="AB299" s="530"/>
      <c r="AC299" s="530"/>
      <c r="AD299" s="530"/>
      <c r="AE299" s="530"/>
      <c r="AF299" s="530"/>
      <c r="AG299" s="530"/>
      <c r="AH299" s="530"/>
    </row>
    <row r="300" spans="1:34" ht="12.75">
      <c r="A300" s="530"/>
      <c r="B300" s="530"/>
      <c r="C300" s="530"/>
      <c r="D300" s="530"/>
      <c r="E300" s="530"/>
      <c r="F300" s="530"/>
      <c r="G300" s="536"/>
      <c r="H300" s="535"/>
      <c r="I300" s="530"/>
      <c r="J300" s="530"/>
      <c r="K300" s="536"/>
      <c r="L300" s="531"/>
      <c r="M300" s="531"/>
      <c r="N300" s="531"/>
      <c r="O300" s="535"/>
      <c r="P300" s="530"/>
      <c r="Q300" s="530"/>
      <c r="R300" s="530"/>
      <c r="S300" s="530"/>
      <c r="T300" s="530"/>
      <c r="U300" s="530"/>
      <c r="V300" s="530"/>
      <c r="W300" s="530"/>
      <c r="X300" s="530"/>
      <c r="Y300" s="536"/>
      <c r="Z300" s="535"/>
      <c r="AA300" s="530"/>
      <c r="AB300" s="530"/>
      <c r="AC300" s="530"/>
      <c r="AD300" s="530"/>
      <c r="AE300" s="530"/>
      <c r="AF300" s="530"/>
      <c r="AG300" s="530"/>
      <c r="AH300" s="530"/>
    </row>
    <row r="301" spans="1:34" ht="12.75">
      <c r="A301" s="530"/>
      <c r="B301" s="530"/>
      <c r="C301" s="530"/>
      <c r="D301" s="530"/>
      <c r="E301" s="530"/>
      <c r="F301" s="530"/>
      <c r="G301" s="536"/>
      <c r="H301" s="535"/>
      <c r="I301" s="530"/>
      <c r="J301" s="530"/>
      <c r="K301" s="536"/>
      <c r="L301" s="531"/>
      <c r="M301" s="531"/>
      <c r="N301" s="531"/>
      <c r="O301" s="535"/>
      <c r="P301" s="530"/>
      <c r="Q301" s="530"/>
      <c r="R301" s="530"/>
      <c r="S301" s="530"/>
      <c r="T301" s="530"/>
      <c r="U301" s="530"/>
      <c r="V301" s="530"/>
      <c r="W301" s="530"/>
      <c r="X301" s="530"/>
      <c r="Y301" s="536"/>
      <c r="Z301" s="535"/>
      <c r="AA301" s="530"/>
      <c r="AB301" s="530"/>
      <c r="AC301" s="530"/>
      <c r="AD301" s="530"/>
      <c r="AE301" s="530"/>
      <c r="AF301" s="530"/>
      <c r="AG301" s="530"/>
      <c r="AH301" s="530"/>
    </row>
    <row r="302" spans="1:34" ht="12.75">
      <c r="A302" s="530"/>
      <c r="B302" s="530"/>
      <c r="C302" s="530"/>
      <c r="D302" s="530"/>
      <c r="E302" s="530"/>
      <c r="F302" s="530"/>
      <c r="G302" s="536"/>
      <c r="H302" s="535"/>
      <c r="I302" s="530"/>
      <c r="J302" s="530"/>
      <c r="K302" s="536"/>
      <c r="L302" s="531"/>
      <c r="M302" s="531"/>
      <c r="N302" s="531"/>
      <c r="O302" s="535"/>
      <c r="P302" s="530"/>
      <c r="Q302" s="530"/>
      <c r="R302" s="530"/>
      <c r="S302" s="530"/>
      <c r="T302" s="530"/>
      <c r="U302" s="530"/>
      <c r="V302" s="530"/>
      <c r="W302" s="530"/>
      <c r="X302" s="530"/>
      <c r="Y302" s="536"/>
      <c r="Z302" s="535"/>
      <c r="AA302" s="530"/>
      <c r="AB302" s="530"/>
      <c r="AC302" s="530"/>
      <c r="AD302" s="530"/>
      <c r="AE302" s="530"/>
      <c r="AF302" s="530"/>
      <c r="AG302" s="530"/>
      <c r="AH302" s="530"/>
    </row>
    <row r="303" spans="1:34" ht="12.75">
      <c r="A303" s="530"/>
      <c r="B303" s="530"/>
      <c r="C303" s="530"/>
      <c r="D303" s="530"/>
      <c r="E303" s="530"/>
      <c r="F303" s="530"/>
      <c r="G303" s="536"/>
      <c r="H303" s="535"/>
      <c r="I303" s="530"/>
      <c r="J303" s="530"/>
      <c r="K303" s="536"/>
      <c r="L303" s="531"/>
      <c r="M303" s="531"/>
      <c r="N303" s="531"/>
      <c r="O303" s="535"/>
      <c r="P303" s="530"/>
      <c r="Q303" s="530"/>
      <c r="R303" s="530"/>
      <c r="S303" s="530"/>
      <c r="T303" s="530"/>
      <c r="U303" s="530"/>
      <c r="V303" s="530"/>
      <c r="W303" s="530"/>
      <c r="X303" s="530"/>
      <c r="Y303" s="536"/>
      <c r="Z303" s="535"/>
      <c r="AA303" s="530"/>
      <c r="AB303" s="530"/>
      <c r="AC303" s="530"/>
      <c r="AD303" s="530"/>
      <c r="AE303" s="530"/>
      <c r="AF303" s="530"/>
      <c r="AG303" s="530"/>
      <c r="AH303" s="530"/>
    </row>
    <row r="304" spans="1:34" ht="12.75">
      <c r="A304" s="530"/>
      <c r="B304" s="530"/>
      <c r="C304" s="530"/>
      <c r="D304" s="530"/>
      <c r="E304" s="530"/>
      <c r="F304" s="530"/>
      <c r="G304" s="536"/>
      <c r="H304" s="535"/>
      <c r="I304" s="530"/>
      <c r="J304" s="530"/>
      <c r="K304" s="536"/>
      <c r="L304" s="531"/>
      <c r="M304" s="531"/>
      <c r="N304" s="531"/>
      <c r="O304" s="535"/>
      <c r="P304" s="530"/>
      <c r="Q304" s="530"/>
      <c r="R304" s="530"/>
      <c r="S304" s="530"/>
      <c r="T304" s="530"/>
      <c r="U304" s="530"/>
      <c r="V304" s="530"/>
      <c r="W304" s="530"/>
      <c r="X304" s="530"/>
      <c r="Y304" s="536"/>
      <c r="Z304" s="535"/>
      <c r="AA304" s="530"/>
      <c r="AB304" s="530"/>
      <c r="AC304" s="530"/>
      <c r="AD304" s="530"/>
      <c r="AE304" s="530"/>
      <c r="AF304" s="530"/>
      <c r="AG304" s="530"/>
      <c r="AH304" s="530"/>
    </row>
    <row r="305" spans="1:34" ht="12.75">
      <c r="A305" s="530"/>
      <c r="B305" s="530"/>
      <c r="C305" s="530"/>
      <c r="D305" s="530"/>
      <c r="E305" s="530"/>
      <c r="F305" s="530"/>
      <c r="G305" s="536"/>
      <c r="H305" s="535"/>
      <c r="I305" s="530"/>
      <c r="J305" s="530"/>
      <c r="K305" s="536"/>
      <c r="L305" s="531"/>
      <c r="M305" s="531"/>
      <c r="N305" s="531"/>
      <c r="O305" s="535"/>
      <c r="P305" s="530"/>
      <c r="Q305" s="530"/>
      <c r="R305" s="530"/>
      <c r="S305" s="530"/>
      <c r="T305" s="530"/>
      <c r="U305" s="530"/>
      <c r="V305" s="530"/>
      <c r="W305" s="530"/>
      <c r="X305" s="530"/>
      <c r="Y305" s="536"/>
      <c r="Z305" s="535"/>
      <c r="AA305" s="530"/>
      <c r="AB305" s="530"/>
      <c r="AC305" s="530"/>
      <c r="AD305" s="530"/>
      <c r="AE305" s="530"/>
      <c r="AF305" s="530"/>
      <c r="AG305" s="530"/>
      <c r="AH305" s="530"/>
    </row>
    <row r="306" spans="1:34" ht="12.75">
      <c r="A306" s="530"/>
      <c r="B306" s="530"/>
      <c r="C306" s="530"/>
      <c r="D306" s="530"/>
      <c r="E306" s="530"/>
      <c r="F306" s="530"/>
      <c r="G306" s="536"/>
      <c r="H306" s="535"/>
      <c r="I306" s="530"/>
      <c r="J306" s="530"/>
      <c r="K306" s="536"/>
      <c r="L306" s="531"/>
      <c r="M306" s="531"/>
      <c r="N306" s="531"/>
      <c r="O306" s="535"/>
      <c r="P306" s="530"/>
      <c r="Q306" s="530"/>
      <c r="R306" s="530"/>
      <c r="S306" s="530"/>
      <c r="T306" s="530"/>
      <c r="U306" s="530"/>
      <c r="V306" s="530"/>
      <c r="W306" s="530"/>
      <c r="X306" s="530"/>
      <c r="Y306" s="536"/>
      <c r="Z306" s="535"/>
      <c r="AA306" s="530"/>
      <c r="AB306" s="530"/>
      <c r="AC306" s="530"/>
      <c r="AD306" s="530"/>
      <c r="AE306" s="530"/>
      <c r="AF306" s="530"/>
      <c r="AG306" s="530"/>
      <c r="AH306" s="530"/>
    </row>
    <row r="307" spans="1:34" ht="12.75">
      <c r="A307" s="530"/>
      <c r="B307" s="530"/>
      <c r="C307" s="530"/>
      <c r="D307" s="530"/>
      <c r="E307" s="530"/>
      <c r="F307" s="530"/>
      <c r="G307" s="536"/>
      <c r="H307" s="535"/>
      <c r="I307" s="530"/>
      <c r="J307" s="530"/>
      <c r="K307" s="536"/>
      <c r="L307" s="531"/>
      <c r="M307" s="531"/>
      <c r="N307" s="531"/>
      <c r="O307" s="535"/>
      <c r="P307" s="530"/>
      <c r="Q307" s="530"/>
      <c r="R307" s="530"/>
      <c r="S307" s="530"/>
      <c r="T307" s="530"/>
      <c r="U307" s="530"/>
      <c r="V307" s="530"/>
      <c r="W307" s="530"/>
      <c r="X307" s="530"/>
      <c r="Y307" s="536"/>
      <c r="Z307" s="535"/>
      <c r="AA307" s="530"/>
      <c r="AB307" s="530"/>
      <c r="AC307" s="530"/>
      <c r="AD307" s="530"/>
      <c r="AE307" s="530"/>
      <c r="AF307" s="530"/>
      <c r="AG307" s="530"/>
      <c r="AH307" s="530"/>
    </row>
    <row r="308" spans="1:34" ht="12.75">
      <c r="A308" s="530"/>
      <c r="B308" s="530"/>
      <c r="C308" s="530"/>
      <c r="D308" s="530"/>
      <c r="E308" s="530"/>
      <c r="F308" s="530"/>
      <c r="G308" s="536"/>
      <c r="H308" s="535"/>
      <c r="I308" s="530"/>
      <c r="J308" s="530"/>
      <c r="K308" s="536"/>
      <c r="L308" s="531"/>
      <c r="M308" s="531"/>
      <c r="N308" s="531"/>
      <c r="O308" s="535"/>
      <c r="P308" s="530"/>
      <c r="Q308" s="530"/>
      <c r="R308" s="530"/>
      <c r="S308" s="530"/>
      <c r="T308" s="530"/>
      <c r="U308" s="530"/>
      <c r="V308" s="530"/>
      <c r="W308" s="530"/>
      <c r="X308" s="530"/>
      <c r="Y308" s="536"/>
      <c r="Z308" s="535"/>
      <c r="AA308" s="530"/>
      <c r="AB308" s="530"/>
      <c r="AC308" s="530"/>
      <c r="AD308" s="530"/>
      <c r="AE308" s="530"/>
      <c r="AF308" s="530"/>
      <c r="AG308" s="530"/>
      <c r="AH308" s="530"/>
    </row>
    <row r="309" spans="1:34" ht="12.75">
      <c r="A309" s="530"/>
      <c r="B309" s="530"/>
      <c r="C309" s="530"/>
      <c r="D309" s="530"/>
      <c r="E309" s="530"/>
      <c r="F309" s="530"/>
      <c r="G309" s="536"/>
      <c r="H309" s="535"/>
      <c r="I309" s="530"/>
      <c r="J309" s="530"/>
      <c r="K309" s="536"/>
      <c r="L309" s="531"/>
      <c r="M309" s="531"/>
      <c r="N309" s="531"/>
      <c r="O309" s="535"/>
      <c r="P309" s="530"/>
      <c r="Q309" s="530"/>
      <c r="R309" s="530"/>
      <c r="S309" s="530"/>
      <c r="T309" s="530"/>
      <c r="U309" s="530"/>
      <c r="V309" s="530"/>
      <c r="W309" s="530"/>
      <c r="X309" s="530"/>
      <c r="Y309" s="536"/>
      <c r="Z309" s="535"/>
      <c r="AA309" s="530"/>
      <c r="AB309" s="530"/>
      <c r="AC309" s="530"/>
      <c r="AD309" s="530"/>
      <c r="AE309" s="530"/>
      <c r="AF309" s="530"/>
      <c r="AG309" s="530"/>
      <c r="AH309" s="530"/>
    </row>
    <row r="310" spans="1:34" ht="12.75">
      <c r="A310" s="530"/>
      <c r="B310" s="530"/>
      <c r="C310" s="530"/>
      <c r="D310" s="530"/>
      <c r="E310" s="530"/>
      <c r="F310" s="530"/>
      <c r="G310" s="536"/>
      <c r="H310" s="535"/>
      <c r="I310" s="530"/>
      <c r="J310" s="530"/>
      <c r="K310" s="536"/>
      <c r="L310" s="531"/>
      <c r="M310" s="531"/>
      <c r="N310" s="531"/>
      <c r="O310" s="535"/>
      <c r="P310" s="530"/>
      <c r="Q310" s="530"/>
      <c r="R310" s="530"/>
      <c r="S310" s="530"/>
      <c r="T310" s="530"/>
      <c r="U310" s="530"/>
      <c r="V310" s="530"/>
      <c r="W310" s="530"/>
      <c r="X310" s="530"/>
      <c r="Y310" s="536"/>
      <c r="Z310" s="535"/>
      <c r="AA310" s="530"/>
      <c r="AB310" s="530"/>
      <c r="AC310" s="530"/>
      <c r="AD310" s="530"/>
      <c r="AE310" s="530"/>
      <c r="AF310" s="530"/>
      <c r="AG310" s="530"/>
      <c r="AH310" s="530"/>
    </row>
    <row r="311" spans="1:34" ht="12.75">
      <c r="A311" s="530"/>
      <c r="B311" s="530"/>
      <c r="C311" s="530"/>
      <c r="D311" s="530"/>
      <c r="E311" s="530"/>
      <c r="F311" s="530"/>
      <c r="G311" s="536"/>
      <c r="H311" s="535"/>
      <c r="I311" s="530"/>
      <c r="J311" s="530"/>
      <c r="K311" s="536"/>
      <c r="L311" s="531"/>
      <c r="M311" s="531"/>
      <c r="N311" s="531"/>
      <c r="O311" s="535"/>
      <c r="P311" s="530"/>
      <c r="Q311" s="530"/>
      <c r="R311" s="530"/>
      <c r="S311" s="530"/>
      <c r="T311" s="530"/>
      <c r="U311" s="530"/>
      <c r="V311" s="530"/>
      <c r="W311" s="530"/>
      <c r="X311" s="530"/>
      <c r="Y311" s="536"/>
      <c r="Z311" s="535"/>
      <c r="AA311" s="530"/>
      <c r="AB311" s="530"/>
      <c r="AC311" s="530"/>
      <c r="AD311" s="530"/>
      <c r="AE311" s="530"/>
      <c r="AF311" s="530"/>
      <c r="AG311" s="530"/>
      <c r="AH311" s="530"/>
    </row>
    <row r="312" spans="1:34" ht="12.75">
      <c r="A312" s="530"/>
      <c r="B312" s="530"/>
      <c r="C312" s="530"/>
      <c r="D312" s="530"/>
      <c r="E312" s="530"/>
      <c r="F312" s="530"/>
      <c r="G312" s="536"/>
      <c r="H312" s="535"/>
      <c r="I312" s="530"/>
      <c r="J312" s="530"/>
      <c r="K312" s="536"/>
      <c r="L312" s="531"/>
      <c r="M312" s="531"/>
      <c r="N312" s="531"/>
      <c r="O312" s="535"/>
      <c r="P312" s="530"/>
      <c r="Q312" s="530"/>
      <c r="R312" s="530"/>
      <c r="S312" s="530"/>
      <c r="T312" s="530"/>
      <c r="U312" s="530"/>
      <c r="V312" s="530"/>
      <c r="W312" s="530"/>
      <c r="X312" s="530"/>
      <c r="Y312" s="536"/>
      <c r="Z312" s="535"/>
      <c r="AA312" s="530"/>
      <c r="AB312" s="530"/>
      <c r="AC312" s="530"/>
      <c r="AD312" s="530"/>
      <c r="AE312" s="530"/>
      <c r="AF312" s="530"/>
      <c r="AG312" s="530"/>
      <c r="AH312" s="530"/>
    </row>
    <row r="313" spans="1:34" ht="12.75">
      <c r="A313" s="530"/>
      <c r="B313" s="287"/>
      <c r="C313" s="287"/>
      <c r="D313" s="287"/>
      <c r="E313" s="287"/>
      <c r="F313" s="287"/>
      <c r="G313" s="546"/>
      <c r="H313" s="547"/>
      <c r="I313" s="287"/>
      <c r="J313" s="287"/>
      <c r="K313" s="536"/>
      <c r="L313" s="531"/>
      <c r="M313" s="531"/>
      <c r="N313" s="531"/>
      <c r="O313" s="547"/>
      <c r="P313" s="287"/>
      <c r="Q313" s="287"/>
      <c r="R313" s="287"/>
      <c r="S313" s="287"/>
      <c r="T313" s="287"/>
      <c r="U313" s="287"/>
      <c r="V313" s="287"/>
      <c r="W313" s="287"/>
      <c r="X313" s="287"/>
      <c r="Y313" s="546"/>
      <c r="Z313" s="547"/>
      <c r="AA313" s="287"/>
      <c r="AB313" s="287"/>
      <c r="AC313" s="287"/>
      <c r="AD313" s="530"/>
      <c r="AE313" s="530"/>
      <c r="AF313" s="530"/>
      <c r="AG313" s="530"/>
      <c r="AH313" s="530"/>
    </row>
    <row r="314" spans="1:34" ht="12.75">
      <c r="A314" s="287"/>
      <c r="B314" s="287"/>
      <c r="C314" s="287"/>
      <c r="D314" s="287"/>
      <c r="E314" s="287"/>
      <c r="F314" s="287"/>
      <c r="G314" s="546"/>
      <c r="H314" s="547"/>
      <c r="I314" s="287"/>
      <c r="J314" s="287"/>
      <c r="K314" s="546"/>
      <c r="L314" s="542"/>
      <c r="M314" s="542"/>
      <c r="N314" s="542"/>
      <c r="O314" s="547"/>
      <c r="P314" s="287"/>
      <c r="Q314" s="287"/>
      <c r="R314" s="287"/>
      <c r="S314" s="287"/>
      <c r="T314" s="287"/>
      <c r="U314" s="287"/>
      <c r="V314" s="287"/>
      <c r="W314" s="287"/>
      <c r="X314" s="287"/>
      <c r="Y314" s="546"/>
      <c r="Z314" s="547"/>
      <c r="AA314" s="287"/>
      <c r="AB314" s="287"/>
      <c r="AC314" s="287"/>
      <c r="AD314" s="287"/>
      <c r="AE314" s="287"/>
      <c r="AF314" s="287"/>
      <c r="AG314" s="287"/>
      <c r="AH314" s="287"/>
    </row>
    <row r="315" spans="1:34" ht="12.75">
      <c r="A315" s="287"/>
      <c r="B315" s="287"/>
      <c r="C315" s="287"/>
      <c r="D315" s="287"/>
      <c r="E315" s="287"/>
      <c r="F315" s="287"/>
      <c r="G315" s="546"/>
      <c r="H315" s="547"/>
      <c r="I315" s="287"/>
      <c r="J315" s="287"/>
      <c r="K315" s="546"/>
      <c r="L315" s="542"/>
      <c r="M315" s="542"/>
      <c r="N315" s="542"/>
      <c r="O315" s="547"/>
      <c r="P315" s="287"/>
      <c r="Q315" s="287"/>
      <c r="R315" s="287"/>
      <c r="S315" s="287"/>
      <c r="T315" s="287"/>
      <c r="U315" s="287"/>
      <c r="V315" s="287"/>
      <c r="W315" s="287"/>
      <c r="X315" s="287"/>
      <c r="Y315" s="546"/>
      <c r="Z315" s="547"/>
      <c r="AA315" s="287"/>
      <c r="AB315" s="287"/>
      <c r="AC315" s="287"/>
      <c r="AD315" s="287"/>
      <c r="AE315" s="287"/>
      <c r="AF315" s="287"/>
      <c r="AG315" s="287"/>
      <c r="AH315" s="287"/>
    </row>
    <row r="316" spans="1:34" ht="12.75">
      <c r="A316" s="287"/>
      <c r="B316" s="287"/>
      <c r="C316" s="287"/>
      <c r="D316" s="287"/>
      <c r="E316" s="287"/>
      <c r="F316" s="287"/>
      <c r="G316" s="546"/>
      <c r="H316" s="547"/>
      <c r="I316" s="287"/>
      <c r="J316" s="287"/>
      <c r="K316" s="546"/>
      <c r="L316" s="542"/>
      <c r="M316" s="542"/>
      <c r="N316" s="542"/>
      <c r="O316" s="547"/>
      <c r="P316" s="287"/>
      <c r="Q316" s="287"/>
      <c r="R316" s="287"/>
      <c r="S316" s="287"/>
      <c r="T316" s="287"/>
      <c r="U316" s="287"/>
      <c r="V316" s="287"/>
      <c r="W316" s="287"/>
      <c r="X316" s="287"/>
      <c r="Y316" s="546"/>
      <c r="Z316" s="547"/>
      <c r="AA316" s="287"/>
      <c r="AB316" s="287"/>
      <c r="AC316" s="287"/>
      <c r="AD316" s="287"/>
      <c r="AE316" s="287"/>
      <c r="AF316" s="287"/>
      <c r="AG316" s="287"/>
      <c r="AH316" s="287"/>
    </row>
    <row r="317" spans="1:34" ht="12.75">
      <c r="A317" s="287"/>
      <c r="B317" s="287"/>
      <c r="C317" s="287"/>
      <c r="D317" s="287"/>
      <c r="E317" s="287"/>
      <c r="F317" s="287"/>
      <c r="G317" s="546"/>
      <c r="H317" s="547"/>
      <c r="I317" s="287"/>
      <c r="J317" s="287"/>
      <c r="K317" s="546"/>
      <c r="L317" s="542"/>
      <c r="M317" s="542"/>
      <c r="N317" s="542"/>
      <c r="O317" s="547"/>
      <c r="P317" s="287"/>
      <c r="Q317" s="287"/>
      <c r="R317" s="287"/>
      <c r="S317" s="287"/>
      <c r="T317" s="287"/>
      <c r="U317" s="287"/>
      <c r="V317" s="287"/>
      <c r="W317" s="287"/>
      <c r="X317" s="287"/>
      <c r="Y317" s="546"/>
      <c r="Z317" s="547"/>
      <c r="AA317" s="287"/>
      <c r="AB317" s="287"/>
      <c r="AC317" s="287"/>
      <c r="AD317" s="287"/>
      <c r="AE317" s="287"/>
      <c r="AF317" s="287"/>
      <c r="AG317" s="287"/>
      <c r="AH317" s="287"/>
    </row>
    <row r="318" spans="1:34" ht="12.75">
      <c r="A318" s="287"/>
      <c r="B318" s="287"/>
      <c r="C318" s="287"/>
      <c r="D318" s="287"/>
      <c r="E318" s="287"/>
      <c r="F318" s="287"/>
      <c r="G318" s="546"/>
      <c r="H318" s="547"/>
      <c r="I318" s="287"/>
      <c r="J318" s="287"/>
      <c r="K318" s="546"/>
      <c r="L318" s="542"/>
      <c r="M318" s="542"/>
      <c r="N318" s="542"/>
      <c r="O318" s="547"/>
      <c r="P318" s="287"/>
      <c r="Q318" s="287"/>
      <c r="R318" s="287"/>
      <c r="S318" s="287"/>
      <c r="T318" s="287"/>
      <c r="U318" s="287"/>
      <c r="V318" s="287"/>
      <c r="W318" s="287"/>
      <c r="X318" s="287"/>
      <c r="Y318" s="546"/>
      <c r="Z318" s="547"/>
      <c r="AA318" s="287"/>
      <c r="AB318" s="287"/>
      <c r="AC318" s="287"/>
      <c r="AD318" s="287"/>
      <c r="AE318" s="287"/>
      <c r="AF318" s="287"/>
      <c r="AG318" s="287"/>
      <c r="AH318" s="287"/>
    </row>
    <row r="319" spans="1:34" ht="12.75">
      <c r="A319" s="287"/>
      <c r="B319" s="287"/>
      <c r="C319" s="287"/>
      <c r="D319" s="287"/>
      <c r="E319" s="287"/>
      <c r="F319" s="287"/>
      <c r="G319" s="546"/>
      <c r="H319" s="547"/>
      <c r="I319" s="287"/>
      <c r="J319" s="287"/>
      <c r="K319" s="546"/>
      <c r="L319" s="542"/>
      <c r="M319" s="542"/>
      <c r="N319" s="542"/>
      <c r="O319" s="547"/>
      <c r="P319" s="287"/>
      <c r="Q319" s="287"/>
      <c r="R319" s="287"/>
      <c r="S319" s="287"/>
      <c r="T319" s="287"/>
      <c r="U319" s="287"/>
      <c r="V319" s="287"/>
      <c r="W319" s="287"/>
      <c r="X319" s="287"/>
      <c r="Y319" s="546"/>
      <c r="Z319" s="547"/>
      <c r="AA319" s="287"/>
      <c r="AB319" s="287"/>
      <c r="AC319" s="287"/>
      <c r="AD319" s="287"/>
      <c r="AE319" s="287"/>
      <c r="AF319" s="287"/>
      <c r="AG319" s="287"/>
      <c r="AH319" s="287"/>
    </row>
    <row r="320" spans="1:34" ht="12.75">
      <c r="A320" s="287"/>
      <c r="B320" s="287"/>
      <c r="C320" s="287"/>
      <c r="D320" s="287"/>
      <c r="E320" s="287"/>
      <c r="F320" s="287"/>
      <c r="G320" s="546"/>
      <c r="H320" s="547"/>
      <c r="I320" s="287"/>
      <c r="J320" s="287"/>
      <c r="K320" s="546"/>
      <c r="L320" s="542"/>
      <c r="M320" s="542"/>
      <c r="N320" s="542"/>
      <c r="O320" s="547"/>
      <c r="P320" s="287"/>
      <c r="Q320" s="287"/>
      <c r="R320" s="287"/>
      <c r="S320" s="287"/>
      <c r="T320" s="287"/>
      <c r="U320" s="287"/>
      <c r="V320" s="287"/>
      <c r="W320" s="287"/>
      <c r="X320" s="287"/>
      <c r="Y320" s="546"/>
      <c r="Z320" s="547"/>
      <c r="AA320" s="287"/>
      <c r="AB320" s="287"/>
      <c r="AC320" s="287"/>
      <c r="AD320" s="287"/>
      <c r="AE320" s="287"/>
      <c r="AF320" s="287"/>
      <c r="AG320" s="287"/>
      <c r="AH320" s="287"/>
    </row>
    <row r="321" spans="1:34" ht="12.75">
      <c r="A321" s="287"/>
      <c r="B321" s="287"/>
      <c r="C321" s="287"/>
      <c r="D321" s="287"/>
      <c r="E321" s="287"/>
      <c r="F321" s="287"/>
      <c r="G321" s="546"/>
      <c r="H321" s="547"/>
      <c r="I321" s="287"/>
      <c r="J321" s="287"/>
      <c r="K321" s="546"/>
      <c r="L321" s="542"/>
      <c r="M321" s="542"/>
      <c r="N321" s="542"/>
      <c r="O321" s="547"/>
      <c r="P321" s="287"/>
      <c r="Q321" s="287"/>
      <c r="R321" s="287"/>
      <c r="S321" s="287"/>
      <c r="T321" s="287"/>
      <c r="U321" s="287"/>
      <c r="V321" s="287"/>
      <c r="W321" s="287"/>
      <c r="X321" s="287"/>
      <c r="Y321" s="546"/>
      <c r="Z321" s="547"/>
      <c r="AA321" s="287"/>
      <c r="AB321" s="287"/>
      <c r="AC321" s="287"/>
      <c r="AD321" s="287"/>
      <c r="AE321" s="287"/>
      <c r="AF321" s="287"/>
      <c r="AG321" s="287"/>
      <c r="AH321" s="287"/>
    </row>
    <row r="322" spans="1:34" ht="12.75">
      <c r="A322" s="287"/>
      <c r="B322" s="287"/>
      <c r="C322" s="287"/>
      <c r="D322" s="287"/>
      <c r="E322" s="287"/>
      <c r="F322" s="287"/>
      <c r="G322" s="546"/>
      <c r="H322" s="547"/>
      <c r="I322" s="287"/>
      <c r="J322" s="287"/>
      <c r="K322" s="546"/>
      <c r="L322" s="542"/>
      <c r="M322" s="542"/>
      <c r="N322" s="542"/>
      <c r="O322" s="547"/>
      <c r="P322" s="287"/>
      <c r="Q322" s="287"/>
      <c r="R322" s="287"/>
      <c r="S322" s="287"/>
      <c r="T322" s="287"/>
      <c r="U322" s="287"/>
      <c r="V322" s="287"/>
      <c r="W322" s="287"/>
      <c r="X322" s="287"/>
      <c r="Y322" s="546"/>
      <c r="Z322" s="547"/>
      <c r="AA322" s="287"/>
      <c r="AB322" s="287"/>
      <c r="AC322" s="287"/>
      <c r="AD322" s="287"/>
      <c r="AE322" s="287"/>
      <c r="AF322" s="287"/>
      <c r="AG322" s="287"/>
      <c r="AH322" s="287"/>
    </row>
    <row r="323" spans="1:34" ht="12.75">
      <c r="A323" s="287"/>
      <c r="B323" s="287"/>
      <c r="C323" s="287"/>
      <c r="D323" s="287"/>
      <c r="E323" s="287"/>
      <c r="F323" s="287"/>
      <c r="G323" s="546"/>
      <c r="H323" s="547"/>
      <c r="I323" s="287"/>
      <c r="J323" s="287"/>
      <c r="K323" s="546"/>
      <c r="L323" s="542"/>
      <c r="M323" s="542"/>
      <c r="N323" s="542"/>
      <c r="O323" s="547"/>
      <c r="P323" s="287"/>
      <c r="Q323" s="287"/>
      <c r="R323" s="287"/>
      <c r="S323" s="287"/>
      <c r="T323" s="287"/>
      <c r="U323" s="287"/>
      <c r="V323" s="287"/>
      <c r="W323" s="287"/>
      <c r="X323" s="287"/>
      <c r="Y323" s="546"/>
      <c r="Z323" s="547"/>
      <c r="AA323" s="287"/>
      <c r="AB323" s="287"/>
      <c r="AC323" s="287"/>
      <c r="AD323" s="287"/>
      <c r="AE323" s="287"/>
      <c r="AF323" s="287"/>
      <c r="AG323" s="287"/>
      <c r="AH323" s="287"/>
    </row>
    <row r="324" spans="1:34" ht="12.75">
      <c r="A324" s="287"/>
      <c r="B324" s="287"/>
      <c r="C324" s="287"/>
      <c r="D324" s="287"/>
      <c r="E324" s="287"/>
      <c r="F324" s="287"/>
      <c r="G324" s="546"/>
      <c r="H324" s="547"/>
      <c r="I324" s="287"/>
      <c r="J324" s="287"/>
      <c r="K324" s="546"/>
      <c r="L324" s="542"/>
      <c r="M324" s="542"/>
      <c r="N324" s="542"/>
      <c r="O324" s="547"/>
      <c r="P324" s="287"/>
      <c r="Q324" s="287"/>
      <c r="R324" s="287"/>
      <c r="S324" s="287"/>
      <c r="T324" s="287"/>
      <c r="U324" s="287"/>
      <c r="V324" s="287"/>
      <c r="W324" s="287"/>
      <c r="X324" s="287"/>
      <c r="Y324" s="546"/>
      <c r="Z324" s="547"/>
      <c r="AA324" s="287"/>
      <c r="AB324" s="287"/>
      <c r="AC324" s="287"/>
      <c r="AD324" s="287"/>
      <c r="AE324" s="287"/>
      <c r="AF324" s="287"/>
      <c r="AG324" s="287"/>
      <c r="AH324" s="287"/>
    </row>
    <row r="325" spans="1:34" ht="12.75">
      <c r="A325" s="287"/>
      <c r="B325" s="287"/>
      <c r="C325" s="287"/>
      <c r="D325" s="287"/>
      <c r="E325" s="287"/>
      <c r="F325" s="287"/>
      <c r="G325" s="546"/>
      <c r="H325" s="547"/>
      <c r="I325" s="287"/>
      <c r="J325" s="287"/>
      <c r="K325" s="546"/>
      <c r="L325" s="542"/>
      <c r="M325" s="542"/>
      <c r="N325" s="542"/>
      <c r="O325" s="547"/>
      <c r="P325" s="287"/>
      <c r="Q325" s="287"/>
      <c r="R325" s="287"/>
      <c r="S325" s="287"/>
      <c r="T325" s="287"/>
      <c r="U325" s="287"/>
      <c r="V325" s="287"/>
      <c r="W325" s="287"/>
      <c r="X325" s="287"/>
      <c r="Y325" s="546"/>
      <c r="Z325" s="547"/>
      <c r="AA325" s="287"/>
      <c r="AB325" s="287"/>
      <c r="AC325" s="287"/>
      <c r="AD325" s="287"/>
      <c r="AE325" s="287"/>
      <c r="AF325" s="287"/>
      <c r="AG325" s="287"/>
      <c r="AH325" s="287"/>
    </row>
    <row r="326" spans="1:34" ht="12.75">
      <c r="A326" s="287"/>
      <c r="B326" s="287"/>
      <c r="C326" s="287"/>
      <c r="D326" s="287"/>
      <c r="E326" s="287"/>
      <c r="F326" s="287"/>
      <c r="G326" s="546"/>
      <c r="H326" s="547"/>
      <c r="I326" s="287"/>
      <c r="J326" s="287"/>
      <c r="K326" s="546"/>
      <c r="L326" s="542"/>
      <c r="M326" s="542"/>
      <c r="N326" s="542"/>
      <c r="O326" s="547"/>
      <c r="P326" s="287"/>
      <c r="Q326" s="287"/>
      <c r="R326" s="287"/>
      <c r="S326" s="287"/>
      <c r="T326" s="287"/>
      <c r="U326" s="287"/>
      <c r="V326" s="287"/>
      <c r="W326" s="287"/>
      <c r="X326" s="287"/>
      <c r="Y326" s="546"/>
      <c r="Z326" s="547"/>
      <c r="AA326" s="287"/>
      <c r="AB326" s="287"/>
      <c r="AC326" s="287"/>
      <c r="AD326" s="287"/>
      <c r="AE326" s="287"/>
      <c r="AF326" s="287"/>
      <c r="AG326" s="287"/>
      <c r="AH326" s="287"/>
    </row>
    <row r="327" spans="1:34" ht="12.75">
      <c r="A327" s="287"/>
      <c r="B327" s="287"/>
      <c r="C327" s="287"/>
      <c r="D327" s="287"/>
      <c r="E327" s="287"/>
      <c r="F327" s="287"/>
      <c r="G327" s="546"/>
      <c r="H327" s="547"/>
      <c r="I327" s="287"/>
      <c r="J327" s="287"/>
      <c r="K327" s="546"/>
      <c r="L327" s="542"/>
      <c r="M327" s="542"/>
      <c r="N327" s="542"/>
      <c r="O327" s="547"/>
      <c r="P327" s="287"/>
      <c r="Q327" s="287"/>
      <c r="R327" s="287"/>
      <c r="S327" s="287"/>
      <c r="T327" s="287"/>
      <c r="U327" s="287"/>
      <c r="V327" s="287"/>
      <c r="W327" s="287"/>
      <c r="X327" s="287"/>
      <c r="Y327" s="546"/>
      <c r="Z327" s="547"/>
      <c r="AA327" s="287"/>
      <c r="AB327" s="287"/>
      <c r="AC327" s="287"/>
      <c r="AD327" s="287"/>
      <c r="AE327" s="287"/>
      <c r="AF327" s="287"/>
      <c r="AG327" s="287"/>
      <c r="AH327" s="287"/>
    </row>
    <row r="328" spans="1:34" ht="12.75">
      <c r="A328" s="287"/>
      <c r="B328" s="287"/>
      <c r="C328" s="287"/>
      <c r="D328" s="287"/>
      <c r="E328" s="287"/>
      <c r="F328" s="287"/>
      <c r="G328" s="546"/>
      <c r="H328" s="547"/>
      <c r="I328" s="287"/>
      <c r="J328" s="287"/>
      <c r="K328" s="546"/>
      <c r="L328" s="542"/>
      <c r="M328" s="542"/>
      <c r="N328" s="542"/>
      <c r="O328" s="547"/>
      <c r="P328" s="287"/>
      <c r="Q328" s="287"/>
      <c r="R328" s="287"/>
      <c r="S328" s="287"/>
      <c r="T328" s="287"/>
      <c r="U328" s="287"/>
      <c r="V328" s="287"/>
      <c r="W328" s="287"/>
      <c r="X328" s="287"/>
      <c r="Y328" s="546"/>
      <c r="Z328" s="547"/>
      <c r="AA328" s="287"/>
      <c r="AB328" s="287"/>
      <c r="AC328" s="287"/>
      <c r="AD328" s="287"/>
      <c r="AE328" s="287"/>
      <c r="AF328" s="287"/>
      <c r="AG328" s="287"/>
      <c r="AH328" s="287"/>
    </row>
    <row r="329" spans="1:34" ht="12.75">
      <c r="A329" s="287"/>
      <c r="B329" s="287"/>
      <c r="C329" s="287"/>
      <c r="D329" s="287"/>
      <c r="E329" s="287"/>
      <c r="F329" s="287"/>
      <c r="G329" s="546"/>
      <c r="H329" s="547"/>
      <c r="I329" s="287"/>
      <c r="J329" s="287"/>
      <c r="K329" s="546"/>
      <c r="L329" s="542"/>
      <c r="M329" s="542"/>
      <c r="N329" s="542"/>
      <c r="O329" s="547"/>
      <c r="P329" s="287"/>
      <c r="Q329" s="287"/>
      <c r="R329" s="287"/>
      <c r="S329" s="287"/>
      <c r="T329" s="287"/>
      <c r="U329" s="287"/>
      <c r="V329" s="287"/>
      <c r="W329" s="287"/>
      <c r="X329" s="287"/>
      <c r="Y329" s="546"/>
      <c r="Z329" s="547"/>
      <c r="AA329" s="287"/>
      <c r="AB329" s="287"/>
      <c r="AC329" s="287"/>
      <c r="AD329" s="287"/>
      <c r="AE329" s="287"/>
      <c r="AF329" s="287"/>
      <c r="AG329" s="287"/>
      <c r="AH329" s="287"/>
    </row>
    <row r="330" spans="1:34" ht="12.75">
      <c r="A330" s="287"/>
      <c r="B330" s="287"/>
      <c r="C330" s="287"/>
      <c r="D330" s="287"/>
      <c r="E330" s="287"/>
      <c r="F330" s="287"/>
      <c r="G330" s="546"/>
      <c r="H330" s="547"/>
      <c r="I330" s="287"/>
      <c r="J330" s="287"/>
      <c r="K330" s="546"/>
      <c r="L330" s="542"/>
      <c r="M330" s="542"/>
      <c r="N330" s="542"/>
      <c r="O330" s="547"/>
      <c r="P330" s="287"/>
      <c r="Q330" s="287"/>
      <c r="R330" s="287"/>
      <c r="S330" s="287"/>
      <c r="T330" s="287"/>
      <c r="U330" s="287"/>
      <c r="V330" s="287"/>
      <c r="W330" s="287"/>
      <c r="X330" s="287"/>
      <c r="Y330" s="546"/>
      <c r="Z330" s="547"/>
      <c r="AA330" s="287"/>
      <c r="AB330" s="287"/>
      <c r="AC330" s="287"/>
      <c r="AD330" s="287"/>
      <c r="AE330" s="287"/>
      <c r="AF330" s="287"/>
      <c r="AG330" s="287"/>
      <c r="AH330" s="287"/>
    </row>
    <row r="331" spans="1:34" ht="12.75">
      <c r="A331" s="287"/>
      <c r="B331" s="287"/>
      <c r="C331" s="287"/>
      <c r="D331" s="287"/>
      <c r="E331" s="287"/>
      <c r="F331" s="287"/>
      <c r="G331" s="546"/>
      <c r="H331" s="547"/>
      <c r="I331" s="287"/>
      <c r="J331" s="287"/>
      <c r="K331" s="546"/>
      <c r="L331" s="542"/>
      <c r="M331" s="542"/>
      <c r="N331" s="542"/>
      <c r="O331" s="547"/>
      <c r="P331" s="287"/>
      <c r="Q331" s="287"/>
      <c r="R331" s="287"/>
      <c r="S331" s="287"/>
      <c r="T331" s="287"/>
      <c r="U331" s="287"/>
      <c r="V331" s="287"/>
      <c r="W331" s="287"/>
      <c r="X331" s="287"/>
      <c r="Y331" s="546"/>
      <c r="Z331" s="547"/>
      <c r="AA331" s="287"/>
      <c r="AB331" s="287"/>
      <c r="AC331" s="287"/>
      <c r="AD331" s="287"/>
      <c r="AE331" s="287"/>
      <c r="AF331" s="287"/>
      <c r="AG331" s="287"/>
      <c r="AH331" s="287"/>
    </row>
    <row r="332" spans="1:34" ht="12.75">
      <c r="A332" s="287"/>
      <c r="B332" s="287"/>
      <c r="C332" s="287"/>
      <c r="D332" s="287"/>
      <c r="E332" s="287"/>
      <c r="F332" s="287"/>
      <c r="G332" s="546"/>
      <c r="H332" s="547"/>
      <c r="I332" s="287"/>
      <c r="J332" s="287"/>
      <c r="K332" s="546"/>
      <c r="L332" s="542"/>
      <c r="M332" s="542"/>
      <c r="N332" s="542"/>
      <c r="O332" s="547"/>
      <c r="P332" s="287"/>
      <c r="Q332" s="287"/>
      <c r="R332" s="287"/>
      <c r="S332" s="287"/>
      <c r="T332" s="287"/>
      <c r="U332" s="287"/>
      <c r="V332" s="287"/>
      <c r="W332" s="287"/>
      <c r="X332" s="287"/>
      <c r="Y332" s="546"/>
      <c r="Z332" s="547"/>
      <c r="AA332" s="287"/>
      <c r="AB332" s="287"/>
      <c r="AC332" s="287"/>
      <c r="AD332" s="287"/>
      <c r="AE332" s="287"/>
      <c r="AF332" s="287"/>
      <c r="AG332" s="287"/>
      <c r="AH332" s="287"/>
    </row>
    <row r="333" spans="1:34" ht="12.75">
      <c r="A333" s="287"/>
      <c r="B333" s="287"/>
      <c r="C333" s="287"/>
      <c r="D333" s="287"/>
      <c r="E333" s="287"/>
      <c r="F333" s="287"/>
      <c r="G333" s="546"/>
      <c r="H333" s="547"/>
      <c r="I333" s="287"/>
      <c r="J333" s="287"/>
      <c r="K333" s="546"/>
      <c r="L333" s="542"/>
      <c r="M333" s="542"/>
      <c r="N333" s="542"/>
      <c r="O333" s="547"/>
      <c r="P333" s="287"/>
      <c r="Q333" s="287"/>
      <c r="R333" s="287"/>
      <c r="S333" s="287"/>
      <c r="T333" s="287"/>
      <c r="U333" s="287"/>
      <c r="V333" s="287"/>
      <c r="W333" s="287"/>
      <c r="X333" s="287"/>
      <c r="Y333" s="546"/>
      <c r="Z333" s="547"/>
      <c r="AA333" s="287"/>
      <c r="AB333" s="287"/>
      <c r="AC333" s="287"/>
      <c r="AD333" s="287"/>
      <c r="AE333" s="287"/>
      <c r="AF333" s="287"/>
      <c r="AG333" s="287"/>
      <c r="AH333" s="287"/>
    </row>
    <row r="334" spans="1:34" ht="12.75">
      <c r="A334" s="287"/>
      <c r="B334" s="287"/>
      <c r="C334" s="287"/>
      <c r="D334" s="287"/>
      <c r="E334" s="287"/>
      <c r="F334" s="287"/>
      <c r="G334" s="546"/>
      <c r="H334" s="547"/>
      <c r="I334" s="287"/>
      <c r="J334" s="287"/>
      <c r="K334" s="546"/>
      <c r="L334" s="542"/>
      <c r="M334" s="542"/>
      <c r="N334" s="542"/>
      <c r="O334" s="547"/>
      <c r="P334" s="287"/>
      <c r="Q334" s="287"/>
      <c r="R334" s="287"/>
      <c r="S334" s="287"/>
      <c r="T334" s="287"/>
      <c r="U334" s="287"/>
      <c r="V334" s="287"/>
      <c r="W334" s="287"/>
      <c r="X334" s="287"/>
      <c r="Y334" s="546"/>
      <c r="Z334" s="547"/>
      <c r="AA334" s="287"/>
      <c r="AB334" s="287"/>
      <c r="AC334" s="287"/>
      <c r="AD334" s="287"/>
      <c r="AE334" s="287"/>
      <c r="AF334" s="287"/>
      <c r="AG334" s="287"/>
      <c r="AH334" s="287"/>
    </row>
    <row r="335" spans="1:34" ht="12.75">
      <c r="A335" s="287"/>
      <c r="B335" s="287"/>
      <c r="C335" s="287"/>
      <c r="D335" s="287"/>
      <c r="E335" s="287"/>
      <c r="F335" s="287"/>
      <c r="G335" s="546"/>
      <c r="H335" s="547"/>
      <c r="I335" s="287"/>
      <c r="J335" s="287"/>
      <c r="K335" s="546"/>
      <c r="L335" s="542"/>
      <c r="M335" s="542"/>
      <c r="N335" s="542"/>
      <c r="O335" s="547"/>
      <c r="P335" s="287"/>
      <c r="Q335" s="287"/>
      <c r="R335" s="287"/>
      <c r="S335" s="287"/>
      <c r="T335" s="287"/>
      <c r="U335" s="287"/>
      <c r="V335" s="287"/>
      <c r="W335" s="287"/>
      <c r="X335" s="287"/>
      <c r="Y335" s="546"/>
      <c r="Z335" s="547"/>
      <c r="AA335" s="287"/>
      <c r="AB335" s="287"/>
      <c r="AC335" s="287"/>
      <c r="AD335" s="287"/>
      <c r="AE335" s="287"/>
      <c r="AF335" s="287"/>
      <c r="AG335" s="287"/>
      <c r="AH335" s="287"/>
    </row>
    <row r="336" spans="1:34" ht="12.75">
      <c r="A336" s="287"/>
      <c r="B336" s="287"/>
      <c r="C336" s="287"/>
      <c r="D336" s="287"/>
      <c r="E336" s="287"/>
      <c r="F336" s="287"/>
      <c r="G336" s="546"/>
      <c r="H336" s="547"/>
      <c r="I336" s="287"/>
      <c r="J336" s="287"/>
      <c r="K336" s="546"/>
      <c r="L336" s="542"/>
      <c r="M336" s="542"/>
      <c r="N336" s="542"/>
      <c r="O336" s="547"/>
      <c r="P336" s="287"/>
      <c r="Q336" s="287"/>
      <c r="R336" s="287"/>
      <c r="S336" s="287"/>
      <c r="T336" s="287"/>
      <c r="U336" s="287"/>
      <c r="V336" s="287"/>
      <c r="W336" s="287"/>
      <c r="X336" s="287"/>
      <c r="Y336" s="546"/>
      <c r="Z336" s="547"/>
      <c r="AA336" s="287"/>
      <c r="AB336" s="287"/>
      <c r="AC336" s="287"/>
      <c r="AD336" s="287"/>
      <c r="AE336" s="287"/>
      <c r="AF336" s="287"/>
      <c r="AG336" s="287"/>
      <c r="AH336" s="287"/>
    </row>
    <row r="337" spans="1:34" ht="12.75">
      <c r="A337" s="287"/>
      <c r="B337" s="287"/>
      <c r="C337" s="287"/>
      <c r="D337" s="287"/>
      <c r="E337" s="287"/>
      <c r="F337" s="287"/>
      <c r="G337" s="546"/>
      <c r="H337" s="547"/>
      <c r="I337" s="287"/>
      <c r="J337" s="287"/>
      <c r="K337" s="546"/>
      <c r="L337" s="542"/>
      <c r="M337" s="542"/>
      <c r="N337" s="542"/>
      <c r="O337" s="547"/>
      <c r="P337" s="287"/>
      <c r="Q337" s="287"/>
      <c r="R337" s="287"/>
      <c r="S337" s="287"/>
      <c r="T337" s="287"/>
      <c r="U337" s="287"/>
      <c r="V337" s="287"/>
      <c r="W337" s="287"/>
      <c r="X337" s="287"/>
      <c r="Y337" s="546"/>
      <c r="Z337" s="547"/>
      <c r="AA337" s="287"/>
      <c r="AB337" s="287"/>
      <c r="AC337" s="287"/>
      <c r="AD337" s="287"/>
      <c r="AE337" s="287"/>
      <c r="AF337" s="287"/>
      <c r="AG337" s="287"/>
      <c r="AH337" s="287"/>
    </row>
    <row r="338" spans="1:34" ht="12.75">
      <c r="A338" s="287"/>
      <c r="B338" s="287"/>
      <c r="C338" s="287"/>
      <c r="D338" s="287"/>
      <c r="E338" s="287"/>
      <c r="F338" s="287"/>
      <c r="G338" s="546"/>
      <c r="H338" s="547"/>
      <c r="I338" s="287"/>
      <c r="J338" s="287"/>
      <c r="K338" s="546"/>
      <c r="L338" s="542"/>
      <c r="M338" s="542"/>
      <c r="N338" s="542"/>
      <c r="O338" s="547"/>
      <c r="P338" s="287"/>
      <c r="Q338" s="287"/>
      <c r="R338" s="287"/>
      <c r="S338" s="287"/>
      <c r="T338" s="287"/>
      <c r="U338" s="287"/>
      <c r="V338" s="287"/>
      <c r="W338" s="287"/>
      <c r="X338" s="287"/>
      <c r="Y338" s="546"/>
      <c r="Z338" s="547"/>
      <c r="AA338" s="287"/>
      <c r="AB338" s="287"/>
      <c r="AC338" s="287"/>
      <c r="AD338" s="287"/>
      <c r="AE338" s="287"/>
      <c r="AF338" s="287"/>
      <c r="AG338" s="287"/>
      <c r="AH338" s="287"/>
    </row>
    <row r="339" spans="1:34" ht="12.75">
      <c r="A339" s="287"/>
      <c r="B339" s="287"/>
      <c r="C339" s="287"/>
      <c r="D339" s="287"/>
      <c r="E339" s="287"/>
      <c r="F339" s="287"/>
      <c r="G339" s="546"/>
      <c r="H339" s="547"/>
      <c r="I339" s="287"/>
      <c r="J339" s="287"/>
      <c r="K339" s="546"/>
      <c r="L339" s="542"/>
      <c r="M339" s="542"/>
      <c r="N339" s="542"/>
      <c r="O339" s="547"/>
      <c r="P339" s="287"/>
      <c r="Q339" s="287"/>
      <c r="R339" s="287"/>
      <c r="S339" s="287"/>
      <c r="T339" s="287"/>
      <c r="U339" s="287"/>
      <c r="V339" s="287"/>
      <c r="W339" s="287"/>
      <c r="X339" s="287"/>
      <c r="Y339" s="546"/>
      <c r="Z339" s="547"/>
      <c r="AA339" s="287"/>
      <c r="AB339" s="287"/>
      <c r="AC339" s="287"/>
      <c r="AD339" s="287"/>
      <c r="AE339" s="287"/>
      <c r="AF339" s="287"/>
      <c r="AG339" s="287"/>
      <c r="AH339" s="287"/>
    </row>
    <row r="340" spans="1:34" ht="12.75">
      <c r="A340" s="287"/>
      <c r="B340" s="287"/>
      <c r="C340" s="287"/>
      <c r="D340" s="287"/>
      <c r="E340" s="287"/>
      <c r="F340" s="287"/>
      <c r="G340" s="546"/>
      <c r="H340" s="547"/>
      <c r="I340" s="287"/>
      <c r="J340" s="287"/>
      <c r="K340" s="546"/>
      <c r="L340" s="542"/>
      <c r="M340" s="542"/>
      <c r="N340" s="542"/>
      <c r="O340" s="547"/>
      <c r="P340" s="287"/>
      <c r="Q340" s="287"/>
      <c r="R340" s="287"/>
      <c r="S340" s="287"/>
      <c r="T340" s="287"/>
      <c r="U340" s="287"/>
      <c r="V340" s="287"/>
      <c r="W340" s="287"/>
      <c r="X340" s="287"/>
      <c r="Y340" s="546"/>
      <c r="Z340" s="547"/>
      <c r="AA340" s="287"/>
      <c r="AB340" s="287"/>
      <c r="AC340" s="287"/>
      <c r="AD340" s="287"/>
      <c r="AE340" s="287"/>
      <c r="AF340" s="287"/>
      <c r="AG340" s="287"/>
      <c r="AH340" s="287"/>
    </row>
    <row r="341" spans="1:34" ht="12.75">
      <c r="A341" s="287"/>
      <c r="B341" s="287"/>
      <c r="C341" s="287"/>
      <c r="D341" s="287"/>
      <c r="E341" s="287"/>
      <c r="F341" s="287"/>
      <c r="G341" s="546"/>
      <c r="H341" s="547"/>
      <c r="I341" s="287"/>
      <c r="J341" s="287"/>
      <c r="K341" s="546"/>
      <c r="L341" s="542"/>
      <c r="M341" s="542"/>
      <c r="N341" s="542"/>
      <c r="O341" s="547"/>
      <c r="P341" s="287"/>
      <c r="Q341" s="287"/>
      <c r="R341" s="287"/>
      <c r="S341" s="287"/>
      <c r="T341" s="287"/>
      <c r="U341" s="287"/>
      <c r="V341" s="287"/>
      <c r="W341" s="287"/>
      <c r="X341" s="287"/>
      <c r="Y341" s="546"/>
      <c r="Z341" s="547"/>
      <c r="AA341" s="287"/>
      <c r="AB341" s="287"/>
      <c r="AC341" s="287"/>
      <c r="AD341" s="287"/>
      <c r="AE341" s="287"/>
      <c r="AF341" s="287"/>
      <c r="AG341" s="287"/>
      <c r="AH341" s="287"/>
    </row>
    <row r="342" spans="1:34" ht="12.75">
      <c r="A342" s="287"/>
      <c r="B342" s="287"/>
      <c r="C342" s="287"/>
      <c r="D342" s="287"/>
      <c r="E342" s="287"/>
      <c r="F342" s="287"/>
      <c r="G342" s="546"/>
      <c r="H342" s="547"/>
      <c r="I342" s="287"/>
      <c r="J342" s="287"/>
      <c r="K342" s="546"/>
      <c r="L342" s="542"/>
      <c r="M342" s="542"/>
      <c r="N342" s="542"/>
      <c r="O342" s="547"/>
      <c r="P342" s="287"/>
      <c r="Q342" s="287"/>
      <c r="R342" s="287"/>
      <c r="S342" s="287"/>
      <c r="T342" s="287"/>
      <c r="U342" s="287"/>
      <c r="V342" s="287"/>
      <c r="W342" s="287"/>
      <c r="X342" s="287"/>
      <c r="Y342" s="546"/>
      <c r="Z342" s="547"/>
      <c r="AA342" s="287"/>
      <c r="AB342" s="287"/>
      <c r="AC342" s="287"/>
      <c r="AD342" s="287"/>
      <c r="AE342" s="287"/>
      <c r="AF342" s="287"/>
      <c r="AG342" s="287"/>
      <c r="AH342" s="287"/>
    </row>
    <row r="343" spans="1:34" ht="12.75">
      <c r="A343" s="287"/>
      <c r="B343" s="287"/>
      <c r="C343" s="287"/>
      <c r="D343" s="287"/>
      <c r="E343" s="287"/>
      <c r="F343" s="287"/>
      <c r="G343" s="546"/>
      <c r="H343" s="547"/>
      <c r="I343" s="287"/>
      <c r="J343" s="287"/>
      <c r="K343" s="546"/>
      <c r="L343" s="542"/>
      <c r="M343" s="542"/>
      <c r="N343" s="542"/>
      <c r="O343" s="547"/>
      <c r="P343" s="287"/>
      <c r="Q343" s="287"/>
      <c r="R343" s="287"/>
      <c r="S343" s="287"/>
      <c r="T343" s="287"/>
      <c r="U343" s="287"/>
      <c r="V343" s="287"/>
      <c r="W343" s="287"/>
      <c r="X343" s="287"/>
      <c r="Y343" s="546"/>
      <c r="Z343" s="547"/>
      <c r="AA343" s="287"/>
      <c r="AB343" s="287"/>
      <c r="AC343" s="287"/>
      <c r="AD343" s="287"/>
      <c r="AE343" s="287"/>
      <c r="AF343" s="287"/>
      <c r="AG343" s="287"/>
      <c r="AH343" s="287"/>
    </row>
    <row r="344" spans="1:34" ht="12.75">
      <c r="A344" s="287"/>
      <c r="B344" s="287"/>
      <c r="C344" s="287"/>
      <c r="D344" s="287"/>
      <c r="E344" s="287"/>
      <c r="F344" s="287"/>
      <c r="G344" s="546"/>
      <c r="H344" s="547"/>
      <c r="I344" s="287"/>
      <c r="J344" s="287"/>
      <c r="K344" s="546"/>
      <c r="L344" s="542"/>
      <c r="M344" s="542"/>
      <c r="N344" s="542"/>
      <c r="O344" s="547"/>
      <c r="P344" s="287"/>
      <c r="Q344" s="287"/>
      <c r="R344" s="287"/>
      <c r="S344" s="287"/>
      <c r="T344" s="287"/>
      <c r="U344" s="287"/>
      <c r="V344" s="287"/>
      <c r="W344" s="287"/>
      <c r="X344" s="287"/>
      <c r="Y344" s="546"/>
      <c r="Z344" s="547"/>
      <c r="AA344" s="287"/>
      <c r="AB344" s="287"/>
      <c r="AC344" s="287"/>
      <c r="AD344" s="287"/>
      <c r="AE344" s="287"/>
      <c r="AF344" s="287"/>
      <c r="AG344" s="287"/>
      <c r="AH344" s="287"/>
    </row>
    <row r="345" spans="1:34" ht="12.75">
      <c r="A345" s="287"/>
      <c r="B345" s="287"/>
      <c r="C345" s="287"/>
      <c r="D345" s="287"/>
      <c r="E345" s="287"/>
      <c r="F345" s="287"/>
      <c r="G345" s="546"/>
      <c r="H345" s="547"/>
      <c r="I345" s="287"/>
      <c r="J345" s="287"/>
      <c r="K345" s="546"/>
      <c r="L345" s="542"/>
      <c r="M345" s="542"/>
      <c r="N345" s="542"/>
      <c r="O345" s="547"/>
      <c r="P345" s="287"/>
      <c r="Q345" s="287"/>
      <c r="R345" s="287"/>
      <c r="S345" s="287"/>
      <c r="T345" s="287"/>
      <c r="U345" s="287"/>
      <c r="V345" s="287"/>
      <c r="W345" s="287"/>
      <c r="X345" s="287"/>
      <c r="Y345" s="546"/>
      <c r="Z345" s="547"/>
      <c r="AA345" s="287"/>
      <c r="AB345" s="287"/>
      <c r="AC345" s="287"/>
      <c r="AD345" s="287"/>
      <c r="AE345" s="287"/>
      <c r="AF345" s="287"/>
      <c r="AG345" s="287"/>
      <c r="AH345" s="287"/>
    </row>
    <row r="346" spans="1:34" ht="12.75">
      <c r="A346" s="287"/>
      <c r="B346" s="287"/>
      <c r="C346" s="287"/>
      <c r="D346" s="287"/>
      <c r="E346" s="287"/>
      <c r="F346" s="287"/>
      <c r="G346" s="546"/>
      <c r="H346" s="547"/>
      <c r="I346" s="287"/>
      <c r="J346" s="287"/>
      <c r="K346" s="546"/>
      <c r="L346" s="542"/>
      <c r="M346" s="542"/>
      <c r="N346" s="542"/>
      <c r="O346" s="547"/>
      <c r="P346" s="287"/>
      <c r="Q346" s="287"/>
      <c r="R346" s="287"/>
      <c r="S346" s="287"/>
      <c r="T346" s="287"/>
      <c r="U346" s="287"/>
      <c r="V346" s="287"/>
      <c r="W346" s="287"/>
      <c r="X346" s="287"/>
      <c r="Y346" s="546"/>
      <c r="Z346" s="547"/>
      <c r="AA346" s="287"/>
      <c r="AB346" s="287"/>
      <c r="AC346" s="287"/>
      <c r="AD346" s="287"/>
      <c r="AE346" s="287"/>
      <c r="AF346" s="287"/>
      <c r="AG346" s="287"/>
      <c r="AH346" s="287"/>
    </row>
    <row r="347" spans="1:34" ht="12.75">
      <c r="A347" s="287"/>
      <c r="B347" s="287"/>
      <c r="C347" s="287"/>
      <c r="D347" s="287"/>
      <c r="E347" s="287"/>
      <c r="F347" s="287"/>
      <c r="G347" s="546"/>
      <c r="H347" s="547"/>
      <c r="I347" s="287"/>
      <c r="J347" s="287"/>
      <c r="K347" s="546"/>
      <c r="L347" s="542"/>
      <c r="M347" s="542"/>
      <c r="N347" s="542"/>
      <c r="O347" s="547"/>
      <c r="P347" s="287"/>
      <c r="Q347" s="287"/>
      <c r="R347" s="287"/>
      <c r="S347" s="287"/>
      <c r="T347" s="287"/>
      <c r="U347" s="287"/>
      <c r="V347" s="287"/>
      <c r="W347" s="287"/>
      <c r="X347" s="287"/>
      <c r="Y347" s="546"/>
      <c r="Z347" s="547"/>
      <c r="AA347" s="287"/>
      <c r="AB347" s="287"/>
      <c r="AC347" s="287"/>
      <c r="AD347" s="287"/>
      <c r="AE347" s="287"/>
      <c r="AF347" s="287"/>
      <c r="AG347" s="287"/>
      <c r="AH347" s="287"/>
    </row>
    <row r="348" spans="1:34" ht="12.75">
      <c r="A348" s="287"/>
      <c r="B348" s="287"/>
      <c r="C348" s="287"/>
      <c r="D348" s="287"/>
      <c r="E348" s="287"/>
      <c r="F348" s="287"/>
      <c r="G348" s="546"/>
      <c r="H348" s="547"/>
      <c r="I348" s="287"/>
      <c r="J348" s="287"/>
      <c r="K348" s="546"/>
      <c r="L348" s="542"/>
      <c r="M348" s="542"/>
      <c r="N348" s="542"/>
      <c r="O348" s="547"/>
      <c r="P348" s="287"/>
      <c r="Q348" s="287"/>
      <c r="R348" s="287"/>
      <c r="S348" s="287"/>
      <c r="T348" s="287"/>
      <c r="U348" s="287"/>
      <c r="V348" s="287"/>
      <c r="W348" s="287"/>
      <c r="X348" s="287"/>
      <c r="Y348" s="546"/>
      <c r="Z348" s="547"/>
      <c r="AA348" s="287"/>
      <c r="AB348" s="287"/>
      <c r="AC348" s="287"/>
      <c r="AD348" s="287"/>
      <c r="AE348" s="287"/>
      <c r="AF348" s="287"/>
      <c r="AG348" s="287"/>
      <c r="AH348" s="287"/>
    </row>
    <row r="349" spans="1:34" ht="12.75">
      <c r="A349" s="287"/>
      <c r="B349" s="287"/>
      <c r="C349" s="287"/>
      <c r="D349" s="287"/>
      <c r="E349" s="287"/>
      <c r="F349" s="287"/>
      <c r="G349" s="546"/>
      <c r="H349" s="547"/>
      <c r="I349" s="287"/>
      <c r="J349" s="287"/>
      <c r="K349" s="546"/>
      <c r="L349" s="542"/>
      <c r="M349" s="542"/>
      <c r="N349" s="542"/>
      <c r="O349" s="547"/>
      <c r="P349" s="287"/>
      <c r="Q349" s="287"/>
      <c r="R349" s="287"/>
      <c r="S349" s="287"/>
      <c r="T349" s="287"/>
      <c r="U349" s="287"/>
      <c r="V349" s="287"/>
      <c r="W349" s="287"/>
      <c r="X349" s="287"/>
      <c r="Y349" s="546"/>
      <c r="Z349" s="547"/>
      <c r="AA349" s="287"/>
      <c r="AB349" s="287"/>
      <c r="AC349" s="287"/>
      <c r="AD349" s="287"/>
      <c r="AE349" s="287"/>
      <c r="AF349" s="287"/>
      <c r="AG349" s="287"/>
      <c r="AH349" s="287"/>
    </row>
    <row r="350" spans="1:34" ht="12.75">
      <c r="A350" s="287"/>
      <c r="B350" s="287"/>
      <c r="C350" s="287"/>
      <c r="D350" s="287"/>
      <c r="E350" s="287"/>
      <c r="F350" s="287"/>
      <c r="G350" s="546"/>
      <c r="H350" s="547"/>
      <c r="I350" s="287"/>
      <c r="J350" s="287"/>
      <c r="K350" s="546"/>
      <c r="L350" s="542"/>
      <c r="M350" s="542"/>
      <c r="N350" s="542"/>
      <c r="O350" s="547"/>
      <c r="P350" s="287"/>
      <c r="Q350" s="287"/>
      <c r="R350" s="287"/>
      <c r="S350" s="287"/>
      <c r="T350" s="287"/>
      <c r="U350" s="287"/>
      <c r="V350" s="287"/>
      <c r="W350" s="287"/>
      <c r="X350" s="287"/>
      <c r="Y350" s="546"/>
      <c r="Z350" s="547"/>
      <c r="AA350" s="287"/>
      <c r="AB350" s="287"/>
      <c r="AC350" s="287"/>
      <c r="AD350" s="287"/>
      <c r="AE350" s="287"/>
      <c r="AF350" s="287"/>
      <c r="AG350" s="287"/>
      <c r="AH350" s="287"/>
    </row>
    <row r="351" spans="1:34" ht="12.75">
      <c r="A351" s="287"/>
      <c r="B351" s="287"/>
      <c r="C351" s="287"/>
      <c r="D351" s="287"/>
      <c r="E351" s="287"/>
      <c r="F351" s="287"/>
      <c r="G351" s="546"/>
      <c r="H351" s="547"/>
      <c r="I351" s="287"/>
      <c r="J351" s="287"/>
      <c r="K351" s="546"/>
      <c r="L351" s="542"/>
      <c r="M351" s="542"/>
      <c r="N351" s="542"/>
      <c r="O351" s="547"/>
      <c r="P351" s="287"/>
      <c r="Q351" s="287"/>
      <c r="R351" s="287"/>
      <c r="S351" s="287"/>
      <c r="T351" s="287"/>
      <c r="U351" s="287"/>
      <c r="V351" s="287"/>
      <c r="W351" s="287"/>
      <c r="X351" s="287"/>
      <c r="Y351" s="546"/>
      <c r="Z351" s="547"/>
      <c r="AA351" s="287"/>
      <c r="AB351" s="287"/>
      <c r="AC351" s="287"/>
      <c r="AD351" s="287"/>
      <c r="AE351" s="287"/>
      <c r="AF351" s="287"/>
      <c r="AG351" s="287"/>
      <c r="AH351" s="287"/>
    </row>
    <row r="352" spans="1:34" ht="12.75">
      <c r="A352" s="287"/>
      <c r="B352" s="287"/>
      <c r="C352" s="287"/>
      <c r="D352" s="287"/>
      <c r="E352" s="287"/>
      <c r="F352" s="287"/>
      <c r="G352" s="546"/>
      <c r="H352" s="547"/>
      <c r="I352" s="287"/>
      <c r="J352" s="287"/>
      <c r="K352" s="546"/>
      <c r="L352" s="542"/>
      <c r="M352" s="542"/>
      <c r="N352" s="542"/>
      <c r="O352" s="547"/>
      <c r="P352" s="287"/>
      <c r="Q352" s="287"/>
      <c r="R352" s="287"/>
      <c r="S352" s="287"/>
      <c r="T352" s="287"/>
      <c r="U352" s="287"/>
      <c r="V352" s="287"/>
      <c r="W352" s="287"/>
      <c r="X352" s="287"/>
      <c r="Y352" s="546"/>
      <c r="Z352" s="547"/>
      <c r="AA352" s="287"/>
      <c r="AB352" s="287"/>
      <c r="AC352" s="287"/>
      <c r="AD352" s="287"/>
      <c r="AE352" s="287"/>
      <c r="AF352" s="287"/>
      <c r="AG352" s="287"/>
      <c r="AH352" s="287"/>
    </row>
    <row r="353" spans="1:34" ht="12.75">
      <c r="A353" s="287"/>
      <c r="B353" s="287"/>
      <c r="C353" s="287"/>
      <c r="D353" s="287"/>
      <c r="E353" s="287"/>
      <c r="F353" s="287"/>
      <c r="G353" s="546"/>
      <c r="H353" s="547"/>
      <c r="I353" s="287"/>
      <c r="J353" s="287"/>
      <c r="K353" s="546"/>
      <c r="L353" s="542"/>
      <c r="M353" s="542"/>
      <c r="N353" s="542"/>
      <c r="O353" s="547"/>
      <c r="P353" s="287"/>
      <c r="Q353" s="287"/>
      <c r="R353" s="287"/>
      <c r="S353" s="287"/>
      <c r="T353" s="287"/>
      <c r="U353" s="287"/>
      <c r="V353" s="287"/>
      <c r="W353" s="287"/>
      <c r="X353" s="287"/>
      <c r="Y353" s="546"/>
      <c r="Z353" s="547"/>
      <c r="AA353" s="287"/>
      <c r="AB353" s="287"/>
      <c r="AC353" s="287"/>
      <c r="AD353" s="287"/>
      <c r="AE353" s="287"/>
      <c r="AF353" s="287"/>
      <c r="AG353" s="287"/>
      <c r="AH353" s="287"/>
    </row>
    <row r="354" spans="1:34" ht="12.75">
      <c r="A354" s="287"/>
      <c r="B354" s="287"/>
      <c r="C354" s="287"/>
      <c r="D354" s="287"/>
      <c r="E354" s="287"/>
      <c r="F354" s="287"/>
      <c r="G354" s="546"/>
      <c r="H354" s="547"/>
      <c r="I354" s="287"/>
      <c r="J354" s="287"/>
      <c r="K354" s="546"/>
      <c r="L354" s="542"/>
      <c r="M354" s="542"/>
      <c r="N354" s="542"/>
      <c r="O354" s="547"/>
      <c r="P354" s="287"/>
      <c r="Q354" s="287"/>
      <c r="R354" s="287"/>
      <c r="S354" s="287"/>
      <c r="T354" s="287"/>
      <c r="U354" s="287"/>
      <c r="V354" s="287"/>
      <c r="W354" s="287"/>
      <c r="X354" s="287"/>
      <c r="Y354" s="546"/>
      <c r="Z354" s="547"/>
      <c r="AA354" s="287"/>
      <c r="AB354" s="287"/>
      <c r="AC354" s="287"/>
      <c r="AD354" s="287"/>
      <c r="AE354" s="287"/>
      <c r="AF354" s="287"/>
      <c r="AG354" s="287"/>
      <c r="AH354" s="287"/>
    </row>
    <row r="355" spans="1:34" ht="12.75">
      <c r="A355" s="287"/>
      <c r="B355" s="287"/>
      <c r="C355" s="287"/>
      <c r="D355" s="287"/>
      <c r="E355" s="287"/>
      <c r="F355" s="287"/>
      <c r="G355" s="546"/>
      <c r="H355" s="547"/>
      <c r="I355" s="287"/>
      <c r="J355" s="287"/>
      <c r="K355" s="546"/>
      <c r="L355" s="542"/>
      <c r="M355" s="542"/>
      <c r="N355" s="542"/>
      <c r="O355" s="547"/>
      <c r="P355" s="287"/>
      <c r="Q355" s="287"/>
      <c r="R355" s="287"/>
      <c r="S355" s="287"/>
      <c r="T355" s="287"/>
      <c r="U355" s="287"/>
      <c r="V355" s="287"/>
      <c r="W355" s="287"/>
      <c r="X355" s="287"/>
      <c r="Y355" s="546"/>
      <c r="Z355" s="547"/>
      <c r="AA355" s="287"/>
      <c r="AB355" s="287"/>
      <c r="AC355" s="287"/>
      <c r="AD355" s="287"/>
      <c r="AE355" s="287"/>
      <c r="AF355" s="287"/>
      <c r="AG355" s="287"/>
      <c r="AH355" s="287"/>
    </row>
    <row r="356" spans="1:34" ht="12.75">
      <c r="A356" s="287"/>
      <c r="B356" s="287"/>
      <c r="C356" s="287"/>
      <c r="D356" s="287"/>
      <c r="E356" s="287"/>
      <c r="F356" s="287"/>
      <c r="G356" s="546"/>
      <c r="H356" s="547"/>
      <c r="I356" s="287"/>
      <c r="J356" s="287"/>
      <c r="K356" s="546"/>
      <c r="L356" s="542"/>
      <c r="M356" s="542"/>
      <c r="N356" s="542"/>
      <c r="O356" s="547"/>
      <c r="P356" s="287"/>
      <c r="Q356" s="287"/>
      <c r="R356" s="287"/>
      <c r="S356" s="287"/>
      <c r="T356" s="287"/>
      <c r="U356" s="287"/>
      <c r="V356" s="287"/>
      <c r="W356" s="287"/>
      <c r="X356" s="287"/>
      <c r="Y356" s="546"/>
      <c r="Z356" s="547"/>
      <c r="AA356" s="287"/>
      <c r="AB356" s="287"/>
      <c r="AC356" s="287"/>
      <c r="AD356" s="287"/>
      <c r="AE356" s="287"/>
      <c r="AF356" s="287"/>
      <c r="AG356" s="287"/>
      <c r="AH356" s="287"/>
    </row>
    <row r="357" spans="1:34" ht="12.75">
      <c r="A357" s="287"/>
      <c r="B357" s="287"/>
      <c r="C357" s="287"/>
      <c r="D357" s="287"/>
      <c r="E357" s="287"/>
      <c r="F357" s="287"/>
      <c r="G357" s="546"/>
      <c r="H357" s="547"/>
      <c r="I357" s="287"/>
      <c r="J357" s="287"/>
      <c r="K357" s="546"/>
      <c r="L357" s="542"/>
      <c r="M357" s="542"/>
      <c r="N357" s="542"/>
      <c r="O357" s="547"/>
      <c r="P357" s="287"/>
      <c r="Q357" s="287"/>
      <c r="R357" s="287"/>
      <c r="S357" s="287"/>
      <c r="T357" s="287"/>
      <c r="U357" s="287"/>
      <c r="V357" s="287"/>
      <c r="W357" s="287"/>
      <c r="X357" s="287"/>
      <c r="Y357" s="546"/>
      <c r="Z357" s="547"/>
      <c r="AA357" s="287"/>
      <c r="AB357" s="287"/>
      <c r="AC357" s="287"/>
      <c r="AD357" s="287"/>
      <c r="AE357" s="287"/>
      <c r="AF357" s="287"/>
      <c r="AG357" s="287"/>
      <c r="AH357" s="287"/>
    </row>
    <row r="358" spans="1:34" ht="12.75">
      <c r="A358" s="287"/>
      <c r="B358" s="287"/>
      <c r="C358" s="287"/>
      <c r="D358" s="287"/>
      <c r="E358" s="287"/>
      <c r="F358" s="287"/>
      <c r="G358" s="546"/>
      <c r="H358" s="547"/>
      <c r="I358" s="287"/>
      <c r="J358" s="287"/>
      <c r="K358" s="546"/>
      <c r="L358" s="542"/>
      <c r="M358" s="542"/>
      <c r="N358" s="542"/>
      <c r="O358" s="547"/>
      <c r="P358" s="287"/>
      <c r="Q358" s="287"/>
      <c r="R358" s="287"/>
      <c r="S358" s="287"/>
      <c r="T358" s="287"/>
      <c r="U358" s="287"/>
      <c r="V358" s="287"/>
      <c r="W358" s="287"/>
      <c r="X358" s="287"/>
      <c r="Y358" s="546"/>
      <c r="Z358" s="547"/>
      <c r="AA358" s="287"/>
      <c r="AB358" s="287"/>
      <c r="AC358" s="287"/>
      <c r="AD358" s="287"/>
      <c r="AE358" s="287"/>
      <c r="AF358" s="287"/>
      <c r="AG358" s="287"/>
      <c r="AH358" s="287"/>
    </row>
    <row r="359" spans="1:34" ht="12.75">
      <c r="A359" s="287"/>
      <c r="B359" s="287"/>
      <c r="C359" s="287"/>
      <c r="D359" s="287"/>
      <c r="E359" s="287"/>
      <c r="F359" s="287"/>
      <c r="G359" s="546"/>
      <c r="H359" s="547"/>
      <c r="I359" s="287"/>
      <c r="J359" s="287"/>
      <c r="K359" s="546"/>
      <c r="L359" s="542"/>
      <c r="M359" s="542"/>
      <c r="N359" s="542"/>
      <c r="O359" s="547"/>
      <c r="P359" s="287"/>
      <c r="Q359" s="287"/>
      <c r="R359" s="287"/>
      <c r="S359" s="287"/>
      <c r="T359" s="287"/>
      <c r="U359" s="287"/>
      <c r="V359" s="287"/>
      <c r="W359" s="287"/>
      <c r="X359" s="287"/>
      <c r="Y359" s="546"/>
      <c r="Z359" s="547"/>
      <c r="AA359" s="287"/>
      <c r="AB359" s="287"/>
      <c r="AC359" s="287"/>
      <c r="AD359" s="287"/>
      <c r="AE359" s="287"/>
      <c r="AF359" s="287"/>
      <c r="AG359" s="287"/>
      <c r="AH359" s="287"/>
    </row>
    <row r="360" spans="1:34" ht="12.75">
      <c r="A360" s="287"/>
      <c r="B360" s="287"/>
      <c r="C360" s="287"/>
      <c r="D360" s="287"/>
      <c r="E360" s="287"/>
      <c r="F360" s="287"/>
      <c r="G360" s="546"/>
      <c r="H360" s="547"/>
      <c r="I360" s="287"/>
      <c r="J360" s="287"/>
      <c r="K360" s="546"/>
      <c r="L360" s="542"/>
      <c r="M360" s="542"/>
      <c r="N360" s="542"/>
      <c r="O360" s="547"/>
      <c r="P360" s="287"/>
      <c r="Q360" s="287"/>
      <c r="R360" s="287"/>
      <c r="S360" s="287"/>
      <c r="T360" s="287"/>
      <c r="U360" s="287"/>
      <c r="V360" s="287"/>
      <c r="W360" s="287"/>
      <c r="X360" s="287"/>
      <c r="Y360" s="546"/>
      <c r="Z360" s="547"/>
      <c r="AA360" s="287"/>
      <c r="AB360" s="287"/>
      <c r="AC360" s="287"/>
      <c r="AD360" s="287"/>
      <c r="AE360" s="287"/>
      <c r="AF360" s="287"/>
      <c r="AG360" s="287"/>
      <c r="AH360" s="287"/>
    </row>
    <row r="361" spans="1:34" ht="12.75">
      <c r="A361" s="287"/>
      <c r="B361" s="287"/>
      <c r="C361" s="287"/>
      <c r="D361" s="287"/>
      <c r="E361" s="287"/>
      <c r="F361" s="287"/>
      <c r="G361" s="546"/>
      <c r="H361" s="547"/>
      <c r="I361" s="287"/>
      <c r="J361" s="287"/>
      <c r="K361" s="546"/>
      <c r="L361" s="542"/>
      <c r="M361" s="542"/>
      <c r="N361" s="542"/>
      <c r="O361" s="547"/>
      <c r="P361" s="287"/>
      <c r="Q361" s="287"/>
      <c r="R361" s="287"/>
      <c r="S361" s="287"/>
      <c r="T361" s="287"/>
      <c r="U361" s="287"/>
      <c r="V361" s="287"/>
      <c r="W361" s="287"/>
      <c r="X361" s="287"/>
      <c r="Y361" s="546"/>
      <c r="Z361" s="547"/>
      <c r="AA361" s="287"/>
      <c r="AB361" s="287"/>
      <c r="AC361" s="287"/>
      <c r="AD361" s="287"/>
      <c r="AE361" s="287"/>
      <c r="AF361" s="287"/>
      <c r="AG361" s="287"/>
      <c r="AH361" s="287"/>
    </row>
    <row r="362" spans="1:34" ht="12.75">
      <c r="A362" s="287"/>
      <c r="B362" s="287"/>
      <c r="C362" s="287"/>
      <c r="D362" s="287"/>
      <c r="E362" s="287"/>
      <c r="F362" s="287"/>
      <c r="G362" s="546"/>
      <c r="H362" s="547"/>
      <c r="I362" s="287"/>
      <c r="J362" s="287"/>
      <c r="K362" s="546"/>
      <c r="L362" s="542"/>
      <c r="M362" s="542"/>
      <c r="N362" s="542"/>
      <c r="O362" s="547"/>
      <c r="P362" s="287"/>
      <c r="Q362" s="287"/>
      <c r="R362" s="287"/>
      <c r="S362" s="287"/>
      <c r="T362" s="287"/>
      <c r="U362" s="287"/>
      <c r="V362" s="287"/>
      <c r="W362" s="287"/>
      <c r="X362" s="287"/>
      <c r="Y362" s="546"/>
      <c r="Z362" s="547"/>
      <c r="AA362" s="287"/>
      <c r="AB362" s="287"/>
      <c r="AC362" s="287"/>
      <c r="AD362" s="287"/>
      <c r="AE362" s="287"/>
      <c r="AF362" s="287"/>
      <c r="AG362" s="287"/>
      <c r="AH362" s="287"/>
    </row>
    <row r="363" spans="1:34" ht="12.75">
      <c r="A363" s="287"/>
      <c r="B363" s="287"/>
      <c r="C363" s="287"/>
      <c r="D363" s="287"/>
      <c r="E363" s="287"/>
      <c r="F363" s="287"/>
      <c r="G363" s="546"/>
      <c r="H363" s="547"/>
      <c r="I363" s="287"/>
      <c r="J363" s="287"/>
      <c r="K363" s="546"/>
      <c r="L363" s="542"/>
      <c r="M363" s="542"/>
      <c r="N363" s="542"/>
      <c r="O363" s="547"/>
      <c r="P363" s="287"/>
      <c r="Q363" s="287"/>
      <c r="R363" s="287"/>
      <c r="S363" s="287"/>
      <c r="T363" s="287"/>
      <c r="U363" s="287"/>
      <c r="V363" s="287"/>
      <c r="W363" s="287"/>
      <c r="X363" s="287"/>
      <c r="Y363" s="546"/>
      <c r="Z363" s="547"/>
      <c r="AA363" s="287"/>
      <c r="AB363" s="287"/>
      <c r="AC363" s="287"/>
      <c r="AD363" s="287"/>
      <c r="AE363" s="287"/>
      <c r="AF363" s="287"/>
      <c r="AG363" s="287"/>
      <c r="AH363" s="287"/>
    </row>
    <row r="364" spans="1:34" ht="12.75">
      <c r="A364" s="287"/>
      <c r="B364" s="287"/>
      <c r="C364" s="287"/>
      <c r="D364" s="287"/>
      <c r="E364" s="287"/>
      <c r="F364" s="287"/>
      <c r="G364" s="546"/>
      <c r="H364" s="547"/>
      <c r="I364" s="287"/>
      <c r="J364" s="287"/>
      <c r="K364" s="546"/>
      <c r="L364" s="542"/>
      <c r="M364" s="542"/>
      <c r="N364" s="542"/>
      <c r="O364" s="547"/>
      <c r="P364" s="287"/>
      <c r="Q364" s="287"/>
      <c r="R364" s="287"/>
      <c r="S364" s="287"/>
      <c r="T364" s="287"/>
      <c r="U364" s="287"/>
      <c r="V364" s="287"/>
      <c r="W364" s="287"/>
      <c r="X364" s="287"/>
      <c r="Y364" s="546"/>
      <c r="Z364" s="547"/>
      <c r="AA364" s="287"/>
      <c r="AB364" s="287"/>
      <c r="AC364" s="287"/>
      <c r="AD364" s="287"/>
      <c r="AE364" s="287"/>
      <c r="AF364" s="287"/>
      <c r="AG364" s="287"/>
      <c r="AH364" s="287"/>
    </row>
    <row r="365" spans="1:34" ht="12.75">
      <c r="A365" s="287"/>
      <c r="B365" s="287"/>
      <c r="C365" s="287"/>
      <c r="D365" s="287"/>
      <c r="E365" s="287"/>
      <c r="F365" s="287"/>
      <c r="G365" s="546"/>
      <c r="H365" s="547"/>
      <c r="I365" s="287"/>
      <c r="J365" s="287"/>
      <c r="K365" s="546"/>
      <c r="L365" s="542"/>
      <c r="M365" s="542"/>
      <c r="N365" s="542"/>
      <c r="O365" s="547"/>
      <c r="P365" s="287"/>
      <c r="Q365" s="287"/>
      <c r="R365" s="287"/>
      <c r="S365" s="287"/>
      <c r="T365" s="287"/>
      <c r="U365" s="287"/>
      <c r="V365" s="287"/>
      <c r="W365" s="287"/>
      <c r="X365" s="287"/>
      <c r="Y365" s="546"/>
      <c r="Z365" s="547"/>
      <c r="AA365" s="287"/>
      <c r="AB365" s="287"/>
      <c r="AC365" s="287"/>
      <c r="AD365" s="287"/>
      <c r="AE365" s="287"/>
      <c r="AF365" s="287"/>
      <c r="AG365" s="287"/>
      <c r="AH365" s="287"/>
    </row>
    <row r="366" spans="1:34" ht="12.75">
      <c r="A366" s="287"/>
      <c r="B366" s="287"/>
      <c r="C366" s="287"/>
      <c r="D366" s="287"/>
      <c r="E366" s="287"/>
      <c r="F366" s="287"/>
      <c r="G366" s="546"/>
      <c r="H366" s="547"/>
      <c r="I366" s="287"/>
      <c r="J366" s="287"/>
      <c r="K366" s="546"/>
      <c r="L366" s="542"/>
      <c r="M366" s="542"/>
      <c r="N366" s="542"/>
      <c r="O366" s="547"/>
      <c r="P366" s="287"/>
      <c r="Q366" s="287"/>
      <c r="R366" s="287"/>
      <c r="S366" s="287"/>
      <c r="T366" s="287"/>
      <c r="U366" s="287"/>
      <c r="V366" s="287"/>
      <c r="W366" s="287"/>
      <c r="X366" s="287"/>
      <c r="Y366" s="546"/>
      <c r="Z366" s="547"/>
      <c r="AA366" s="287"/>
      <c r="AB366" s="287"/>
      <c r="AC366" s="287"/>
      <c r="AD366" s="287"/>
      <c r="AE366" s="287"/>
      <c r="AF366" s="287"/>
      <c r="AG366" s="287"/>
      <c r="AH366" s="287"/>
    </row>
    <row r="367" spans="1:34" ht="12.75">
      <c r="A367" s="287"/>
      <c r="B367" s="287"/>
      <c r="C367" s="287"/>
      <c r="D367" s="287"/>
      <c r="E367" s="287"/>
      <c r="F367" s="287"/>
      <c r="G367" s="546"/>
      <c r="H367" s="547"/>
      <c r="I367" s="287"/>
      <c r="J367" s="287"/>
      <c r="K367" s="546"/>
      <c r="L367" s="542"/>
      <c r="M367" s="542"/>
      <c r="N367" s="542"/>
      <c r="O367" s="547"/>
      <c r="P367" s="287"/>
      <c r="Q367" s="287"/>
      <c r="R367" s="287"/>
      <c r="S367" s="287"/>
      <c r="T367" s="287"/>
      <c r="U367" s="287"/>
      <c r="V367" s="287"/>
      <c r="W367" s="287"/>
      <c r="X367" s="287"/>
      <c r="Y367" s="546"/>
      <c r="Z367" s="547"/>
      <c r="AA367" s="287"/>
      <c r="AB367" s="287"/>
      <c r="AC367" s="287"/>
      <c r="AD367" s="287"/>
      <c r="AE367" s="287"/>
      <c r="AF367" s="287"/>
      <c r="AG367" s="287"/>
      <c r="AH367" s="287"/>
    </row>
    <row r="368" spans="1:34" ht="12.75">
      <c r="A368" s="287"/>
      <c r="B368" s="287"/>
      <c r="C368" s="287"/>
      <c r="D368" s="287"/>
      <c r="E368" s="287"/>
      <c r="F368" s="287"/>
      <c r="G368" s="546"/>
      <c r="H368" s="547"/>
      <c r="I368" s="287"/>
      <c r="J368" s="287"/>
      <c r="K368" s="546"/>
      <c r="L368" s="542"/>
      <c r="M368" s="542"/>
      <c r="N368" s="542"/>
      <c r="O368" s="547"/>
      <c r="P368" s="287"/>
      <c r="Q368" s="287"/>
      <c r="R368" s="287"/>
      <c r="S368" s="287"/>
      <c r="T368" s="287"/>
      <c r="U368" s="287"/>
      <c r="V368" s="287"/>
      <c r="W368" s="287"/>
      <c r="X368" s="287"/>
      <c r="Y368" s="546"/>
      <c r="Z368" s="547"/>
      <c r="AA368" s="287"/>
      <c r="AB368" s="287"/>
      <c r="AC368" s="287"/>
      <c r="AD368" s="287"/>
      <c r="AE368" s="287"/>
      <c r="AF368" s="287"/>
      <c r="AG368" s="287"/>
      <c r="AH368" s="287"/>
    </row>
    <row r="369" spans="1:34" ht="12.75">
      <c r="A369" s="287"/>
      <c r="B369" s="287"/>
      <c r="C369" s="287"/>
      <c r="D369" s="287"/>
      <c r="E369" s="287"/>
      <c r="F369" s="287"/>
      <c r="G369" s="546"/>
      <c r="H369" s="547"/>
      <c r="I369" s="287"/>
      <c r="J369" s="287"/>
      <c r="K369" s="546"/>
      <c r="L369" s="542"/>
      <c r="M369" s="542"/>
      <c r="N369" s="542"/>
      <c r="O369" s="547"/>
      <c r="P369" s="287"/>
      <c r="Q369" s="287"/>
      <c r="R369" s="287"/>
      <c r="S369" s="287"/>
      <c r="T369" s="287"/>
      <c r="U369" s="287"/>
      <c r="V369" s="287"/>
      <c r="W369" s="287"/>
      <c r="X369" s="287"/>
      <c r="Y369" s="546"/>
      <c r="Z369" s="547"/>
      <c r="AA369" s="287"/>
      <c r="AB369" s="287"/>
      <c r="AC369" s="287"/>
      <c r="AD369" s="287"/>
      <c r="AE369" s="287"/>
      <c r="AF369" s="287"/>
      <c r="AG369" s="287"/>
      <c r="AH369" s="287"/>
    </row>
    <row r="370" spans="1:34" ht="12.75">
      <c r="A370" s="287"/>
      <c r="B370" s="287"/>
      <c r="C370" s="287"/>
      <c r="D370" s="287"/>
      <c r="E370" s="287"/>
      <c r="F370" s="287"/>
      <c r="G370" s="546"/>
      <c r="H370" s="547"/>
      <c r="I370" s="287"/>
      <c r="J370" s="287"/>
      <c r="K370" s="546"/>
      <c r="L370" s="542"/>
      <c r="M370" s="542"/>
      <c r="N370" s="542"/>
      <c r="O370" s="547"/>
      <c r="P370" s="287"/>
      <c r="Q370" s="287"/>
      <c r="R370" s="287"/>
      <c r="S370" s="287"/>
      <c r="T370" s="287"/>
      <c r="U370" s="287"/>
      <c r="V370" s="287"/>
      <c r="W370" s="287"/>
      <c r="X370" s="287"/>
      <c r="Y370" s="546"/>
      <c r="Z370" s="547"/>
      <c r="AA370" s="287"/>
      <c r="AB370" s="287"/>
      <c r="AC370" s="287"/>
      <c r="AD370" s="287"/>
      <c r="AE370" s="287"/>
      <c r="AF370" s="287"/>
      <c r="AG370" s="287"/>
      <c r="AH370" s="287"/>
    </row>
    <row r="371" spans="1:34" ht="12.75">
      <c r="A371" s="287"/>
      <c r="B371" s="287"/>
      <c r="C371" s="287"/>
      <c r="D371" s="287"/>
      <c r="E371" s="287"/>
      <c r="F371" s="287"/>
      <c r="G371" s="546"/>
      <c r="H371" s="547"/>
      <c r="I371" s="287"/>
      <c r="J371" s="287"/>
      <c r="K371" s="546"/>
      <c r="L371" s="542"/>
      <c r="M371" s="542"/>
      <c r="N371" s="542"/>
      <c r="O371" s="547"/>
      <c r="P371" s="287"/>
      <c r="Q371" s="287"/>
      <c r="R371" s="287"/>
      <c r="S371" s="287"/>
      <c r="T371" s="287"/>
      <c r="U371" s="287"/>
      <c r="V371" s="287"/>
      <c r="W371" s="287"/>
      <c r="X371" s="287"/>
      <c r="Y371" s="546"/>
      <c r="Z371" s="547"/>
      <c r="AA371" s="287"/>
      <c r="AB371" s="287"/>
      <c r="AC371" s="287"/>
      <c r="AD371" s="287"/>
      <c r="AE371" s="287"/>
      <c r="AF371" s="287"/>
      <c r="AG371" s="287"/>
      <c r="AH371" s="287"/>
    </row>
    <row r="372" spans="1:34" ht="12.75">
      <c r="A372" s="287"/>
      <c r="B372" s="287"/>
      <c r="C372" s="287"/>
      <c r="D372" s="287"/>
      <c r="E372" s="287"/>
      <c r="F372" s="287"/>
      <c r="G372" s="546"/>
      <c r="H372" s="547"/>
      <c r="I372" s="287"/>
      <c r="J372" s="287"/>
      <c r="K372" s="546"/>
      <c r="L372" s="542"/>
      <c r="M372" s="542"/>
      <c r="N372" s="542"/>
      <c r="O372" s="547"/>
      <c r="P372" s="287"/>
      <c r="Q372" s="287"/>
      <c r="R372" s="287"/>
      <c r="S372" s="287"/>
      <c r="T372" s="287"/>
      <c r="U372" s="287"/>
      <c r="V372" s="287"/>
      <c r="W372" s="287"/>
      <c r="X372" s="287"/>
      <c r="Y372" s="546"/>
      <c r="Z372" s="547"/>
      <c r="AA372" s="287"/>
      <c r="AB372" s="287"/>
      <c r="AC372" s="287"/>
      <c r="AD372" s="287"/>
      <c r="AE372" s="287"/>
      <c r="AF372" s="287"/>
      <c r="AG372" s="287"/>
      <c r="AH372" s="287"/>
    </row>
    <row r="373" spans="1:34" ht="12.75">
      <c r="A373" s="287"/>
      <c r="B373" s="287"/>
      <c r="C373" s="287"/>
      <c r="D373" s="287"/>
      <c r="E373" s="287"/>
      <c r="F373" s="287"/>
      <c r="G373" s="546"/>
      <c r="H373" s="547"/>
      <c r="I373" s="287"/>
      <c r="J373" s="287"/>
      <c r="K373" s="546"/>
      <c r="L373" s="542"/>
      <c r="M373" s="542"/>
      <c r="N373" s="542"/>
      <c r="O373" s="547"/>
      <c r="P373" s="287"/>
      <c r="Q373" s="287"/>
      <c r="R373" s="287"/>
      <c r="S373" s="287"/>
      <c r="T373" s="287"/>
      <c r="U373" s="287"/>
      <c r="V373" s="287"/>
      <c r="W373" s="287"/>
      <c r="X373" s="287"/>
      <c r="Y373" s="546"/>
      <c r="Z373" s="547"/>
      <c r="AA373" s="287"/>
      <c r="AB373" s="287"/>
      <c r="AC373" s="287"/>
      <c r="AD373" s="287"/>
      <c r="AE373" s="287"/>
      <c r="AF373" s="287"/>
      <c r="AG373" s="287"/>
      <c r="AH373" s="287"/>
    </row>
    <row r="374" spans="1:34" ht="12.75">
      <c r="A374" s="287"/>
      <c r="B374" s="287"/>
      <c r="C374" s="287"/>
      <c r="D374" s="287"/>
      <c r="E374" s="287"/>
      <c r="F374" s="287"/>
      <c r="G374" s="546"/>
      <c r="H374" s="547"/>
      <c r="I374" s="287"/>
      <c r="J374" s="287"/>
      <c r="K374" s="546"/>
      <c r="L374" s="542"/>
      <c r="M374" s="542"/>
      <c r="N374" s="542"/>
      <c r="O374" s="547"/>
      <c r="P374" s="287"/>
      <c r="Q374" s="287"/>
      <c r="R374" s="287"/>
      <c r="S374" s="287"/>
      <c r="T374" s="287"/>
      <c r="U374" s="287"/>
      <c r="V374" s="287"/>
      <c r="W374" s="287"/>
      <c r="X374" s="287"/>
      <c r="Y374" s="546"/>
      <c r="Z374" s="547"/>
      <c r="AA374" s="287"/>
      <c r="AB374" s="287"/>
      <c r="AC374" s="287"/>
      <c r="AD374" s="287"/>
      <c r="AE374" s="287"/>
      <c r="AF374" s="287"/>
      <c r="AG374" s="287"/>
      <c r="AH374" s="287"/>
    </row>
    <row r="375" spans="1:34" ht="12.75">
      <c r="A375" s="287"/>
      <c r="B375" s="287"/>
      <c r="C375" s="287"/>
      <c r="D375" s="287"/>
      <c r="E375" s="287"/>
      <c r="F375" s="287"/>
      <c r="G375" s="546"/>
      <c r="H375" s="547"/>
      <c r="I375" s="287"/>
      <c r="J375" s="287"/>
      <c r="K375" s="546"/>
      <c r="L375" s="542"/>
      <c r="M375" s="542"/>
      <c r="N375" s="542"/>
      <c r="O375" s="547"/>
      <c r="P375" s="287"/>
      <c r="Q375" s="287"/>
      <c r="R375" s="287"/>
      <c r="S375" s="287"/>
      <c r="T375" s="287"/>
      <c r="U375" s="287"/>
      <c r="V375" s="287"/>
      <c r="W375" s="287"/>
      <c r="X375" s="287"/>
      <c r="Y375" s="546"/>
      <c r="Z375" s="547"/>
      <c r="AA375" s="287"/>
      <c r="AB375" s="287"/>
      <c r="AC375" s="287"/>
      <c r="AD375" s="287"/>
      <c r="AE375" s="287"/>
      <c r="AF375" s="287"/>
      <c r="AG375" s="287"/>
      <c r="AH375" s="287"/>
    </row>
    <row r="376" spans="1:34" ht="12.75">
      <c r="A376" s="287"/>
      <c r="B376" s="287"/>
      <c r="C376" s="287"/>
      <c r="D376" s="287"/>
      <c r="E376" s="287"/>
      <c r="F376" s="287"/>
      <c r="G376" s="546"/>
      <c r="H376" s="547"/>
      <c r="I376" s="287"/>
      <c r="J376" s="287"/>
      <c r="K376" s="546"/>
      <c r="L376" s="542"/>
      <c r="M376" s="542"/>
      <c r="N376" s="542"/>
      <c r="O376" s="547"/>
      <c r="P376" s="287"/>
      <c r="Q376" s="287"/>
      <c r="R376" s="287"/>
      <c r="S376" s="287"/>
      <c r="T376" s="287"/>
      <c r="U376" s="287"/>
      <c r="V376" s="287"/>
      <c r="W376" s="287"/>
      <c r="X376" s="287"/>
      <c r="Y376" s="546"/>
      <c r="Z376" s="547"/>
      <c r="AA376" s="287"/>
      <c r="AB376" s="287"/>
      <c r="AC376" s="287"/>
      <c r="AD376" s="287"/>
      <c r="AE376" s="287"/>
      <c r="AF376" s="287"/>
      <c r="AG376" s="287"/>
      <c r="AH376" s="287"/>
    </row>
    <row r="377" spans="1:34" ht="12.75">
      <c r="A377" s="287"/>
      <c r="B377" s="287"/>
      <c r="C377" s="287"/>
      <c r="D377" s="287"/>
      <c r="E377" s="287"/>
      <c r="F377" s="287"/>
      <c r="G377" s="546"/>
      <c r="H377" s="547"/>
      <c r="I377" s="287"/>
      <c r="J377" s="287"/>
      <c r="K377" s="546"/>
      <c r="L377" s="542"/>
      <c r="M377" s="542"/>
      <c r="N377" s="542"/>
      <c r="O377" s="547"/>
      <c r="P377" s="287"/>
      <c r="Q377" s="287"/>
      <c r="R377" s="287"/>
      <c r="S377" s="287"/>
      <c r="T377" s="287"/>
      <c r="U377" s="287"/>
      <c r="V377" s="287"/>
      <c r="W377" s="287"/>
      <c r="X377" s="287"/>
      <c r="Y377" s="546"/>
      <c r="Z377" s="547"/>
      <c r="AA377" s="287"/>
      <c r="AB377" s="287"/>
      <c r="AC377" s="287"/>
      <c r="AD377" s="287"/>
      <c r="AE377" s="287"/>
      <c r="AF377" s="287"/>
      <c r="AG377" s="287"/>
      <c r="AH377" s="287"/>
    </row>
    <row r="378" spans="1:34" ht="12.75">
      <c r="A378" s="287"/>
      <c r="B378" s="287"/>
      <c r="C378" s="287"/>
      <c r="D378" s="287"/>
      <c r="E378" s="287"/>
      <c r="F378" s="287"/>
      <c r="G378" s="546"/>
      <c r="H378" s="547"/>
      <c r="I378" s="287"/>
      <c r="J378" s="287"/>
      <c r="K378" s="546"/>
      <c r="L378" s="542"/>
      <c r="M378" s="542"/>
      <c r="N378" s="542"/>
      <c r="O378" s="547"/>
      <c r="P378" s="287"/>
      <c r="Q378" s="287"/>
      <c r="R378" s="287"/>
      <c r="S378" s="287"/>
      <c r="T378" s="287"/>
      <c r="U378" s="287"/>
      <c r="V378" s="287"/>
      <c r="W378" s="287"/>
      <c r="X378" s="287"/>
      <c r="Y378" s="546"/>
      <c r="Z378" s="547"/>
      <c r="AA378" s="287"/>
      <c r="AB378" s="287"/>
      <c r="AC378" s="287"/>
      <c r="AD378" s="287"/>
      <c r="AE378" s="287"/>
      <c r="AF378" s="287"/>
      <c r="AG378" s="287"/>
      <c r="AH378" s="287"/>
    </row>
    <row r="379" spans="1:34" ht="12.75">
      <c r="A379" s="287"/>
      <c r="B379" s="287"/>
      <c r="C379" s="287"/>
      <c r="D379" s="287"/>
      <c r="E379" s="287"/>
      <c r="F379" s="287"/>
      <c r="G379" s="546"/>
      <c r="H379" s="547"/>
      <c r="I379" s="287"/>
      <c r="J379" s="287"/>
      <c r="K379" s="546"/>
      <c r="L379" s="542"/>
      <c r="M379" s="542"/>
      <c r="N379" s="542"/>
      <c r="O379" s="547"/>
      <c r="P379" s="287"/>
      <c r="Q379" s="287"/>
      <c r="R379" s="287"/>
      <c r="S379" s="287"/>
      <c r="T379" s="287"/>
      <c r="U379" s="287"/>
      <c r="V379" s="287"/>
      <c r="W379" s="287"/>
      <c r="X379" s="287"/>
      <c r="Y379" s="546"/>
      <c r="Z379" s="547"/>
      <c r="AA379" s="287"/>
      <c r="AB379" s="287"/>
      <c r="AC379" s="287"/>
      <c r="AD379" s="287"/>
      <c r="AE379" s="287"/>
      <c r="AF379" s="287"/>
      <c r="AG379" s="287"/>
      <c r="AH379" s="287"/>
    </row>
    <row r="380" spans="1:34" ht="12.75">
      <c r="A380" s="287"/>
      <c r="B380" s="287"/>
      <c r="C380" s="287"/>
      <c r="D380" s="287"/>
      <c r="E380" s="287"/>
      <c r="F380" s="287"/>
      <c r="G380" s="546"/>
      <c r="H380" s="547"/>
      <c r="I380" s="287"/>
      <c r="J380" s="287"/>
      <c r="K380" s="546"/>
      <c r="L380" s="542"/>
      <c r="M380" s="542"/>
      <c r="N380" s="542"/>
      <c r="O380" s="547"/>
      <c r="P380" s="287"/>
      <c r="Q380" s="287"/>
      <c r="R380" s="287"/>
      <c r="S380" s="287"/>
      <c r="T380" s="287"/>
      <c r="U380" s="287"/>
      <c r="V380" s="287"/>
      <c r="W380" s="287"/>
      <c r="X380" s="287"/>
      <c r="Y380" s="546"/>
      <c r="Z380" s="547"/>
      <c r="AA380" s="287"/>
      <c r="AB380" s="287"/>
      <c r="AC380" s="287"/>
      <c r="AD380" s="287"/>
      <c r="AE380" s="287"/>
      <c r="AF380" s="287"/>
      <c r="AG380" s="287"/>
      <c r="AH380" s="287"/>
    </row>
    <row r="381" spans="1:34" ht="12.75">
      <c r="A381" s="287"/>
      <c r="B381" s="287"/>
      <c r="C381" s="287"/>
      <c r="D381" s="287"/>
      <c r="E381" s="287"/>
      <c r="F381" s="287"/>
      <c r="G381" s="546"/>
      <c r="H381" s="547"/>
      <c r="I381" s="287"/>
      <c r="J381" s="287"/>
      <c r="K381" s="546"/>
      <c r="L381" s="542"/>
      <c r="M381" s="542"/>
      <c r="N381" s="542"/>
      <c r="O381" s="547"/>
      <c r="P381" s="287"/>
      <c r="Q381" s="287"/>
      <c r="R381" s="287"/>
      <c r="S381" s="287"/>
      <c r="T381" s="287"/>
      <c r="U381" s="287"/>
      <c r="V381" s="287"/>
      <c r="W381" s="287"/>
      <c r="X381" s="287"/>
      <c r="Y381" s="546"/>
      <c r="Z381" s="547"/>
      <c r="AA381" s="287"/>
      <c r="AB381" s="287"/>
      <c r="AC381" s="287"/>
      <c r="AD381" s="287"/>
      <c r="AE381" s="287"/>
      <c r="AF381" s="287"/>
      <c r="AG381" s="287"/>
      <c r="AH381" s="287"/>
    </row>
    <row r="382" spans="1:34" ht="12.75">
      <c r="A382" s="287"/>
      <c r="B382" s="287"/>
      <c r="C382" s="287"/>
      <c r="D382" s="287"/>
      <c r="E382" s="287"/>
      <c r="F382" s="287"/>
      <c r="G382" s="546"/>
      <c r="H382" s="547"/>
      <c r="I382" s="287"/>
      <c r="J382" s="287"/>
      <c r="K382" s="546"/>
      <c r="L382" s="542"/>
      <c r="M382" s="542"/>
      <c r="N382" s="542"/>
      <c r="O382" s="547"/>
      <c r="P382" s="287"/>
      <c r="Q382" s="287"/>
      <c r="R382" s="287"/>
      <c r="S382" s="287"/>
      <c r="T382" s="287"/>
      <c r="U382" s="287"/>
      <c r="V382" s="287"/>
      <c r="W382" s="287"/>
      <c r="X382" s="287"/>
      <c r="Y382" s="546"/>
      <c r="Z382" s="547"/>
      <c r="AA382" s="287"/>
      <c r="AB382" s="287"/>
      <c r="AC382" s="287"/>
      <c r="AD382" s="287"/>
      <c r="AE382" s="287"/>
      <c r="AF382" s="287"/>
      <c r="AG382" s="287"/>
      <c r="AH382" s="287"/>
    </row>
    <row r="383" spans="1:34" ht="12.75">
      <c r="A383" s="287"/>
      <c r="B383" s="287"/>
      <c r="C383" s="287"/>
      <c r="D383" s="287"/>
      <c r="E383" s="287"/>
      <c r="F383" s="287"/>
      <c r="G383" s="546"/>
      <c r="H383" s="547"/>
      <c r="I383" s="287"/>
      <c r="J383" s="287"/>
      <c r="K383" s="546"/>
      <c r="L383" s="542"/>
      <c r="M383" s="542"/>
      <c r="N383" s="542"/>
      <c r="O383" s="547"/>
      <c r="P383" s="287"/>
      <c r="Q383" s="287"/>
      <c r="R383" s="287"/>
      <c r="S383" s="287"/>
      <c r="T383" s="287"/>
      <c r="U383" s="287"/>
      <c r="V383" s="287"/>
      <c r="W383" s="287"/>
      <c r="X383" s="287"/>
      <c r="Y383" s="546"/>
      <c r="Z383" s="547"/>
      <c r="AA383" s="287"/>
      <c r="AB383" s="287"/>
      <c r="AC383" s="287"/>
      <c r="AD383" s="287"/>
      <c r="AE383" s="287"/>
      <c r="AF383" s="287"/>
      <c r="AG383" s="287"/>
      <c r="AH383" s="287"/>
    </row>
    <row r="384" spans="1:34" ht="12.75">
      <c r="A384" s="287"/>
      <c r="B384" s="287"/>
      <c r="C384" s="287"/>
      <c r="D384" s="287"/>
      <c r="E384" s="287"/>
      <c r="F384" s="287"/>
      <c r="G384" s="546"/>
      <c r="H384" s="547"/>
      <c r="I384" s="287"/>
      <c r="J384" s="287"/>
      <c r="K384" s="546"/>
      <c r="L384" s="542"/>
      <c r="M384" s="542"/>
      <c r="N384" s="542"/>
      <c r="O384" s="547"/>
      <c r="P384" s="287"/>
      <c r="Q384" s="287"/>
      <c r="R384" s="287"/>
      <c r="S384" s="287"/>
      <c r="T384" s="287"/>
      <c r="U384" s="287"/>
      <c r="V384" s="287"/>
      <c r="W384" s="287"/>
      <c r="X384" s="287"/>
      <c r="Y384" s="546"/>
      <c r="Z384" s="547"/>
      <c r="AA384" s="287"/>
      <c r="AB384" s="287"/>
      <c r="AC384" s="287"/>
      <c r="AD384" s="287"/>
      <c r="AE384" s="287"/>
      <c r="AF384" s="287"/>
      <c r="AG384" s="287"/>
      <c r="AH384" s="287"/>
    </row>
    <row r="385" spans="1:34" ht="12.75">
      <c r="A385" s="287"/>
      <c r="B385" s="287"/>
      <c r="C385" s="287"/>
      <c r="D385" s="287"/>
      <c r="E385" s="287"/>
      <c r="F385" s="287"/>
      <c r="G385" s="546"/>
      <c r="H385" s="547"/>
      <c r="I385" s="287"/>
      <c r="J385" s="287"/>
      <c r="K385" s="546"/>
      <c r="L385" s="542"/>
      <c r="M385" s="542"/>
      <c r="N385" s="542"/>
      <c r="O385" s="547"/>
      <c r="P385" s="287"/>
      <c r="Q385" s="287"/>
      <c r="R385" s="287"/>
      <c r="S385" s="287"/>
      <c r="T385" s="287"/>
      <c r="U385" s="287"/>
      <c r="V385" s="287"/>
      <c r="W385" s="287"/>
      <c r="X385" s="287"/>
      <c r="Y385" s="546"/>
      <c r="Z385" s="547"/>
      <c r="AA385" s="287"/>
      <c r="AB385" s="287"/>
      <c r="AC385" s="287"/>
      <c r="AD385" s="287"/>
      <c r="AE385" s="287"/>
      <c r="AF385" s="287"/>
      <c r="AG385" s="287"/>
      <c r="AH385" s="287"/>
    </row>
    <row r="386" spans="1:34" ht="12.75">
      <c r="A386" s="287"/>
      <c r="B386" s="287"/>
      <c r="C386" s="287"/>
      <c r="D386" s="287"/>
      <c r="E386" s="287"/>
      <c r="F386" s="287"/>
      <c r="G386" s="546"/>
      <c r="H386" s="547"/>
      <c r="I386" s="287"/>
      <c r="J386" s="287"/>
      <c r="K386" s="546"/>
      <c r="L386" s="542"/>
      <c r="M386" s="542"/>
      <c r="N386" s="542"/>
      <c r="O386" s="547"/>
      <c r="P386" s="287"/>
      <c r="Q386" s="287"/>
      <c r="R386" s="287"/>
      <c r="S386" s="287"/>
      <c r="T386" s="287"/>
      <c r="U386" s="287"/>
      <c r="V386" s="287"/>
      <c r="W386" s="287"/>
      <c r="X386" s="287"/>
      <c r="Y386" s="546"/>
      <c r="Z386" s="547"/>
      <c r="AA386" s="287"/>
      <c r="AB386" s="287"/>
      <c r="AC386" s="287"/>
      <c r="AD386" s="287"/>
      <c r="AE386" s="287"/>
      <c r="AF386" s="287"/>
      <c r="AG386" s="287"/>
      <c r="AH386" s="287"/>
    </row>
    <row r="387" spans="1:34" ht="12.75">
      <c r="A387" s="287"/>
      <c r="B387" s="287"/>
      <c r="C387" s="287"/>
      <c r="D387" s="287"/>
      <c r="E387" s="287"/>
      <c r="F387" s="287"/>
      <c r="G387" s="546"/>
      <c r="H387" s="547"/>
      <c r="I387" s="287"/>
      <c r="J387" s="287"/>
      <c r="K387" s="546"/>
      <c r="L387" s="542"/>
      <c r="M387" s="542"/>
      <c r="N387" s="542"/>
      <c r="O387" s="547"/>
      <c r="P387" s="287"/>
      <c r="Q387" s="287"/>
      <c r="R387" s="287"/>
      <c r="S387" s="287"/>
      <c r="T387" s="287"/>
      <c r="U387" s="287"/>
      <c r="V387" s="287"/>
      <c r="W387" s="287"/>
      <c r="X387" s="287"/>
      <c r="Y387" s="546"/>
      <c r="Z387" s="547"/>
      <c r="AA387" s="287"/>
      <c r="AB387" s="287"/>
      <c r="AC387" s="287"/>
      <c r="AD387" s="287"/>
      <c r="AE387" s="287"/>
      <c r="AF387" s="287"/>
      <c r="AG387" s="287"/>
      <c r="AH387" s="287"/>
    </row>
    <row r="388" spans="1:34" ht="12.75">
      <c r="A388" s="287"/>
      <c r="B388" s="287"/>
      <c r="C388" s="287"/>
      <c r="D388" s="287"/>
      <c r="E388" s="287"/>
      <c r="F388" s="287"/>
      <c r="G388" s="546"/>
      <c r="H388" s="547"/>
      <c r="I388" s="287"/>
      <c r="J388" s="287"/>
      <c r="K388" s="546"/>
      <c r="L388" s="542"/>
      <c r="M388" s="542"/>
      <c r="N388" s="542"/>
      <c r="O388" s="547"/>
      <c r="P388" s="287"/>
      <c r="Q388" s="287"/>
      <c r="R388" s="287"/>
      <c r="S388" s="287"/>
      <c r="T388" s="287"/>
      <c r="U388" s="287"/>
      <c r="V388" s="287"/>
      <c r="W388" s="287"/>
      <c r="X388" s="287"/>
      <c r="Y388" s="546"/>
      <c r="Z388" s="547"/>
      <c r="AA388" s="287"/>
      <c r="AB388" s="287"/>
      <c r="AC388" s="287"/>
      <c r="AD388" s="287"/>
      <c r="AE388" s="287"/>
      <c r="AF388" s="287"/>
      <c r="AG388" s="287"/>
      <c r="AH388" s="287"/>
    </row>
    <row r="389" spans="1:34" ht="12.75">
      <c r="A389" s="287"/>
      <c r="B389" s="287"/>
      <c r="C389" s="287"/>
      <c r="D389" s="287"/>
      <c r="E389" s="287"/>
      <c r="F389" s="287"/>
      <c r="G389" s="546"/>
      <c r="H389" s="547"/>
      <c r="I389" s="287"/>
      <c r="J389" s="287"/>
      <c r="K389" s="546"/>
      <c r="L389" s="542"/>
      <c r="M389" s="542"/>
      <c r="N389" s="542"/>
      <c r="O389" s="547"/>
      <c r="P389" s="287"/>
      <c r="Q389" s="287"/>
      <c r="R389" s="287"/>
      <c r="S389" s="287"/>
      <c r="T389" s="287"/>
      <c r="U389" s="287"/>
      <c r="V389" s="287"/>
      <c r="W389" s="287"/>
      <c r="X389" s="287"/>
      <c r="Y389" s="546"/>
      <c r="Z389" s="547"/>
      <c r="AA389" s="287"/>
      <c r="AB389" s="287"/>
      <c r="AC389" s="287"/>
      <c r="AD389" s="287"/>
      <c r="AE389" s="287"/>
      <c r="AF389" s="287"/>
      <c r="AG389" s="287"/>
      <c r="AH389" s="287"/>
    </row>
    <row r="390" spans="1:34" ht="12.75">
      <c r="A390" s="287"/>
      <c r="B390" s="287"/>
      <c r="C390" s="287"/>
      <c r="D390" s="287"/>
      <c r="E390" s="287"/>
      <c r="F390" s="287"/>
      <c r="G390" s="546"/>
      <c r="H390" s="547"/>
      <c r="I390" s="287"/>
      <c r="J390" s="287"/>
      <c r="K390" s="546"/>
      <c r="L390" s="542"/>
      <c r="M390" s="542"/>
      <c r="N390" s="542"/>
      <c r="O390" s="547"/>
      <c r="P390" s="287"/>
      <c r="Q390" s="287"/>
      <c r="R390" s="287"/>
      <c r="S390" s="287"/>
      <c r="T390" s="287"/>
      <c r="U390" s="287"/>
      <c r="V390" s="287"/>
      <c r="W390" s="287"/>
      <c r="X390" s="287"/>
      <c r="Y390" s="546"/>
      <c r="Z390" s="547"/>
      <c r="AA390" s="287"/>
      <c r="AB390" s="287"/>
      <c r="AC390" s="287"/>
      <c r="AD390" s="287"/>
      <c r="AE390" s="287"/>
      <c r="AF390" s="287"/>
      <c r="AG390" s="287"/>
      <c r="AH390" s="287"/>
    </row>
    <row r="391" spans="1:34" ht="12.75">
      <c r="A391" s="287"/>
      <c r="B391" s="287"/>
      <c r="C391" s="287"/>
      <c r="D391" s="287"/>
      <c r="E391" s="287"/>
      <c r="F391" s="287"/>
      <c r="G391" s="546"/>
      <c r="H391" s="547"/>
      <c r="I391" s="287"/>
      <c r="J391" s="287"/>
      <c r="K391" s="546"/>
      <c r="L391" s="542"/>
      <c r="M391" s="542"/>
      <c r="N391" s="542"/>
      <c r="O391" s="547"/>
      <c r="P391" s="287"/>
      <c r="Q391" s="287"/>
      <c r="R391" s="287"/>
      <c r="S391" s="287"/>
      <c r="T391" s="287"/>
      <c r="U391" s="287"/>
      <c r="V391" s="287"/>
      <c r="W391" s="287"/>
      <c r="X391" s="287"/>
      <c r="Y391" s="546"/>
      <c r="Z391" s="547"/>
      <c r="AA391" s="287"/>
      <c r="AB391" s="287"/>
      <c r="AC391" s="287"/>
      <c r="AD391" s="287"/>
      <c r="AE391" s="287"/>
      <c r="AF391" s="287"/>
      <c r="AG391" s="287"/>
      <c r="AH391" s="287"/>
    </row>
    <row r="392" spans="1:34" ht="12.75">
      <c r="A392" s="287"/>
      <c r="B392" s="287"/>
      <c r="C392" s="287"/>
      <c r="D392" s="287"/>
      <c r="E392" s="287"/>
      <c r="F392" s="287"/>
      <c r="G392" s="546"/>
      <c r="H392" s="547"/>
      <c r="I392" s="287"/>
      <c r="J392" s="287"/>
      <c r="K392" s="546"/>
      <c r="L392" s="542"/>
      <c r="M392" s="542"/>
      <c r="N392" s="542"/>
      <c r="O392" s="547"/>
      <c r="P392" s="287"/>
      <c r="Q392" s="287"/>
      <c r="R392" s="287"/>
      <c r="S392" s="287"/>
      <c r="T392" s="287"/>
      <c r="U392" s="287"/>
      <c r="V392" s="287"/>
      <c r="W392" s="287"/>
      <c r="X392" s="287"/>
      <c r="Y392" s="546"/>
      <c r="Z392" s="547"/>
      <c r="AA392" s="287"/>
      <c r="AB392" s="287"/>
      <c r="AC392" s="287"/>
      <c r="AD392" s="287"/>
      <c r="AE392" s="287"/>
      <c r="AF392" s="287"/>
      <c r="AG392" s="287"/>
      <c r="AH392" s="287"/>
    </row>
    <row r="393" spans="1:34" ht="12.75">
      <c r="A393" s="287"/>
      <c r="B393" s="287"/>
      <c r="C393" s="287"/>
      <c r="D393" s="287"/>
      <c r="E393" s="287"/>
      <c r="F393" s="287"/>
      <c r="G393" s="546"/>
      <c r="H393" s="547"/>
      <c r="I393" s="287"/>
      <c r="J393" s="287"/>
      <c r="K393" s="546"/>
      <c r="L393" s="542"/>
      <c r="M393" s="542"/>
      <c r="N393" s="542"/>
      <c r="O393" s="547"/>
      <c r="P393" s="287"/>
      <c r="Q393" s="287"/>
      <c r="R393" s="287"/>
      <c r="S393" s="287"/>
      <c r="T393" s="287"/>
      <c r="U393" s="287"/>
      <c r="V393" s="287"/>
      <c r="W393" s="287"/>
      <c r="X393" s="287"/>
      <c r="Y393" s="546"/>
      <c r="Z393" s="547"/>
      <c r="AA393" s="287"/>
      <c r="AB393" s="287"/>
      <c r="AC393" s="287"/>
      <c r="AD393" s="287"/>
      <c r="AE393" s="287"/>
      <c r="AF393" s="287"/>
      <c r="AG393" s="287"/>
      <c r="AH393" s="287"/>
    </row>
    <row r="394" spans="1:34" ht="12.75">
      <c r="A394" s="287"/>
      <c r="B394" s="287"/>
      <c r="C394" s="287"/>
      <c r="D394" s="287"/>
      <c r="E394" s="287"/>
      <c r="F394" s="287"/>
      <c r="G394" s="546"/>
      <c r="H394" s="547"/>
      <c r="I394" s="287"/>
      <c r="J394" s="287"/>
      <c r="K394" s="546"/>
      <c r="L394" s="542"/>
      <c r="M394" s="542"/>
      <c r="N394" s="542"/>
      <c r="O394" s="547"/>
      <c r="P394" s="287"/>
      <c r="Q394" s="287"/>
      <c r="R394" s="287"/>
      <c r="S394" s="287"/>
      <c r="T394" s="287"/>
      <c r="U394" s="287"/>
      <c r="V394" s="287"/>
      <c r="W394" s="287"/>
      <c r="X394" s="287"/>
      <c r="Y394" s="546"/>
      <c r="Z394" s="547"/>
      <c r="AA394" s="287"/>
      <c r="AB394" s="287"/>
      <c r="AC394" s="287"/>
      <c r="AD394" s="287"/>
      <c r="AE394" s="287"/>
      <c r="AF394" s="287"/>
      <c r="AG394" s="287"/>
      <c r="AH394" s="287"/>
    </row>
    <row r="395" spans="1:34" ht="12.75">
      <c r="A395" s="287"/>
      <c r="B395" s="287"/>
      <c r="C395" s="287"/>
      <c r="D395" s="287"/>
      <c r="E395" s="287"/>
      <c r="F395" s="287"/>
      <c r="G395" s="546"/>
      <c r="H395" s="547"/>
      <c r="I395" s="287"/>
      <c r="J395" s="287"/>
      <c r="K395" s="546"/>
      <c r="L395" s="542"/>
      <c r="M395" s="542"/>
      <c r="N395" s="542"/>
      <c r="O395" s="547"/>
      <c r="P395" s="287"/>
      <c r="Q395" s="287"/>
      <c r="R395" s="287"/>
      <c r="S395" s="287"/>
      <c r="T395" s="287"/>
      <c r="U395" s="287"/>
      <c r="V395" s="287"/>
      <c r="W395" s="287"/>
      <c r="X395" s="287"/>
      <c r="Y395" s="546"/>
      <c r="Z395" s="547"/>
      <c r="AA395" s="287"/>
      <c r="AB395" s="287"/>
      <c r="AC395" s="287"/>
      <c r="AD395" s="287"/>
      <c r="AE395" s="287"/>
      <c r="AF395" s="287"/>
      <c r="AG395" s="287"/>
      <c r="AH395" s="287"/>
    </row>
    <row r="396" spans="1:34" ht="12.75">
      <c r="A396" s="287"/>
      <c r="B396" s="287"/>
      <c r="C396" s="287"/>
      <c r="D396" s="287"/>
      <c r="E396" s="287"/>
      <c r="F396" s="287"/>
      <c r="G396" s="546"/>
      <c r="H396" s="547"/>
      <c r="I396" s="287"/>
      <c r="J396" s="287"/>
      <c r="K396" s="546"/>
      <c r="L396" s="542"/>
      <c r="M396" s="542"/>
      <c r="N396" s="542"/>
      <c r="O396" s="547"/>
      <c r="P396" s="287"/>
      <c r="Q396" s="287"/>
      <c r="R396" s="287"/>
      <c r="S396" s="287"/>
      <c r="T396" s="287"/>
      <c r="U396" s="287"/>
      <c r="V396" s="287"/>
      <c r="W396" s="287"/>
      <c r="X396" s="287"/>
      <c r="Y396" s="546"/>
      <c r="Z396" s="547"/>
      <c r="AA396" s="287"/>
      <c r="AB396" s="287"/>
      <c r="AC396" s="287"/>
      <c r="AD396" s="287"/>
      <c r="AE396" s="287"/>
      <c r="AF396" s="287"/>
      <c r="AG396" s="287"/>
      <c r="AH396" s="287"/>
    </row>
    <row r="397" spans="1:34" ht="12.75">
      <c r="A397" s="287"/>
      <c r="B397" s="287"/>
      <c r="C397" s="287"/>
      <c r="D397" s="287"/>
      <c r="E397" s="287"/>
      <c r="F397" s="287"/>
      <c r="G397" s="546"/>
      <c r="H397" s="547"/>
      <c r="I397" s="287"/>
      <c r="J397" s="287"/>
      <c r="K397" s="546"/>
      <c r="L397" s="542"/>
      <c r="M397" s="542"/>
      <c r="N397" s="542"/>
      <c r="O397" s="547"/>
      <c r="P397" s="287"/>
      <c r="Q397" s="287"/>
      <c r="R397" s="287"/>
      <c r="S397" s="287"/>
      <c r="T397" s="287"/>
      <c r="U397" s="287"/>
      <c r="V397" s="287"/>
      <c r="W397" s="287"/>
      <c r="X397" s="287"/>
      <c r="Y397" s="546"/>
      <c r="Z397" s="547"/>
      <c r="AA397" s="287"/>
      <c r="AB397" s="287"/>
      <c r="AC397" s="287"/>
      <c r="AD397" s="287"/>
      <c r="AE397" s="287"/>
      <c r="AF397" s="287"/>
      <c r="AG397" s="287"/>
      <c r="AH397" s="287"/>
    </row>
    <row r="398" spans="1:34" ht="12.75">
      <c r="A398" s="287"/>
      <c r="B398" s="287"/>
      <c r="C398" s="287"/>
      <c r="D398" s="287"/>
      <c r="E398" s="287"/>
      <c r="F398" s="287"/>
      <c r="G398" s="546"/>
      <c r="H398" s="547"/>
      <c r="I398" s="287"/>
      <c r="J398" s="287"/>
      <c r="K398" s="546"/>
      <c r="L398" s="542"/>
      <c r="M398" s="542"/>
      <c r="N398" s="542"/>
      <c r="O398" s="547"/>
      <c r="P398" s="287"/>
      <c r="Q398" s="287"/>
      <c r="R398" s="287"/>
      <c r="S398" s="287"/>
      <c r="T398" s="287"/>
      <c r="U398" s="287"/>
      <c r="V398" s="287"/>
      <c r="W398" s="287"/>
      <c r="X398" s="287"/>
      <c r="Y398" s="546"/>
      <c r="Z398" s="547"/>
      <c r="AA398" s="287"/>
      <c r="AB398" s="287"/>
      <c r="AC398" s="287"/>
      <c r="AD398" s="287"/>
      <c r="AE398" s="287"/>
      <c r="AF398" s="287"/>
      <c r="AG398" s="287"/>
      <c r="AH398" s="287"/>
    </row>
    <row r="399" spans="1:34" ht="12.75">
      <c r="A399" s="287"/>
      <c r="B399" s="287"/>
      <c r="C399" s="287"/>
      <c r="D399" s="287"/>
      <c r="E399" s="287"/>
      <c r="F399" s="287"/>
      <c r="G399" s="546"/>
      <c r="H399" s="547"/>
      <c r="I399" s="287"/>
      <c r="J399" s="287"/>
      <c r="K399" s="546"/>
      <c r="L399" s="542"/>
      <c r="M399" s="542"/>
      <c r="N399" s="542"/>
      <c r="O399" s="547"/>
      <c r="P399" s="287"/>
      <c r="Q399" s="287"/>
      <c r="R399" s="287"/>
      <c r="S399" s="287"/>
      <c r="T399" s="287"/>
      <c r="U399" s="287"/>
      <c r="V399" s="287"/>
      <c r="W399" s="287"/>
      <c r="X399" s="287"/>
      <c r="Y399" s="546"/>
      <c r="Z399" s="547"/>
      <c r="AA399" s="287"/>
      <c r="AB399" s="287"/>
      <c r="AC399" s="287"/>
      <c r="AD399" s="287"/>
      <c r="AE399" s="287"/>
      <c r="AF399" s="287"/>
      <c r="AG399" s="287"/>
      <c r="AH399" s="287"/>
    </row>
    <row r="400" spans="1:34" ht="12.75">
      <c r="A400" s="287"/>
      <c r="B400" s="287"/>
      <c r="C400" s="287"/>
      <c r="D400" s="287"/>
      <c r="E400" s="287"/>
      <c r="F400" s="287"/>
      <c r="G400" s="546"/>
      <c r="H400" s="547"/>
      <c r="I400" s="287"/>
      <c r="J400" s="287"/>
      <c r="K400" s="546"/>
      <c r="L400" s="542"/>
      <c r="M400" s="542"/>
      <c r="N400" s="542"/>
      <c r="O400" s="547"/>
      <c r="P400" s="287"/>
      <c r="Q400" s="287"/>
      <c r="R400" s="287"/>
      <c r="S400" s="287"/>
      <c r="T400" s="287"/>
      <c r="U400" s="287"/>
      <c r="V400" s="287"/>
      <c r="W400" s="287"/>
      <c r="X400" s="287"/>
      <c r="Y400" s="546"/>
      <c r="Z400" s="547"/>
      <c r="AA400" s="287"/>
      <c r="AB400" s="287"/>
      <c r="AC400" s="287"/>
      <c r="AD400" s="287"/>
      <c r="AE400" s="287"/>
      <c r="AF400" s="287"/>
      <c r="AG400" s="287"/>
      <c r="AH400" s="287"/>
    </row>
    <row r="401" spans="1:34" ht="12.75">
      <c r="A401" s="287"/>
      <c r="B401" s="287"/>
      <c r="C401" s="287"/>
      <c r="D401" s="287"/>
      <c r="E401" s="287"/>
      <c r="F401" s="287"/>
      <c r="G401" s="546"/>
      <c r="H401" s="547"/>
      <c r="I401" s="287"/>
      <c r="J401" s="287"/>
      <c r="K401" s="546"/>
      <c r="L401" s="542"/>
      <c r="M401" s="542"/>
      <c r="N401" s="542"/>
      <c r="O401" s="547"/>
      <c r="P401" s="287"/>
      <c r="Q401" s="287"/>
      <c r="R401" s="287"/>
      <c r="S401" s="287"/>
      <c r="T401" s="287"/>
      <c r="U401" s="287"/>
      <c r="V401" s="287"/>
      <c r="W401" s="287"/>
      <c r="X401" s="287"/>
      <c r="Y401" s="546"/>
      <c r="Z401" s="547"/>
      <c r="AA401" s="287"/>
      <c r="AB401" s="287"/>
      <c r="AC401" s="287"/>
      <c r="AD401" s="287"/>
      <c r="AE401" s="287"/>
      <c r="AF401" s="287"/>
      <c r="AG401" s="287"/>
      <c r="AH401" s="287"/>
    </row>
    <row r="402" spans="1:34" ht="12.75">
      <c r="A402" s="287"/>
      <c r="B402" s="287"/>
      <c r="C402" s="287"/>
      <c r="D402" s="287"/>
      <c r="E402" s="287"/>
      <c r="F402" s="287"/>
      <c r="G402" s="546"/>
      <c r="H402" s="547"/>
      <c r="I402" s="287"/>
      <c r="J402" s="287"/>
      <c r="K402" s="546"/>
      <c r="L402" s="542"/>
      <c r="M402" s="542"/>
      <c r="N402" s="542"/>
      <c r="O402" s="547"/>
      <c r="P402" s="287"/>
      <c r="Q402" s="287"/>
      <c r="R402" s="287"/>
      <c r="S402" s="287"/>
      <c r="T402" s="287"/>
      <c r="U402" s="287"/>
      <c r="V402" s="287"/>
      <c r="W402" s="287"/>
      <c r="X402" s="287"/>
      <c r="Y402" s="546"/>
      <c r="Z402" s="547"/>
      <c r="AA402" s="287"/>
      <c r="AB402" s="287"/>
      <c r="AC402" s="287"/>
      <c r="AD402" s="287"/>
      <c r="AE402" s="287"/>
      <c r="AF402" s="287"/>
      <c r="AG402" s="287"/>
      <c r="AH402" s="287"/>
    </row>
    <row r="403" spans="1:34" ht="12.75">
      <c r="A403" s="287"/>
      <c r="B403" s="287"/>
      <c r="C403" s="287"/>
      <c r="D403" s="287"/>
      <c r="E403" s="287"/>
      <c r="F403" s="287"/>
      <c r="G403" s="546"/>
      <c r="H403" s="547"/>
      <c r="I403" s="287"/>
      <c r="J403" s="287"/>
      <c r="K403" s="546"/>
      <c r="L403" s="542"/>
      <c r="M403" s="542"/>
      <c r="N403" s="542"/>
      <c r="O403" s="547"/>
      <c r="P403" s="287"/>
      <c r="Q403" s="287"/>
      <c r="R403" s="287"/>
      <c r="S403" s="287"/>
      <c r="T403" s="287"/>
      <c r="U403" s="287"/>
      <c r="V403" s="287"/>
      <c r="W403" s="287"/>
      <c r="X403" s="287"/>
      <c r="Y403" s="546"/>
      <c r="Z403" s="547"/>
      <c r="AA403" s="287"/>
      <c r="AB403" s="287"/>
      <c r="AC403" s="287"/>
      <c r="AD403" s="287"/>
      <c r="AE403" s="287"/>
      <c r="AF403" s="287"/>
      <c r="AG403" s="287"/>
      <c r="AH403" s="287"/>
    </row>
    <row r="404" spans="1:34" ht="12.75">
      <c r="A404" s="287"/>
      <c r="B404" s="287"/>
      <c r="C404" s="287"/>
      <c r="D404" s="287"/>
      <c r="E404" s="287"/>
      <c r="F404" s="287"/>
      <c r="G404" s="546"/>
      <c r="H404" s="547"/>
      <c r="I404" s="287"/>
      <c r="J404" s="287"/>
      <c r="K404" s="546"/>
      <c r="L404" s="542"/>
      <c r="M404" s="542"/>
      <c r="N404" s="542"/>
      <c r="O404" s="547"/>
      <c r="P404" s="287"/>
      <c r="Q404" s="287"/>
      <c r="R404" s="287"/>
      <c r="S404" s="287"/>
      <c r="T404" s="287"/>
      <c r="U404" s="287"/>
      <c r="V404" s="287"/>
      <c r="W404" s="287"/>
      <c r="X404" s="287"/>
      <c r="Y404" s="546"/>
      <c r="Z404" s="547"/>
      <c r="AA404" s="287"/>
      <c r="AB404" s="287"/>
      <c r="AC404" s="287"/>
      <c r="AD404" s="287"/>
      <c r="AE404" s="287"/>
      <c r="AF404" s="287"/>
      <c r="AG404" s="287"/>
      <c r="AH404" s="287"/>
    </row>
    <row r="405" spans="1:34" ht="12.75">
      <c r="A405" s="287"/>
      <c r="B405" s="287"/>
      <c r="C405" s="287"/>
      <c r="D405" s="287"/>
      <c r="E405" s="287"/>
      <c r="F405" s="287"/>
      <c r="G405" s="546"/>
      <c r="H405" s="547"/>
      <c r="I405" s="287"/>
      <c r="J405" s="287"/>
      <c r="K405" s="546"/>
      <c r="L405" s="542"/>
      <c r="M405" s="542"/>
      <c r="N405" s="542"/>
      <c r="O405" s="547"/>
      <c r="P405" s="287"/>
      <c r="Q405" s="287"/>
      <c r="R405" s="287"/>
      <c r="S405" s="287"/>
      <c r="T405" s="287"/>
      <c r="U405" s="287"/>
      <c r="V405" s="287"/>
      <c r="W405" s="287"/>
      <c r="X405" s="287"/>
      <c r="Y405" s="546"/>
      <c r="Z405" s="547"/>
      <c r="AA405" s="287"/>
      <c r="AB405" s="287"/>
      <c r="AC405" s="287"/>
      <c r="AD405" s="287"/>
      <c r="AE405" s="287"/>
      <c r="AF405" s="287"/>
      <c r="AG405" s="287"/>
      <c r="AH405" s="287"/>
    </row>
    <row r="406" spans="1:34" ht="12.75">
      <c r="A406" s="287"/>
      <c r="B406" s="287"/>
      <c r="C406" s="287"/>
      <c r="D406" s="287"/>
      <c r="E406" s="287"/>
      <c r="F406" s="287"/>
      <c r="G406" s="546"/>
      <c r="H406" s="547"/>
      <c r="I406" s="287"/>
      <c r="J406" s="287"/>
      <c r="K406" s="546"/>
      <c r="L406" s="542"/>
      <c r="M406" s="542"/>
      <c r="N406" s="542"/>
      <c r="O406" s="547"/>
      <c r="P406" s="287"/>
      <c r="Q406" s="287"/>
      <c r="R406" s="287"/>
      <c r="S406" s="287"/>
      <c r="T406" s="287"/>
      <c r="U406" s="287"/>
      <c r="V406" s="287"/>
      <c r="W406" s="287"/>
      <c r="X406" s="287"/>
      <c r="Y406" s="546"/>
      <c r="Z406" s="547"/>
      <c r="AA406" s="287"/>
      <c r="AB406" s="287"/>
      <c r="AC406" s="287"/>
      <c r="AD406" s="287"/>
      <c r="AE406" s="287"/>
      <c r="AF406" s="287"/>
      <c r="AG406" s="287"/>
      <c r="AH406" s="287"/>
    </row>
    <row r="407" spans="1:34" ht="12.75">
      <c r="A407" s="287"/>
      <c r="B407" s="287"/>
      <c r="C407" s="287"/>
      <c r="D407" s="287"/>
      <c r="E407" s="287"/>
      <c r="F407" s="287"/>
      <c r="G407" s="546"/>
      <c r="H407" s="547"/>
      <c r="I407" s="287"/>
      <c r="J407" s="287"/>
      <c r="K407" s="546"/>
      <c r="L407" s="542"/>
      <c r="M407" s="542"/>
      <c r="N407" s="542"/>
      <c r="O407" s="547"/>
      <c r="P407" s="287"/>
      <c r="Q407" s="287"/>
      <c r="R407" s="287"/>
      <c r="S407" s="287"/>
      <c r="T407" s="287"/>
      <c r="U407" s="287"/>
      <c r="V407" s="287"/>
      <c r="W407" s="287"/>
      <c r="X407" s="287"/>
      <c r="Y407" s="546"/>
      <c r="Z407" s="547"/>
      <c r="AA407" s="287"/>
      <c r="AB407" s="287"/>
      <c r="AC407" s="287"/>
      <c r="AD407" s="287"/>
      <c r="AE407" s="287"/>
      <c r="AF407" s="287"/>
      <c r="AG407" s="287"/>
      <c r="AH407" s="287"/>
    </row>
    <row r="408" spans="1:34" ht="12.75">
      <c r="A408" s="287"/>
      <c r="B408" s="287"/>
      <c r="C408" s="287"/>
      <c r="D408" s="287"/>
      <c r="E408" s="287"/>
      <c r="F408" s="287"/>
      <c r="G408" s="546"/>
      <c r="H408" s="547"/>
      <c r="I408" s="287"/>
      <c r="J408" s="287"/>
      <c r="K408" s="546"/>
      <c r="L408" s="542"/>
      <c r="M408" s="542"/>
      <c r="N408" s="542"/>
      <c r="O408" s="547"/>
      <c r="P408" s="287"/>
      <c r="Q408" s="287"/>
      <c r="R408" s="287"/>
      <c r="S408" s="287"/>
      <c r="T408" s="287"/>
      <c r="U408" s="287"/>
      <c r="V408" s="287"/>
      <c r="W408" s="287"/>
      <c r="X408" s="287"/>
      <c r="Y408" s="546"/>
      <c r="Z408" s="547"/>
      <c r="AA408" s="287"/>
      <c r="AB408" s="287"/>
      <c r="AC408" s="287"/>
      <c r="AD408" s="287"/>
      <c r="AE408" s="287"/>
      <c r="AF408" s="287"/>
      <c r="AG408" s="287"/>
      <c r="AH408" s="287"/>
    </row>
    <row r="409" spans="1:34" ht="12.75">
      <c r="A409" s="287"/>
      <c r="B409" s="287"/>
      <c r="C409" s="287"/>
      <c r="D409" s="287"/>
      <c r="E409" s="287"/>
      <c r="F409" s="287"/>
      <c r="G409" s="546"/>
      <c r="H409" s="547"/>
      <c r="I409" s="287"/>
      <c r="J409" s="287"/>
      <c r="K409" s="546"/>
      <c r="L409" s="542"/>
      <c r="M409" s="542"/>
      <c r="N409" s="542"/>
      <c r="O409" s="547"/>
      <c r="P409" s="287"/>
      <c r="Q409" s="287"/>
      <c r="R409" s="287"/>
      <c r="S409" s="287"/>
      <c r="T409" s="287"/>
      <c r="U409" s="287"/>
      <c r="V409" s="287"/>
      <c r="W409" s="287"/>
      <c r="X409" s="287"/>
      <c r="Y409" s="546"/>
      <c r="Z409" s="547"/>
      <c r="AA409" s="287"/>
      <c r="AB409" s="287"/>
      <c r="AC409" s="287"/>
      <c r="AD409" s="287"/>
      <c r="AE409" s="287"/>
      <c r="AF409" s="287"/>
      <c r="AG409" s="287"/>
      <c r="AH409" s="287"/>
    </row>
    <row r="410" spans="1:34" ht="12.75">
      <c r="A410" s="287"/>
      <c r="B410" s="287"/>
      <c r="C410" s="287"/>
      <c r="D410" s="287"/>
      <c r="E410" s="287"/>
      <c r="F410" s="287"/>
      <c r="G410" s="546"/>
      <c r="H410" s="547"/>
      <c r="I410" s="287"/>
      <c r="J410" s="287"/>
      <c r="K410" s="546"/>
      <c r="L410" s="542"/>
      <c r="M410" s="542"/>
      <c r="N410" s="542"/>
      <c r="O410" s="547"/>
      <c r="P410" s="287"/>
      <c r="Q410" s="287"/>
      <c r="R410" s="287"/>
      <c r="S410" s="287"/>
      <c r="T410" s="287"/>
      <c r="U410" s="287"/>
      <c r="V410" s="287"/>
      <c r="W410" s="287"/>
      <c r="X410" s="287"/>
      <c r="Y410" s="546"/>
      <c r="Z410" s="547"/>
      <c r="AA410" s="287"/>
      <c r="AB410" s="287"/>
      <c r="AC410" s="287"/>
      <c r="AD410" s="287"/>
      <c r="AE410" s="287"/>
      <c r="AF410" s="287"/>
      <c r="AG410" s="287"/>
      <c r="AH410" s="287"/>
    </row>
    <row r="411" spans="1:34" ht="12.75">
      <c r="A411" s="287"/>
      <c r="B411" s="287"/>
      <c r="C411" s="287"/>
      <c r="D411" s="287"/>
      <c r="E411" s="287"/>
      <c r="F411" s="287"/>
      <c r="G411" s="546"/>
      <c r="H411" s="547"/>
      <c r="I411" s="287"/>
      <c r="J411" s="287"/>
      <c r="K411" s="546"/>
      <c r="L411" s="542"/>
      <c r="M411" s="542"/>
      <c r="N411" s="542"/>
      <c r="O411" s="547"/>
      <c r="P411" s="287"/>
      <c r="Q411" s="287"/>
      <c r="R411" s="287"/>
      <c r="S411" s="287"/>
      <c r="T411" s="287"/>
      <c r="U411" s="287"/>
      <c r="V411" s="287"/>
      <c r="W411" s="287"/>
      <c r="X411" s="287"/>
      <c r="Y411" s="546"/>
      <c r="Z411" s="547"/>
      <c r="AA411" s="287"/>
      <c r="AB411" s="287"/>
      <c r="AC411" s="287"/>
      <c r="AD411" s="287"/>
      <c r="AE411" s="287"/>
      <c r="AF411" s="287"/>
      <c r="AG411" s="287"/>
      <c r="AH411" s="287"/>
    </row>
    <row r="412" spans="1:34" ht="12.75">
      <c r="A412" s="287"/>
      <c r="B412" s="287"/>
      <c r="C412" s="287"/>
      <c r="D412" s="287"/>
      <c r="E412" s="287"/>
      <c r="F412" s="287"/>
      <c r="G412" s="546"/>
      <c r="H412" s="547"/>
      <c r="I412" s="287"/>
      <c r="J412" s="287"/>
      <c r="K412" s="546"/>
      <c r="L412" s="542"/>
      <c r="M412" s="542"/>
      <c r="N412" s="542"/>
      <c r="O412" s="547"/>
      <c r="P412" s="287"/>
      <c r="Q412" s="287"/>
      <c r="R412" s="287"/>
      <c r="S412" s="287"/>
      <c r="T412" s="287"/>
      <c r="U412" s="287"/>
      <c r="V412" s="287"/>
      <c r="W412" s="287"/>
      <c r="X412" s="287"/>
      <c r="Y412" s="546"/>
      <c r="Z412" s="547"/>
      <c r="AA412" s="287"/>
      <c r="AB412" s="287"/>
      <c r="AC412" s="287"/>
      <c r="AD412" s="287"/>
      <c r="AE412" s="287"/>
      <c r="AF412" s="287"/>
      <c r="AG412" s="287"/>
      <c r="AH412" s="287"/>
    </row>
    <row r="413" spans="1:34" ht="12.75">
      <c r="A413" s="287"/>
      <c r="B413" s="287"/>
      <c r="C413" s="287"/>
      <c r="D413" s="287"/>
      <c r="E413" s="287"/>
      <c r="F413" s="287"/>
      <c r="G413" s="546"/>
      <c r="H413" s="547"/>
      <c r="I413" s="287"/>
      <c r="J413" s="287"/>
      <c r="K413" s="546"/>
      <c r="L413" s="542"/>
      <c r="M413" s="542"/>
      <c r="N413" s="542"/>
      <c r="O413" s="547"/>
      <c r="P413" s="287"/>
      <c r="Q413" s="287"/>
      <c r="R413" s="287"/>
      <c r="S413" s="287"/>
      <c r="T413" s="287"/>
      <c r="U413" s="287"/>
      <c r="V413" s="287"/>
      <c r="W413" s="287"/>
      <c r="X413" s="287"/>
      <c r="Y413" s="546"/>
      <c r="Z413" s="547"/>
      <c r="AA413" s="287"/>
      <c r="AB413" s="287"/>
      <c r="AC413" s="287"/>
      <c r="AD413" s="287"/>
      <c r="AE413" s="287"/>
      <c r="AF413" s="287"/>
      <c r="AG413" s="287"/>
      <c r="AH413" s="287"/>
    </row>
    <row r="414" spans="1:34" ht="12.75">
      <c r="A414" s="287"/>
      <c r="B414" s="287"/>
      <c r="C414" s="287"/>
      <c r="D414" s="287"/>
      <c r="E414" s="287"/>
      <c r="F414" s="287"/>
      <c r="G414" s="546"/>
      <c r="H414" s="547"/>
      <c r="I414" s="287"/>
      <c r="J414" s="287"/>
      <c r="K414" s="546"/>
      <c r="L414" s="542"/>
      <c r="M414" s="542"/>
      <c r="N414" s="542"/>
      <c r="O414" s="547"/>
      <c r="P414" s="287"/>
      <c r="Q414" s="287"/>
      <c r="R414" s="287"/>
      <c r="S414" s="287"/>
      <c r="T414" s="287"/>
      <c r="U414" s="287"/>
      <c r="V414" s="287"/>
      <c r="W414" s="287"/>
      <c r="X414" s="287"/>
      <c r="Y414" s="546"/>
      <c r="Z414" s="547"/>
      <c r="AA414" s="287"/>
      <c r="AB414" s="287"/>
      <c r="AC414" s="287"/>
      <c r="AD414" s="287"/>
      <c r="AE414" s="287"/>
      <c r="AF414" s="287"/>
      <c r="AG414" s="287"/>
      <c r="AH414" s="287"/>
    </row>
    <row r="415" spans="1:34" ht="12.75">
      <c r="A415" s="287"/>
      <c r="B415" s="287"/>
      <c r="C415" s="287"/>
      <c r="D415" s="287"/>
      <c r="E415" s="287"/>
      <c r="F415" s="287"/>
      <c r="G415" s="546"/>
      <c r="H415" s="547"/>
      <c r="I415" s="287"/>
      <c r="J415" s="287"/>
      <c r="K415" s="546"/>
      <c r="L415" s="542"/>
      <c r="M415" s="542"/>
      <c r="N415" s="542"/>
      <c r="O415" s="547"/>
      <c r="P415" s="287"/>
      <c r="Q415" s="287"/>
      <c r="R415" s="287"/>
      <c r="S415" s="287"/>
      <c r="T415" s="287"/>
      <c r="U415" s="287"/>
      <c r="V415" s="287"/>
      <c r="W415" s="287"/>
      <c r="X415" s="287"/>
      <c r="Y415" s="546"/>
      <c r="Z415" s="547"/>
      <c r="AA415" s="287"/>
      <c r="AB415" s="287"/>
      <c r="AC415" s="287"/>
      <c r="AD415" s="287"/>
      <c r="AE415" s="287"/>
      <c r="AF415" s="287"/>
      <c r="AG415" s="287"/>
      <c r="AH415" s="287"/>
    </row>
    <row r="416" spans="1:34" ht="12.75">
      <c r="A416" s="287"/>
      <c r="B416" s="287"/>
      <c r="C416" s="287"/>
      <c r="D416" s="287"/>
      <c r="E416" s="287"/>
      <c r="F416" s="287"/>
      <c r="G416" s="546"/>
      <c r="H416" s="547"/>
      <c r="I416" s="287"/>
      <c r="J416" s="287"/>
      <c r="K416" s="546"/>
      <c r="L416" s="542"/>
      <c r="M416" s="542"/>
      <c r="N416" s="542"/>
      <c r="O416" s="547"/>
      <c r="P416" s="287"/>
      <c r="Q416" s="287"/>
      <c r="R416" s="287"/>
      <c r="S416" s="287"/>
      <c r="T416" s="287"/>
      <c r="U416" s="287"/>
      <c r="V416" s="287"/>
      <c r="W416" s="287"/>
      <c r="X416" s="287"/>
      <c r="Y416" s="546"/>
      <c r="Z416" s="547"/>
      <c r="AA416" s="287"/>
      <c r="AB416" s="287"/>
      <c r="AC416" s="287"/>
      <c r="AD416" s="287"/>
      <c r="AE416" s="287"/>
      <c r="AF416" s="287"/>
      <c r="AG416" s="287"/>
      <c r="AH416" s="287"/>
    </row>
    <row r="417" spans="1:34" ht="12.75">
      <c r="A417" s="287"/>
      <c r="B417" s="287"/>
      <c r="C417" s="287"/>
      <c r="D417" s="287"/>
      <c r="E417" s="287"/>
      <c r="F417" s="287"/>
      <c r="G417" s="546"/>
      <c r="H417" s="547"/>
      <c r="I417" s="287"/>
      <c r="J417" s="287"/>
      <c r="K417" s="546"/>
      <c r="L417" s="542"/>
      <c r="M417" s="542"/>
      <c r="N417" s="542"/>
      <c r="O417" s="547"/>
      <c r="P417" s="287"/>
      <c r="Q417" s="287"/>
      <c r="R417" s="287"/>
      <c r="S417" s="287"/>
      <c r="T417" s="287"/>
      <c r="U417" s="287"/>
      <c r="V417" s="287"/>
      <c r="W417" s="287"/>
      <c r="X417" s="287"/>
      <c r="Y417" s="546"/>
      <c r="Z417" s="547"/>
      <c r="AA417" s="287"/>
      <c r="AB417" s="287"/>
      <c r="AC417" s="287"/>
      <c r="AD417" s="287"/>
      <c r="AE417" s="287"/>
      <c r="AF417" s="287"/>
      <c r="AG417" s="287"/>
      <c r="AH417" s="287"/>
    </row>
    <row r="418" spans="1:34" ht="12.75">
      <c r="A418" s="287"/>
      <c r="B418" s="287"/>
      <c r="C418" s="287"/>
      <c r="D418" s="287"/>
      <c r="E418" s="287"/>
      <c r="F418" s="287"/>
      <c r="G418" s="546"/>
      <c r="H418" s="547"/>
      <c r="I418" s="287"/>
      <c r="J418" s="287"/>
      <c r="K418" s="546"/>
      <c r="L418" s="542"/>
      <c r="M418" s="542"/>
      <c r="N418" s="542"/>
      <c r="O418" s="547"/>
      <c r="P418" s="287"/>
      <c r="Q418" s="287"/>
      <c r="R418" s="287"/>
      <c r="S418" s="287"/>
      <c r="T418" s="287"/>
      <c r="U418" s="287"/>
      <c r="V418" s="287"/>
      <c r="W418" s="287"/>
      <c r="X418" s="287"/>
      <c r="Y418" s="546"/>
      <c r="Z418" s="547"/>
      <c r="AA418" s="287"/>
      <c r="AB418" s="287"/>
      <c r="AC418" s="287"/>
      <c r="AD418" s="287"/>
      <c r="AE418" s="287"/>
      <c r="AF418" s="287"/>
      <c r="AG418" s="287"/>
      <c r="AH418" s="287"/>
    </row>
    <row r="419" spans="1:34" ht="12.75">
      <c r="A419" s="287"/>
      <c r="B419" s="287"/>
      <c r="C419" s="287"/>
      <c r="D419" s="287"/>
      <c r="E419" s="287"/>
      <c r="F419" s="287"/>
      <c r="G419" s="546"/>
      <c r="H419" s="547"/>
      <c r="I419" s="287"/>
      <c r="J419" s="287"/>
      <c r="K419" s="546"/>
      <c r="L419" s="542"/>
      <c r="M419" s="542"/>
      <c r="N419" s="542"/>
      <c r="O419" s="547"/>
      <c r="P419" s="287"/>
      <c r="Q419" s="287"/>
      <c r="R419" s="287"/>
      <c r="S419" s="287"/>
      <c r="T419" s="287"/>
      <c r="U419" s="287"/>
      <c r="V419" s="287"/>
      <c r="W419" s="287"/>
      <c r="X419" s="287"/>
      <c r="Y419" s="546"/>
      <c r="Z419" s="547"/>
      <c r="AA419" s="287"/>
      <c r="AB419" s="287"/>
      <c r="AC419" s="287"/>
      <c r="AD419" s="287"/>
      <c r="AE419" s="287"/>
      <c r="AF419" s="287"/>
      <c r="AG419" s="287"/>
      <c r="AH419" s="287"/>
    </row>
    <row r="420" spans="1:34" ht="12.75">
      <c r="A420" s="287"/>
      <c r="B420" s="287"/>
      <c r="C420" s="287"/>
      <c r="D420" s="287"/>
      <c r="E420" s="287"/>
      <c r="F420" s="287"/>
      <c r="G420" s="546"/>
      <c r="H420" s="547"/>
      <c r="I420" s="287"/>
      <c r="J420" s="287"/>
      <c r="K420" s="546"/>
      <c r="L420" s="542"/>
      <c r="M420" s="542"/>
      <c r="N420" s="542"/>
      <c r="O420" s="547"/>
      <c r="P420" s="287"/>
      <c r="Q420" s="287"/>
      <c r="R420" s="287"/>
      <c r="S420" s="287"/>
      <c r="T420" s="287"/>
      <c r="U420" s="287"/>
      <c r="V420" s="287"/>
      <c r="W420" s="287"/>
      <c r="X420" s="287"/>
      <c r="Y420" s="546"/>
      <c r="Z420" s="547"/>
      <c r="AA420" s="287"/>
      <c r="AB420" s="287"/>
      <c r="AC420" s="287"/>
      <c r="AD420" s="287"/>
      <c r="AE420" s="287"/>
      <c r="AF420" s="287"/>
      <c r="AG420" s="287"/>
      <c r="AH420" s="287"/>
    </row>
    <row r="421" spans="1:34" ht="12.75">
      <c r="A421" s="287"/>
      <c r="B421" s="287"/>
      <c r="C421" s="287"/>
      <c r="D421" s="287"/>
      <c r="E421" s="287"/>
      <c r="F421" s="287"/>
      <c r="G421" s="546"/>
      <c r="H421" s="547"/>
      <c r="I421" s="287"/>
      <c r="J421" s="287"/>
      <c r="K421" s="546"/>
      <c r="L421" s="542"/>
      <c r="M421" s="542"/>
      <c r="N421" s="542"/>
      <c r="O421" s="547"/>
      <c r="P421" s="287"/>
      <c r="Q421" s="287"/>
      <c r="R421" s="287"/>
      <c r="S421" s="287"/>
      <c r="T421" s="287"/>
      <c r="U421" s="287"/>
      <c r="V421" s="287"/>
      <c r="W421" s="287"/>
      <c r="X421" s="287"/>
      <c r="Y421" s="546"/>
      <c r="Z421" s="547"/>
      <c r="AA421" s="287"/>
      <c r="AB421" s="287"/>
      <c r="AC421" s="287"/>
      <c r="AD421" s="287"/>
      <c r="AE421" s="287"/>
      <c r="AF421" s="287"/>
      <c r="AG421" s="287"/>
      <c r="AH421" s="287"/>
    </row>
    <row r="422" spans="1:34" ht="12.75">
      <c r="A422" s="287"/>
      <c r="B422" s="287"/>
      <c r="C422" s="287"/>
      <c r="D422" s="287"/>
      <c r="E422" s="287"/>
      <c r="F422" s="287"/>
      <c r="G422" s="546"/>
      <c r="H422" s="547"/>
      <c r="I422" s="287"/>
      <c r="J422" s="287"/>
      <c r="K422" s="546"/>
      <c r="L422" s="542"/>
      <c r="M422" s="542"/>
      <c r="N422" s="542"/>
      <c r="O422" s="547"/>
      <c r="P422" s="287"/>
      <c r="Q422" s="287"/>
      <c r="R422" s="287"/>
      <c r="S422" s="287"/>
      <c r="T422" s="287"/>
      <c r="U422" s="287"/>
      <c r="V422" s="287"/>
      <c r="W422" s="287"/>
      <c r="X422" s="287"/>
      <c r="Y422" s="546"/>
      <c r="Z422" s="547"/>
      <c r="AA422" s="287"/>
      <c r="AB422" s="287"/>
      <c r="AC422" s="287"/>
      <c r="AD422" s="287"/>
      <c r="AE422" s="287"/>
      <c r="AF422" s="287"/>
      <c r="AG422" s="287"/>
      <c r="AH422" s="287"/>
    </row>
    <row r="423" spans="1:34" ht="12.75">
      <c r="A423" s="287"/>
      <c r="B423" s="287"/>
      <c r="C423" s="287"/>
      <c r="D423" s="287"/>
      <c r="E423" s="287"/>
      <c r="F423" s="287"/>
      <c r="G423" s="546"/>
      <c r="H423" s="547"/>
      <c r="I423" s="287"/>
      <c r="J423" s="287"/>
      <c r="K423" s="546"/>
      <c r="L423" s="542"/>
      <c r="M423" s="542"/>
      <c r="N423" s="542"/>
      <c r="O423" s="547"/>
      <c r="P423" s="287"/>
      <c r="Q423" s="287"/>
      <c r="R423" s="287"/>
      <c r="S423" s="287"/>
      <c r="T423" s="287"/>
      <c r="U423" s="287"/>
      <c r="V423" s="287"/>
      <c r="W423" s="287"/>
      <c r="X423" s="287"/>
      <c r="Y423" s="546"/>
      <c r="Z423" s="547"/>
      <c r="AA423" s="287"/>
      <c r="AB423" s="287"/>
      <c r="AC423" s="287"/>
      <c r="AD423" s="287"/>
      <c r="AE423" s="287"/>
      <c r="AF423" s="287"/>
      <c r="AG423" s="287"/>
      <c r="AH423" s="287"/>
    </row>
    <row r="424" spans="1:34" ht="12.75">
      <c r="A424" s="287"/>
      <c r="B424" s="287"/>
      <c r="C424" s="287"/>
      <c r="D424" s="287"/>
      <c r="E424" s="287"/>
      <c r="F424" s="287"/>
      <c r="G424" s="546"/>
      <c r="H424" s="547"/>
      <c r="I424" s="287"/>
      <c r="J424" s="287"/>
      <c r="K424" s="546"/>
      <c r="L424" s="542"/>
      <c r="M424" s="542"/>
      <c r="N424" s="542"/>
      <c r="O424" s="547"/>
      <c r="P424" s="287"/>
      <c r="Q424" s="287"/>
      <c r="R424" s="287"/>
      <c r="S424" s="287"/>
      <c r="T424" s="287"/>
      <c r="U424" s="287"/>
      <c r="V424" s="287"/>
      <c r="W424" s="287"/>
      <c r="X424" s="287"/>
      <c r="Y424" s="546"/>
      <c r="Z424" s="547"/>
      <c r="AA424" s="287"/>
      <c r="AB424" s="287"/>
      <c r="AC424" s="287"/>
      <c r="AD424" s="287"/>
      <c r="AE424" s="287"/>
      <c r="AF424" s="287"/>
      <c r="AG424" s="287"/>
      <c r="AH424" s="287"/>
    </row>
    <row r="425" spans="1:34" ht="12.75">
      <c r="A425" s="287"/>
      <c r="B425" s="287"/>
      <c r="C425" s="287"/>
      <c r="D425" s="287"/>
      <c r="E425" s="287"/>
      <c r="F425" s="287"/>
      <c r="G425" s="546"/>
      <c r="H425" s="547"/>
      <c r="I425" s="287"/>
      <c r="J425" s="287"/>
      <c r="K425" s="546"/>
      <c r="L425" s="542"/>
      <c r="M425" s="542"/>
      <c r="N425" s="542"/>
      <c r="O425" s="547"/>
      <c r="P425" s="287"/>
      <c r="Q425" s="287"/>
      <c r="R425" s="287"/>
      <c r="S425" s="287"/>
      <c r="T425" s="287"/>
      <c r="U425" s="287"/>
      <c r="V425" s="287"/>
      <c r="W425" s="287"/>
      <c r="X425" s="287"/>
      <c r="Y425" s="546"/>
      <c r="Z425" s="547"/>
      <c r="AA425" s="287"/>
      <c r="AB425" s="287"/>
      <c r="AC425" s="287"/>
      <c r="AD425" s="287"/>
      <c r="AE425" s="287"/>
      <c r="AF425" s="287"/>
      <c r="AG425" s="287"/>
      <c r="AH425" s="287"/>
    </row>
    <row r="426" spans="1:34" ht="12.75">
      <c r="A426" s="287"/>
      <c r="B426" s="287"/>
      <c r="C426" s="287"/>
      <c r="D426" s="287"/>
      <c r="E426" s="287"/>
      <c r="F426" s="287"/>
      <c r="G426" s="546"/>
      <c r="H426" s="547"/>
      <c r="I426" s="287"/>
      <c r="J426" s="287"/>
      <c r="K426" s="546"/>
      <c r="L426" s="542"/>
      <c r="M426" s="542"/>
      <c r="N426" s="542"/>
      <c r="O426" s="547"/>
      <c r="P426" s="287"/>
      <c r="Q426" s="287"/>
      <c r="R426" s="287"/>
      <c r="S426" s="287"/>
      <c r="T426" s="287"/>
      <c r="U426" s="287"/>
      <c r="V426" s="287"/>
      <c r="W426" s="287"/>
      <c r="X426" s="287"/>
      <c r="Y426" s="546"/>
      <c r="Z426" s="547"/>
      <c r="AA426" s="287"/>
      <c r="AB426" s="287"/>
      <c r="AC426" s="287"/>
      <c r="AD426" s="287"/>
      <c r="AE426" s="287"/>
      <c r="AF426" s="287"/>
      <c r="AG426" s="287"/>
      <c r="AH426" s="287"/>
    </row>
    <row r="427" spans="1:34" ht="12.75">
      <c r="A427" s="287"/>
      <c r="B427" s="287"/>
      <c r="C427" s="287"/>
      <c r="D427" s="287"/>
      <c r="E427" s="287"/>
      <c r="F427" s="287"/>
      <c r="G427" s="546"/>
      <c r="H427" s="547"/>
      <c r="I427" s="287"/>
      <c r="J427" s="287"/>
      <c r="K427" s="546"/>
      <c r="L427" s="542"/>
      <c r="M427" s="542"/>
      <c r="N427" s="542"/>
      <c r="O427" s="547"/>
      <c r="P427" s="287"/>
      <c r="Q427" s="287"/>
      <c r="R427" s="287"/>
      <c r="S427" s="287"/>
      <c r="T427" s="287"/>
      <c r="U427" s="287"/>
      <c r="V427" s="287"/>
      <c r="W427" s="287"/>
      <c r="X427" s="287"/>
      <c r="Y427" s="546"/>
      <c r="Z427" s="547"/>
      <c r="AA427" s="287"/>
      <c r="AB427" s="287"/>
      <c r="AC427" s="287"/>
      <c r="AD427" s="287"/>
      <c r="AE427" s="287"/>
      <c r="AF427" s="287"/>
      <c r="AG427" s="287"/>
      <c r="AH427" s="287"/>
    </row>
    <row r="428" spans="1:34" ht="12.75">
      <c r="A428" s="287"/>
      <c r="B428" s="287"/>
      <c r="C428" s="287"/>
      <c r="D428" s="287"/>
      <c r="E428" s="287"/>
      <c r="F428" s="287"/>
      <c r="G428" s="546"/>
      <c r="H428" s="547"/>
      <c r="I428" s="287"/>
      <c r="J428" s="287"/>
      <c r="K428" s="546"/>
      <c r="L428" s="542"/>
      <c r="M428" s="542"/>
      <c r="N428" s="542"/>
      <c r="O428" s="547"/>
      <c r="P428" s="287"/>
      <c r="Q428" s="287"/>
      <c r="R428" s="287"/>
      <c r="S428" s="287"/>
      <c r="T428" s="287"/>
      <c r="U428" s="287"/>
      <c r="V428" s="287"/>
      <c r="W428" s="287"/>
      <c r="X428" s="287"/>
      <c r="Y428" s="546"/>
      <c r="Z428" s="547"/>
      <c r="AA428" s="287"/>
      <c r="AB428" s="287"/>
      <c r="AC428" s="287"/>
      <c r="AD428" s="287"/>
      <c r="AE428" s="287"/>
      <c r="AF428" s="287"/>
      <c r="AG428" s="287"/>
      <c r="AH428" s="287"/>
    </row>
    <row r="429" spans="1:34" ht="12.75">
      <c r="A429" s="287"/>
      <c r="B429" s="287"/>
      <c r="C429" s="287"/>
      <c r="D429" s="287"/>
      <c r="E429" s="287"/>
      <c r="F429" s="287"/>
      <c r="G429" s="546"/>
      <c r="H429" s="547"/>
      <c r="I429" s="287"/>
      <c r="J429" s="287"/>
      <c r="K429" s="546"/>
      <c r="L429" s="542"/>
      <c r="M429" s="542"/>
      <c r="N429" s="542"/>
      <c r="O429" s="547"/>
      <c r="P429" s="287"/>
      <c r="Q429" s="287"/>
      <c r="R429" s="287"/>
      <c r="S429" s="287"/>
      <c r="T429" s="287"/>
      <c r="U429" s="287"/>
      <c r="V429" s="287"/>
      <c r="W429" s="287"/>
      <c r="X429" s="287"/>
      <c r="Y429" s="546"/>
      <c r="Z429" s="547"/>
      <c r="AA429" s="287"/>
      <c r="AB429" s="287"/>
      <c r="AC429" s="287"/>
      <c r="AD429" s="287"/>
      <c r="AE429" s="287"/>
      <c r="AF429" s="287"/>
      <c r="AG429" s="287"/>
      <c r="AH429" s="287"/>
    </row>
    <row r="430" spans="1:34" ht="12.75">
      <c r="A430" s="287"/>
      <c r="B430" s="287"/>
      <c r="C430" s="287"/>
      <c r="D430" s="287"/>
      <c r="E430" s="287"/>
      <c r="F430" s="287"/>
      <c r="G430" s="546"/>
      <c r="H430" s="547"/>
      <c r="I430" s="287"/>
      <c r="J430" s="287"/>
      <c r="K430" s="546"/>
      <c r="L430" s="542"/>
      <c r="M430" s="542"/>
      <c r="N430" s="542"/>
      <c r="O430" s="547"/>
      <c r="P430" s="287"/>
      <c r="Q430" s="287"/>
      <c r="R430" s="287"/>
      <c r="S430" s="287"/>
      <c r="T430" s="287"/>
      <c r="U430" s="287"/>
      <c r="V430" s="287"/>
      <c r="W430" s="287"/>
      <c r="X430" s="287"/>
      <c r="Y430" s="546"/>
      <c r="Z430" s="547"/>
      <c r="AA430" s="287"/>
      <c r="AB430" s="287"/>
      <c r="AC430" s="287"/>
      <c r="AD430" s="287"/>
      <c r="AE430" s="287"/>
      <c r="AF430" s="287"/>
      <c r="AG430" s="287"/>
      <c r="AH430" s="287"/>
    </row>
    <row r="431" spans="1:34" ht="12.75">
      <c r="A431" s="287"/>
      <c r="B431" s="287"/>
      <c r="C431" s="287"/>
      <c r="D431" s="287"/>
      <c r="E431" s="287"/>
      <c r="F431" s="287"/>
      <c r="G431" s="546"/>
      <c r="H431" s="547"/>
      <c r="I431" s="287"/>
      <c r="J431" s="287"/>
      <c r="K431" s="546"/>
      <c r="L431" s="542"/>
      <c r="M431" s="542"/>
      <c r="N431" s="542"/>
      <c r="O431" s="547"/>
      <c r="P431" s="287"/>
      <c r="Q431" s="287"/>
      <c r="R431" s="287"/>
      <c r="S431" s="287"/>
      <c r="T431" s="287"/>
      <c r="U431" s="287"/>
      <c r="V431" s="287"/>
      <c r="W431" s="287"/>
      <c r="X431" s="287"/>
      <c r="Y431" s="546"/>
      <c r="Z431" s="547"/>
      <c r="AA431" s="287"/>
      <c r="AB431" s="287"/>
      <c r="AC431" s="287"/>
      <c r="AD431" s="287"/>
      <c r="AE431" s="287"/>
      <c r="AF431" s="287"/>
      <c r="AG431" s="287"/>
      <c r="AH431" s="287"/>
    </row>
    <row r="432" spans="1:34" ht="12.75">
      <c r="A432" s="287"/>
      <c r="B432" s="287"/>
      <c r="C432" s="287"/>
      <c r="D432" s="287"/>
      <c r="E432" s="287"/>
      <c r="F432" s="287"/>
      <c r="G432" s="546"/>
      <c r="H432" s="547"/>
      <c r="I432" s="287"/>
      <c r="J432" s="287"/>
      <c r="K432" s="546"/>
      <c r="L432" s="542"/>
      <c r="M432" s="542"/>
      <c r="N432" s="542"/>
      <c r="O432" s="547"/>
      <c r="P432" s="287"/>
      <c r="Q432" s="287"/>
      <c r="R432" s="287"/>
      <c r="S432" s="287"/>
      <c r="T432" s="287"/>
      <c r="U432" s="287"/>
      <c r="V432" s="287"/>
      <c r="W432" s="287"/>
      <c r="X432" s="287"/>
      <c r="Y432" s="546"/>
      <c r="Z432" s="547"/>
      <c r="AA432" s="287"/>
      <c r="AB432" s="287"/>
      <c r="AC432" s="287"/>
      <c r="AD432" s="287"/>
      <c r="AE432" s="287"/>
      <c r="AF432" s="287"/>
      <c r="AG432" s="287"/>
      <c r="AH432" s="287"/>
    </row>
    <row r="433" spans="1:34" ht="12.75">
      <c r="A433" s="287"/>
      <c r="B433" s="287"/>
      <c r="C433" s="287"/>
      <c r="D433" s="287"/>
      <c r="E433" s="287"/>
      <c r="F433" s="287"/>
      <c r="G433" s="546"/>
      <c r="H433" s="547"/>
      <c r="I433" s="287"/>
      <c r="J433" s="287"/>
      <c r="K433" s="546"/>
      <c r="L433" s="542"/>
      <c r="M433" s="542"/>
      <c r="N433" s="542"/>
      <c r="O433" s="547"/>
      <c r="P433" s="287"/>
      <c r="Q433" s="287"/>
      <c r="R433" s="287"/>
      <c r="S433" s="287"/>
      <c r="T433" s="287"/>
      <c r="U433" s="287"/>
      <c r="V433" s="287"/>
      <c r="W433" s="287"/>
      <c r="X433" s="287"/>
      <c r="Y433" s="546"/>
      <c r="Z433" s="547"/>
      <c r="AA433" s="287"/>
      <c r="AB433" s="287"/>
      <c r="AC433" s="287"/>
      <c r="AD433" s="287"/>
      <c r="AE433" s="287"/>
      <c r="AF433" s="287"/>
      <c r="AG433" s="287"/>
      <c r="AH433" s="287"/>
    </row>
    <row r="434" spans="1:34" ht="12.75">
      <c r="A434" s="287"/>
      <c r="B434" s="287"/>
      <c r="C434" s="287"/>
      <c r="D434" s="287"/>
      <c r="E434" s="287"/>
      <c r="F434" s="287"/>
      <c r="G434" s="546"/>
      <c r="H434" s="547"/>
      <c r="I434" s="287"/>
      <c r="J434" s="287"/>
      <c r="K434" s="546"/>
      <c r="L434" s="542"/>
      <c r="M434" s="542"/>
      <c r="N434" s="542"/>
      <c r="O434" s="547"/>
      <c r="P434" s="287"/>
      <c r="Q434" s="287"/>
      <c r="R434" s="287"/>
      <c r="S434" s="287"/>
      <c r="T434" s="287"/>
      <c r="U434" s="287"/>
      <c r="V434" s="287"/>
      <c r="W434" s="287"/>
      <c r="X434" s="287"/>
      <c r="Y434" s="546"/>
      <c r="Z434" s="547"/>
      <c r="AA434" s="287"/>
      <c r="AB434" s="287"/>
      <c r="AC434" s="287"/>
      <c r="AD434" s="287"/>
      <c r="AE434" s="287"/>
      <c r="AF434" s="287"/>
      <c r="AG434" s="287"/>
      <c r="AH434" s="287"/>
    </row>
    <row r="435" spans="1:34" ht="12.75">
      <c r="A435" s="287"/>
      <c r="B435" s="287"/>
      <c r="C435" s="287"/>
      <c r="D435" s="287"/>
      <c r="E435" s="287"/>
      <c r="F435" s="287"/>
      <c r="G435" s="546"/>
      <c r="H435" s="547"/>
      <c r="I435" s="287"/>
      <c r="J435" s="287"/>
      <c r="K435" s="546"/>
      <c r="L435" s="542"/>
      <c r="M435" s="542"/>
      <c r="N435" s="542"/>
      <c r="O435" s="547"/>
      <c r="P435" s="287"/>
      <c r="Q435" s="287"/>
      <c r="R435" s="287"/>
      <c r="S435" s="287"/>
      <c r="T435" s="287"/>
      <c r="U435" s="287"/>
      <c r="V435" s="287"/>
      <c r="W435" s="287"/>
      <c r="X435" s="287"/>
      <c r="Y435" s="546"/>
      <c r="Z435" s="547"/>
      <c r="AA435" s="287"/>
      <c r="AB435" s="287"/>
      <c r="AC435" s="287"/>
      <c r="AD435" s="287"/>
      <c r="AE435" s="287"/>
      <c r="AF435" s="287"/>
      <c r="AG435" s="287"/>
      <c r="AH435" s="287"/>
    </row>
    <row r="436" spans="1:34" ht="12.75">
      <c r="A436" s="287"/>
      <c r="B436" s="287"/>
      <c r="C436" s="287"/>
      <c r="D436" s="287"/>
      <c r="E436" s="287"/>
      <c r="F436" s="287"/>
      <c r="G436" s="546"/>
      <c r="H436" s="547"/>
      <c r="I436" s="287"/>
      <c r="J436" s="287"/>
      <c r="K436" s="546"/>
      <c r="L436" s="542"/>
      <c r="M436" s="542"/>
      <c r="N436" s="542"/>
      <c r="O436" s="547"/>
      <c r="P436" s="287"/>
      <c r="Q436" s="287"/>
      <c r="R436" s="287"/>
      <c r="S436" s="287"/>
      <c r="T436" s="287"/>
      <c r="U436" s="287"/>
      <c r="V436" s="287"/>
      <c r="W436" s="287"/>
      <c r="X436" s="287"/>
      <c r="Y436" s="546"/>
      <c r="Z436" s="547"/>
      <c r="AA436" s="287"/>
      <c r="AB436" s="287"/>
      <c r="AC436" s="287"/>
      <c r="AD436" s="287"/>
      <c r="AE436" s="287"/>
      <c r="AF436" s="287"/>
      <c r="AG436" s="287"/>
      <c r="AH436" s="287"/>
    </row>
    <row r="437" spans="1:34" ht="12.75">
      <c r="A437" s="287"/>
      <c r="B437" s="287"/>
      <c r="C437" s="287"/>
      <c r="D437" s="287"/>
      <c r="E437" s="287"/>
      <c r="F437" s="287"/>
      <c r="G437" s="546"/>
      <c r="H437" s="547"/>
      <c r="I437" s="287"/>
      <c r="J437" s="287"/>
      <c r="K437" s="546"/>
      <c r="L437" s="542"/>
      <c r="M437" s="542"/>
      <c r="N437" s="542"/>
      <c r="O437" s="547"/>
      <c r="P437" s="287"/>
      <c r="Q437" s="287"/>
      <c r="R437" s="287"/>
      <c r="S437" s="287"/>
      <c r="T437" s="287"/>
      <c r="U437" s="287"/>
      <c r="V437" s="287"/>
      <c r="W437" s="287"/>
      <c r="X437" s="287"/>
      <c r="Y437" s="546"/>
      <c r="Z437" s="547"/>
      <c r="AA437" s="287"/>
      <c r="AB437" s="287"/>
      <c r="AC437" s="287"/>
      <c r="AD437" s="287"/>
      <c r="AE437" s="287"/>
      <c r="AF437" s="287"/>
      <c r="AG437" s="287"/>
      <c r="AH437" s="287"/>
    </row>
    <row r="438" spans="1:34" ht="12.75">
      <c r="A438" s="287"/>
      <c r="B438" s="287"/>
      <c r="C438" s="287"/>
      <c r="D438" s="287"/>
      <c r="E438" s="287"/>
      <c r="F438" s="287"/>
      <c r="G438" s="546"/>
      <c r="H438" s="547"/>
      <c r="I438" s="287"/>
      <c r="J438" s="287"/>
      <c r="K438" s="546"/>
      <c r="L438" s="542"/>
      <c r="M438" s="542"/>
      <c r="N438" s="542"/>
      <c r="O438" s="547"/>
      <c r="P438" s="287"/>
      <c r="Q438" s="287"/>
      <c r="R438" s="287"/>
      <c r="S438" s="287"/>
      <c r="T438" s="287"/>
      <c r="U438" s="287"/>
      <c r="V438" s="287"/>
      <c r="W438" s="287"/>
      <c r="X438" s="287"/>
      <c r="Y438" s="546"/>
      <c r="Z438" s="547"/>
      <c r="AA438" s="287"/>
      <c r="AB438" s="287"/>
      <c r="AC438" s="287"/>
      <c r="AD438" s="287"/>
      <c r="AE438" s="287"/>
      <c r="AF438" s="287"/>
      <c r="AG438" s="287"/>
      <c r="AH438" s="287"/>
    </row>
    <row r="439" spans="1:34" ht="12.75">
      <c r="A439" s="287"/>
      <c r="B439" s="287"/>
      <c r="C439" s="287"/>
      <c r="D439" s="287"/>
      <c r="E439" s="287"/>
      <c r="F439" s="287"/>
      <c r="G439" s="546"/>
      <c r="H439" s="547"/>
      <c r="I439" s="287"/>
      <c r="J439" s="287"/>
      <c r="K439" s="546"/>
      <c r="L439" s="542"/>
      <c r="M439" s="542"/>
      <c r="N439" s="542"/>
      <c r="O439" s="547"/>
      <c r="P439" s="287"/>
      <c r="Q439" s="287"/>
      <c r="R439" s="287"/>
      <c r="S439" s="287"/>
      <c r="T439" s="287"/>
      <c r="U439" s="287"/>
      <c r="V439" s="287"/>
      <c r="W439" s="287"/>
      <c r="X439" s="287"/>
      <c r="Y439" s="546"/>
      <c r="Z439" s="547"/>
      <c r="AA439" s="287"/>
      <c r="AB439" s="287"/>
      <c r="AC439" s="287"/>
      <c r="AD439" s="287"/>
      <c r="AE439" s="287"/>
      <c r="AF439" s="287"/>
      <c r="AG439" s="287"/>
      <c r="AH439" s="287"/>
    </row>
    <row r="440" spans="1:34" ht="12.75">
      <c r="A440" s="287"/>
      <c r="B440" s="287"/>
      <c r="C440" s="287"/>
      <c r="D440" s="287"/>
      <c r="E440" s="287"/>
      <c r="F440" s="287"/>
      <c r="G440" s="546"/>
      <c r="H440" s="547"/>
      <c r="I440" s="287"/>
      <c r="J440" s="287"/>
      <c r="K440" s="546"/>
      <c r="L440" s="542"/>
      <c r="M440" s="542"/>
      <c r="N440" s="542"/>
      <c r="O440" s="547"/>
      <c r="P440" s="287"/>
      <c r="Q440" s="287"/>
      <c r="R440" s="287"/>
      <c r="S440" s="287"/>
      <c r="T440" s="287"/>
      <c r="U440" s="287"/>
      <c r="V440" s="287"/>
      <c r="W440" s="287"/>
      <c r="X440" s="287"/>
      <c r="Y440" s="546"/>
      <c r="Z440" s="547"/>
      <c r="AA440" s="287"/>
      <c r="AB440" s="287"/>
      <c r="AC440" s="287"/>
      <c r="AD440" s="287"/>
      <c r="AE440" s="287"/>
      <c r="AF440" s="287"/>
      <c r="AG440" s="287"/>
      <c r="AH440" s="287"/>
    </row>
    <row r="441" spans="1:34" ht="12.75">
      <c r="A441" s="287"/>
      <c r="B441" s="287"/>
      <c r="C441" s="287"/>
      <c r="D441" s="287"/>
      <c r="E441" s="287"/>
      <c r="F441" s="287"/>
      <c r="G441" s="546"/>
      <c r="H441" s="547"/>
      <c r="I441" s="287"/>
      <c r="J441" s="287"/>
      <c r="K441" s="546"/>
      <c r="L441" s="542"/>
      <c r="M441" s="542"/>
      <c r="N441" s="542"/>
      <c r="O441" s="547"/>
      <c r="P441" s="287"/>
      <c r="Q441" s="287"/>
      <c r="R441" s="287"/>
      <c r="S441" s="287"/>
      <c r="T441" s="287"/>
      <c r="U441" s="287"/>
      <c r="V441" s="287"/>
      <c r="W441" s="287"/>
      <c r="X441" s="287"/>
      <c r="Y441" s="546"/>
      <c r="Z441" s="547"/>
      <c r="AA441" s="287"/>
      <c r="AB441" s="287"/>
      <c r="AC441" s="287"/>
      <c r="AD441" s="287"/>
      <c r="AE441" s="287"/>
      <c r="AF441" s="287"/>
      <c r="AG441" s="287"/>
      <c r="AH441" s="287"/>
    </row>
    <row r="442" spans="1:34" ht="12.75">
      <c r="A442" s="287"/>
      <c r="B442" s="287"/>
      <c r="C442" s="287"/>
      <c r="D442" s="287"/>
      <c r="E442" s="287"/>
      <c r="F442" s="287"/>
      <c r="G442" s="546"/>
      <c r="H442" s="547"/>
      <c r="I442" s="287"/>
      <c r="J442" s="287"/>
      <c r="K442" s="546"/>
      <c r="L442" s="542"/>
      <c r="M442" s="542"/>
      <c r="N442" s="542"/>
      <c r="O442" s="547"/>
      <c r="P442" s="287"/>
      <c r="Q442" s="287"/>
      <c r="R442" s="287"/>
      <c r="S442" s="287"/>
      <c r="T442" s="287"/>
      <c r="U442" s="287"/>
      <c r="V442" s="287"/>
      <c r="W442" s="287"/>
      <c r="X442" s="287"/>
      <c r="Y442" s="546"/>
      <c r="Z442" s="547"/>
      <c r="AA442" s="287"/>
      <c r="AB442" s="287"/>
      <c r="AC442" s="287"/>
      <c r="AD442" s="287"/>
      <c r="AE442" s="287"/>
      <c r="AF442" s="287"/>
      <c r="AG442" s="287"/>
      <c r="AH442" s="287"/>
    </row>
    <row r="443" spans="1:34" ht="12.75">
      <c r="A443" s="287"/>
      <c r="B443" s="287"/>
      <c r="C443" s="287"/>
      <c r="D443" s="287"/>
      <c r="E443" s="287"/>
      <c r="F443" s="287"/>
      <c r="G443" s="546"/>
      <c r="H443" s="547"/>
      <c r="I443" s="287"/>
      <c r="J443" s="287"/>
      <c r="K443" s="546"/>
      <c r="L443" s="542"/>
      <c r="M443" s="542"/>
      <c r="N443" s="542"/>
      <c r="O443" s="547"/>
      <c r="P443" s="287"/>
      <c r="Q443" s="287"/>
      <c r="R443" s="287"/>
      <c r="S443" s="287"/>
      <c r="T443" s="287"/>
      <c r="U443" s="287"/>
      <c r="V443" s="287"/>
      <c r="W443" s="287"/>
      <c r="X443" s="287"/>
      <c r="Y443" s="546"/>
      <c r="Z443" s="547"/>
      <c r="AA443" s="287"/>
      <c r="AB443" s="287"/>
      <c r="AC443" s="287"/>
      <c r="AD443" s="287"/>
      <c r="AE443" s="287"/>
      <c r="AF443" s="287"/>
      <c r="AG443" s="287"/>
      <c r="AH443" s="287"/>
    </row>
    <row r="444" spans="1:34" ht="12.75">
      <c r="A444" s="287"/>
      <c r="B444" s="287"/>
      <c r="C444" s="287"/>
      <c r="D444" s="287"/>
      <c r="E444" s="287"/>
      <c r="F444" s="287"/>
      <c r="G444" s="546"/>
      <c r="H444" s="547"/>
      <c r="I444" s="287"/>
      <c r="J444" s="287"/>
      <c r="K444" s="546"/>
      <c r="L444" s="542"/>
      <c r="M444" s="542"/>
      <c r="N444" s="542"/>
      <c r="O444" s="547"/>
      <c r="P444" s="287"/>
      <c r="Q444" s="287"/>
      <c r="R444" s="287"/>
      <c r="S444" s="287"/>
      <c r="T444" s="287"/>
      <c r="U444" s="287"/>
      <c r="V444" s="287"/>
      <c r="W444" s="287"/>
      <c r="X444" s="287"/>
      <c r="Y444" s="546"/>
      <c r="Z444" s="547"/>
      <c r="AA444" s="287"/>
      <c r="AB444" s="287"/>
      <c r="AC444" s="287"/>
      <c r="AD444" s="287"/>
      <c r="AE444" s="287"/>
      <c r="AF444" s="287"/>
      <c r="AG444" s="287"/>
      <c r="AH444" s="287"/>
    </row>
    <row r="445" spans="1:34" ht="12.75">
      <c r="A445" s="287"/>
      <c r="B445" s="287"/>
      <c r="C445" s="287"/>
      <c r="D445" s="287"/>
      <c r="E445" s="287"/>
      <c r="F445" s="287"/>
      <c r="G445" s="546"/>
      <c r="H445" s="547"/>
      <c r="I445" s="287"/>
      <c r="J445" s="287"/>
      <c r="K445" s="546"/>
      <c r="L445" s="542"/>
      <c r="M445" s="542"/>
      <c r="N445" s="542"/>
      <c r="O445" s="547"/>
      <c r="P445" s="287"/>
      <c r="Q445" s="287"/>
      <c r="R445" s="287"/>
      <c r="S445" s="287"/>
      <c r="T445" s="287"/>
      <c r="U445" s="287"/>
      <c r="V445" s="287"/>
      <c r="W445" s="287"/>
      <c r="X445" s="287"/>
      <c r="Y445" s="546"/>
      <c r="Z445" s="547"/>
      <c r="AA445" s="287"/>
      <c r="AB445" s="287"/>
      <c r="AC445" s="287"/>
      <c r="AD445" s="287"/>
      <c r="AE445" s="287"/>
      <c r="AF445" s="287"/>
      <c r="AG445" s="287"/>
      <c r="AH445" s="287"/>
    </row>
    <row r="446" spans="1:34" ht="12.75">
      <c r="A446" s="287"/>
      <c r="B446" s="287"/>
      <c r="C446" s="287"/>
      <c r="D446" s="287"/>
      <c r="E446" s="287"/>
      <c r="F446" s="287"/>
      <c r="G446" s="546"/>
      <c r="H446" s="547"/>
      <c r="I446" s="287"/>
      <c r="J446" s="287"/>
      <c r="K446" s="546"/>
      <c r="L446" s="542"/>
      <c r="M446" s="542"/>
      <c r="N446" s="542"/>
      <c r="O446" s="547"/>
      <c r="P446" s="287"/>
      <c r="Q446" s="287"/>
      <c r="R446" s="287"/>
      <c r="S446" s="287"/>
      <c r="T446" s="287"/>
      <c r="U446" s="287"/>
      <c r="V446" s="287"/>
      <c r="W446" s="287"/>
      <c r="X446" s="287"/>
      <c r="Y446" s="546"/>
      <c r="Z446" s="547"/>
      <c r="AA446" s="287"/>
      <c r="AB446" s="287"/>
      <c r="AC446" s="287"/>
      <c r="AD446" s="287"/>
      <c r="AE446" s="287"/>
      <c r="AF446" s="287"/>
      <c r="AG446" s="287"/>
      <c r="AH446" s="287"/>
    </row>
    <row r="447" spans="1:34" ht="12.75">
      <c r="A447" s="287"/>
      <c r="B447" s="287"/>
      <c r="C447" s="287"/>
      <c r="D447" s="287"/>
      <c r="E447" s="287"/>
      <c r="F447" s="287"/>
      <c r="G447" s="546"/>
      <c r="H447" s="547"/>
      <c r="I447" s="287"/>
      <c r="J447" s="287"/>
      <c r="K447" s="546"/>
      <c r="L447" s="542"/>
      <c r="M447" s="542"/>
      <c r="N447" s="542"/>
      <c r="O447" s="547"/>
      <c r="P447" s="287"/>
      <c r="Q447" s="287"/>
      <c r="R447" s="287"/>
      <c r="S447" s="287"/>
      <c r="T447" s="287"/>
      <c r="U447" s="287"/>
      <c r="V447" s="287"/>
      <c r="W447" s="287"/>
      <c r="X447" s="287"/>
      <c r="Y447" s="546"/>
      <c r="Z447" s="547"/>
      <c r="AA447" s="287"/>
      <c r="AB447" s="287"/>
      <c r="AC447" s="287"/>
      <c r="AD447" s="287"/>
      <c r="AE447" s="287"/>
      <c r="AF447" s="287"/>
      <c r="AG447" s="287"/>
      <c r="AH447" s="287"/>
    </row>
    <row r="448" spans="1:34" ht="12.75">
      <c r="A448" s="287"/>
      <c r="B448" s="287"/>
      <c r="C448" s="287"/>
      <c r="D448" s="287"/>
      <c r="E448" s="287"/>
      <c r="F448" s="287"/>
      <c r="G448" s="546"/>
      <c r="H448" s="547"/>
      <c r="I448" s="287"/>
      <c r="J448" s="287"/>
      <c r="K448" s="546"/>
      <c r="L448" s="542"/>
      <c r="M448" s="542"/>
      <c r="N448" s="542"/>
      <c r="O448" s="547"/>
      <c r="P448" s="287"/>
      <c r="Q448" s="287"/>
      <c r="R448" s="287"/>
      <c r="S448" s="287"/>
      <c r="T448" s="287"/>
      <c r="U448" s="287"/>
      <c r="V448" s="287"/>
      <c r="W448" s="287"/>
      <c r="X448" s="287"/>
      <c r="Y448" s="546"/>
      <c r="Z448" s="547"/>
      <c r="AA448" s="287"/>
      <c r="AB448" s="287"/>
      <c r="AC448" s="287"/>
      <c r="AD448" s="287"/>
      <c r="AE448" s="287"/>
      <c r="AF448" s="287"/>
      <c r="AG448" s="287"/>
      <c r="AH448" s="287"/>
    </row>
    <row r="449" spans="1:34" ht="12.75">
      <c r="A449" s="287"/>
      <c r="B449" s="287"/>
      <c r="C449" s="287"/>
      <c r="D449" s="287"/>
      <c r="E449" s="287"/>
      <c r="F449" s="287"/>
      <c r="G449" s="546"/>
      <c r="H449" s="547"/>
      <c r="I449" s="287"/>
      <c r="J449" s="287"/>
      <c r="K449" s="546"/>
      <c r="L449" s="542"/>
      <c r="M449" s="542"/>
      <c r="N449" s="542"/>
      <c r="O449" s="547"/>
      <c r="P449" s="287"/>
      <c r="Q449" s="287"/>
      <c r="R449" s="287"/>
      <c r="S449" s="287"/>
      <c r="T449" s="287"/>
      <c r="U449" s="287"/>
      <c r="V449" s="287"/>
      <c r="W449" s="287"/>
      <c r="X449" s="287"/>
      <c r="Y449" s="546"/>
      <c r="Z449" s="547"/>
      <c r="AA449" s="287"/>
      <c r="AB449" s="287"/>
      <c r="AC449" s="287"/>
      <c r="AD449" s="287"/>
      <c r="AE449" s="287"/>
      <c r="AF449" s="287"/>
      <c r="AG449" s="287"/>
      <c r="AH449" s="287"/>
    </row>
    <row r="450" spans="1:34" ht="12.75">
      <c r="A450" s="287"/>
      <c r="B450" s="287"/>
      <c r="C450" s="287"/>
      <c r="D450" s="287"/>
      <c r="E450" s="287"/>
      <c r="F450" s="287"/>
      <c r="G450" s="546"/>
      <c r="H450" s="547"/>
      <c r="I450" s="287"/>
      <c r="J450" s="287"/>
      <c r="K450" s="546"/>
      <c r="L450" s="542"/>
      <c r="M450" s="542"/>
      <c r="N450" s="542"/>
      <c r="O450" s="547"/>
      <c r="P450" s="287"/>
      <c r="Q450" s="287"/>
      <c r="R450" s="287"/>
      <c r="S450" s="287"/>
      <c r="T450" s="287"/>
      <c r="U450" s="287"/>
      <c r="V450" s="287"/>
      <c r="W450" s="287"/>
      <c r="X450" s="287"/>
      <c r="Y450" s="546"/>
      <c r="Z450" s="547"/>
      <c r="AA450" s="287"/>
      <c r="AB450" s="287"/>
      <c r="AC450" s="287"/>
      <c r="AD450" s="287"/>
      <c r="AE450" s="287"/>
      <c r="AF450" s="287"/>
      <c r="AG450" s="287"/>
      <c r="AH450" s="287"/>
    </row>
    <row r="451" spans="1:34" ht="12.75">
      <c r="A451" s="287"/>
      <c r="B451" s="287"/>
      <c r="C451" s="287"/>
      <c r="D451" s="287"/>
      <c r="E451" s="287"/>
      <c r="F451" s="287"/>
      <c r="G451" s="546"/>
      <c r="H451" s="547"/>
      <c r="I451" s="287"/>
      <c r="J451" s="287"/>
      <c r="K451" s="546"/>
      <c r="L451" s="542"/>
      <c r="M451" s="542"/>
      <c r="N451" s="542"/>
      <c r="O451" s="547"/>
      <c r="P451" s="287"/>
      <c r="Q451" s="287"/>
      <c r="R451" s="287"/>
      <c r="S451" s="287"/>
      <c r="T451" s="287"/>
      <c r="U451" s="287"/>
      <c r="V451" s="287"/>
      <c r="W451" s="287"/>
      <c r="X451" s="287"/>
      <c r="Y451" s="546"/>
      <c r="Z451" s="547"/>
      <c r="AA451" s="287"/>
      <c r="AB451" s="287"/>
      <c r="AC451" s="287"/>
      <c r="AD451" s="287"/>
      <c r="AE451" s="287"/>
      <c r="AF451" s="287"/>
      <c r="AG451" s="287"/>
      <c r="AH451" s="287"/>
    </row>
    <row r="452" spans="1:34" ht="12.75">
      <c r="A452" s="287"/>
      <c r="B452" s="287"/>
      <c r="C452" s="287"/>
      <c r="D452" s="287"/>
      <c r="E452" s="287"/>
      <c r="F452" s="287"/>
      <c r="G452" s="546"/>
      <c r="H452" s="547"/>
      <c r="I452" s="287"/>
      <c r="J452" s="287"/>
      <c r="K452" s="546"/>
      <c r="L452" s="542"/>
      <c r="M452" s="542"/>
      <c r="N452" s="542"/>
      <c r="O452" s="547"/>
      <c r="P452" s="287"/>
      <c r="Q452" s="287"/>
      <c r="R452" s="287"/>
      <c r="S452" s="287"/>
      <c r="T452" s="287"/>
      <c r="U452" s="287"/>
      <c r="V452" s="287"/>
      <c r="W452" s="287"/>
      <c r="X452" s="287"/>
      <c r="Y452" s="546"/>
      <c r="Z452" s="547"/>
      <c r="AA452" s="287"/>
      <c r="AB452" s="287"/>
      <c r="AC452" s="287"/>
      <c r="AD452" s="287"/>
      <c r="AE452" s="287"/>
      <c r="AF452" s="287"/>
      <c r="AG452" s="287"/>
      <c r="AH452" s="287"/>
    </row>
    <row r="453" spans="1:34" ht="12.75">
      <c r="A453" s="287"/>
      <c r="B453" s="287"/>
      <c r="C453" s="287"/>
      <c r="D453" s="287"/>
      <c r="E453" s="287"/>
      <c r="F453" s="287"/>
      <c r="G453" s="546"/>
      <c r="H453" s="547"/>
      <c r="I453" s="287"/>
      <c r="J453" s="287"/>
      <c r="K453" s="546"/>
      <c r="L453" s="542"/>
      <c r="M453" s="542"/>
      <c r="N453" s="542"/>
      <c r="O453" s="547"/>
      <c r="P453" s="287"/>
      <c r="Q453" s="287"/>
      <c r="R453" s="287"/>
      <c r="S453" s="287"/>
      <c r="T453" s="287"/>
      <c r="U453" s="287"/>
      <c r="V453" s="287"/>
      <c r="W453" s="287"/>
      <c r="X453" s="287"/>
      <c r="Y453" s="546"/>
      <c r="Z453" s="547"/>
      <c r="AA453" s="287"/>
      <c r="AB453" s="287"/>
      <c r="AC453" s="287"/>
      <c r="AD453" s="287"/>
      <c r="AE453" s="287"/>
      <c r="AF453" s="287"/>
      <c r="AG453" s="287"/>
      <c r="AH453" s="287"/>
    </row>
    <row r="454" spans="1:34" ht="12.75">
      <c r="A454" s="287"/>
      <c r="B454" s="287"/>
      <c r="C454" s="287"/>
      <c r="D454" s="287"/>
      <c r="E454" s="287"/>
      <c r="F454" s="287"/>
      <c r="G454" s="546"/>
      <c r="H454" s="547"/>
      <c r="I454" s="287"/>
      <c r="J454" s="287"/>
      <c r="K454" s="546"/>
      <c r="L454" s="542"/>
      <c r="M454" s="542"/>
      <c r="N454" s="542"/>
      <c r="O454" s="547"/>
      <c r="P454" s="287"/>
      <c r="Q454" s="287"/>
      <c r="R454" s="287"/>
      <c r="S454" s="287"/>
      <c r="T454" s="287"/>
      <c r="U454" s="287"/>
      <c r="V454" s="287"/>
      <c r="W454" s="287"/>
      <c r="X454" s="287"/>
      <c r="Y454" s="546"/>
      <c r="Z454" s="547"/>
      <c r="AA454" s="287"/>
      <c r="AB454" s="287"/>
      <c r="AC454" s="287"/>
      <c r="AD454" s="287"/>
      <c r="AE454" s="287"/>
      <c r="AF454" s="287"/>
      <c r="AG454" s="287"/>
      <c r="AH454" s="287"/>
    </row>
    <row r="455" spans="1:34" ht="12.75">
      <c r="A455" s="287"/>
      <c r="B455" s="287"/>
      <c r="C455" s="287"/>
      <c r="D455" s="287"/>
      <c r="E455" s="287"/>
      <c r="F455" s="287"/>
      <c r="G455" s="546"/>
      <c r="H455" s="547"/>
      <c r="I455" s="287"/>
      <c r="J455" s="287"/>
      <c r="K455" s="546"/>
      <c r="L455" s="542"/>
      <c r="M455" s="542"/>
      <c r="N455" s="542"/>
      <c r="O455" s="547"/>
      <c r="P455" s="287"/>
      <c r="Q455" s="287"/>
      <c r="R455" s="287"/>
      <c r="S455" s="287"/>
      <c r="T455" s="287"/>
      <c r="U455" s="287"/>
      <c r="V455" s="287"/>
      <c r="W455" s="287"/>
      <c r="X455" s="287"/>
      <c r="Y455" s="546"/>
      <c r="Z455" s="547"/>
      <c r="AA455" s="287"/>
      <c r="AB455" s="287"/>
      <c r="AC455" s="287"/>
      <c r="AD455" s="287"/>
      <c r="AE455" s="287"/>
      <c r="AF455" s="287"/>
      <c r="AG455" s="287"/>
      <c r="AH455" s="287"/>
    </row>
    <row r="456" spans="1:34" ht="12.75">
      <c r="A456" s="287"/>
      <c r="B456" s="287"/>
      <c r="C456" s="287"/>
      <c r="D456" s="287"/>
      <c r="E456" s="287"/>
      <c r="F456" s="287"/>
      <c r="G456" s="546"/>
      <c r="H456" s="547"/>
      <c r="I456" s="287"/>
      <c r="J456" s="287"/>
      <c r="K456" s="546"/>
      <c r="L456" s="542"/>
      <c r="M456" s="542"/>
      <c r="N456" s="542"/>
      <c r="O456" s="547"/>
      <c r="P456" s="287"/>
      <c r="Q456" s="287"/>
      <c r="R456" s="287"/>
      <c r="S456" s="287"/>
      <c r="T456" s="287"/>
      <c r="U456" s="287"/>
      <c r="V456" s="287"/>
      <c r="W456" s="287"/>
      <c r="X456" s="287"/>
      <c r="Y456" s="546"/>
      <c r="Z456" s="547"/>
      <c r="AA456" s="287"/>
      <c r="AB456" s="287"/>
      <c r="AC456" s="287"/>
      <c r="AD456" s="287"/>
      <c r="AE456" s="287"/>
      <c r="AF456" s="287"/>
      <c r="AG456" s="287"/>
      <c r="AH456" s="287"/>
    </row>
    <row r="457" spans="1:34" ht="12.75">
      <c r="A457" s="287"/>
      <c r="B457" s="287"/>
      <c r="C457" s="287"/>
      <c r="D457" s="287"/>
      <c r="E457" s="287"/>
      <c r="F457" s="287"/>
      <c r="G457" s="546"/>
      <c r="H457" s="547"/>
      <c r="I457" s="287"/>
      <c r="J457" s="287"/>
      <c r="K457" s="546"/>
      <c r="L457" s="542"/>
      <c r="M457" s="542"/>
      <c r="N457" s="542"/>
      <c r="O457" s="547"/>
      <c r="P457" s="287"/>
      <c r="Q457" s="287"/>
      <c r="R457" s="287"/>
      <c r="S457" s="287"/>
      <c r="T457" s="287"/>
      <c r="U457" s="287"/>
      <c r="V457" s="287"/>
      <c r="W457" s="287"/>
      <c r="X457" s="287"/>
      <c r="Y457" s="546"/>
      <c r="Z457" s="547"/>
      <c r="AA457" s="287"/>
      <c r="AB457" s="287"/>
      <c r="AC457" s="287"/>
      <c r="AD457" s="287"/>
      <c r="AE457" s="287"/>
      <c r="AF457" s="287"/>
      <c r="AG457" s="287"/>
      <c r="AH457" s="287"/>
    </row>
    <row r="458" spans="1:34" ht="12.75">
      <c r="A458" s="287"/>
      <c r="B458" s="287"/>
      <c r="C458" s="287"/>
      <c r="D458" s="287"/>
      <c r="E458" s="287"/>
      <c r="F458" s="287"/>
      <c r="G458" s="546"/>
      <c r="H458" s="547"/>
      <c r="I458" s="287"/>
      <c r="J458" s="287"/>
      <c r="K458" s="546"/>
      <c r="L458" s="542"/>
      <c r="M458" s="542"/>
      <c r="N458" s="542"/>
      <c r="O458" s="547"/>
      <c r="P458" s="287"/>
      <c r="Q458" s="287"/>
      <c r="R458" s="287"/>
      <c r="S458" s="287"/>
      <c r="T458" s="287"/>
      <c r="U458" s="287"/>
      <c r="V458" s="287"/>
      <c r="W458" s="287"/>
      <c r="X458" s="287"/>
      <c r="Y458" s="546"/>
      <c r="Z458" s="547"/>
      <c r="AA458" s="287"/>
      <c r="AB458" s="287"/>
      <c r="AC458" s="287"/>
      <c r="AD458" s="287"/>
      <c r="AE458" s="287"/>
      <c r="AF458" s="287"/>
      <c r="AG458" s="287"/>
      <c r="AH458" s="287"/>
    </row>
    <row r="459" spans="1:34" ht="12.75">
      <c r="A459" s="287"/>
      <c r="B459" s="287"/>
      <c r="C459" s="287"/>
      <c r="D459" s="287"/>
      <c r="E459" s="287"/>
      <c r="F459" s="287"/>
      <c r="G459" s="546"/>
      <c r="H459" s="547"/>
      <c r="I459" s="287"/>
      <c r="J459" s="287"/>
      <c r="K459" s="546"/>
      <c r="L459" s="542"/>
      <c r="M459" s="542"/>
      <c r="N459" s="542"/>
      <c r="O459" s="547"/>
      <c r="P459" s="287"/>
      <c r="Q459" s="287"/>
      <c r="R459" s="287"/>
      <c r="S459" s="287"/>
      <c r="T459" s="287"/>
      <c r="U459" s="287"/>
      <c r="V459" s="287"/>
      <c r="W459" s="287"/>
      <c r="X459" s="287"/>
      <c r="Y459" s="546"/>
      <c r="Z459" s="547"/>
      <c r="AA459" s="287"/>
      <c r="AB459" s="287"/>
      <c r="AC459" s="287"/>
      <c r="AD459" s="287"/>
      <c r="AE459" s="287"/>
      <c r="AF459" s="287"/>
      <c r="AG459" s="287"/>
      <c r="AH459" s="287"/>
    </row>
    <row r="460" spans="1:34" ht="12.75">
      <c r="A460" s="287"/>
      <c r="B460" s="287"/>
      <c r="C460" s="287"/>
      <c r="D460" s="287"/>
      <c r="E460" s="287"/>
      <c r="F460" s="287"/>
      <c r="G460" s="546"/>
      <c r="H460" s="547"/>
      <c r="I460" s="287"/>
      <c r="J460" s="287"/>
      <c r="K460" s="546"/>
      <c r="L460" s="542"/>
      <c r="M460" s="542"/>
      <c r="N460" s="542"/>
      <c r="O460" s="547"/>
      <c r="P460" s="287"/>
      <c r="Q460" s="287"/>
      <c r="R460" s="287"/>
      <c r="S460" s="287"/>
      <c r="T460" s="287"/>
      <c r="U460" s="287"/>
      <c r="V460" s="287"/>
      <c r="W460" s="287"/>
      <c r="X460" s="287"/>
      <c r="Y460" s="546"/>
      <c r="Z460" s="547"/>
      <c r="AA460" s="287"/>
      <c r="AB460" s="287"/>
      <c r="AC460" s="287"/>
      <c r="AD460" s="287"/>
      <c r="AE460" s="287"/>
      <c r="AF460" s="287"/>
      <c r="AG460" s="287"/>
      <c r="AH460" s="287"/>
    </row>
    <row r="461" spans="1:34" ht="12.75">
      <c r="A461" s="287"/>
      <c r="B461" s="287"/>
      <c r="C461" s="287"/>
      <c r="D461" s="287"/>
      <c r="E461" s="287"/>
      <c r="F461" s="287"/>
      <c r="G461" s="546"/>
      <c r="H461" s="547"/>
      <c r="I461" s="287"/>
      <c r="J461" s="287"/>
      <c r="K461" s="546"/>
      <c r="L461" s="542"/>
      <c r="M461" s="542"/>
      <c r="N461" s="542"/>
      <c r="O461" s="547"/>
      <c r="P461" s="287"/>
      <c r="Q461" s="287"/>
      <c r="R461" s="287"/>
      <c r="S461" s="287"/>
      <c r="T461" s="287"/>
      <c r="U461" s="287"/>
      <c r="V461" s="287"/>
      <c r="W461" s="287"/>
      <c r="X461" s="287"/>
      <c r="Y461" s="546"/>
      <c r="Z461" s="547"/>
      <c r="AA461" s="287"/>
      <c r="AB461" s="287"/>
      <c r="AC461" s="287"/>
      <c r="AD461" s="287"/>
      <c r="AE461" s="287"/>
      <c r="AF461" s="287"/>
      <c r="AG461" s="287"/>
      <c r="AH461" s="287"/>
    </row>
    <row r="462" spans="1:34" ht="12.75">
      <c r="A462" s="287"/>
      <c r="B462" s="287"/>
      <c r="C462" s="287"/>
      <c r="D462" s="287"/>
      <c r="E462" s="287"/>
      <c r="F462" s="287"/>
      <c r="G462" s="546"/>
      <c r="H462" s="547"/>
      <c r="I462" s="287"/>
      <c r="J462" s="287"/>
      <c r="K462" s="546"/>
      <c r="L462" s="542"/>
      <c r="M462" s="542"/>
      <c r="N462" s="542"/>
      <c r="O462" s="547"/>
      <c r="P462" s="287"/>
      <c r="Q462" s="287"/>
      <c r="R462" s="287"/>
      <c r="S462" s="287"/>
      <c r="T462" s="287"/>
      <c r="U462" s="287"/>
      <c r="V462" s="287"/>
      <c r="W462" s="287"/>
      <c r="X462" s="287"/>
      <c r="Y462" s="546"/>
      <c r="Z462" s="547"/>
      <c r="AA462" s="287"/>
      <c r="AB462" s="287"/>
      <c r="AC462" s="287"/>
      <c r="AD462" s="287"/>
      <c r="AE462" s="287"/>
      <c r="AF462" s="287"/>
      <c r="AG462" s="287"/>
      <c r="AH462" s="287"/>
    </row>
    <row r="463" spans="1:34" ht="12.75">
      <c r="A463" s="287"/>
      <c r="B463" s="287"/>
      <c r="C463" s="287"/>
      <c r="D463" s="287"/>
      <c r="E463" s="287"/>
      <c r="F463" s="287"/>
      <c r="G463" s="546"/>
      <c r="H463" s="547"/>
      <c r="I463" s="287"/>
      <c r="J463" s="287"/>
      <c r="K463" s="546"/>
      <c r="L463" s="542"/>
      <c r="M463" s="542"/>
      <c r="N463" s="542"/>
      <c r="O463" s="547"/>
      <c r="P463" s="287"/>
      <c r="Q463" s="287"/>
      <c r="R463" s="287"/>
      <c r="S463" s="287"/>
      <c r="T463" s="287"/>
      <c r="U463" s="287"/>
      <c r="V463" s="287"/>
      <c r="W463" s="287"/>
      <c r="X463" s="287"/>
      <c r="Y463" s="546"/>
      <c r="Z463" s="547"/>
      <c r="AA463" s="287"/>
      <c r="AB463" s="287"/>
      <c r="AC463" s="287"/>
      <c r="AD463" s="287"/>
      <c r="AE463" s="287"/>
      <c r="AF463" s="287"/>
      <c r="AG463" s="287"/>
      <c r="AH463" s="287"/>
    </row>
    <row r="464" spans="1:34" ht="12.75">
      <c r="A464" s="287"/>
      <c r="B464" s="287"/>
      <c r="C464" s="287"/>
      <c r="D464" s="287"/>
      <c r="E464" s="287"/>
      <c r="F464" s="287"/>
      <c r="G464" s="546"/>
      <c r="H464" s="547"/>
      <c r="I464" s="287"/>
      <c r="J464" s="287"/>
      <c r="K464" s="546"/>
      <c r="L464" s="542"/>
      <c r="M464" s="542"/>
      <c r="N464" s="542"/>
      <c r="O464" s="547"/>
      <c r="P464" s="287"/>
      <c r="Q464" s="287"/>
      <c r="R464" s="287"/>
      <c r="S464" s="287"/>
      <c r="T464" s="287"/>
      <c r="U464" s="287"/>
      <c r="V464" s="287"/>
      <c r="W464" s="287"/>
      <c r="X464" s="287"/>
      <c r="Y464" s="546"/>
      <c r="Z464" s="547"/>
      <c r="AA464" s="287"/>
      <c r="AB464" s="287"/>
      <c r="AC464" s="287"/>
      <c r="AD464" s="287"/>
      <c r="AE464" s="287"/>
      <c r="AF464" s="287"/>
      <c r="AG464" s="287"/>
      <c r="AH464" s="287"/>
    </row>
    <row r="465" spans="1:34" ht="12.75">
      <c r="A465" s="287"/>
      <c r="B465" s="287"/>
      <c r="C465" s="287"/>
      <c r="D465" s="287"/>
      <c r="E465" s="287"/>
      <c r="F465" s="287"/>
      <c r="G465" s="546"/>
      <c r="H465" s="547"/>
      <c r="I465" s="287"/>
      <c r="J465" s="287"/>
      <c r="K465" s="546"/>
      <c r="L465" s="542"/>
      <c r="M465" s="542"/>
      <c r="N465" s="542"/>
      <c r="O465" s="547"/>
      <c r="P465" s="287"/>
      <c r="Q465" s="287"/>
      <c r="R465" s="287"/>
      <c r="S465" s="287"/>
      <c r="T465" s="287"/>
      <c r="U465" s="287"/>
      <c r="V465" s="287"/>
      <c r="W465" s="287"/>
      <c r="X465" s="287"/>
      <c r="Y465" s="546"/>
      <c r="Z465" s="547"/>
      <c r="AA465" s="287"/>
      <c r="AB465" s="287"/>
      <c r="AC465" s="287"/>
      <c r="AD465" s="287"/>
      <c r="AE465" s="287"/>
      <c r="AF465" s="287"/>
      <c r="AG465" s="287"/>
      <c r="AH465" s="287"/>
    </row>
    <row r="466" spans="1:34" ht="12.75">
      <c r="A466" s="287"/>
      <c r="B466" s="287"/>
      <c r="C466" s="287"/>
      <c r="D466" s="287"/>
      <c r="E466" s="287"/>
      <c r="F466" s="287"/>
      <c r="G466" s="546"/>
      <c r="H466" s="547"/>
      <c r="I466" s="287"/>
      <c r="J466" s="287"/>
      <c r="K466" s="546"/>
      <c r="L466" s="542"/>
      <c r="M466" s="542"/>
      <c r="N466" s="542"/>
      <c r="O466" s="547"/>
      <c r="P466" s="287"/>
      <c r="Q466" s="287"/>
      <c r="R466" s="287"/>
      <c r="S466" s="287"/>
      <c r="T466" s="287"/>
      <c r="U466" s="287"/>
      <c r="V466" s="287"/>
      <c r="W466" s="287"/>
      <c r="X466" s="287"/>
      <c r="Y466" s="546"/>
      <c r="Z466" s="547"/>
      <c r="AA466" s="287"/>
      <c r="AB466" s="287"/>
      <c r="AC466" s="287"/>
      <c r="AD466" s="287"/>
      <c r="AE466" s="287"/>
      <c r="AF466" s="287"/>
      <c r="AG466" s="287"/>
      <c r="AH466" s="287"/>
    </row>
    <row r="467" spans="1:34" ht="12.75">
      <c r="A467" s="287"/>
      <c r="B467" s="287"/>
      <c r="C467" s="287"/>
      <c r="D467" s="287"/>
      <c r="E467" s="287"/>
      <c r="F467" s="287"/>
      <c r="G467" s="546"/>
      <c r="H467" s="547"/>
      <c r="I467" s="287"/>
      <c r="J467" s="287"/>
      <c r="K467" s="546"/>
      <c r="L467" s="542"/>
      <c r="M467" s="542"/>
      <c r="N467" s="542"/>
      <c r="O467" s="547"/>
      <c r="P467" s="287"/>
      <c r="Q467" s="287"/>
      <c r="R467" s="287"/>
      <c r="S467" s="287"/>
      <c r="T467" s="287"/>
      <c r="U467" s="287"/>
      <c r="V467" s="287"/>
      <c r="W467" s="287"/>
      <c r="X467" s="287"/>
      <c r="Y467" s="546"/>
      <c r="Z467" s="547"/>
      <c r="AA467" s="287"/>
      <c r="AB467" s="287"/>
      <c r="AC467" s="287"/>
      <c r="AD467" s="287"/>
      <c r="AE467" s="287"/>
      <c r="AF467" s="287"/>
      <c r="AG467" s="287"/>
      <c r="AH467" s="287"/>
    </row>
    <row r="468" spans="1:34" ht="12.75">
      <c r="A468" s="287"/>
      <c r="B468" s="287"/>
      <c r="C468" s="287"/>
      <c r="D468" s="287"/>
      <c r="E468" s="287"/>
      <c r="F468" s="287"/>
      <c r="G468" s="546"/>
      <c r="H468" s="547"/>
      <c r="I468" s="287"/>
      <c r="J468" s="287"/>
      <c r="K468" s="546"/>
      <c r="L468" s="542"/>
      <c r="M468" s="542"/>
      <c r="N468" s="542"/>
      <c r="O468" s="547"/>
      <c r="P468" s="287"/>
      <c r="Q468" s="287"/>
      <c r="R468" s="287"/>
      <c r="S468" s="287"/>
      <c r="T468" s="287"/>
      <c r="U468" s="287"/>
      <c r="V468" s="287"/>
      <c r="W468" s="287"/>
      <c r="X468" s="287"/>
      <c r="Y468" s="546"/>
      <c r="Z468" s="547"/>
      <c r="AA468" s="287"/>
      <c r="AB468" s="287"/>
      <c r="AC468" s="287"/>
      <c r="AD468" s="287"/>
      <c r="AE468" s="287"/>
      <c r="AF468" s="287"/>
      <c r="AG468" s="287"/>
      <c r="AH468" s="287"/>
    </row>
    <row r="469" spans="1:34" ht="12.75">
      <c r="A469" s="287"/>
      <c r="B469" s="287"/>
      <c r="C469" s="287"/>
      <c r="D469" s="287"/>
      <c r="E469" s="287"/>
      <c r="F469" s="287"/>
      <c r="G469" s="546"/>
      <c r="H469" s="547"/>
      <c r="I469" s="287"/>
      <c r="J469" s="287"/>
      <c r="K469" s="546"/>
      <c r="L469" s="542"/>
      <c r="M469" s="542"/>
      <c r="N469" s="542"/>
      <c r="O469" s="547"/>
      <c r="P469" s="287"/>
      <c r="Q469" s="287"/>
      <c r="R469" s="287"/>
      <c r="S469" s="287"/>
      <c r="T469" s="287"/>
      <c r="U469" s="287"/>
      <c r="V469" s="287"/>
      <c r="W469" s="287"/>
      <c r="X469" s="287"/>
      <c r="Y469" s="546"/>
      <c r="Z469" s="547"/>
      <c r="AA469" s="287"/>
      <c r="AB469" s="287"/>
      <c r="AC469" s="287"/>
      <c r="AD469" s="287"/>
      <c r="AE469" s="287"/>
      <c r="AF469" s="287"/>
      <c r="AG469" s="287"/>
      <c r="AH469" s="287"/>
    </row>
    <row r="470" spans="1:34" ht="12.75">
      <c r="A470" s="287"/>
      <c r="B470" s="287"/>
      <c r="C470" s="287"/>
      <c r="D470" s="287"/>
      <c r="E470" s="287"/>
      <c r="F470" s="287"/>
      <c r="G470" s="546"/>
      <c r="H470" s="547"/>
      <c r="I470" s="287"/>
      <c r="J470" s="287"/>
      <c r="K470" s="546"/>
      <c r="L470" s="542"/>
      <c r="M470" s="542"/>
      <c r="N470" s="542"/>
      <c r="O470" s="547"/>
      <c r="P470" s="287"/>
      <c r="Q470" s="287"/>
      <c r="R470" s="287"/>
      <c r="S470" s="287"/>
      <c r="T470" s="287"/>
      <c r="U470" s="287"/>
      <c r="V470" s="287"/>
      <c r="W470" s="287"/>
      <c r="X470" s="287"/>
      <c r="Y470" s="546"/>
      <c r="Z470" s="547"/>
      <c r="AA470" s="287"/>
      <c r="AB470" s="287"/>
      <c r="AC470" s="287"/>
      <c r="AD470" s="287"/>
      <c r="AE470" s="287"/>
      <c r="AF470" s="287"/>
      <c r="AG470" s="287"/>
      <c r="AH470" s="287"/>
    </row>
    <row r="471" spans="1:34" ht="12.75">
      <c r="A471" s="287"/>
      <c r="B471" s="287"/>
      <c r="C471" s="287"/>
      <c r="D471" s="287"/>
      <c r="E471" s="287"/>
      <c r="F471" s="287"/>
      <c r="G471" s="546"/>
      <c r="H471" s="547"/>
      <c r="I471" s="287"/>
      <c r="J471" s="287"/>
      <c r="K471" s="546"/>
      <c r="L471" s="542"/>
      <c r="M471" s="542"/>
      <c r="N471" s="542"/>
      <c r="O471" s="547"/>
      <c r="P471" s="287"/>
      <c r="Q471" s="287"/>
      <c r="R471" s="287"/>
      <c r="S471" s="287"/>
      <c r="T471" s="287"/>
      <c r="U471" s="287"/>
      <c r="V471" s="287"/>
      <c r="W471" s="287"/>
      <c r="X471" s="287"/>
      <c r="Y471" s="546"/>
      <c r="Z471" s="547"/>
      <c r="AA471" s="287"/>
      <c r="AB471" s="287"/>
      <c r="AC471" s="287"/>
      <c r="AD471" s="287"/>
      <c r="AE471" s="287"/>
      <c r="AF471" s="287"/>
      <c r="AG471" s="287"/>
      <c r="AH471" s="287"/>
    </row>
    <row r="472" spans="1:34" ht="12.75">
      <c r="A472" s="287"/>
      <c r="B472" s="287"/>
      <c r="C472" s="287"/>
      <c r="D472" s="287"/>
      <c r="E472" s="287"/>
      <c r="F472" s="287"/>
      <c r="G472" s="546"/>
      <c r="H472" s="547"/>
      <c r="I472" s="287"/>
      <c r="J472" s="287"/>
      <c r="K472" s="546"/>
      <c r="L472" s="542"/>
      <c r="M472" s="542"/>
      <c r="N472" s="542"/>
      <c r="O472" s="547"/>
      <c r="P472" s="287"/>
      <c r="Q472" s="287"/>
      <c r="R472" s="287"/>
      <c r="S472" s="287"/>
      <c r="T472" s="287"/>
      <c r="U472" s="287"/>
      <c r="V472" s="287"/>
      <c r="W472" s="287"/>
      <c r="X472" s="287"/>
      <c r="Y472" s="546"/>
      <c r="Z472" s="547"/>
      <c r="AA472" s="287"/>
      <c r="AB472" s="287"/>
      <c r="AC472" s="287"/>
      <c r="AD472" s="287"/>
      <c r="AE472" s="287"/>
      <c r="AF472" s="287"/>
      <c r="AG472" s="287"/>
      <c r="AH472" s="287"/>
    </row>
    <row r="473" spans="1:34" ht="12.75">
      <c r="A473" s="287"/>
      <c r="B473" s="287"/>
      <c r="C473" s="287"/>
      <c r="D473" s="287"/>
      <c r="E473" s="287"/>
      <c r="F473" s="287"/>
      <c r="G473" s="546"/>
      <c r="H473" s="547"/>
      <c r="I473" s="287"/>
      <c r="J473" s="287"/>
      <c r="K473" s="546"/>
      <c r="L473" s="542"/>
      <c r="M473" s="542"/>
      <c r="N473" s="542"/>
      <c r="O473" s="547"/>
      <c r="P473" s="287"/>
      <c r="Q473" s="287"/>
      <c r="R473" s="287"/>
      <c r="S473" s="287"/>
      <c r="T473" s="287"/>
      <c r="U473" s="287"/>
      <c r="V473" s="287"/>
      <c r="W473" s="287"/>
      <c r="X473" s="287"/>
      <c r="Y473" s="546"/>
      <c r="Z473" s="547"/>
      <c r="AA473" s="287"/>
      <c r="AB473" s="287"/>
      <c r="AC473" s="287"/>
      <c r="AD473" s="287"/>
      <c r="AE473" s="287"/>
      <c r="AF473" s="287"/>
      <c r="AG473" s="287"/>
      <c r="AH473" s="287"/>
    </row>
    <row r="474" spans="1:34" ht="12.75">
      <c r="A474" s="287"/>
      <c r="B474" s="287"/>
      <c r="C474" s="287"/>
      <c r="D474" s="287"/>
      <c r="E474" s="287"/>
      <c r="F474" s="287"/>
      <c r="G474" s="546"/>
      <c r="H474" s="547"/>
      <c r="I474" s="287"/>
      <c r="J474" s="287"/>
      <c r="K474" s="546"/>
      <c r="L474" s="542"/>
      <c r="M474" s="542"/>
      <c r="N474" s="542"/>
      <c r="O474" s="547"/>
      <c r="P474" s="287"/>
      <c r="Q474" s="287"/>
      <c r="R474" s="287"/>
      <c r="S474" s="287"/>
      <c r="T474" s="287"/>
      <c r="U474" s="287"/>
      <c r="V474" s="287"/>
      <c r="W474" s="287"/>
      <c r="X474" s="287"/>
      <c r="Y474" s="546"/>
      <c r="Z474" s="547"/>
      <c r="AA474" s="287"/>
      <c r="AB474" s="287"/>
      <c r="AC474" s="287"/>
      <c r="AD474" s="287"/>
      <c r="AE474" s="287"/>
      <c r="AF474" s="287"/>
      <c r="AG474" s="287"/>
      <c r="AH474" s="287"/>
    </row>
    <row r="475" spans="1:34" ht="12.75">
      <c r="A475" s="287"/>
      <c r="B475" s="287"/>
      <c r="C475" s="287"/>
      <c r="D475" s="287"/>
      <c r="E475" s="287"/>
      <c r="F475" s="287"/>
      <c r="G475" s="546"/>
      <c r="H475" s="547"/>
      <c r="I475" s="287"/>
      <c r="J475" s="287"/>
      <c r="K475" s="546"/>
      <c r="L475" s="542"/>
      <c r="M475" s="542"/>
      <c r="N475" s="542"/>
      <c r="O475" s="547"/>
      <c r="P475" s="287"/>
      <c r="Q475" s="287"/>
      <c r="R475" s="287"/>
      <c r="S475" s="287"/>
      <c r="T475" s="287"/>
      <c r="U475" s="287"/>
      <c r="V475" s="287"/>
      <c r="W475" s="287"/>
      <c r="X475" s="287"/>
      <c r="Y475" s="546"/>
      <c r="Z475" s="547"/>
      <c r="AA475" s="287"/>
      <c r="AB475" s="287"/>
      <c r="AC475" s="287"/>
      <c r="AD475" s="287"/>
      <c r="AE475" s="287"/>
      <c r="AF475" s="287"/>
      <c r="AG475" s="287"/>
      <c r="AH475" s="287"/>
    </row>
    <row r="476" spans="1:34" ht="12.75">
      <c r="A476" s="287"/>
      <c r="B476" s="287"/>
      <c r="C476" s="287"/>
      <c r="D476" s="287"/>
      <c r="E476" s="287"/>
      <c r="F476" s="287"/>
      <c r="G476" s="546"/>
      <c r="H476" s="547"/>
      <c r="I476" s="287"/>
      <c r="J476" s="287"/>
      <c r="K476" s="546"/>
      <c r="L476" s="542"/>
      <c r="M476" s="542"/>
      <c r="N476" s="542"/>
      <c r="O476" s="547"/>
      <c r="P476" s="287"/>
      <c r="Q476" s="287"/>
      <c r="R476" s="287"/>
      <c r="S476" s="287"/>
      <c r="T476" s="287"/>
      <c r="U476" s="287"/>
      <c r="V476" s="287"/>
      <c r="W476" s="287"/>
      <c r="X476" s="287"/>
      <c r="Y476" s="546"/>
      <c r="Z476" s="547"/>
      <c r="AA476" s="287"/>
      <c r="AB476" s="287"/>
      <c r="AC476" s="287"/>
      <c r="AD476" s="287"/>
      <c r="AE476" s="287"/>
      <c r="AF476" s="287"/>
      <c r="AG476" s="287"/>
      <c r="AH476" s="287"/>
    </row>
    <row r="477" spans="1:34" ht="12.75">
      <c r="A477" s="287"/>
      <c r="B477" s="287"/>
      <c r="C477" s="287"/>
      <c r="D477" s="287"/>
      <c r="E477" s="287"/>
      <c r="F477" s="287"/>
      <c r="G477" s="546"/>
      <c r="H477" s="547"/>
      <c r="I477" s="287"/>
      <c r="J477" s="287"/>
      <c r="K477" s="546"/>
      <c r="L477" s="542"/>
      <c r="M477" s="542"/>
      <c r="N477" s="542"/>
      <c r="O477" s="547"/>
      <c r="P477" s="287"/>
      <c r="Q477" s="287"/>
      <c r="R477" s="287"/>
      <c r="S477" s="287"/>
      <c r="T477" s="287"/>
      <c r="U477" s="287"/>
      <c r="V477" s="287"/>
      <c r="W477" s="287"/>
      <c r="X477" s="287"/>
      <c r="Y477" s="546"/>
      <c r="Z477" s="547"/>
      <c r="AA477" s="287"/>
      <c r="AB477" s="287"/>
      <c r="AC477" s="287"/>
      <c r="AD477" s="287"/>
      <c r="AE477" s="287"/>
      <c r="AF477" s="287"/>
      <c r="AG477" s="287"/>
      <c r="AH477" s="287"/>
    </row>
    <row r="478" spans="1:34" ht="12.75">
      <c r="A478" s="287"/>
      <c r="B478" s="287"/>
      <c r="C478" s="287"/>
      <c r="D478" s="287"/>
      <c r="E478" s="287"/>
      <c r="F478" s="287"/>
      <c r="G478" s="546"/>
      <c r="H478" s="547"/>
      <c r="I478" s="287"/>
      <c r="J478" s="287"/>
      <c r="K478" s="546"/>
      <c r="L478" s="542"/>
      <c r="M478" s="542"/>
      <c r="N478" s="542"/>
      <c r="O478" s="547"/>
      <c r="P478" s="287"/>
      <c r="Q478" s="287"/>
      <c r="R478" s="287"/>
      <c r="S478" s="287"/>
      <c r="T478" s="287"/>
      <c r="U478" s="287"/>
      <c r="V478" s="287"/>
      <c r="W478" s="287"/>
      <c r="X478" s="287"/>
      <c r="Y478" s="546"/>
      <c r="Z478" s="547"/>
      <c r="AA478" s="287"/>
      <c r="AB478" s="287"/>
      <c r="AC478" s="287"/>
      <c r="AD478" s="287"/>
      <c r="AE478" s="287"/>
      <c r="AF478" s="287"/>
      <c r="AG478" s="287"/>
      <c r="AH478" s="287"/>
    </row>
    <row r="479" spans="1:34" ht="12.75">
      <c r="A479" s="287"/>
      <c r="B479" s="287"/>
      <c r="C479" s="287"/>
      <c r="D479" s="287"/>
      <c r="E479" s="287"/>
      <c r="F479" s="287"/>
      <c r="G479" s="546"/>
      <c r="H479" s="547"/>
      <c r="I479" s="287"/>
      <c r="J479" s="287"/>
      <c r="K479" s="546"/>
      <c r="L479" s="542"/>
      <c r="M479" s="542"/>
      <c r="N479" s="542"/>
      <c r="O479" s="547"/>
      <c r="P479" s="287"/>
      <c r="Q479" s="287"/>
      <c r="R479" s="287"/>
      <c r="S479" s="287"/>
      <c r="T479" s="287"/>
      <c r="U479" s="287"/>
      <c r="V479" s="287"/>
      <c r="W479" s="287"/>
      <c r="X479" s="287"/>
      <c r="Y479" s="546"/>
      <c r="Z479" s="547"/>
      <c r="AA479" s="287"/>
      <c r="AB479" s="287"/>
      <c r="AC479" s="287"/>
      <c r="AD479" s="287"/>
      <c r="AE479" s="287"/>
      <c r="AF479" s="287"/>
      <c r="AG479" s="287"/>
      <c r="AH479" s="287"/>
    </row>
    <row r="480" spans="1:34" ht="12.75">
      <c r="A480" s="287"/>
      <c r="B480" s="287"/>
      <c r="C480" s="287"/>
      <c r="D480" s="287"/>
      <c r="E480" s="287"/>
      <c r="F480" s="287"/>
      <c r="G480" s="546"/>
      <c r="H480" s="547"/>
      <c r="I480" s="287"/>
      <c r="J480" s="287"/>
      <c r="K480" s="546"/>
      <c r="L480" s="542"/>
      <c r="M480" s="542"/>
      <c r="N480" s="542"/>
      <c r="O480" s="547"/>
      <c r="P480" s="287"/>
      <c r="Q480" s="287"/>
      <c r="R480" s="287"/>
      <c r="S480" s="287"/>
      <c r="T480" s="287"/>
      <c r="U480" s="287"/>
      <c r="V480" s="287"/>
      <c r="W480" s="287"/>
      <c r="X480" s="287"/>
      <c r="Y480" s="546"/>
      <c r="Z480" s="547"/>
      <c r="AA480" s="287"/>
      <c r="AB480" s="287"/>
      <c r="AC480" s="287"/>
      <c r="AD480" s="287"/>
      <c r="AE480" s="287"/>
      <c r="AF480" s="287"/>
      <c r="AG480" s="287"/>
      <c r="AH480" s="287"/>
    </row>
    <row r="481" spans="1:34" ht="12.75">
      <c r="A481" s="287"/>
      <c r="B481" s="287"/>
      <c r="C481" s="287"/>
      <c r="D481" s="287"/>
      <c r="E481" s="287"/>
      <c r="F481" s="287"/>
      <c r="G481" s="546"/>
      <c r="H481" s="547"/>
      <c r="I481" s="287"/>
      <c r="J481" s="287"/>
      <c r="K481" s="546"/>
      <c r="L481" s="542"/>
      <c r="M481" s="542"/>
      <c r="N481" s="542"/>
      <c r="O481" s="547"/>
      <c r="P481" s="287"/>
      <c r="Q481" s="287"/>
      <c r="R481" s="287"/>
      <c r="S481" s="287"/>
      <c r="T481" s="287"/>
      <c r="U481" s="287"/>
      <c r="V481" s="287"/>
      <c r="W481" s="287"/>
      <c r="X481" s="287"/>
      <c r="Y481" s="546"/>
      <c r="Z481" s="547"/>
      <c r="AA481" s="287"/>
      <c r="AB481" s="287"/>
      <c r="AC481" s="287"/>
      <c r="AD481" s="287"/>
      <c r="AE481" s="287"/>
      <c r="AF481" s="287"/>
      <c r="AG481" s="287"/>
      <c r="AH481" s="287"/>
    </row>
    <row r="482" spans="1:34" ht="12.75">
      <c r="A482" s="287"/>
      <c r="B482" s="287"/>
      <c r="C482" s="287"/>
      <c r="D482" s="287"/>
      <c r="E482" s="287"/>
      <c r="F482" s="287"/>
      <c r="G482" s="546"/>
      <c r="H482" s="547"/>
      <c r="I482" s="287"/>
      <c r="J482" s="287"/>
      <c r="K482" s="546"/>
      <c r="L482" s="542"/>
      <c r="M482" s="542"/>
      <c r="N482" s="542"/>
      <c r="O482" s="547"/>
      <c r="P482" s="287"/>
      <c r="Q482" s="287"/>
      <c r="R482" s="287"/>
      <c r="S482" s="287"/>
      <c r="T482" s="287"/>
      <c r="U482" s="287"/>
      <c r="V482" s="287"/>
      <c r="W482" s="287"/>
      <c r="X482" s="287"/>
      <c r="Y482" s="546"/>
      <c r="Z482" s="547"/>
      <c r="AA482" s="287"/>
      <c r="AB482" s="287"/>
      <c r="AC482" s="287"/>
      <c r="AD482" s="287"/>
      <c r="AE482" s="287"/>
      <c r="AF482" s="287"/>
      <c r="AG482" s="287"/>
      <c r="AH482" s="287"/>
    </row>
    <row r="483" spans="1:34" ht="12.75">
      <c r="A483" s="287"/>
      <c r="B483" s="287"/>
      <c r="C483" s="287"/>
      <c r="D483" s="287"/>
      <c r="E483" s="287"/>
      <c r="F483" s="287"/>
      <c r="G483" s="546"/>
      <c r="H483" s="547"/>
      <c r="I483" s="287"/>
      <c r="J483" s="287"/>
      <c r="K483" s="546"/>
      <c r="L483" s="542"/>
      <c r="M483" s="542"/>
      <c r="N483" s="542"/>
      <c r="O483" s="547"/>
      <c r="P483" s="287"/>
      <c r="Q483" s="287"/>
      <c r="R483" s="287"/>
      <c r="S483" s="287"/>
      <c r="T483" s="287"/>
      <c r="U483" s="287"/>
      <c r="V483" s="287"/>
      <c r="W483" s="287"/>
      <c r="X483" s="287"/>
      <c r="Y483" s="546"/>
      <c r="Z483" s="547"/>
      <c r="AA483" s="287"/>
      <c r="AB483" s="287"/>
      <c r="AC483" s="287"/>
      <c r="AD483" s="287"/>
      <c r="AE483" s="287"/>
      <c r="AF483" s="287"/>
      <c r="AG483" s="287"/>
      <c r="AH483" s="287"/>
    </row>
    <row r="484" spans="1:34" ht="12.75">
      <c r="A484" s="287"/>
      <c r="B484" s="287"/>
      <c r="C484" s="287"/>
      <c r="D484" s="287"/>
      <c r="E484" s="287"/>
      <c r="F484" s="287"/>
      <c r="G484" s="546"/>
      <c r="H484" s="547"/>
      <c r="I484" s="287"/>
      <c r="J484" s="287"/>
      <c r="K484" s="546"/>
      <c r="L484" s="542"/>
      <c r="M484" s="542"/>
      <c r="N484" s="542"/>
      <c r="O484" s="547"/>
      <c r="P484" s="287"/>
      <c r="Q484" s="287"/>
      <c r="R484" s="287"/>
      <c r="S484" s="287"/>
      <c r="T484" s="287"/>
      <c r="U484" s="287"/>
      <c r="V484" s="287"/>
      <c r="W484" s="287"/>
      <c r="X484" s="287"/>
      <c r="Y484" s="546"/>
      <c r="Z484" s="547"/>
      <c r="AA484" s="287"/>
      <c r="AB484" s="287"/>
      <c r="AC484" s="287"/>
      <c r="AD484" s="287"/>
      <c r="AE484" s="287"/>
      <c r="AF484" s="287"/>
      <c r="AG484" s="287"/>
      <c r="AH484" s="287"/>
    </row>
    <row r="485" spans="1:34" ht="12.75">
      <c r="A485" s="287"/>
      <c r="B485" s="287"/>
      <c r="C485" s="287"/>
      <c r="D485" s="287"/>
      <c r="E485" s="287"/>
      <c r="F485" s="287"/>
      <c r="G485" s="546"/>
      <c r="H485" s="547"/>
      <c r="I485" s="287"/>
      <c r="J485" s="287"/>
      <c r="K485" s="546"/>
      <c r="L485" s="542"/>
      <c r="M485" s="542"/>
      <c r="N485" s="542"/>
      <c r="O485" s="547"/>
      <c r="P485" s="287"/>
      <c r="Q485" s="287"/>
      <c r="R485" s="287"/>
      <c r="S485" s="287"/>
      <c r="T485" s="287"/>
      <c r="U485" s="287"/>
      <c r="V485" s="287"/>
      <c r="W485" s="287"/>
      <c r="X485" s="287"/>
      <c r="Y485" s="546"/>
      <c r="Z485" s="547"/>
      <c r="AA485" s="287"/>
      <c r="AB485" s="287"/>
      <c r="AC485" s="287"/>
      <c r="AD485" s="287"/>
      <c r="AE485" s="287"/>
      <c r="AF485" s="287"/>
      <c r="AG485" s="287"/>
      <c r="AH485" s="287"/>
    </row>
    <row r="486" spans="1:34" ht="12.75">
      <c r="A486" s="287"/>
      <c r="B486" s="287"/>
      <c r="C486" s="287"/>
      <c r="D486" s="287"/>
      <c r="E486" s="287"/>
      <c r="F486" s="287"/>
      <c r="G486" s="546"/>
      <c r="H486" s="547"/>
      <c r="I486" s="287"/>
      <c r="J486" s="287"/>
      <c r="K486" s="546"/>
      <c r="L486" s="542"/>
      <c r="M486" s="542"/>
      <c r="N486" s="542"/>
      <c r="O486" s="547"/>
      <c r="P486" s="287"/>
      <c r="Q486" s="287"/>
      <c r="R486" s="287"/>
      <c r="S486" s="287"/>
      <c r="T486" s="287"/>
      <c r="U486" s="287"/>
      <c r="V486" s="287"/>
      <c r="W486" s="287"/>
      <c r="X486" s="287"/>
      <c r="Y486" s="546"/>
      <c r="Z486" s="547"/>
      <c r="AA486" s="287"/>
      <c r="AB486" s="287"/>
      <c r="AC486" s="287"/>
      <c r="AD486" s="287"/>
      <c r="AE486" s="287"/>
      <c r="AF486" s="287"/>
      <c r="AG486" s="287"/>
      <c r="AH486" s="287"/>
    </row>
    <row r="487" spans="1:34" ht="12.75">
      <c r="A487" s="287"/>
      <c r="B487" s="287"/>
      <c r="C487" s="287"/>
      <c r="D487" s="287"/>
      <c r="E487" s="287"/>
      <c r="F487" s="287"/>
      <c r="G487" s="546"/>
      <c r="H487" s="547"/>
      <c r="I487" s="287"/>
      <c r="J487" s="287"/>
      <c r="K487" s="546"/>
      <c r="L487" s="542"/>
      <c r="M487" s="542"/>
      <c r="N487" s="542"/>
      <c r="O487" s="547"/>
      <c r="P487" s="287"/>
      <c r="Q487" s="287"/>
      <c r="R487" s="287"/>
      <c r="S487" s="287"/>
      <c r="T487" s="287"/>
      <c r="U487" s="287"/>
      <c r="V487" s="287"/>
      <c r="W487" s="287"/>
      <c r="X487" s="287"/>
      <c r="Y487" s="546"/>
      <c r="Z487" s="547"/>
      <c r="AA487" s="287"/>
      <c r="AB487" s="287"/>
      <c r="AC487" s="287"/>
      <c r="AD487" s="287"/>
      <c r="AE487" s="287"/>
      <c r="AF487" s="287"/>
      <c r="AG487" s="287"/>
      <c r="AH487" s="287"/>
    </row>
    <row r="488" spans="1:34" ht="12.75">
      <c r="A488" s="287"/>
      <c r="B488" s="287"/>
      <c r="C488" s="287"/>
      <c r="D488" s="287"/>
      <c r="E488" s="287"/>
      <c r="F488" s="287"/>
      <c r="G488" s="546"/>
      <c r="H488" s="547"/>
      <c r="I488" s="287"/>
      <c r="J488" s="287"/>
      <c r="K488" s="546"/>
      <c r="L488" s="542"/>
      <c r="M488" s="542"/>
      <c r="N488" s="542"/>
      <c r="O488" s="547"/>
      <c r="P488" s="287"/>
      <c r="Q488" s="287"/>
      <c r="R488" s="287"/>
      <c r="S488" s="287"/>
      <c r="T488" s="287"/>
      <c r="U488" s="287"/>
      <c r="V488" s="287"/>
      <c r="W488" s="287"/>
      <c r="X488" s="287"/>
      <c r="Y488" s="546"/>
      <c r="Z488" s="547"/>
      <c r="AA488" s="287"/>
      <c r="AB488" s="287"/>
      <c r="AC488" s="287"/>
      <c r="AD488" s="287"/>
      <c r="AE488" s="287"/>
      <c r="AF488" s="287"/>
      <c r="AG488" s="287"/>
      <c r="AH488" s="287"/>
    </row>
    <row r="489" spans="1:34" ht="12.75">
      <c r="A489" s="287"/>
      <c r="B489" s="287"/>
      <c r="C489" s="287"/>
      <c r="D489" s="287"/>
      <c r="E489" s="287"/>
      <c r="F489" s="287"/>
      <c r="G489" s="546"/>
      <c r="H489" s="547"/>
      <c r="I489" s="287"/>
      <c r="J489" s="287"/>
      <c r="K489" s="546"/>
      <c r="L489" s="542"/>
      <c r="M489" s="542"/>
      <c r="N489" s="542"/>
      <c r="O489" s="547"/>
      <c r="P489" s="287"/>
      <c r="Q489" s="287"/>
      <c r="R489" s="287"/>
      <c r="S489" s="287"/>
      <c r="T489" s="287"/>
      <c r="U489" s="287"/>
      <c r="V489" s="287"/>
      <c r="W489" s="287"/>
      <c r="X489" s="287"/>
      <c r="Y489" s="546"/>
      <c r="Z489" s="547"/>
      <c r="AA489" s="287"/>
      <c r="AB489" s="287"/>
      <c r="AC489" s="287"/>
      <c r="AD489" s="287"/>
      <c r="AE489" s="287"/>
      <c r="AF489" s="287"/>
      <c r="AG489" s="287"/>
      <c r="AH489" s="287"/>
    </row>
    <row r="490" spans="1:34" ht="12.75">
      <c r="A490" s="287"/>
      <c r="B490" s="287"/>
      <c r="C490" s="287"/>
      <c r="D490" s="287"/>
      <c r="E490" s="287"/>
      <c r="F490" s="287"/>
      <c r="G490" s="546"/>
      <c r="H490" s="547"/>
      <c r="I490" s="287"/>
      <c r="J490" s="287"/>
      <c r="K490" s="546"/>
      <c r="L490" s="542"/>
      <c r="M490" s="542"/>
      <c r="N490" s="542"/>
      <c r="O490" s="547"/>
      <c r="P490" s="287"/>
      <c r="Q490" s="287"/>
      <c r="R490" s="287"/>
      <c r="S490" s="287"/>
      <c r="T490" s="287"/>
      <c r="U490" s="287"/>
      <c r="V490" s="287"/>
      <c r="W490" s="287"/>
      <c r="X490" s="287"/>
      <c r="Y490" s="546"/>
      <c r="Z490" s="547"/>
      <c r="AA490" s="287"/>
      <c r="AB490" s="287"/>
      <c r="AC490" s="287"/>
      <c r="AD490" s="287"/>
      <c r="AE490" s="287"/>
      <c r="AF490" s="287"/>
      <c r="AG490" s="287"/>
      <c r="AH490" s="287"/>
    </row>
    <row r="491" spans="1:34" ht="12.75">
      <c r="A491" s="287"/>
      <c r="B491" s="287"/>
      <c r="C491" s="287"/>
      <c r="D491" s="287"/>
      <c r="E491" s="287"/>
      <c r="F491" s="287"/>
      <c r="G491" s="546"/>
      <c r="H491" s="547"/>
      <c r="I491" s="287"/>
      <c r="J491" s="287"/>
      <c r="K491" s="546"/>
      <c r="L491" s="542"/>
      <c r="M491" s="542"/>
      <c r="N491" s="542"/>
      <c r="O491" s="547"/>
      <c r="P491" s="287"/>
      <c r="Q491" s="287"/>
      <c r="R491" s="287"/>
      <c r="S491" s="287"/>
      <c r="T491" s="287"/>
      <c r="U491" s="287"/>
      <c r="V491" s="287"/>
      <c r="W491" s="287"/>
      <c r="X491" s="287"/>
      <c r="Y491" s="546"/>
      <c r="Z491" s="547"/>
      <c r="AA491" s="287"/>
      <c r="AB491" s="287"/>
      <c r="AC491" s="287"/>
      <c r="AD491" s="287"/>
      <c r="AE491" s="287"/>
      <c r="AF491" s="287"/>
      <c r="AG491" s="287"/>
      <c r="AH491" s="287"/>
    </row>
    <row r="492" spans="1:34" ht="12.75">
      <c r="A492" s="287"/>
      <c r="B492" s="287"/>
      <c r="C492" s="287"/>
      <c r="D492" s="287"/>
      <c r="E492" s="287"/>
      <c r="F492" s="287"/>
      <c r="G492" s="546"/>
      <c r="H492" s="547"/>
      <c r="I492" s="287"/>
      <c r="J492" s="287"/>
      <c r="K492" s="546"/>
      <c r="L492" s="542"/>
      <c r="M492" s="542"/>
      <c r="N492" s="542"/>
      <c r="O492" s="547"/>
      <c r="P492" s="287"/>
      <c r="Q492" s="287"/>
      <c r="R492" s="287"/>
      <c r="S492" s="287"/>
      <c r="T492" s="287"/>
      <c r="U492" s="287"/>
      <c r="V492" s="287"/>
      <c r="W492" s="287"/>
      <c r="X492" s="287"/>
      <c r="Y492" s="546"/>
      <c r="Z492" s="547"/>
      <c r="AA492" s="287"/>
      <c r="AB492" s="287"/>
      <c r="AC492" s="287"/>
      <c r="AD492" s="287"/>
      <c r="AE492" s="287"/>
      <c r="AF492" s="287"/>
      <c r="AG492" s="287"/>
      <c r="AH492" s="287"/>
    </row>
    <row r="493" spans="1:34" ht="12.75">
      <c r="A493" s="287"/>
      <c r="B493" s="287"/>
      <c r="C493" s="287"/>
      <c r="D493" s="287"/>
      <c r="E493" s="287"/>
      <c r="F493" s="287"/>
      <c r="G493" s="546"/>
      <c r="H493" s="547"/>
      <c r="I493" s="287"/>
      <c r="J493" s="287"/>
      <c r="K493" s="546"/>
      <c r="L493" s="542"/>
      <c r="M493" s="542"/>
      <c r="N493" s="542"/>
      <c r="O493" s="547"/>
      <c r="P493" s="287"/>
      <c r="Q493" s="287"/>
      <c r="R493" s="287"/>
      <c r="S493" s="287"/>
      <c r="T493" s="287"/>
      <c r="U493" s="287"/>
      <c r="V493" s="287"/>
      <c r="W493" s="287"/>
      <c r="X493" s="287"/>
      <c r="Y493" s="546"/>
      <c r="Z493" s="547"/>
      <c r="AA493" s="287"/>
      <c r="AB493" s="287"/>
      <c r="AC493" s="287"/>
      <c r="AD493" s="287"/>
      <c r="AE493" s="287"/>
      <c r="AF493" s="287"/>
      <c r="AG493" s="287"/>
      <c r="AH493" s="287"/>
    </row>
    <row r="494" spans="1:34" ht="12.75">
      <c r="A494" s="287"/>
      <c r="B494" s="287"/>
      <c r="C494" s="287"/>
      <c r="D494" s="287"/>
      <c r="E494" s="287"/>
      <c r="F494" s="287"/>
      <c r="G494" s="546"/>
      <c r="H494" s="547"/>
      <c r="I494" s="287"/>
      <c r="J494" s="287"/>
      <c r="K494" s="546"/>
      <c r="L494" s="542"/>
      <c r="M494" s="542"/>
      <c r="N494" s="542"/>
      <c r="O494" s="547"/>
      <c r="P494" s="287"/>
      <c r="Q494" s="287"/>
      <c r="R494" s="287"/>
      <c r="S494" s="287"/>
      <c r="T494" s="287"/>
      <c r="U494" s="287"/>
      <c r="V494" s="287"/>
      <c r="W494" s="287"/>
      <c r="X494" s="287"/>
      <c r="Y494" s="546"/>
      <c r="Z494" s="547"/>
      <c r="AA494" s="287"/>
      <c r="AB494" s="287"/>
      <c r="AC494" s="287"/>
      <c r="AD494" s="287"/>
      <c r="AE494" s="287"/>
      <c r="AF494" s="287"/>
      <c r="AG494" s="287"/>
      <c r="AH494" s="287"/>
    </row>
    <row r="495" spans="1:34" ht="12.75">
      <c r="A495" s="287"/>
      <c r="B495" s="287"/>
      <c r="C495" s="287"/>
      <c r="D495" s="287"/>
      <c r="E495" s="287"/>
      <c r="F495" s="287"/>
      <c r="G495" s="546"/>
      <c r="H495" s="547"/>
      <c r="I495" s="287"/>
      <c r="J495" s="287"/>
      <c r="K495" s="546"/>
      <c r="L495" s="542"/>
      <c r="M495" s="542"/>
      <c r="N495" s="542"/>
      <c r="O495" s="547"/>
      <c r="P495" s="287"/>
      <c r="Q495" s="287"/>
      <c r="R495" s="287"/>
      <c r="S495" s="287"/>
      <c r="T495" s="287"/>
      <c r="U495" s="287"/>
      <c r="V495" s="287"/>
      <c r="W495" s="287"/>
      <c r="X495" s="287"/>
      <c r="Y495" s="546"/>
      <c r="Z495" s="547"/>
      <c r="AA495" s="287"/>
      <c r="AB495" s="287"/>
      <c r="AC495" s="287"/>
      <c r="AD495" s="287"/>
      <c r="AE495" s="287"/>
      <c r="AF495" s="287"/>
      <c r="AG495" s="287"/>
      <c r="AH495" s="287"/>
    </row>
    <row r="496" spans="1:34" ht="12.75">
      <c r="A496" s="287"/>
      <c r="B496" s="287"/>
      <c r="C496" s="287"/>
      <c r="D496" s="287"/>
      <c r="E496" s="287"/>
      <c r="F496" s="287"/>
      <c r="G496" s="546"/>
      <c r="H496" s="547"/>
      <c r="I496" s="287"/>
      <c r="J496" s="287"/>
      <c r="K496" s="546"/>
      <c r="L496" s="542"/>
      <c r="M496" s="542"/>
      <c r="N496" s="542"/>
      <c r="O496" s="547"/>
      <c r="P496" s="287"/>
      <c r="Q496" s="287"/>
      <c r="R496" s="287"/>
      <c r="S496" s="287"/>
      <c r="T496" s="287"/>
      <c r="U496" s="287"/>
      <c r="V496" s="287"/>
      <c r="W496" s="287"/>
      <c r="X496" s="287"/>
      <c r="Y496" s="546"/>
      <c r="Z496" s="547"/>
      <c r="AA496" s="287"/>
      <c r="AB496" s="287"/>
      <c r="AC496" s="287"/>
      <c r="AD496" s="287"/>
      <c r="AE496" s="287"/>
      <c r="AF496" s="287"/>
      <c r="AG496" s="287"/>
      <c r="AH496" s="287"/>
    </row>
    <row r="497" spans="1:34" ht="12.75">
      <c r="A497" s="287"/>
      <c r="B497" s="287"/>
      <c r="C497" s="287"/>
      <c r="D497" s="287"/>
      <c r="E497" s="287"/>
      <c r="F497" s="287"/>
      <c r="G497" s="546"/>
      <c r="H497" s="547"/>
      <c r="I497" s="287"/>
      <c r="J497" s="287"/>
      <c r="K497" s="546"/>
      <c r="L497" s="542"/>
      <c r="M497" s="542"/>
      <c r="N497" s="542"/>
      <c r="O497" s="547"/>
      <c r="P497" s="287"/>
      <c r="Q497" s="287"/>
      <c r="R497" s="287"/>
      <c r="S497" s="287"/>
      <c r="T497" s="287"/>
      <c r="U497" s="287"/>
      <c r="V497" s="287"/>
      <c r="W497" s="287"/>
      <c r="X497" s="287"/>
      <c r="Y497" s="546"/>
      <c r="Z497" s="547"/>
      <c r="AA497" s="287"/>
      <c r="AB497" s="287"/>
      <c r="AC497" s="287"/>
      <c r="AD497" s="287"/>
      <c r="AE497" s="287"/>
      <c r="AF497" s="287"/>
      <c r="AG497" s="287"/>
      <c r="AH497" s="287"/>
    </row>
    <row r="498" spans="1:34" ht="12.75">
      <c r="A498" s="287"/>
      <c r="B498" s="287"/>
      <c r="C498" s="287"/>
      <c r="D498" s="287"/>
      <c r="E498" s="287"/>
      <c r="F498" s="287"/>
      <c r="G498" s="546"/>
      <c r="H498" s="547"/>
      <c r="I498" s="287"/>
      <c r="J498" s="287"/>
      <c r="K498" s="546"/>
      <c r="L498" s="542"/>
      <c r="M498" s="542"/>
      <c r="N498" s="542"/>
      <c r="O498" s="547"/>
      <c r="P498" s="287"/>
      <c r="Q498" s="287"/>
      <c r="R498" s="287"/>
      <c r="S498" s="287"/>
      <c r="T498" s="287"/>
      <c r="U498" s="287"/>
      <c r="V498" s="287"/>
      <c r="W498" s="287"/>
      <c r="X498" s="287"/>
      <c r="Y498" s="546"/>
      <c r="Z498" s="547"/>
      <c r="AA498" s="287"/>
      <c r="AB498" s="287"/>
      <c r="AC498" s="287"/>
      <c r="AD498" s="287"/>
      <c r="AE498" s="287"/>
      <c r="AF498" s="287"/>
      <c r="AG498" s="287"/>
      <c r="AH498" s="287"/>
    </row>
    <row r="499" spans="1:34" ht="12.75">
      <c r="A499" s="287"/>
      <c r="B499" s="287"/>
      <c r="C499" s="287"/>
      <c r="D499" s="287"/>
      <c r="E499" s="287"/>
      <c r="F499" s="287"/>
      <c r="G499" s="546"/>
      <c r="H499" s="547"/>
      <c r="I499" s="287"/>
      <c r="J499" s="287"/>
      <c r="K499" s="546"/>
      <c r="L499" s="542"/>
      <c r="M499" s="542"/>
      <c r="N499" s="542"/>
      <c r="O499" s="547"/>
      <c r="P499" s="287"/>
      <c r="Q499" s="287"/>
      <c r="R499" s="287"/>
      <c r="S499" s="287"/>
      <c r="T499" s="287"/>
      <c r="U499" s="287"/>
      <c r="V499" s="287"/>
      <c r="W499" s="287"/>
      <c r="X499" s="287"/>
      <c r="Y499" s="546"/>
      <c r="Z499" s="547"/>
      <c r="AA499" s="287"/>
      <c r="AB499" s="287"/>
      <c r="AC499" s="287"/>
      <c r="AD499" s="287"/>
      <c r="AE499" s="287"/>
      <c r="AF499" s="287"/>
      <c r="AG499" s="287"/>
      <c r="AH499" s="287"/>
    </row>
    <row r="500" spans="1:34" ht="12.75">
      <c r="A500" s="287"/>
      <c r="B500" s="287"/>
      <c r="C500" s="287"/>
      <c r="D500" s="287"/>
      <c r="E500" s="287"/>
      <c r="F500" s="287"/>
      <c r="G500" s="546"/>
      <c r="H500" s="547"/>
      <c r="I500" s="287"/>
      <c r="J500" s="287"/>
      <c r="K500" s="546"/>
      <c r="L500" s="542"/>
      <c r="M500" s="542"/>
      <c r="N500" s="542"/>
      <c r="O500" s="547"/>
      <c r="P500" s="287"/>
      <c r="Q500" s="287"/>
      <c r="R500" s="287"/>
      <c r="S500" s="287"/>
      <c r="T500" s="287"/>
      <c r="U500" s="287"/>
      <c r="V500" s="287"/>
      <c r="W500" s="287"/>
      <c r="X500" s="287"/>
      <c r="Y500" s="546"/>
      <c r="Z500" s="547"/>
      <c r="AA500" s="287"/>
      <c r="AB500" s="287"/>
      <c r="AC500" s="287"/>
      <c r="AD500" s="287"/>
      <c r="AE500" s="287"/>
      <c r="AF500" s="287"/>
      <c r="AG500" s="287"/>
      <c r="AH500" s="287"/>
    </row>
    <row r="501" spans="1:34" ht="12.75">
      <c r="A501" s="287"/>
      <c r="B501" s="287"/>
      <c r="C501" s="287"/>
      <c r="D501" s="287"/>
      <c r="E501" s="287"/>
      <c r="F501" s="287"/>
      <c r="G501" s="546"/>
      <c r="H501" s="547"/>
      <c r="I501" s="287"/>
      <c r="J501" s="287"/>
      <c r="K501" s="546"/>
      <c r="L501" s="542"/>
      <c r="M501" s="542"/>
      <c r="N501" s="542"/>
      <c r="O501" s="547"/>
      <c r="P501" s="287"/>
      <c r="Q501" s="287"/>
      <c r="R501" s="287"/>
      <c r="S501" s="287"/>
      <c r="T501" s="287"/>
      <c r="U501" s="287"/>
      <c r="V501" s="287"/>
      <c r="W501" s="287"/>
      <c r="X501" s="287"/>
      <c r="Y501" s="546"/>
      <c r="Z501" s="547"/>
      <c r="AA501" s="287"/>
      <c r="AB501" s="287"/>
      <c r="AC501" s="287"/>
      <c r="AD501" s="287"/>
      <c r="AE501" s="287"/>
      <c r="AF501" s="287"/>
      <c r="AG501" s="287"/>
      <c r="AH501" s="287"/>
    </row>
    <row r="502" spans="1:34" ht="12.75">
      <c r="A502" s="287"/>
      <c r="B502" s="287"/>
      <c r="C502" s="287"/>
      <c r="D502" s="287"/>
      <c r="E502" s="287"/>
      <c r="F502" s="287"/>
      <c r="G502" s="546"/>
      <c r="H502" s="547"/>
      <c r="I502" s="287"/>
      <c r="J502" s="287"/>
      <c r="K502" s="546"/>
      <c r="L502" s="542"/>
      <c r="M502" s="542"/>
      <c r="N502" s="542"/>
      <c r="O502" s="547"/>
      <c r="P502" s="287"/>
      <c r="Q502" s="287"/>
      <c r="R502" s="287"/>
      <c r="S502" s="287"/>
      <c r="T502" s="287"/>
      <c r="U502" s="287"/>
      <c r="V502" s="287"/>
      <c r="W502" s="287"/>
      <c r="X502" s="287"/>
      <c r="Y502" s="546"/>
      <c r="Z502" s="547"/>
      <c r="AA502" s="287"/>
      <c r="AB502" s="287"/>
      <c r="AC502" s="287"/>
      <c r="AD502" s="287"/>
      <c r="AE502" s="287"/>
      <c r="AF502" s="287"/>
      <c r="AG502" s="287"/>
      <c r="AH502" s="287"/>
    </row>
    <row r="503" spans="1:34" ht="12.75">
      <c r="A503" s="287"/>
      <c r="B503" s="287"/>
      <c r="C503" s="287"/>
      <c r="D503" s="287"/>
      <c r="E503" s="287"/>
      <c r="F503" s="287"/>
      <c r="G503" s="546"/>
      <c r="H503" s="547"/>
      <c r="I503" s="287"/>
      <c r="J503" s="287"/>
      <c r="K503" s="546"/>
      <c r="L503" s="542"/>
      <c r="M503" s="542"/>
      <c r="N503" s="542"/>
      <c r="O503" s="547"/>
      <c r="P503" s="287"/>
      <c r="Q503" s="287"/>
      <c r="R503" s="287"/>
      <c r="S503" s="287"/>
      <c r="T503" s="287"/>
      <c r="U503" s="287"/>
      <c r="V503" s="287"/>
      <c r="W503" s="287"/>
      <c r="X503" s="287"/>
      <c r="Y503" s="546"/>
      <c r="Z503" s="547"/>
      <c r="AA503" s="287"/>
      <c r="AB503" s="287"/>
      <c r="AC503" s="287"/>
      <c r="AD503" s="287"/>
      <c r="AE503" s="287"/>
      <c r="AF503" s="287"/>
      <c r="AG503" s="287"/>
      <c r="AH503" s="287"/>
    </row>
    <row r="504" spans="1:34" ht="12.75">
      <c r="A504" s="287"/>
      <c r="B504" s="287"/>
      <c r="C504" s="287"/>
      <c r="D504" s="287"/>
      <c r="E504" s="287"/>
      <c r="F504" s="287"/>
      <c r="G504" s="546"/>
      <c r="H504" s="547"/>
      <c r="I504" s="287"/>
      <c r="J504" s="287"/>
      <c r="K504" s="546"/>
      <c r="L504" s="542"/>
      <c r="M504" s="542"/>
      <c r="N504" s="542"/>
      <c r="O504" s="547"/>
      <c r="P504" s="287"/>
      <c r="Q504" s="287"/>
      <c r="R504" s="287"/>
      <c r="S504" s="287"/>
      <c r="T504" s="287"/>
      <c r="U504" s="287"/>
      <c r="V504" s="287"/>
      <c r="W504" s="287"/>
      <c r="X504" s="287"/>
      <c r="Y504" s="546"/>
      <c r="Z504" s="547"/>
      <c r="AA504" s="287"/>
      <c r="AB504" s="287"/>
      <c r="AC504" s="287"/>
      <c r="AD504" s="287"/>
      <c r="AE504" s="287"/>
      <c r="AF504" s="287"/>
      <c r="AG504" s="287"/>
      <c r="AH504" s="287"/>
    </row>
    <row r="505" spans="1:34" ht="12.75">
      <c r="A505" s="287"/>
      <c r="B505" s="287"/>
      <c r="C505" s="287"/>
      <c r="D505" s="287"/>
      <c r="E505" s="287"/>
      <c r="F505" s="287"/>
      <c r="G505" s="546"/>
      <c r="H505" s="547"/>
      <c r="I505" s="287"/>
      <c r="J505" s="287"/>
      <c r="K505" s="546"/>
      <c r="L505" s="542"/>
      <c r="M505" s="542"/>
      <c r="N505" s="542"/>
      <c r="O505" s="547"/>
      <c r="P505" s="287"/>
      <c r="Q505" s="287"/>
      <c r="R505" s="287"/>
      <c r="S505" s="287"/>
      <c r="T505" s="287"/>
      <c r="U505" s="287"/>
      <c r="V505" s="287"/>
      <c r="W505" s="287"/>
      <c r="X505" s="287"/>
      <c r="Y505" s="546"/>
      <c r="Z505" s="547"/>
      <c r="AA505" s="287"/>
      <c r="AB505" s="287"/>
      <c r="AC505" s="287"/>
      <c r="AD505" s="287"/>
      <c r="AE505" s="287"/>
      <c r="AF505" s="287"/>
      <c r="AG505" s="287"/>
      <c r="AH505" s="287"/>
    </row>
    <row r="506" spans="1:34" ht="12.75">
      <c r="A506" s="287"/>
      <c r="B506" s="287"/>
      <c r="C506" s="287"/>
      <c r="D506" s="287"/>
      <c r="E506" s="287"/>
      <c r="F506" s="287"/>
      <c r="G506" s="546"/>
      <c r="H506" s="547"/>
      <c r="I506" s="287"/>
      <c r="J506" s="287"/>
      <c r="K506" s="546"/>
      <c r="L506" s="542"/>
      <c r="M506" s="542"/>
      <c r="N506" s="542"/>
      <c r="O506" s="547"/>
      <c r="P506" s="287"/>
      <c r="Q506" s="287"/>
      <c r="R506" s="287"/>
      <c r="S506" s="287"/>
      <c r="T506" s="287"/>
      <c r="U506" s="287"/>
      <c r="V506" s="287"/>
      <c r="W506" s="287"/>
      <c r="X506" s="287"/>
      <c r="Y506" s="546"/>
      <c r="Z506" s="547"/>
      <c r="AA506" s="287"/>
      <c r="AB506" s="287"/>
      <c r="AC506" s="287"/>
      <c r="AD506" s="287"/>
      <c r="AE506" s="287"/>
      <c r="AF506" s="287"/>
      <c r="AG506" s="287"/>
      <c r="AH506" s="287"/>
    </row>
    <row r="507" spans="1:34" ht="12.75">
      <c r="A507" s="287"/>
      <c r="B507" s="287"/>
      <c r="C507" s="287"/>
      <c r="D507" s="287"/>
      <c r="E507" s="287"/>
      <c r="F507" s="287"/>
      <c r="G507" s="546"/>
      <c r="H507" s="547"/>
      <c r="I507" s="287"/>
      <c r="J507" s="287"/>
      <c r="K507" s="546"/>
      <c r="L507" s="542"/>
      <c r="M507" s="542"/>
      <c r="N507" s="542"/>
      <c r="O507" s="547"/>
      <c r="P507" s="287"/>
      <c r="Q507" s="287"/>
      <c r="R507" s="287"/>
      <c r="S507" s="287"/>
      <c r="T507" s="287"/>
      <c r="U507" s="287"/>
      <c r="V507" s="287"/>
      <c r="W507" s="287"/>
      <c r="X507" s="287"/>
      <c r="Y507" s="546"/>
      <c r="Z507" s="547"/>
      <c r="AA507" s="287"/>
      <c r="AB507" s="287"/>
      <c r="AC507" s="287"/>
      <c r="AD507" s="287"/>
      <c r="AE507" s="287"/>
      <c r="AF507" s="287"/>
      <c r="AG507" s="287"/>
      <c r="AH507" s="287"/>
    </row>
    <row r="508" spans="1:34" ht="12.75">
      <c r="A508" s="287"/>
      <c r="B508" s="287"/>
      <c r="C508" s="287"/>
      <c r="D508" s="287"/>
      <c r="E508" s="287"/>
      <c r="F508" s="287"/>
      <c r="G508" s="546"/>
      <c r="H508" s="547"/>
      <c r="I508" s="287"/>
      <c r="J508" s="287"/>
      <c r="K508" s="546"/>
      <c r="L508" s="542"/>
      <c r="M508" s="542"/>
      <c r="N508" s="542"/>
      <c r="O508" s="547"/>
      <c r="P508" s="287"/>
      <c r="Q508" s="287"/>
      <c r="R508" s="287"/>
      <c r="S508" s="287"/>
      <c r="T508" s="287"/>
      <c r="U508" s="287"/>
      <c r="V508" s="287"/>
      <c r="W508" s="287"/>
      <c r="X508" s="287"/>
      <c r="Y508" s="546"/>
      <c r="Z508" s="547"/>
      <c r="AA508" s="287"/>
      <c r="AB508" s="287"/>
      <c r="AC508" s="287"/>
      <c r="AD508" s="287"/>
      <c r="AE508" s="287"/>
      <c r="AF508" s="287"/>
      <c r="AG508" s="287"/>
      <c r="AH508" s="287"/>
    </row>
    <row r="509" spans="1:34" ht="12.75">
      <c r="A509" s="287"/>
      <c r="B509" s="287"/>
      <c r="C509" s="287"/>
      <c r="D509" s="287"/>
      <c r="E509" s="287"/>
      <c r="F509" s="287"/>
      <c r="G509" s="546"/>
      <c r="H509" s="547"/>
      <c r="I509" s="287"/>
      <c r="J509" s="287"/>
      <c r="K509" s="546"/>
      <c r="L509" s="542"/>
      <c r="M509" s="542"/>
      <c r="N509" s="542"/>
      <c r="O509" s="547"/>
      <c r="P509" s="287"/>
      <c r="Q509" s="287"/>
      <c r="R509" s="287"/>
      <c r="S509" s="287"/>
      <c r="T509" s="287"/>
      <c r="U509" s="287"/>
      <c r="V509" s="287"/>
      <c r="W509" s="287"/>
      <c r="X509" s="287"/>
      <c r="Y509" s="546"/>
      <c r="Z509" s="547"/>
      <c r="AA509" s="287"/>
      <c r="AB509" s="287"/>
      <c r="AC509" s="287"/>
      <c r="AD509" s="287"/>
      <c r="AE509" s="287"/>
      <c r="AF509" s="287"/>
      <c r="AG509" s="287"/>
      <c r="AH509" s="287"/>
    </row>
    <row r="510" spans="1:34" ht="12.75">
      <c r="A510" s="287"/>
      <c r="B510" s="287"/>
      <c r="C510" s="287"/>
      <c r="D510" s="287"/>
      <c r="E510" s="287"/>
      <c r="F510" s="287"/>
      <c r="G510" s="546"/>
      <c r="H510" s="547"/>
      <c r="I510" s="287"/>
      <c r="J510" s="287"/>
      <c r="K510" s="546"/>
      <c r="L510" s="542"/>
      <c r="M510" s="542"/>
      <c r="N510" s="542"/>
      <c r="O510" s="547"/>
      <c r="P510" s="287"/>
      <c r="Q510" s="287"/>
      <c r="R510" s="287"/>
      <c r="S510" s="287"/>
      <c r="T510" s="287"/>
      <c r="U510" s="287"/>
      <c r="V510" s="287"/>
      <c r="W510" s="287"/>
      <c r="X510" s="287"/>
      <c r="Y510" s="546"/>
      <c r="Z510" s="547"/>
      <c r="AA510" s="287"/>
      <c r="AB510" s="287"/>
      <c r="AC510" s="287"/>
      <c r="AD510" s="287"/>
      <c r="AE510" s="287"/>
      <c r="AF510" s="287"/>
      <c r="AG510" s="287"/>
      <c r="AH510" s="287"/>
    </row>
    <row r="511" spans="1:34" ht="12.75">
      <c r="A511" s="287"/>
      <c r="B511" s="287"/>
      <c r="C511" s="287"/>
      <c r="D511" s="287"/>
      <c r="E511" s="287"/>
      <c r="F511" s="287"/>
      <c r="G511" s="546"/>
      <c r="H511" s="547"/>
      <c r="I511" s="287"/>
      <c r="J511" s="287"/>
      <c r="K511" s="546"/>
      <c r="L511" s="542"/>
      <c r="M511" s="542"/>
      <c r="N511" s="542"/>
      <c r="O511" s="547"/>
      <c r="P511" s="287"/>
      <c r="Q511" s="287"/>
      <c r="R511" s="287"/>
      <c r="S511" s="287"/>
      <c r="T511" s="287"/>
      <c r="U511" s="287"/>
      <c r="V511" s="287"/>
      <c r="W511" s="287"/>
      <c r="X511" s="287"/>
      <c r="Y511" s="546"/>
      <c r="Z511" s="547"/>
      <c r="AA511" s="287"/>
      <c r="AB511" s="287"/>
      <c r="AC511" s="287"/>
      <c r="AD511" s="287"/>
      <c r="AE511" s="287"/>
      <c r="AF511" s="287"/>
      <c r="AG511" s="287"/>
      <c r="AH511" s="287"/>
    </row>
    <row r="512" spans="1:34" ht="12.75">
      <c r="A512" s="287"/>
      <c r="B512" s="287"/>
      <c r="C512" s="287"/>
      <c r="D512" s="287"/>
      <c r="E512" s="287"/>
      <c r="F512" s="287"/>
      <c r="G512" s="546"/>
      <c r="H512" s="547"/>
      <c r="I512" s="287"/>
      <c r="J512" s="287"/>
      <c r="K512" s="546"/>
      <c r="L512" s="542"/>
      <c r="M512" s="542"/>
      <c r="N512" s="542"/>
      <c r="O512" s="547"/>
      <c r="P512" s="287"/>
      <c r="Q512" s="287"/>
      <c r="R512" s="287"/>
      <c r="S512" s="287"/>
      <c r="T512" s="287"/>
      <c r="U512" s="287"/>
      <c r="V512" s="287"/>
      <c r="W512" s="287"/>
      <c r="X512" s="287"/>
      <c r="Y512" s="546"/>
      <c r="Z512" s="547"/>
      <c r="AA512" s="287"/>
      <c r="AB512" s="287"/>
      <c r="AC512" s="287"/>
      <c r="AD512" s="287"/>
      <c r="AE512" s="287"/>
      <c r="AF512" s="287"/>
      <c r="AG512" s="287"/>
      <c r="AH512" s="287"/>
    </row>
    <row r="513" spans="1:34" ht="12.75">
      <c r="A513" s="287"/>
      <c r="B513" s="287"/>
      <c r="C513" s="287"/>
      <c r="D513" s="287"/>
      <c r="E513" s="287"/>
      <c r="F513" s="287"/>
      <c r="G513" s="546"/>
      <c r="H513" s="547"/>
      <c r="I513" s="287"/>
      <c r="J513" s="287"/>
      <c r="K513" s="546"/>
      <c r="L513" s="542"/>
      <c r="M513" s="542"/>
      <c r="N513" s="542"/>
      <c r="O513" s="547"/>
      <c r="P513" s="287"/>
      <c r="Q513" s="287"/>
      <c r="R513" s="287"/>
      <c r="S513" s="287"/>
      <c r="T513" s="287"/>
      <c r="U513" s="287"/>
      <c r="V513" s="287"/>
      <c r="W513" s="287"/>
      <c r="X513" s="287"/>
      <c r="Y513" s="546"/>
      <c r="Z513" s="547"/>
      <c r="AA513" s="287"/>
      <c r="AB513" s="287"/>
      <c r="AC513" s="287"/>
      <c r="AD513" s="287"/>
      <c r="AE513" s="287"/>
      <c r="AF513" s="287"/>
      <c r="AG513" s="287"/>
      <c r="AH513" s="287"/>
    </row>
    <row r="514" spans="1:34" ht="12.75">
      <c r="A514" s="287"/>
      <c r="B514" s="287"/>
      <c r="C514" s="287"/>
      <c r="D514" s="287"/>
      <c r="E514" s="287"/>
      <c r="F514" s="287"/>
      <c r="G514" s="546"/>
      <c r="H514" s="547"/>
      <c r="I514" s="287"/>
      <c r="J514" s="287"/>
      <c r="K514" s="546"/>
      <c r="L514" s="542"/>
      <c r="M514" s="542"/>
      <c r="N514" s="542"/>
      <c r="O514" s="547"/>
      <c r="P514" s="287"/>
      <c r="Q514" s="287"/>
      <c r="R514" s="287"/>
      <c r="S514" s="287"/>
      <c r="T514" s="287"/>
      <c r="U514" s="287"/>
      <c r="V514" s="287"/>
      <c r="W514" s="287"/>
      <c r="X514" s="287"/>
      <c r="Y514" s="546"/>
      <c r="Z514" s="547"/>
      <c r="AA514" s="287"/>
      <c r="AB514" s="287"/>
      <c r="AC514" s="287"/>
      <c r="AD514" s="287"/>
      <c r="AE514" s="287"/>
      <c r="AF514" s="287"/>
      <c r="AG514" s="287"/>
      <c r="AH514" s="287"/>
    </row>
    <row r="515" spans="1:34" ht="12.75">
      <c r="A515" s="287"/>
      <c r="B515" s="287"/>
      <c r="C515" s="287"/>
      <c r="D515" s="287"/>
      <c r="E515" s="287"/>
      <c r="F515" s="287"/>
      <c r="G515" s="546"/>
      <c r="H515" s="547"/>
      <c r="I515" s="287"/>
      <c r="J515" s="287"/>
      <c r="K515" s="546"/>
      <c r="L515" s="542"/>
      <c r="M515" s="542"/>
      <c r="N515" s="542"/>
      <c r="O515" s="547"/>
      <c r="P515" s="287"/>
      <c r="Q515" s="287"/>
      <c r="R515" s="287"/>
      <c r="S515" s="287"/>
      <c r="T515" s="287"/>
      <c r="U515" s="287"/>
      <c r="V515" s="287"/>
      <c r="W515" s="287"/>
      <c r="X515" s="287"/>
      <c r="Y515" s="546"/>
      <c r="Z515" s="547"/>
      <c r="AA515" s="287"/>
      <c r="AB515" s="287"/>
      <c r="AC515" s="287"/>
      <c r="AD515" s="287"/>
      <c r="AE515" s="287"/>
      <c r="AF515" s="287"/>
      <c r="AG515" s="287"/>
      <c r="AH515" s="287"/>
    </row>
    <row r="516" spans="1:34" ht="12.75">
      <c r="A516" s="287"/>
      <c r="B516" s="287"/>
      <c r="C516" s="287"/>
      <c r="D516" s="287"/>
      <c r="E516" s="287"/>
      <c r="F516" s="287"/>
      <c r="G516" s="546"/>
      <c r="H516" s="547"/>
      <c r="I516" s="287"/>
      <c r="J516" s="287"/>
      <c r="K516" s="546"/>
      <c r="L516" s="542"/>
      <c r="M516" s="542"/>
      <c r="N516" s="542"/>
      <c r="O516" s="547"/>
      <c r="P516" s="287"/>
      <c r="Q516" s="287"/>
      <c r="R516" s="287"/>
      <c r="S516" s="287"/>
      <c r="T516" s="287"/>
      <c r="U516" s="287"/>
      <c r="V516" s="287"/>
      <c r="W516" s="287"/>
      <c r="X516" s="287"/>
      <c r="Y516" s="546"/>
      <c r="Z516" s="547"/>
      <c r="AA516" s="287"/>
      <c r="AB516" s="287"/>
      <c r="AC516" s="287"/>
      <c r="AD516" s="287"/>
      <c r="AE516" s="287"/>
      <c r="AF516" s="287"/>
      <c r="AG516" s="287"/>
      <c r="AH516" s="287"/>
    </row>
    <row r="517" spans="1:34" ht="12.75">
      <c r="A517" s="287"/>
      <c r="B517" s="287"/>
      <c r="C517" s="287"/>
      <c r="D517" s="287"/>
      <c r="E517" s="287"/>
      <c r="F517" s="287"/>
      <c r="G517" s="546"/>
      <c r="H517" s="547"/>
      <c r="I517" s="287"/>
      <c r="J517" s="287"/>
      <c r="K517" s="546"/>
      <c r="L517" s="542"/>
      <c r="M517" s="542"/>
      <c r="N517" s="542"/>
      <c r="O517" s="547"/>
      <c r="P517" s="287"/>
      <c r="Q517" s="287"/>
      <c r="R517" s="287"/>
      <c r="S517" s="287"/>
      <c r="T517" s="287"/>
      <c r="U517" s="287"/>
      <c r="V517" s="287"/>
      <c r="W517" s="287"/>
      <c r="X517" s="287"/>
      <c r="Y517" s="546"/>
      <c r="Z517" s="547"/>
      <c r="AA517" s="287"/>
      <c r="AB517" s="287"/>
      <c r="AC517" s="287"/>
      <c r="AD517" s="287"/>
      <c r="AE517" s="287"/>
      <c r="AF517" s="287"/>
      <c r="AG517" s="287"/>
      <c r="AH517" s="287"/>
    </row>
    <row r="518" spans="1:34" ht="12.75">
      <c r="A518" s="287"/>
      <c r="B518" s="287"/>
      <c r="C518" s="287"/>
      <c r="D518" s="287"/>
      <c r="E518" s="287"/>
      <c r="F518" s="287"/>
      <c r="G518" s="546"/>
      <c r="H518" s="547"/>
      <c r="I518" s="287"/>
      <c r="J518" s="287"/>
      <c r="K518" s="546"/>
      <c r="L518" s="542"/>
      <c r="M518" s="542"/>
      <c r="N518" s="542"/>
      <c r="O518" s="547"/>
      <c r="P518" s="287"/>
      <c r="Q518" s="287"/>
      <c r="R518" s="287"/>
      <c r="S518" s="287"/>
      <c r="T518" s="287"/>
      <c r="U518" s="287"/>
      <c r="V518" s="287"/>
      <c r="W518" s="287"/>
      <c r="X518" s="287"/>
      <c r="Y518" s="546"/>
      <c r="Z518" s="547"/>
      <c r="AA518" s="287"/>
      <c r="AB518" s="287"/>
      <c r="AC518" s="287"/>
      <c r="AD518" s="287"/>
      <c r="AE518" s="287"/>
      <c r="AF518" s="287"/>
      <c r="AG518" s="287"/>
      <c r="AH518" s="287"/>
    </row>
    <row r="519" spans="1:34" ht="12.75">
      <c r="A519" s="287"/>
      <c r="B519" s="287"/>
      <c r="C519" s="287"/>
      <c r="D519" s="287"/>
      <c r="E519" s="287"/>
      <c r="F519" s="287"/>
      <c r="G519" s="546"/>
      <c r="H519" s="547"/>
      <c r="I519" s="287"/>
      <c r="J519" s="287"/>
      <c r="K519" s="546"/>
      <c r="L519" s="542"/>
      <c r="M519" s="542"/>
      <c r="N519" s="542"/>
      <c r="O519" s="547"/>
      <c r="P519" s="287"/>
      <c r="Q519" s="287"/>
      <c r="R519" s="287"/>
      <c r="S519" s="287"/>
      <c r="T519" s="287"/>
      <c r="U519" s="287"/>
      <c r="V519" s="287"/>
      <c r="W519" s="287"/>
      <c r="X519" s="287"/>
      <c r="Y519" s="546"/>
      <c r="Z519" s="547"/>
      <c r="AA519" s="287"/>
      <c r="AB519" s="287"/>
      <c r="AC519" s="287"/>
      <c r="AD519" s="287"/>
      <c r="AE519" s="287"/>
      <c r="AF519" s="287"/>
      <c r="AG519" s="287"/>
      <c r="AH519" s="287"/>
    </row>
    <row r="520" spans="1:34" ht="12.75">
      <c r="A520" s="287"/>
      <c r="B520" s="287"/>
      <c r="C520" s="287"/>
      <c r="D520" s="287"/>
      <c r="E520" s="287"/>
      <c r="F520" s="287"/>
      <c r="G520" s="546"/>
      <c r="H520" s="547"/>
      <c r="I520" s="287"/>
      <c r="J520" s="287"/>
      <c r="K520" s="546"/>
      <c r="L520" s="542"/>
      <c r="M520" s="542"/>
      <c r="N520" s="542"/>
      <c r="O520" s="547"/>
      <c r="P520" s="287"/>
      <c r="Q520" s="287"/>
      <c r="R520" s="287"/>
      <c r="S520" s="287"/>
      <c r="T520" s="287"/>
      <c r="U520" s="287"/>
      <c r="V520" s="287"/>
      <c r="W520" s="287"/>
      <c r="X520" s="287"/>
      <c r="Y520" s="546"/>
      <c r="Z520" s="547"/>
      <c r="AA520" s="287"/>
      <c r="AB520" s="287"/>
      <c r="AC520" s="287"/>
      <c r="AD520" s="287"/>
      <c r="AE520" s="287"/>
      <c r="AF520" s="287"/>
      <c r="AG520" s="287"/>
      <c r="AH520" s="287"/>
    </row>
    <row r="521" spans="1:34" ht="12.75">
      <c r="A521" s="287"/>
      <c r="B521" s="287"/>
      <c r="C521" s="287"/>
      <c r="D521" s="287"/>
      <c r="E521" s="287"/>
      <c r="F521" s="287"/>
      <c r="G521" s="546"/>
      <c r="H521" s="547"/>
      <c r="I521" s="287"/>
      <c r="J521" s="287"/>
      <c r="K521" s="546"/>
      <c r="L521" s="542"/>
      <c r="M521" s="542"/>
      <c r="N521" s="542"/>
      <c r="O521" s="547"/>
      <c r="P521" s="287"/>
      <c r="Q521" s="287"/>
      <c r="R521" s="287"/>
      <c r="S521" s="287"/>
      <c r="T521" s="287"/>
      <c r="U521" s="287"/>
      <c r="V521" s="287"/>
      <c r="W521" s="287"/>
      <c r="X521" s="287"/>
      <c r="Y521" s="546"/>
      <c r="Z521" s="547"/>
      <c r="AA521" s="287"/>
      <c r="AB521" s="287"/>
      <c r="AC521" s="287"/>
      <c r="AD521" s="287"/>
      <c r="AE521" s="287"/>
      <c r="AF521" s="287"/>
      <c r="AG521" s="287"/>
      <c r="AH521" s="287"/>
    </row>
    <row r="522" spans="1:34" ht="12.75">
      <c r="A522" s="287"/>
      <c r="B522" s="287"/>
      <c r="C522" s="287"/>
      <c r="D522" s="287"/>
      <c r="E522" s="287"/>
      <c r="F522" s="287"/>
      <c r="G522" s="546"/>
      <c r="H522" s="547"/>
      <c r="I522" s="287"/>
      <c r="J522" s="287"/>
      <c r="K522" s="546"/>
      <c r="L522" s="542"/>
      <c r="M522" s="542"/>
      <c r="N522" s="542"/>
      <c r="O522" s="547"/>
      <c r="P522" s="287"/>
      <c r="Q522" s="287"/>
      <c r="R522" s="287"/>
      <c r="S522" s="287"/>
      <c r="T522" s="287"/>
      <c r="U522" s="287"/>
      <c r="V522" s="287"/>
      <c r="W522" s="287"/>
      <c r="X522" s="287"/>
      <c r="Y522" s="546"/>
      <c r="Z522" s="547"/>
      <c r="AA522" s="287"/>
      <c r="AB522" s="287"/>
      <c r="AC522" s="287"/>
      <c r="AD522" s="287"/>
      <c r="AE522" s="287"/>
      <c r="AF522" s="287"/>
      <c r="AG522" s="287"/>
      <c r="AH522" s="287"/>
    </row>
    <row r="523" spans="1:34" ht="12.75">
      <c r="A523" s="287"/>
      <c r="B523" s="287"/>
      <c r="C523" s="287"/>
      <c r="D523" s="287"/>
      <c r="E523" s="287"/>
      <c r="F523" s="287"/>
      <c r="G523" s="546"/>
      <c r="H523" s="547"/>
      <c r="I523" s="287"/>
      <c r="J523" s="287"/>
      <c r="K523" s="546"/>
      <c r="L523" s="542"/>
      <c r="M523" s="542"/>
      <c r="N523" s="542"/>
      <c r="O523" s="547"/>
      <c r="P523" s="287"/>
      <c r="Q523" s="287"/>
      <c r="R523" s="287"/>
      <c r="S523" s="287"/>
      <c r="T523" s="287"/>
      <c r="U523" s="287"/>
      <c r="V523" s="287"/>
      <c r="W523" s="287"/>
      <c r="X523" s="287"/>
      <c r="Y523" s="546"/>
      <c r="Z523" s="547"/>
      <c r="AA523" s="287"/>
      <c r="AB523" s="287"/>
      <c r="AC523" s="287"/>
      <c r="AD523" s="287"/>
      <c r="AE523" s="287"/>
      <c r="AF523" s="287"/>
      <c r="AG523" s="287"/>
      <c r="AH523" s="287"/>
    </row>
    <row r="524" spans="1:34" ht="12.75">
      <c r="A524" s="287"/>
      <c r="B524" s="287"/>
      <c r="C524" s="287"/>
      <c r="D524" s="287"/>
      <c r="E524" s="287"/>
      <c r="F524" s="287"/>
      <c r="G524" s="546"/>
      <c r="H524" s="547"/>
      <c r="I524" s="287"/>
      <c r="J524" s="287"/>
      <c r="K524" s="546"/>
      <c r="L524" s="542"/>
      <c r="M524" s="542"/>
      <c r="N524" s="542"/>
      <c r="O524" s="547"/>
      <c r="P524" s="287"/>
      <c r="Q524" s="287"/>
      <c r="R524" s="287"/>
      <c r="S524" s="287"/>
      <c r="T524" s="287"/>
      <c r="U524" s="287"/>
      <c r="V524" s="287"/>
      <c r="W524" s="287"/>
      <c r="X524" s="287"/>
      <c r="Y524" s="546"/>
      <c r="Z524" s="547"/>
      <c r="AA524" s="287"/>
      <c r="AB524" s="287"/>
      <c r="AC524" s="287"/>
      <c r="AD524" s="287"/>
      <c r="AE524" s="287"/>
      <c r="AF524" s="287"/>
      <c r="AG524" s="287"/>
      <c r="AH524" s="287"/>
    </row>
    <row r="525" spans="1:34" ht="12.75">
      <c r="A525" s="287"/>
      <c r="B525" s="287"/>
      <c r="C525" s="287"/>
      <c r="D525" s="287"/>
      <c r="E525" s="287"/>
      <c r="F525" s="287"/>
      <c r="G525" s="546"/>
      <c r="H525" s="547"/>
      <c r="I525" s="287"/>
      <c r="J525" s="287"/>
      <c r="K525" s="546"/>
      <c r="L525" s="542"/>
      <c r="M525" s="542"/>
      <c r="N525" s="542"/>
      <c r="O525" s="547"/>
      <c r="P525" s="287"/>
      <c r="Q525" s="287"/>
      <c r="R525" s="287"/>
      <c r="S525" s="287"/>
      <c r="T525" s="287"/>
      <c r="U525" s="287"/>
      <c r="V525" s="287"/>
      <c r="W525" s="287"/>
      <c r="X525" s="287"/>
      <c r="Y525" s="546"/>
      <c r="Z525" s="547"/>
      <c r="AA525" s="287"/>
      <c r="AB525" s="287"/>
      <c r="AC525" s="287"/>
      <c r="AD525" s="287"/>
      <c r="AE525" s="287"/>
      <c r="AF525" s="287"/>
      <c r="AG525" s="287"/>
      <c r="AH525" s="287"/>
    </row>
    <row r="526" spans="1:34" ht="12.75">
      <c r="A526" s="287"/>
      <c r="B526" s="287"/>
      <c r="C526" s="287"/>
      <c r="D526" s="287"/>
      <c r="E526" s="287"/>
      <c r="F526" s="287"/>
      <c r="G526" s="546"/>
      <c r="H526" s="547"/>
      <c r="I526" s="287"/>
      <c r="J526" s="287"/>
      <c r="K526" s="546"/>
      <c r="L526" s="542"/>
      <c r="M526" s="542"/>
      <c r="N526" s="542"/>
      <c r="O526" s="547"/>
      <c r="P526" s="287"/>
      <c r="Q526" s="287"/>
      <c r="R526" s="287"/>
      <c r="S526" s="287"/>
      <c r="T526" s="287"/>
      <c r="U526" s="287"/>
      <c r="V526" s="287"/>
      <c r="W526" s="287"/>
      <c r="X526" s="287"/>
      <c r="Y526" s="546"/>
      <c r="Z526" s="547"/>
      <c r="AA526" s="287"/>
      <c r="AB526" s="287"/>
      <c r="AC526" s="287"/>
      <c r="AD526" s="287"/>
      <c r="AE526" s="287"/>
      <c r="AF526" s="287"/>
      <c r="AG526" s="287"/>
      <c r="AH526" s="287"/>
    </row>
    <row r="527" spans="1:34" ht="12.75">
      <c r="A527" s="287"/>
      <c r="B527" s="287"/>
      <c r="C527" s="287"/>
      <c r="D527" s="287"/>
      <c r="E527" s="287"/>
      <c r="F527" s="287"/>
      <c r="G527" s="546"/>
      <c r="H527" s="547"/>
      <c r="I527" s="287"/>
      <c r="J527" s="287"/>
      <c r="K527" s="546"/>
      <c r="L527" s="542"/>
      <c r="M527" s="542"/>
      <c r="N527" s="542"/>
      <c r="O527" s="547"/>
      <c r="P527" s="287"/>
      <c r="Q527" s="287"/>
      <c r="R527" s="287"/>
      <c r="S527" s="287"/>
      <c r="T527" s="287"/>
      <c r="U527" s="287"/>
      <c r="V527" s="287"/>
      <c r="W527" s="287"/>
      <c r="X527" s="287"/>
      <c r="Y527" s="546"/>
      <c r="Z527" s="547"/>
      <c r="AA527" s="287"/>
      <c r="AB527" s="287"/>
      <c r="AC527" s="287"/>
      <c r="AD527" s="287"/>
      <c r="AE527" s="287"/>
      <c r="AF527" s="287"/>
      <c r="AG527" s="287"/>
      <c r="AH527" s="287"/>
    </row>
    <row r="528" spans="1:34" ht="12.75">
      <c r="A528" s="287"/>
      <c r="B528" s="287"/>
      <c r="C528" s="287"/>
      <c r="D528" s="287"/>
      <c r="E528" s="287"/>
      <c r="F528" s="287"/>
      <c r="G528" s="546"/>
      <c r="H528" s="547"/>
      <c r="I528" s="287"/>
      <c r="J528" s="287"/>
      <c r="K528" s="546"/>
      <c r="L528" s="542"/>
      <c r="M528" s="542"/>
      <c r="N528" s="542"/>
      <c r="O528" s="547"/>
      <c r="P528" s="287"/>
      <c r="Q528" s="287"/>
      <c r="R528" s="287"/>
      <c r="S528" s="287"/>
      <c r="T528" s="287"/>
      <c r="U528" s="287"/>
      <c r="V528" s="287"/>
      <c r="W528" s="287"/>
      <c r="X528" s="287"/>
      <c r="Y528" s="546"/>
      <c r="Z528" s="547"/>
      <c r="AA528" s="287"/>
      <c r="AB528" s="287"/>
      <c r="AC528" s="287"/>
      <c r="AD528" s="287"/>
      <c r="AE528" s="287"/>
      <c r="AF528" s="287"/>
      <c r="AG528" s="287"/>
      <c r="AH528" s="287"/>
    </row>
    <row r="529" spans="1:34" ht="12.75">
      <c r="A529" s="287"/>
      <c r="B529" s="287"/>
      <c r="C529" s="287"/>
      <c r="D529" s="287"/>
      <c r="E529" s="287"/>
      <c r="F529" s="287"/>
      <c r="G529" s="546"/>
      <c r="H529" s="547"/>
      <c r="I529" s="287"/>
      <c r="J529" s="287"/>
      <c r="K529" s="546"/>
      <c r="L529" s="542"/>
      <c r="M529" s="542"/>
      <c r="N529" s="542"/>
      <c r="O529" s="547"/>
      <c r="P529" s="287"/>
      <c r="Q529" s="287"/>
      <c r="R529" s="287"/>
      <c r="S529" s="287"/>
      <c r="T529" s="287"/>
      <c r="U529" s="287"/>
      <c r="V529" s="287"/>
      <c r="W529" s="287"/>
      <c r="X529" s="287"/>
      <c r="Y529" s="546"/>
      <c r="Z529" s="547"/>
      <c r="AA529" s="287"/>
      <c r="AB529" s="287"/>
      <c r="AC529" s="287"/>
      <c r="AD529" s="287"/>
      <c r="AE529" s="287"/>
      <c r="AF529" s="287"/>
      <c r="AG529" s="287"/>
      <c r="AH529" s="287"/>
    </row>
    <row r="530" spans="1:34" ht="12.75">
      <c r="A530" s="287"/>
      <c r="B530" s="287"/>
      <c r="C530" s="287"/>
      <c r="D530" s="287"/>
      <c r="E530" s="287"/>
      <c r="F530" s="287"/>
      <c r="G530" s="546"/>
      <c r="H530" s="547"/>
      <c r="I530" s="287"/>
      <c r="J530" s="287"/>
      <c r="K530" s="546"/>
      <c r="L530" s="542"/>
      <c r="M530" s="542"/>
      <c r="N530" s="542"/>
      <c r="O530" s="547"/>
      <c r="P530" s="287"/>
      <c r="Q530" s="287"/>
      <c r="R530" s="287"/>
      <c r="S530" s="287"/>
      <c r="T530" s="287"/>
      <c r="U530" s="287"/>
      <c r="V530" s="287"/>
      <c r="W530" s="287"/>
      <c r="X530" s="287"/>
      <c r="Y530" s="546"/>
      <c r="Z530" s="547"/>
      <c r="AA530" s="287"/>
      <c r="AB530" s="287"/>
      <c r="AC530" s="287"/>
      <c r="AD530" s="287"/>
      <c r="AE530" s="287"/>
      <c r="AF530" s="287"/>
      <c r="AG530" s="287"/>
      <c r="AH530" s="287"/>
    </row>
    <row r="531" spans="1:34" ht="12.75">
      <c r="A531" s="287"/>
      <c r="B531" s="287"/>
      <c r="C531" s="287"/>
      <c r="D531" s="287"/>
      <c r="E531" s="287"/>
      <c r="F531" s="287"/>
      <c r="G531" s="546"/>
      <c r="H531" s="547"/>
      <c r="I531" s="287"/>
      <c r="J531" s="287"/>
      <c r="K531" s="546"/>
      <c r="L531" s="542"/>
      <c r="M531" s="542"/>
      <c r="N531" s="542"/>
      <c r="O531" s="547"/>
      <c r="P531" s="287"/>
      <c r="Q531" s="287"/>
      <c r="R531" s="287"/>
      <c r="S531" s="287"/>
      <c r="T531" s="287"/>
      <c r="U531" s="287"/>
      <c r="V531" s="287"/>
      <c r="W531" s="287"/>
      <c r="X531" s="287"/>
      <c r="Y531" s="546"/>
      <c r="Z531" s="547"/>
      <c r="AA531" s="287"/>
      <c r="AB531" s="287"/>
      <c r="AC531" s="287"/>
      <c r="AD531" s="287"/>
      <c r="AE531" s="287"/>
      <c r="AF531" s="287"/>
      <c r="AG531" s="287"/>
      <c r="AH531" s="287"/>
    </row>
    <row r="532" spans="1:34" ht="12.75">
      <c r="A532" s="287"/>
      <c r="B532" s="287"/>
      <c r="C532" s="287"/>
      <c r="D532" s="287"/>
      <c r="E532" s="287"/>
      <c r="F532" s="287"/>
      <c r="G532" s="546"/>
      <c r="H532" s="547"/>
      <c r="I532" s="287"/>
      <c r="J532" s="287"/>
      <c r="K532" s="546"/>
      <c r="L532" s="542"/>
      <c r="M532" s="542"/>
      <c r="N532" s="542"/>
      <c r="O532" s="547"/>
      <c r="P532" s="287"/>
      <c r="Q532" s="287"/>
      <c r="R532" s="287"/>
      <c r="S532" s="287"/>
      <c r="T532" s="287"/>
      <c r="U532" s="287"/>
      <c r="V532" s="287"/>
      <c r="W532" s="287"/>
      <c r="X532" s="287"/>
      <c r="Y532" s="546"/>
      <c r="Z532" s="547"/>
      <c r="AA532" s="287"/>
      <c r="AB532" s="287"/>
      <c r="AC532" s="287"/>
      <c r="AD532" s="287"/>
      <c r="AE532" s="287"/>
      <c r="AF532" s="287"/>
      <c r="AG532" s="287"/>
      <c r="AH532" s="287"/>
    </row>
    <row r="533" spans="1:34" ht="12.75">
      <c r="A533" s="287"/>
      <c r="B533" s="287"/>
      <c r="C533" s="287"/>
      <c r="D533" s="287"/>
      <c r="E533" s="287"/>
      <c r="F533" s="287"/>
      <c r="G533" s="546"/>
      <c r="H533" s="547"/>
      <c r="I533" s="287"/>
      <c r="J533" s="287"/>
      <c r="K533" s="546"/>
      <c r="L533" s="542"/>
      <c r="M533" s="542"/>
      <c r="N533" s="542"/>
      <c r="O533" s="547"/>
      <c r="P533" s="287"/>
      <c r="Q533" s="287"/>
      <c r="R533" s="287"/>
      <c r="S533" s="287"/>
      <c r="T533" s="287"/>
      <c r="U533" s="287"/>
      <c r="V533" s="287"/>
      <c r="W533" s="287"/>
      <c r="X533" s="287"/>
      <c r="Y533" s="546"/>
      <c r="Z533" s="547"/>
      <c r="AA533" s="287"/>
      <c r="AB533" s="287"/>
      <c r="AC533" s="287"/>
      <c r="AD533" s="287"/>
      <c r="AE533" s="287"/>
      <c r="AF533" s="287"/>
      <c r="AG533" s="287"/>
      <c r="AH533" s="287"/>
    </row>
    <row r="534" spans="1:34" ht="12.75">
      <c r="A534" s="287"/>
      <c r="B534" s="287"/>
      <c r="C534" s="287"/>
      <c r="D534" s="287"/>
      <c r="E534" s="287"/>
      <c r="F534" s="287"/>
      <c r="G534" s="546"/>
      <c r="H534" s="547"/>
      <c r="I534" s="287"/>
      <c r="J534" s="287"/>
      <c r="K534" s="546"/>
      <c r="L534" s="542"/>
      <c r="M534" s="542"/>
      <c r="N534" s="542"/>
      <c r="O534" s="547"/>
      <c r="P534" s="287"/>
      <c r="Q534" s="287"/>
      <c r="R534" s="287"/>
      <c r="S534" s="287"/>
      <c r="T534" s="287"/>
      <c r="U534" s="287"/>
      <c r="V534" s="287"/>
      <c r="W534" s="287"/>
      <c r="X534" s="287"/>
      <c r="Y534" s="546"/>
      <c r="Z534" s="547"/>
      <c r="AA534" s="287"/>
      <c r="AB534" s="287"/>
      <c r="AC534" s="287"/>
      <c r="AD534" s="287"/>
      <c r="AE534" s="287"/>
      <c r="AF534" s="287"/>
      <c r="AG534" s="287"/>
      <c r="AH534" s="287"/>
    </row>
    <row r="535" spans="1:34" ht="12.75">
      <c r="A535" s="287"/>
      <c r="B535" s="287"/>
      <c r="C535" s="287"/>
      <c r="D535" s="287"/>
      <c r="E535" s="287"/>
      <c r="F535" s="287"/>
      <c r="G535" s="546"/>
      <c r="H535" s="547"/>
      <c r="I535" s="287"/>
      <c r="J535" s="287"/>
      <c r="K535" s="546"/>
      <c r="L535" s="542"/>
      <c r="M535" s="542"/>
      <c r="N535" s="542"/>
      <c r="O535" s="547"/>
      <c r="P535" s="287"/>
      <c r="Q535" s="287"/>
      <c r="R535" s="287"/>
      <c r="S535" s="287"/>
      <c r="T535" s="287"/>
      <c r="U535" s="287"/>
      <c r="V535" s="287"/>
      <c r="W535" s="287"/>
      <c r="X535" s="287"/>
      <c r="Y535" s="546"/>
      <c r="Z535" s="547"/>
      <c r="AA535" s="287"/>
      <c r="AB535" s="287"/>
      <c r="AC535" s="287"/>
      <c r="AD535" s="287"/>
      <c r="AE535" s="287"/>
      <c r="AF535" s="287"/>
      <c r="AG535" s="287"/>
      <c r="AH535" s="287"/>
    </row>
    <row r="536" spans="1:34" ht="12.75">
      <c r="A536" s="287"/>
      <c r="B536" s="287"/>
      <c r="C536" s="287"/>
      <c r="D536" s="287"/>
      <c r="E536" s="287"/>
      <c r="F536" s="287"/>
      <c r="G536" s="546"/>
      <c r="H536" s="547"/>
      <c r="I536" s="287"/>
      <c r="J536" s="287"/>
      <c r="K536" s="546"/>
      <c r="L536" s="542"/>
      <c r="M536" s="542"/>
      <c r="N536" s="542"/>
      <c r="O536" s="547"/>
      <c r="P536" s="287"/>
      <c r="Q536" s="287"/>
      <c r="R536" s="287"/>
      <c r="S536" s="287"/>
      <c r="T536" s="287"/>
      <c r="U536" s="287"/>
      <c r="V536" s="287"/>
      <c r="W536" s="287"/>
      <c r="X536" s="287"/>
      <c r="Y536" s="546"/>
      <c r="Z536" s="547"/>
      <c r="AA536" s="287"/>
      <c r="AB536" s="287"/>
      <c r="AC536" s="287"/>
      <c r="AD536" s="287"/>
      <c r="AE536" s="287"/>
      <c r="AF536" s="287"/>
      <c r="AG536" s="287"/>
      <c r="AH536" s="287"/>
    </row>
    <row r="537" spans="1:34" ht="12.75">
      <c r="A537" s="287"/>
      <c r="B537" s="287"/>
      <c r="C537" s="287"/>
      <c r="D537" s="287"/>
      <c r="E537" s="287"/>
      <c r="F537" s="287"/>
      <c r="G537" s="546"/>
      <c r="H537" s="547"/>
      <c r="I537" s="287"/>
      <c r="J537" s="287"/>
      <c r="K537" s="546"/>
      <c r="L537" s="542"/>
      <c r="M537" s="542"/>
      <c r="N537" s="542"/>
      <c r="O537" s="547"/>
      <c r="P537" s="287"/>
      <c r="Q537" s="287"/>
      <c r="R537" s="287"/>
      <c r="S537" s="287"/>
      <c r="T537" s="287"/>
      <c r="U537" s="287"/>
      <c r="V537" s="287"/>
      <c r="W537" s="287"/>
      <c r="X537" s="287"/>
      <c r="Y537" s="546"/>
      <c r="Z537" s="547"/>
      <c r="AA537" s="287"/>
      <c r="AB537" s="287"/>
      <c r="AC537" s="287"/>
      <c r="AD537" s="287"/>
      <c r="AE537" s="287"/>
      <c r="AF537" s="287"/>
      <c r="AG537" s="287"/>
      <c r="AH537" s="287"/>
    </row>
    <row r="538" spans="1:34" ht="12.75">
      <c r="A538" s="287"/>
      <c r="B538" s="287"/>
      <c r="C538" s="287"/>
      <c r="D538" s="287"/>
      <c r="E538" s="287"/>
      <c r="F538" s="287"/>
      <c r="G538" s="546"/>
      <c r="H538" s="547"/>
      <c r="I538" s="287"/>
      <c r="J538" s="287"/>
      <c r="K538" s="546"/>
      <c r="L538" s="542"/>
      <c r="M538" s="542"/>
      <c r="N538" s="542"/>
      <c r="O538" s="547"/>
      <c r="P538" s="287"/>
      <c r="Q538" s="287"/>
      <c r="R538" s="287"/>
      <c r="S538" s="287"/>
      <c r="T538" s="287"/>
      <c r="U538" s="287"/>
      <c r="V538" s="287"/>
      <c r="W538" s="287"/>
      <c r="X538" s="287"/>
      <c r="Y538" s="546"/>
      <c r="Z538" s="547"/>
      <c r="AA538" s="287"/>
      <c r="AB538" s="287"/>
      <c r="AC538" s="287"/>
      <c r="AD538" s="287"/>
      <c r="AE538" s="287"/>
      <c r="AF538" s="287"/>
      <c r="AG538" s="287"/>
      <c r="AH538" s="287"/>
    </row>
    <row r="539" spans="1:34" ht="12.75">
      <c r="A539" s="287"/>
      <c r="B539" s="287"/>
      <c r="C539" s="287"/>
      <c r="D539" s="287"/>
      <c r="E539" s="287"/>
      <c r="F539" s="287"/>
      <c r="G539" s="546"/>
      <c r="H539" s="547"/>
      <c r="I539" s="287"/>
      <c r="J539" s="287"/>
      <c r="K539" s="546"/>
      <c r="L539" s="542"/>
      <c r="M539" s="542"/>
      <c r="N539" s="542"/>
      <c r="O539" s="547"/>
      <c r="P539" s="287"/>
      <c r="Q539" s="287"/>
      <c r="R539" s="287"/>
      <c r="S539" s="287"/>
      <c r="T539" s="287"/>
      <c r="U539" s="287"/>
      <c r="V539" s="287"/>
      <c r="W539" s="287"/>
      <c r="X539" s="287"/>
      <c r="Y539" s="546"/>
      <c r="Z539" s="547"/>
      <c r="AA539" s="287"/>
      <c r="AB539" s="287"/>
      <c r="AC539" s="287"/>
      <c r="AD539" s="287"/>
      <c r="AE539" s="287"/>
      <c r="AF539" s="287"/>
      <c r="AG539" s="287"/>
      <c r="AH539" s="287"/>
    </row>
    <row r="540" spans="1:34" ht="12.75">
      <c r="A540" s="287"/>
      <c r="B540" s="287"/>
      <c r="C540" s="287"/>
      <c r="D540" s="287"/>
      <c r="E540" s="287"/>
      <c r="F540" s="287"/>
      <c r="G540" s="546"/>
      <c r="H540" s="547"/>
      <c r="I540" s="287"/>
      <c r="J540" s="287"/>
      <c r="K540" s="546"/>
      <c r="L540" s="542"/>
      <c r="M540" s="542"/>
      <c r="N540" s="542"/>
      <c r="O540" s="547"/>
      <c r="P540" s="287"/>
      <c r="Q540" s="287"/>
      <c r="R540" s="287"/>
      <c r="S540" s="287"/>
      <c r="T540" s="287"/>
      <c r="U540" s="287"/>
      <c r="V540" s="287"/>
      <c r="W540" s="287"/>
      <c r="X540" s="287"/>
      <c r="Y540" s="546"/>
      <c r="Z540" s="547"/>
      <c r="AA540" s="287"/>
      <c r="AB540" s="287"/>
      <c r="AC540" s="287"/>
      <c r="AD540" s="287"/>
      <c r="AE540" s="287"/>
      <c r="AF540" s="287"/>
      <c r="AG540" s="287"/>
      <c r="AH540" s="287"/>
    </row>
    <row r="541" spans="1:34" ht="12.75">
      <c r="A541" s="287"/>
      <c r="B541" s="287"/>
      <c r="C541" s="287"/>
      <c r="D541" s="287"/>
      <c r="E541" s="287"/>
      <c r="F541" s="287"/>
      <c r="G541" s="546"/>
      <c r="H541" s="547"/>
      <c r="I541" s="287"/>
      <c r="J541" s="287"/>
      <c r="K541" s="546"/>
      <c r="L541" s="542"/>
      <c r="M541" s="542"/>
      <c r="N541" s="542"/>
      <c r="O541" s="547"/>
      <c r="P541" s="287"/>
      <c r="Q541" s="287"/>
      <c r="R541" s="287"/>
      <c r="S541" s="287"/>
      <c r="T541" s="287"/>
      <c r="U541" s="287"/>
      <c r="V541" s="287"/>
      <c r="W541" s="287"/>
      <c r="X541" s="287"/>
      <c r="Y541" s="546"/>
      <c r="Z541" s="547"/>
      <c r="AA541" s="287"/>
      <c r="AB541" s="287"/>
      <c r="AC541" s="287"/>
      <c r="AD541" s="287"/>
      <c r="AE541" s="287"/>
      <c r="AF541" s="287"/>
      <c r="AG541" s="287"/>
      <c r="AH541" s="287"/>
    </row>
    <row r="542" spans="1:34" ht="12.75">
      <c r="A542" s="287"/>
      <c r="B542" s="287"/>
      <c r="C542" s="287"/>
      <c r="D542" s="287"/>
      <c r="E542" s="287"/>
      <c r="F542" s="287"/>
      <c r="G542" s="546"/>
      <c r="H542" s="547"/>
      <c r="I542" s="287"/>
      <c r="J542" s="287"/>
      <c r="K542" s="546"/>
      <c r="L542" s="542"/>
      <c r="M542" s="542"/>
      <c r="N542" s="542"/>
      <c r="O542" s="547"/>
      <c r="P542" s="287"/>
      <c r="Q542" s="287"/>
      <c r="R542" s="287"/>
      <c r="S542" s="287"/>
      <c r="T542" s="287"/>
      <c r="U542" s="287"/>
      <c r="V542" s="287"/>
      <c r="W542" s="287"/>
      <c r="X542" s="287"/>
      <c r="Y542" s="546"/>
      <c r="Z542" s="547"/>
      <c r="AA542" s="287"/>
      <c r="AB542" s="287"/>
      <c r="AC542" s="287"/>
      <c r="AD542" s="287"/>
      <c r="AE542" s="287"/>
      <c r="AF542" s="287"/>
      <c r="AG542" s="287"/>
      <c r="AH542" s="287"/>
    </row>
    <row r="543" spans="1:34" ht="12.75">
      <c r="A543" s="287"/>
      <c r="B543" s="287"/>
      <c r="C543" s="287"/>
      <c r="D543" s="287"/>
      <c r="E543" s="287"/>
      <c r="F543" s="287"/>
      <c r="G543" s="546"/>
      <c r="H543" s="547"/>
      <c r="I543" s="287"/>
      <c r="J543" s="287"/>
      <c r="K543" s="546"/>
      <c r="L543" s="542"/>
      <c r="M543" s="542"/>
      <c r="N543" s="542"/>
      <c r="O543" s="547"/>
      <c r="P543" s="287"/>
      <c r="Q543" s="287"/>
      <c r="R543" s="287"/>
      <c r="S543" s="287"/>
      <c r="T543" s="287"/>
      <c r="U543" s="287"/>
      <c r="V543" s="287"/>
      <c r="W543" s="287"/>
      <c r="X543" s="287"/>
      <c r="Y543" s="546"/>
      <c r="Z543" s="547"/>
      <c r="AA543" s="287"/>
      <c r="AB543" s="287"/>
      <c r="AC543" s="287"/>
      <c r="AD543" s="287"/>
      <c r="AE543" s="287"/>
      <c r="AF543" s="287"/>
      <c r="AG543" s="287"/>
      <c r="AH543" s="287"/>
    </row>
    <row r="544" spans="1:34" ht="12.75">
      <c r="A544" s="287"/>
      <c r="B544" s="287"/>
      <c r="C544" s="287"/>
      <c r="D544" s="287"/>
      <c r="E544" s="287"/>
      <c r="F544" s="287"/>
      <c r="G544" s="546"/>
      <c r="H544" s="547"/>
      <c r="I544" s="287"/>
      <c r="J544" s="287"/>
      <c r="K544" s="546"/>
      <c r="L544" s="542"/>
      <c r="M544" s="542"/>
      <c r="N544" s="542"/>
      <c r="O544" s="547"/>
      <c r="P544" s="287"/>
      <c r="Q544" s="287"/>
      <c r="R544" s="287"/>
      <c r="S544" s="287"/>
      <c r="T544" s="287"/>
      <c r="U544" s="287"/>
      <c r="V544" s="287"/>
      <c r="W544" s="287"/>
      <c r="X544" s="287"/>
      <c r="Y544" s="546"/>
      <c r="Z544" s="547"/>
      <c r="AA544" s="287"/>
      <c r="AB544" s="287"/>
      <c r="AC544" s="287"/>
      <c r="AD544" s="287"/>
      <c r="AE544" s="287"/>
      <c r="AF544" s="287"/>
      <c r="AG544" s="287"/>
      <c r="AH544" s="287"/>
    </row>
    <row r="545" spans="1:34" ht="12.75">
      <c r="A545" s="287"/>
      <c r="B545" s="287"/>
      <c r="C545" s="287"/>
      <c r="D545" s="287"/>
      <c r="E545" s="287"/>
      <c r="F545" s="287"/>
      <c r="G545" s="546"/>
      <c r="H545" s="547"/>
      <c r="I545" s="287"/>
      <c r="J545" s="287"/>
      <c r="K545" s="546"/>
      <c r="L545" s="542"/>
      <c r="M545" s="542"/>
      <c r="N545" s="542"/>
      <c r="O545" s="547"/>
      <c r="P545" s="287"/>
      <c r="Q545" s="287"/>
      <c r="R545" s="287"/>
      <c r="S545" s="287"/>
      <c r="T545" s="287"/>
      <c r="U545" s="287"/>
      <c r="V545" s="287"/>
      <c r="W545" s="287"/>
      <c r="X545" s="287"/>
      <c r="Y545" s="546"/>
      <c r="Z545" s="547"/>
      <c r="AA545" s="287"/>
      <c r="AB545" s="287"/>
      <c r="AC545" s="287"/>
      <c r="AD545" s="287"/>
      <c r="AE545" s="287"/>
      <c r="AF545" s="287"/>
      <c r="AG545" s="287"/>
      <c r="AH545" s="287"/>
    </row>
    <row r="546" spans="1:34" ht="12.75">
      <c r="A546" s="287"/>
      <c r="B546" s="287"/>
      <c r="C546" s="287"/>
      <c r="D546" s="287"/>
      <c r="E546" s="287"/>
      <c r="F546" s="287"/>
      <c r="G546" s="546"/>
      <c r="H546" s="547"/>
      <c r="I546" s="287"/>
      <c r="J546" s="287"/>
      <c r="K546" s="546"/>
      <c r="L546" s="542"/>
      <c r="M546" s="542"/>
      <c r="N546" s="542"/>
      <c r="O546" s="547"/>
      <c r="P546" s="287"/>
      <c r="Q546" s="287"/>
      <c r="R546" s="287"/>
      <c r="S546" s="287"/>
      <c r="T546" s="287"/>
      <c r="U546" s="287"/>
      <c r="V546" s="287"/>
      <c r="W546" s="287"/>
      <c r="X546" s="287"/>
      <c r="Y546" s="546"/>
      <c r="Z546" s="547"/>
      <c r="AA546" s="287"/>
      <c r="AB546" s="287"/>
      <c r="AC546" s="287"/>
      <c r="AD546" s="287"/>
      <c r="AE546" s="287"/>
      <c r="AF546" s="287"/>
      <c r="AG546" s="287"/>
      <c r="AH546" s="287"/>
    </row>
    <row r="547" spans="1:34" ht="12.75">
      <c r="A547" s="287"/>
      <c r="B547" s="287"/>
      <c r="C547" s="287"/>
      <c r="D547" s="287"/>
      <c r="E547" s="287"/>
      <c r="F547" s="287"/>
      <c r="G547" s="546"/>
      <c r="H547" s="547"/>
      <c r="I547" s="287"/>
      <c r="J547" s="287"/>
      <c r="K547" s="546"/>
      <c r="L547" s="542"/>
      <c r="M547" s="542"/>
      <c r="N547" s="542"/>
      <c r="O547" s="547"/>
      <c r="P547" s="287"/>
      <c r="Q547" s="287"/>
      <c r="R547" s="287"/>
      <c r="S547" s="287"/>
      <c r="T547" s="287"/>
      <c r="U547" s="287"/>
      <c r="V547" s="287"/>
      <c r="W547" s="287"/>
      <c r="X547" s="287"/>
      <c r="Y547" s="546"/>
      <c r="Z547" s="547"/>
      <c r="AA547" s="287"/>
      <c r="AB547" s="287"/>
      <c r="AC547" s="287"/>
      <c r="AD547" s="287"/>
      <c r="AE547" s="287"/>
      <c r="AF547" s="287"/>
      <c r="AG547" s="287"/>
      <c r="AH547" s="287"/>
    </row>
    <row r="548" spans="1:34" ht="12.75">
      <c r="A548" s="287"/>
      <c r="B548" s="287"/>
      <c r="C548" s="287"/>
      <c r="D548" s="287"/>
      <c r="E548" s="287"/>
      <c r="F548" s="287"/>
      <c r="G548" s="546"/>
      <c r="H548" s="547"/>
      <c r="I548" s="287"/>
      <c r="J548" s="287"/>
      <c r="K548" s="546"/>
      <c r="L548" s="542"/>
      <c r="M548" s="542"/>
      <c r="N548" s="542"/>
      <c r="O548" s="547"/>
      <c r="P548" s="287"/>
      <c r="Q548" s="287"/>
      <c r="R548" s="287"/>
      <c r="S548" s="287"/>
      <c r="T548" s="287"/>
      <c r="U548" s="287"/>
      <c r="V548" s="287"/>
      <c r="W548" s="287"/>
      <c r="X548" s="287"/>
      <c r="Y548" s="546"/>
      <c r="Z548" s="547"/>
      <c r="AA548" s="287"/>
      <c r="AB548" s="287"/>
      <c r="AC548" s="287"/>
      <c r="AD548" s="287"/>
      <c r="AE548" s="287"/>
      <c r="AF548" s="287"/>
      <c r="AG548" s="287"/>
      <c r="AH548" s="287"/>
    </row>
    <row r="549" spans="1:34" ht="12.75">
      <c r="A549" s="287"/>
      <c r="B549" s="287"/>
      <c r="C549" s="287"/>
      <c r="D549" s="287"/>
      <c r="E549" s="287"/>
      <c r="F549" s="287"/>
      <c r="G549" s="546"/>
      <c r="H549" s="547"/>
      <c r="I549" s="287"/>
      <c r="J549" s="287"/>
      <c r="K549" s="546"/>
      <c r="L549" s="542"/>
      <c r="M549" s="542"/>
      <c r="N549" s="542"/>
      <c r="O549" s="547"/>
      <c r="P549" s="287"/>
      <c r="Q549" s="287"/>
      <c r="R549" s="287"/>
      <c r="S549" s="287"/>
      <c r="T549" s="287"/>
      <c r="U549" s="287"/>
      <c r="V549" s="287"/>
      <c r="W549" s="287"/>
      <c r="X549" s="287"/>
      <c r="Y549" s="546"/>
      <c r="Z549" s="547"/>
      <c r="AA549" s="287"/>
      <c r="AB549" s="287"/>
      <c r="AC549" s="287"/>
      <c r="AD549" s="287"/>
      <c r="AE549" s="287"/>
      <c r="AF549" s="287"/>
      <c r="AG549" s="287"/>
      <c r="AH549" s="287"/>
    </row>
    <row r="550" spans="1:34" ht="12.75">
      <c r="A550" s="287"/>
      <c r="B550" s="287"/>
      <c r="C550" s="287"/>
      <c r="D550" s="287"/>
      <c r="E550" s="287"/>
      <c r="F550" s="287"/>
      <c r="G550" s="546"/>
      <c r="H550" s="547"/>
      <c r="I550" s="287"/>
      <c r="J550" s="287"/>
      <c r="K550" s="546"/>
      <c r="L550" s="542"/>
      <c r="M550" s="542"/>
      <c r="N550" s="542"/>
      <c r="O550" s="547"/>
      <c r="P550" s="287"/>
      <c r="Q550" s="287"/>
      <c r="R550" s="287"/>
      <c r="S550" s="287"/>
      <c r="T550" s="287"/>
      <c r="U550" s="287"/>
      <c r="V550" s="287"/>
      <c r="W550" s="287"/>
      <c r="X550" s="287"/>
      <c r="Y550" s="546"/>
      <c r="Z550" s="547"/>
      <c r="AA550" s="287"/>
      <c r="AB550" s="287"/>
      <c r="AC550" s="287"/>
      <c r="AD550" s="287"/>
      <c r="AE550" s="287"/>
      <c r="AF550" s="287"/>
      <c r="AG550" s="287"/>
      <c r="AH550" s="287"/>
    </row>
    <row r="551" spans="1:34" ht="12.75">
      <c r="A551" s="287"/>
      <c r="B551" s="287"/>
      <c r="C551" s="287"/>
      <c r="D551" s="287"/>
      <c r="E551" s="287"/>
      <c r="F551" s="287"/>
      <c r="G551" s="546"/>
      <c r="H551" s="547"/>
      <c r="I551" s="287"/>
      <c r="J551" s="287"/>
      <c r="K551" s="546"/>
      <c r="L551" s="542"/>
      <c r="M551" s="542"/>
      <c r="N551" s="542"/>
      <c r="O551" s="547"/>
      <c r="P551" s="287"/>
      <c r="Q551" s="287"/>
      <c r="R551" s="287"/>
      <c r="S551" s="287"/>
      <c r="T551" s="287"/>
      <c r="U551" s="287"/>
      <c r="V551" s="287"/>
      <c r="W551" s="287"/>
      <c r="X551" s="287"/>
      <c r="Y551" s="546"/>
      <c r="Z551" s="547"/>
      <c r="AA551" s="287"/>
      <c r="AB551" s="287"/>
      <c r="AC551" s="287"/>
      <c r="AD551" s="287"/>
      <c r="AE551" s="287"/>
      <c r="AF551" s="287"/>
      <c r="AG551" s="287"/>
      <c r="AH551" s="287"/>
    </row>
    <row r="552" spans="1:34" ht="12.75">
      <c r="A552" s="287"/>
      <c r="B552" s="287"/>
      <c r="C552" s="287"/>
      <c r="D552" s="287"/>
      <c r="E552" s="287"/>
      <c r="F552" s="287"/>
      <c r="G552" s="546"/>
      <c r="H552" s="547"/>
      <c r="I552" s="287"/>
      <c r="J552" s="287"/>
      <c r="K552" s="546"/>
      <c r="L552" s="542"/>
      <c r="M552" s="542"/>
      <c r="N552" s="542"/>
      <c r="O552" s="547"/>
      <c r="P552" s="287"/>
      <c r="Q552" s="287"/>
      <c r="R552" s="287"/>
      <c r="S552" s="287"/>
      <c r="T552" s="287"/>
      <c r="U552" s="287"/>
      <c r="V552" s="287"/>
      <c r="W552" s="287"/>
      <c r="X552" s="287"/>
      <c r="Y552" s="546"/>
      <c r="Z552" s="547"/>
      <c r="AA552" s="287"/>
      <c r="AB552" s="287"/>
      <c r="AC552" s="287"/>
      <c r="AD552" s="287"/>
      <c r="AE552" s="287"/>
      <c r="AF552" s="287"/>
      <c r="AG552" s="287"/>
      <c r="AH552" s="287"/>
    </row>
    <row r="553" spans="1:34" ht="12.75">
      <c r="A553" s="287"/>
      <c r="B553" s="287"/>
      <c r="C553" s="287"/>
      <c r="D553" s="287"/>
      <c r="E553" s="287"/>
      <c r="F553" s="287"/>
      <c r="G553" s="546"/>
      <c r="H553" s="547"/>
      <c r="I553" s="287"/>
      <c r="J553" s="287"/>
      <c r="K553" s="546"/>
      <c r="L553" s="542"/>
      <c r="M553" s="542"/>
      <c r="N553" s="542"/>
      <c r="O553" s="547"/>
      <c r="P553" s="287"/>
      <c r="Q553" s="287"/>
      <c r="R553" s="287"/>
      <c r="S553" s="287"/>
      <c r="T553" s="287"/>
      <c r="U553" s="287"/>
      <c r="V553" s="287"/>
      <c r="W553" s="287"/>
      <c r="X553" s="287"/>
      <c r="Y553" s="546"/>
      <c r="Z553" s="547"/>
      <c r="AA553" s="287"/>
      <c r="AB553" s="287"/>
      <c r="AC553" s="287"/>
      <c r="AD553" s="287"/>
      <c r="AE553" s="287"/>
      <c r="AF553" s="287"/>
      <c r="AG553" s="287"/>
      <c r="AH553" s="287"/>
    </row>
    <row r="554" spans="1:34" ht="12.75">
      <c r="A554" s="287"/>
      <c r="B554" s="287"/>
      <c r="C554" s="287"/>
      <c r="D554" s="287"/>
      <c r="E554" s="287"/>
      <c r="F554" s="287"/>
      <c r="G554" s="546"/>
      <c r="H554" s="547"/>
      <c r="I554" s="287"/>
      <c r="J554" s="287"/>
      <c r="K554" s="546"/>
      <c r="L554" s="542"/>
      <c r="M554" s="542"/>
      <c r="N554" s="542"/>
      <c r="O554" s="547"/>
      <c r="P554" s="287"/>
      <c r="Q554" s="287"/>
      <c r="R554" s="287"/>
      <c r="S554" s="287"/>
      <c r="T554" s="287"/>
      <c r="U554" s="287"/>
      <c r="V554" s="287"/>
      <c r="W554" s="287"/>
      <c r="X554" s="287"/>
      <c r="Y554" s="546"/>
      <c r="Z554" s="547"/>
      <c r="AA554" s="287"/>
      <c r="AB554" s="287"/>
      <c r="AC554" s="287"/>
      <c r="AD554" s="287"/>
      <c r="AE554" s="287"/>
      <c r="AF554" s="287"/>
      <c r="AG554" s="287"/>
      <c r="AH554" s="287"/>
    </row>
    <row r="555" spans="1:34" ht="12.75">
      <c r="A555" s="287"/>
      <c r="B555" s="287"/>
      <c r="C555" s="287"/>
      <c r="D555" s="287"/>
      <c r="E555" s="287"/>
      <c r="F555" s="287"/>
      <c r="G555" s="546"/>
      <c r="H555" s="547"/>
      <c r="I555" s="287"/>
      <c r="J555" s="287"/>
      <c r="K555" s="546"/>
      <c r="L555" s="542"/>
      <c r="M555" s="542"/>
      <c r="N555" s="542"/>
      <c r="O555" s="547"/>
      <c r="P555" s="287"/>
      <c r="Q555" s="287"/>
      <c r="R555" s="287"/>
      <c r="S555" s="287"/>
      <c r="T555" s="287"/>
      <c r="U555" s="287"/>
      <c r="V555" s="287"/>
      <c r="W555" s="287"/>
      <c r="X555" s="287"/>
      <c r="Y555" s="546"/>
      <c r="Z555" s="547"/>
      <c r="AA555" s="287"/>
      <c r="AB555" s="287"/>
      <c r="AC555" s="287"/>
      <c r="AD555" s="287"/>
      <c r="AE555" s="287"/>
      <c r="AF555" s="287"/>
      <c r="AG555" s="287"/>
      <c r="AH555" s="287"/>
    </row>
    <row r="556" spans="1:34" ht="12.75">
      <c r="A556" s="287"/>
      <c r="B556" s="287"/>
      <c r="C556" s="287"/>
      <c r="D556" s="287"/>
      <c r="E556" s="287"/>
      <c r="F556" s="287"/>
      <c r="G556" s="546"/>
      <c r="H556" s="547"/>
      <c r="I556" s="287"/>
      <c r="J556" s="287"/>
      <c r="K556" s="546"/>
      <c r="L556" s="542"/>
      <c r="M556" s="542"/>
      <c r="N556" s="542"/>
      <c r="O556" s="547"/>
      <c r="P556" s="287"/>
      <c r="Q556" s="287"/>
      <c r="R556" s="287"/>
      <c r="S556" s="287"/>
      <c r="T556" s="287"/>
      <c r="U556" s="287"/>
      <c r="V556" s="287"/>
      <c r="W556" s="287"/>
      <c r="X556" s="287"/>
      <c r="Y556" s="546"/>
      <c r="Z556" s="547"/>
      <c r="AA556" s="287"/>
      <c r="AB556" s="287"/>
      <c r="AC556" s="287"/>
      <c r="AD556" s="287"/>
      <c r="AE556" s="287"/>
      <c r="AF556" s="287"/>
      <c r="AG556" s="287"/>
      <c r="AH556" s="287"/>
    </row>
    <row r="557" spans="1:34" ht="12.75">
      <c r="A557" s="287"/>
      <c r="B557" s="287"/>
      <c r="C557" s="287"/>
      <c r="D557" s="287"/>
      <c r="E557" s="287"/>
      <c r="F557" s="287"/>
      <c r="G557" s="546"/>
      <c r="H557" s="547"/>
      <c r="I557" s="287"/>
      <c r="J557" s="287"/>
      <c r="K557" s="546"/>
      <c r="L557" s="542"/>
      <c r="M557" s="542"/>
      <c r="N557" s="542"/>
      <c r="O557" s="547"/>
      <c r="P557" s="287"/>
      <c r="Q557" s="287"/>
      <c r="R557" s="287"/>
      <c r="S557" s="287"/>
      <c r="T557" s="287"/>
      <c r="U557" s="287"/>
      <c r="V557" s="287"/>
      <c r="W557" s="287"/>
      <c r="X557" s="287"/>
      <c r="Y557" s="546"/>
      <c r="Z557" s="547"/>
      <c r="AA557" s="287"/>
      <c r="AB557" s="287"/>
      <c r="AC557" s="287"/>
      <c r="AD557" s="287"/>
      <c r="AE557" s="287"/>
      <c r="AF557" s="287"/>
      <c r="AG557" s="287"/>
      <c r="AH557" s="287"/>
    </row>
    <row r="558" spans="1:34" ht="12.75">
      <c r="A558" s="287"/>
      <c r="B558" s="287"/>
      <c r="C558" s="287"/>
      <c r="D558" s="287"/>
      <c r="E558" s="287"/>
      <c r="F558" s="287"/>
      <c r="G558" s="546"/>
      <c r="H558" s="547"/>
      <c r="I558" s="287"/>
      <c r="J558" s="287"/>
      <c r="K558" s="546"/>
      <c r="L558" s="542"/>
      <c r="M558" s="542"/>
      <c r="N558" s="542"/>
      <c r="O558" s="547"/>
      <c r="P558" s="287"/>
      <c r="Q558" s="287"/>
      <c r="R558" s="287"/>
      <c r="S558" s="287"/>
      <c r="T558" s="287"/>
      <c r="U558" s="287"/>
      <c r="V558" s="287"/>
      <c r="W558" s="287"/>
      <c r="X558" s="287"/>
      <c r="Y558" s="546"/>
      <c r="Z558" s="547"/>
      <c r="AA558" s="287"/>
      <c r="AB558" s="287"/>
      <c r="AC558" s="287"/>
      <c r="AD558" s="287"/>
      <c r="AE558" s="287"/>
      <c r="AF558" s="287"/>
      <c r="AG558" s="287"/>
      <c r="AH558" s="287"/>
    </row>
    <row r="559" spans="1:34" ht="12.75">
      <c r="A559" s="287"/>
      <c r="B559" s="287"/>
      <c r="C559" s="287"/>
      <c r="D559" s="287"/>
      <c r="E559" s="287"/>
      <c r="F559" s="287"/>
      <c r="G559" s="546"/>
      <c r="H559" s="547"/>
      <c r="I559" s="287"/>
      <c r="J559" s="287"/>
      <c r="K559" s="546"/>
      <c r="L559" s="542"/>
      <c r="M559" s="542"/>
      <c r="N559" s="542"/>
      <c r="O559" s="547"/>
      <c r="P559" s="287"/>
      <c r="Q559" s="287"/>
      <c r="R559" s="287"/>
      <c r="S559" s="287"/>
      <c r="T559" s="287"/>
      <c r="U559" s="287"/>
      <c r="V559" s="287"/>
      <c r="W559" s="287"/>
      <c r="X559" s="287"/>
      <c r="Y559" s="546"/>
      <c r="Z559" s="547"/>
      <c r="AA559" s="287"/>
      <c r="AB559" s="287"/>
      <c r="AC559" s="287"/>
      <c r="AD559" s="287"/>
      <c r="AE559" s="287"/>
      <c r="AF559" s="287"/>
      <c r="AG559" s="287"/>
      <c r="AH559" s="287"/>
    </row>
    <row r="560" spans="1:34" ht="12.75">
      <c r="A560" s="287"/>
      <c r="B560" s="287"/>
      <c r="C560" s="287"/>
      <c r="D560" s="287"/>
      <c r="E560" s="287"/>
      <c r="F560" s="287"/>
      <c r="G560" s="546"/>
      <c r="H560" s="547"/>
      <c r="I560" s="287"/>
      <c r="J560" s="287"/>
      <c r="K560" s="546"/>
      <c r="L560" s="542"/>
      <c r="M560" s="542"/>
      <c r="N560" s="542"/>
      <c r="O560" s="547"/>
      <c r="P560" s="287"/>
      <c r="Q560" s="287"/>
      <c r="R560" s="287"/>
      <c r="S560" s="287"/>
      <c r="T560" s="287"/>
      <c r="U560" s="287"/>
      <c r="V560" s="287"/>
      <c r="W560" s="287"/>
      <c r="X560" s="287"/>
      <c r="Y560" s="546"/>
      <c r="Z560" s="547"/>
      <c r="AA560" s="287"/>
      <c r="AB560" s="287"/>
      <c r="AC560" s="287"/>
      <c r="AD560" s="287"/>
      <c r="AE560" s="287"/>
      <c r="AF560" s="287"/>
      <c r="AG560" s="287"/>
      <c r="AH560" s="287"/>
    </row>
    <row r="561" spans="1:34" ht="12.75">
      <c r="A561" s="287"/>
      <c r="B561" s="287"/>
      <c r="C561" s="287"/>
      <c r="D561" s="287"/>
      <c r="E561" s="287"/>
      <c r="F561" s="287"/>
      <c r="G561" s="546"/>
      <c r="H561" s="547"/>
      <c r="I561" s="287"/>
      <c r="J561" s="287"/>
      <c r="K561" s="546"/>
      <c r="L561" s="542"/>
      <c r="M561" s="542"/>
      <c r="N561" s="542"/>
      <c r="O561" s="547"/>
      <c r="P561" s="287"/>
      <c r="Q561" s="287"/>
      <c r="R561" s="287"/>
      <c r="S561" s="287"/>
      <c r="T561" s="287"/>
      <c r="U561" s="287"/>
      <c r="V561" s="287"/>
      <c r="W561" s="287"/>
      <c r="X561" s="287"/>
      <c r="Y561" s="546"/>
      <c r="Z561" s="547"/>
      <c r="AA561" s="287"/>
      <c r="AB561" s="287"/>
      <c r="AC561" s="287"/>
      <c r="AD561" s="287"/>
      <c r="AE561" s="287"/>
      <c r="AF561" s="287"/>
      <c r="AG561" s="287"/>
      <c r="AH561" s="287"/>
    </row>
    <row r="562" spans="1:34" ht="12.75">
      <c r="A562" s="287"/>
      <c r="B562" s="287"/>
      <c r="C562" s="287"/>
      <c r="D562" s="287"/>
      <c r="E562" s="287"/>
      <c r="F562" s="287"/>
      <c r="G562" s="546"/>
      <c r="H562" s="547"/>
      <c r="I562" s="287"/>
      <c r="J562" s="287"/>
      <c r="K562" s="546"/>
      <c r="L562" s="542"/>
      <c r="M562" s="542"/>
      <c r="N562" s="542"/>
      <c r="O562" s="547"/>
      <c r="P562" s="287"/>
      <c r="Q562" s="287"/>
      <c r="R562" s="287"/>
      <c r="S562" s="287"/>
      <c r="T562" s="287"/>
      <c r="U562" s="287"/>
      <c r="V562" s="287"/>
      <c r="W562" s="287"/>
      <c r="X562" s="287"/>
      <c r="Y562" s="546"/>
      <c r="Z562" s="547"/>
      <c r="AA562" s="287"/>
      <c r="AB562" s="287"/>
      <c r="AC562" s="287"/>
      <c r="AD562" s="287"/>
      <c r="AE562" s="287"/>
      <c r="AF562" s="287"/>
      <c r="AG562" s="287"/>
      <c r="AH562" s="287"/>
    </row>
    <row r="563" spans="1:34" ht="12.75">
      <c r="A563" s="287"/>
      <c r="B563" s="287"/>
      <c r="C563" s="287"/>
      <c r="D563" s="287"/>
      <c r="E563" s="287"/>
      <c r="F563" s="287"/>
      <c r="G563" s="546"/>
      <c r="H563" s="547"/>
      <c r="I563" s="287"/>
      <c r="J563" s="287"/>
      <c r="K563" s="546"/>
      <c r="L563" s="542"/>
      <c r="M563" s="542"/>
      <c r="N563" s="542"/>
      <c r="O563" s="547"/>
      <c r="P563" s="287"/>
      <c r="Q563" s="287"/>
      <c r="R563" s="287"/>
      <c r="S563" s="287"/>
      <c r="T563" s="287"/>
      <c r="U563" s="287"/>
      <c r="V563" s="287"/>
      <c r="W563" s="287"/>
      <c r="X563" s="287"/>
      <c r="Y563" s="546"/>
      <c r="Z563" s="547"/>
      <c r="AA563" s="287"/>
      <c r="AB563" s="287"/>
      <c r="AC563" s="287"/>
      <c r="AD563" s="287"/>
      <c r="AE563" s="287"/>
      <c r="AF563" s="287"/>
      <c r="AG563" s="287"/>
      <c r="AH563" s="287"/>
    </row>
    <row r="564" spans="1:34" ht="12.75">
      <c r="A564" s="287"/>
      <c r="B564" s="287"/>
      <c r="C564" s="287"/>
      <c r="D564" s="287"/>
      <c r="E564" s="287"/>
      <c r="F564" s="287"/>
      <c r="G564" s="546"/>
      <c r="H564" s="547"/>
      <c r="I564" s="287"/>
      <c r="J564" s="287"/>
      <c r="K564" s="546"/>
      <c r="L564" s="542"/>
      <c r="M564" s="542"/>
      <c r="N564" s="542"/>
      <c r="O564" s="547"/>
      <c r="P564" s="287"/>
      <c r="Q564" s="287"/>
      <c r="R564" s="287"/>
      <c r="S564" s="287"/>
      <c r="T564" s="287"/>
      <c r="U564" s="287"/>
      <c r="V564" s="287"/>
      <c r="W564" s="287"/>
      <c r="X564" s="287"/>
      <c r="Y564" s="546"/>
      <c r="Z564" s="547"/>
      <c r="AA564" s="287"/>
      <c r="AB564" s="287"/>
      <c r="AC564" s="287"/>
      <c r="AD564" s="287"/>
      <c r="AE564" s="287"/>
      <c r="AF564" s="287"/>
      <c r="AG564" s="287"/>
      <c r="AH564" s="287"/>
    </row>
    <row r="565" spans="1:34" ht="12.75">
      <c r="A565" s="287"/>
      <c r="B565" s="287"/>
      <c r="C565" s="287"/>
      <c r="D565" s="287"/>
      <c r="E565" s="287"/>
      <c r="F565" s="287"/>
      <c r="G565" s="546"/>
      <c r="H565" s="547"/>
      <c r="I565" s="287"/>
      <c r="J565" s="287"/>
      <c r="K565" s="546"/>
      <c r="L565" s="542"/>
      <c r="M565" s="542"/>
      <c r="N565" s="542"/>
      <c r="O565" s="547"/>
      <c r="P565" s="287"/>
      <c r="Q565" s="287"/>
      <c r="R565" s="287"/>
      <c r="S565" s="287"/>
      <c r="T565" s="287"/>
      <c r="U565" s="287"/>
      <c r="V565" s="287"/>
      <c r="W565" s="287"/>
      <c r="X565" s="287"/>
      <c r="Y565" s="546"/>
      <c r="Z565" s="547"/>
      <c r="AA565" s="287"/>
      <c r="AB565" s="287"/>
      <c r="AC565" s="287"/>
      <c r="AD565" s="287"/>
      <c r="AE565" s="287"/>
      <c r="AF565" s="287"/>
      <c r="AG565" s="287"/>
      <c r="AH565" s="287"/>
    </row>
    <row r="566" spans="1:34" ht="12.75">
      <c r="A566" s="287"/>
      <c r="B566" s="287"/>
      <c r="C566" s="287"/>
      <c r="D566" s="287"/>
      <c r="E566" s="287"/>
      <c r="F566" s="287"/>
      <c r="G566" s="546"/>
      <c r="H566" s="547"/>
      <c r="I566" s="287"/>
      <c r="J566" s="287"/>
      <c r="K566" s="546"/>
      <c r="L566" s="542"/>
      <c r="M566" s="542"/>
      <c r="N566" s="542"/>
      <c r="O566" s="547"/>
      <c r="P566" s="287"/>
      <c r="Q566" s="287"/>
      <c r="R566" s="287"/>
      <c r="S566" s="287"/>
      <c r="T566" s="287"/>
      <c r="U566" s="287"/>
      <c r="V566" s="287"/>
      <c r="W566" s="287"/>
      <c r="X566" s="287"/>
      <c r="Y566" s="546"/>
      <c r="Z566" s="547"/>
      <c r="AA566" s="287"/>
      <c r="AB566" s="287"/>
      <c r="AC566" s="287"/>
      <c r="AD566" s="287"/>
      <c r="AE566" s="287"/>
      <c r="AF566" s="287"/>
      <c r="AG566" s="287"/>
      <c r="AH566" s="287"/>
    </row>
    <row r="567" spans="1:34" ht="12.75">
      <c r="A567" s="287"/>
      <c r="B567" s="287"/>
      <c r="C567" s="287"/>
      <c r="D567" s="287"/>
      <c r="E567" s="287"/>
      <c r="F567" s="287"/>
      <c r="G567" s="546"/>
      <c r="H567" s="547"/>
      <c r="I567" s="287"/>
      <c r="J567" s="287"/>
      <c r="K567" s="546"/>
      <c r="L567" s="542"/>
      <c r="M567" s="542"/>
      <c r="N567" s="542"/>
      <c r="O567" s="547"/>
      <c r="P567" s="287"/>
      <c r="Q567" s="287"/>
      <c r="R567" s="287"/>
      <c r="S567" s="287"/>
      <c r="T567" s="287"/>
      <c r="U567" s="287"/>
      <c r="V567" s="287"/>
      <c r="W567" s="287"/>
      <c r="X567" s="287"/>
      <c r="Y567" s="546"/>
      <c r="Z567" s="547"/>
      <c r="AA567" s="287"/>
      <c r="AB567" s="287"/>
      <c r="AC567" s="287"/>
      <c r="AD567" s="287"/>
      <c r="AE567" s="287"/>
      <c r="AF567" s="287"/>
      <c r="AG567" s="287"/>
      <c r="AH567" s="287"/>
    </row>
    <row r="568" spans="1:34" ht="12.75">
      <c r="A568" s="287"/>
      <c r="B568" s="287"/>
      <c r="C568" s="287"/>
      <c r="D568" s="287"/>
      <c r="E568" s="287"/>
      <c r="F568" s="287"/>
      <c r="G568" s="546"/>
      <c r="H568" s="547"/>
      <c r="I568" s="287"/>
      <c r="J568" s="287"/>
      <c r="K568" s="546"/>
      <c r="L568" s="542"/>
      <c r="M568" s="542"/>
      <c r="N568" s="542"/>
      <c r="O568" s="547"/>
      <c r="P568" s="287"/>
      <c r="Q568" s="287"/>
      <c r="R568" s="287"/>
      <c r="S568" s="287"/>
      <c r="T568" s="287"/>
      <c r="U568" s="287"/>
      <c r="V568" s="287"/>
      <c r="W568" s="287"/>
      <c r="X568" s="287"/>
      <c r="Y568" s="546"/>
      <c r="Z568" s="547"/>
      <c r="AA568" s="287"/>
      <c r="AB568" s="287"/>
      <c r="AC568" s="287"/>
      <c r="AD568" s="287"/>
      <c r="AE568" s="287"/>
      <c r="AF568" s="287"/>
      <c r="AG568" s="287"/>
      <c r="AH568" s="287"/>
    </row>
    <row r="569" spans="1:34" ht="12.75">
      <c r="A569" s="287"/>
      <c r="B569" s="287"/>
      <c r="C569" s="287"/>
      <c r="D569" s="287"/>
      <c r="E569" s="287"/>
      <c r="F569" s="287"/>
      <c r="G569" s="546"/>
      <c r="H569" s="547"/>
      <c r="I569" s="287"/>
      <c r="J569" s="287"/>
      <c r="K569" s="546"/>
      <c r="L569" s="542"/>
      <c r="M569" s="542"/>
      <c r="N569" s="542"/>
      <c r="O569" s="547"/>
      <c r="P569" s="287"/>
      <c r="Q569" s="287"/>
      <c r="R569" s="287"/>
      <c r="S569" s="287"/>
      <c r="T569" s="287"/>
      <c r="U569" s="287"/>
      <c r="V569" s="287"/>
      <c r="W569" s="287"/>
      <c r="X569" s="287"/>
      <c r="Y569" s="546"/>
      <c r="Z569" s="547"/>
      <c r="AA569" s="287"/>
      <c r="AB569" s="287"/>
      <c r="AC569" s="287"/>
      <c r="AD569" s="287"/>
      <c r="AE569" s="287"/>
      <c r="AF569" s="287"/>
      <c r="AG569" s="287"/>
      <c r="AH569" s="287"/>
    </row>
    <row r="570" spans="1:34" ht="12.75">
      <c r="A570" s="287"/>
      <c r="B570" s="287"/>
      <c r="C570" s="287"/>
      <c r="D570" s="287"/>
      <c r="E570" s="287"/>
      <c r="F570" s="287"/>
      <c r="G570" s="546"/>
      <c r="H570" s="547"/>
      <c r="I570" s="287"/>
      <c r="J570" s="287"/>
      <c r="K570" s="546"/>
      <c r="L570" s="542"/>
      <c r="M570" s="542"/>
      <c r="N570" s="542"/>
      <c r="O570" s="547"/>
      <c r="P570" s="287"/>
      <c r="Q570" s="287"/>
      <c r="R570" s="287"/>
      <c r="S570" s="287"/>
      <c r="T570" s="287"/>
      <c r="U570" s="287"/>
      <c r="V570" s="287"/>
      <c r="W570" s="287"/>
      <c r="X570" s="287"/>
      <c r="Y570" s="546"/>
      <c r="Z570" s="547"/>
      <c r="AA570" s="287"/>
      <c r="AB570" s="287"/>
      <c r="AC570" s="287"/>
      <c r="AD570" s="287"/>
      <c r="AE570" s="287"/>
      <c r="AF570" s="287"/>
      <c r="AG570" s="287"/>
      <c r="AH570" s="287"/>
    </row>
    <row r="571" spans="1:34" ht="12.75">
      <c r="A571" s="287"/>
      <c r="B571" s="287"/>
      <c r="C571" s="287"/>
      <c r="D571" s="287"/>
      <c r="E571" s="287"/>
      <c r="F571" s="287"/>
      <c r="G571" s="546"/>
      <c r="H571" s="547"/>
      <c r="I571" s="287"/>
      <c r="J571" s="287"/>
      <c r="K571" s="546"/>
      <c r="L571" s="542"/>
      <c r="M571" s="542"/>
      <c r="N571" s="542"/>
      <c r="O571" s="547"/>
      <c r="P571" s="287"/>
      <c r="Q571" s="287"/>
      <c r="R571" s="287"/>
      <c r="S571" s="287"/>
      <c r="T571" s="287"/>
      <c r="U571" s="287"/>
      <c r="V571" s="287"/>
      <c r="W571" s="287"/>
      <c r="X571" s="287"/>
      <c r="Y571" s="546"/>
      <c r="Z571" s="547"/>
      <c r="AA571" s="287"/>
      <c r="AB571" s="287"/>
      <c r="AC571" s="287"/>
      <c r="AD571" s="287"/>
      <c r="AE571" s="287"/>
      <c r="AF571" s="287"/>
      <c r="AG571" s="287"/>
      <c r="AH571" s="287"/>
    </row>
    <row r="572" spans="1:34" ht="12.75">
      <c r="A572" s="287"/>
      <c r="B572" s="287"/>
      <c r="C572" s="287"/>
      <c r="D572" s="287"/>
      <c r="E572" s="287"/>
      <c r="F572" s="287"/>
      <c r="G572" s="546"/>
      <c r="H572" s="547"/>
      <c r="I572" s="287"/>
      <c r="J572" s="287"/>
      <c r="K572" s="546"/>
      <c r="L572" s="542"/>
      <c r="M572" s="542"/>
      <c r="N572" s="542"/>
      <c r="O572" s="547"/>
      <c r="P572" s="287"/>
      <c r="Q572" s="287"/>
      <c r="R572" s="287"/>
      <c r="S572" s="287"/>
      <c r="T572" s="287"/>
      <c r="U572" s="287"/>
      <c r="V572" s="287"/>
      <c r="W572" s="287"/>
      <c r="X572" s="287"/>
      <c r="Y572" s="546"/>
      <c r="Z572" s="547"/>
      <c r="AA572" s="287"/>
      <c r="AB572" s="287"/>
      <c r="AC572" s="287"/>
      <c r="AD572" s="287"/>
      <c r="AE572" s="287"/>
      <c r="AF572" s="287"/>
      <c r="AG572" s="287"/>
      <c r="AH572" s="287"/>
    </row>
    <row r="573" spans="1:34" ht="12.75">
      <c r="A573" s="287"/>
      <c r="B573" s="287"/>
      <c r="C573" s="287"/>
      <c r="D573" s="287"/>
      <c r="E573" s="287"/>
      <c r="F573" s="287"/>
      <c r="G573" s="546"/>
      <c r="H573" s="547"/>
      <c r="I573" s="287"/>
      <c r="J573" s="287"/>
      <c r="K573" s="546"/>
      <c r="L573" s="542"/>
      <c r="M573" s="542"/>
      <c r="N573" s="542"/>
      <c r="O573" s="547"/>
      <c r="P573" s="287"/>
      <c r="Q573" s="287"/>
      <c r="R573" s="287"/>
      <c r="S573" s="287"/>
      <c r="T573" s="287"/>
      <c r="U573" s="287"/>
      <c r="V573" s="287"/>
      <c r="W573" s="287"/>
      <c r="X573" s="287"/>
      <c r="Y573" s="546"/>
      <c r="Z573" s="547"/>
      <c r="AA573" s="287"/>
      <c r="AB573" s="287"/>
      <c r="AC573" s="287"/>
      <c r="AD573" s="287"/>
      <c r="AE573" s="287"/>
      <c r="AF573" s="287"/>
      <c r="AG573" s="287"/>
      <c r="AH573" s="287"/>
    </row>
    <row r="574" spans="1:34" ht="12.75">
      <c r="A574" s="287"/>
      <c r="B574" s="287"/>
      <c r="C574" s="287"/>
      <c r="D574" s="287"/>
      <c r="E574" s="287"/>
      <c r="F574" s="287"/>
      <c r="G574" s="546"/>
      <c r="H574" s="547"/>
      <c r="I574" s="287"/>
      <c r="J574" s="287"/>
      <c r="K574" s="546"/>
      <c r="L574" s="542"/>
      <c r="M574" s="542"/>
      <c r="N574" s="542"/>
      <c r="O574" s="547"/>
      <c r="P574" s="287"/>
      <c r="Q574" s="287"/>
      <c r="R574" s="287"/>
      <c r="S574" s="287"/>
      <c r="T574" s="287"/>
      <c r="U574" s="287"/>
      <c r="V574" s="287"/>
      <c r="W574" s="287"/>
      <c r="X574" s="287"/>
      <c r="Y574" s="546"/>
      <c r="Z574" s="547"/>
      <c r="AA574" s="287"/>
      <c r="AB574" s="287"/>
      <c r="AC574" s="287"/>
      <c r="AD574" s="287"/>
      <c r="AE574" s="287"/>
      <c r="AF574" s="287"/>
      <c r="AG574" s="287"/>
      <c r="AH574" s="287"/>
    </row>
    <row r="575" spans="1:34" ht="12.75">
      <c r="A575" s="287"/>
      <c r="B575" s="287"/>
      <c r="C575" s="287"/>
      <c r="D575" s="287"/>
      <c r="E575" s="287"/>
      <c r="F575" s="287"/>
      <c r="G575" s="546"/>
      <c r="H575" s="547"/>
      <c r="I575" s="287"/>
      <c r="J575" s="287"/>
      <c r="K575" s="546"/>
      <c r="L575" s="542"/>
      <c r="M575" s="542"/>
      <c r="N575" s="542"/>
      <c r="O575" s="547"/>
      <c r="P575" s="287"/>
      <c r="Q575" s="287"/>
      <c r="R575" s="287"/>
      <c r="S575" s="287"/>
      <c r="T575" s="287"/>
      <c r="U575" s="287"/>
      <c r="V575" s="287"/>
      <c r="W575" s="287"/>
      <c r="X575" s="287"/>
      <c r="Y575" s="546"/>
      <c r="Z575" s="547"/>
      <c r="AA575" s="287"/>
      <c r="AB575" s="287"/>
      <c r="AC575" s="287"/>
      <c r="AD575" s="287"/>
      <c r="AE575" s="287"/>
      <c r="AF575" s="287"/>
      <c r="AG575" s="287"/>
      <c r="AH575" s="287"/>
    </row>
    <row r="576" spans="1:34" ht="12.75">
      <c r="A576" s="287"/>
      <c r="B576" s="287"/>
      <c r="C576" s="287"/>
      <c r="D576" s="287"/>
      <c r="E576" s="287"/>
      <c r="F576" s="287"/>
      <c r="G576" s="546"/>
      <c r="H576" s="547"/>
      <c r="I576" s="287"/>
      <c r="J576" s="287"/>
      <c r="K576" s="546"/>
      <c r="L576" s="542"/>
      <c r="M576" s="542"/>
      <c r="N576" s="542"/>
      <c r="O576" s="547"/>
      <c r="P576" s="287"/>
      <c r="Q576" s="287"/>
      <c r="R576" s="287"/>
      <c r="S576" s="287"/>
      <c r="T576" s="287"/>
      <c r="U576" s="287"/>
      <c r="V576" s="287"/>
      <c r="W576" s="287"/>
      <c r="X576" s="287"/>
      <c r="Y576" s="546"/>
      <c r="Z576" s="547"/>
      <c r="AA576" s="287"/>
      <c r="AB576" s="287"/>
      <c r="AC576" s="287"/>
      <c r="AD576" s="287"/>
      <c r="AE576" s="287"/>
      <c r="AF576" s="287"/>
      <c r="AG576" s="287"/>
      <c r="AH576" s="287"/>
    </row>
    <row r="577" spans="1:34" ht="12.75">
      <c r="A577" s="287"/>
      <c r="B577" s="287"/>
      <c r="C577" s="287"/>
      <c r="D577" s="287"/>
      <c r="E577" s="287"/>
      <c r="F577" s="287"/>
      <c r="G577" s="546"/>
      <c r="H577" s="547"/>
      <c r="I577" s="287"/>
      <c r="J577" s="287"/>
      <c r="K577" s="546"/>
      <c r="L577" s="542"/>
      <c r="M577" s="542"/>
      <c r="N577" s="542"/>
      <c r="O577" s="547"/>
      <c r="P577" s="287"/>
      <c r="Q577" s="287"/>
      <c r="R577" s="287"/>
      <c r="S577" s="287"/>
      <c r="T577" s="287"/>
      <c r="U577" s="287"/>
      <c r="V577" s="287"/>
      <c r="W577" s="287"/>
      <c r="X577" s="287"/>
      <c r="Y577" s="546"/>
      <c r="Z577" s="547"/>
      <c r="AA577" s="287"/>
      <c r="AB577" s="287"/>
      <c r="AC577" s="287"/>
      <c r="AD577" s="287"/>
      <c r="AE577" s="287"/>
      <c r="AF577" s="287"/>
      <c r="AG577" s="287"/>
      <c r="AH577" s="287"/>
    </row>
    <row r="578" spans="1:34" ht="12.75">
      <c r="A578" s="287"/>
      <c r="B578" s="287"/>
      <c r="C578" s="287"/>
      <c r="D578" s="287"/>
      <c r="E578" s="287"/>
      <c r="F578" s="287"/>
      <c r="G578" s="546"/>
      <c r="H578" s="547"/>
      <c r="I578" s="287"/>
      <c r="J578" s="287"/>
      <c r="K578" s="546"/>
      <c r="L578" s="542"/>
      <c r="M578" s="542"/>
      <c r="N578" s="542"/>
      <c r="O578" s="547"/>
      <c r="P578" s="287"/>
      <c r="Q578" s="287"/>
      <c r="R578" s="287"/>
      <c r="S578" s="287"/>
      <c r="T578" s="287"/>
      <c r="U578" s="287"/>
      <c r="V578" s="287"/>
      <c r="W578" s="287"/>
      <c r="X578" s="287"/>
      <c r="Y578" s="546"/>
      <c r="Z578" s="547"/>
      <c r="AA578" s="287"/>
      <c r="AB578" s="287"/>
      <c r="AC578" s="287"/>
      <c r="AD578" s="287"/>
      <c r="AE578" s="287"/>
      <c r="AF578" s="287"/>
      <c r="AG578" s="287"/>
      <c r="AH578" s="287"/>
    </row>
    <row r="579" spans="1:34" ht="12.75">
      <c r="A579" s="287"/>
      <c r="B579" s="287"/>
      <c r="C579" s="287"/>
      <c r="D579" s="287"/>
      <c r="E579" s="287"/>
      <c r="F579" s="287"/>
      <c r="G579" s="546"/>
      <c r="H579" s="547"/>
      <c r="I579" s="287"/>
      <c r="J579" s="287"/>
      <c r="K579" s="546"/>
      <c r="L579" s="542"/>
      <c r="M579" s="542"/>
      <c r="N579" s="542"/>
      <c r="O579" s="547"/>
      <c r="P579" s="287"/>
      <c r="Q579" s="287"/>
      <c r="R579" s="287"/>
      <c r="S579" s="287"/>
      <c r="T579" s="287"/>
      <c r="U579" s="287"/>
      <c r="V579" s="287"/>
      <c r="W579" s="287"/>
      <c r="X579" s="287"/>
      <c r="Y579" s="546"/>
      <c r="Z579" s="547"/>
      <c r="AA579" s="287"/>
      <c r="AB579" s="287"/>
      <c r="AC579" s="287"/>
      <c r="AD579" s="287"/>
      <c r="AE579" s="287"/>
      <c r="AF579" s="287"/>
      <c r="AG579" s="287"/>
      <c r="AH579" s="287"/>
    </row>
    <row r="580" spans="1:34" ht="12.75">
      <c r="A580" s="287"/>
      <c r="B580" s="287"/>
      <c r="C580" s="287"/>
      <c r="D580" s="287"/>
      <c r="E580" s="287"/>
      <c r="F580" s="287"/>
      <c r="G580" s="546"/>
      <c r="H580" s="547"/>
      <c r="I580" s="287"/>
      <c r="J580" s="287"/>
      <c r="K580" s="546"/>
      <c r="L580" s="542"/>
      <c r="M580" s="542"/>
      <c r="N580" s="542"/>
      <c r="O580" s="547"/>
      <c r="P580" s="287"/>
      <c r="Q580" s="287"/>
      <c r="R580" s="287"/>
      <c r="S580" s="287"/>
      <c r="T580" s="287"/>
      <c r="U580" s="287"/>
      <c r="V580" s="287"/>
      <c r="W580" s="287"/>
      <c r="X580" s="287"/>
      <c r="Y580" s="546"/>
      <c r="Z580" s="547"/>
      <c r="AA580" s="287"/>
      <c r="AB580" s="287"/>
      <c r="AC580" s="287"/>
      <c r="AD580" s="287"/>
      <c r="AE580" s="287"/>
      <c r="AF580" s="287"/>
      <c r="AG580" s="287"/>
      <c r="AH580" s="287"/>
    </row>
    <row r="581" spans="1:34" ht="12.75">
      <c r="A581" s="287"/>
      <c r="B581" s="287"/>
      <c r="C581" s="287"/>
      <c r="D581" s="287"/>
      <c r="E581" s="287"/>
      <c r="F581" s="287"/>
      <c r="G581" s="546"/>
      <c r="H581" s="547"/>
      <c r="I581" s="287"/>
      <c r="J581" s="287"/>
      <c r="K581" s="546"/>
      <c r="L581" s="542"/>
      <c r="M581" s="542"/>
      <c r="N581" s="542"/>
      <c r="O581" s="547"/>
      <c r="P581" s="287"/>
      <c r="Q581" s="287"/>
      <c r="R581" s="287"/>
      <c r="S581" s="287"/>
      <c r="T581" s="287"/>
      <c r="U581" s="287"/>
      <c r="V581" s="287"/>
      <c r="W581" s="287"/>
      <c r="X581" s="287"/>
      <c r="Y581" s="546"/>
      <c r="Z581" s="547"/>
      <c r="AA581" s="287"/>
      <c r="AB581" s="287"/>
      <c r="AC581" s="287"/>
      <c r="AD581" s="287"/>
      <c r="AE581" s="287"/>
      <c r="AF581" s="287"/>
      <c r="AG581" s="287"/>
      <c r="AH581" s="287"/>
    </row>
    <row r="582" spans="1:34" ht="12.75">
      <c r="A582" s="287"/>
      <c r="B582" s="287"/>
      <c r="C582" s="287"/>
      <c r="D582" s="287"/>
      <c r="E582" s="287"/>
      <c r="F582" s="287"/>
      <c r="G582" s="546"/>
      <c r="H582" s="547"/>
      <c r="I582" s="287"/>
      <c r="J582" s="287"/>
      <c r="K582" s="546"/>
      <c r="L582" s="542"/>
      <c r="M582" s="542"/>
      <c r="N582" s="542"/>
      <c r="O582" s="547"/>
      <c r="P582" s="287"/>
      <c r="Q582" s="287"/>
      <c r="R582" s="287"/>
      <c r="S582" s="287"/>
      <c r="T582" s="287"/>
      <c r="U582" s="287"/>
      <c r="V582" s="287"/>
      <c r="W582" s="287"/>
      <c r="X582" s="287"/>
      <c r="Y582" s="546"/>
      <c r="Z582" s="547"/>
      <c r="AA582" s="287"/>
      <c r="AB582" s="287"/>
      <c r="AC582" s="287"/>
      <c r="AD582" s="287"/>
      <c r="AE582" s="287"/>
      <c r="AF582" s="287"/>
      <c r="AG582" s="287"/>
      <c r="AH582" s="287"/>
    </row>
    <row r="583" spans="1:34" ht="12.75">
      <c r="A583" s="287"/>
      <c r="B583" s="287"/>
      <c r="C583" s="287"/>
      <c r="D583" s="287"/>
      <c r="E583" s="287"/>
      <c r="F583" s="287"/>
      <c r="G583" s="546"/>
      <c r="H583" s="547"/>
      <c r="I583" s="287"/>
      <c r="J583" s="287"/>
      <c r="K583" s="546"/>
      <c r="L583" s="542"/>
      <c r="M583" s="542"/>
      <c r="N583" s="542"/>
      <c r="O583" s="547"/>
      <c r="P583" s="287"/>
      <c r="Q583" s="287"/>
      <c r="R583" s="287"/>
      <c r="S583" s="287"/>
      <c r="T583" s="287"/>
      <c r="U583" s="287"/>
      <c r="V583" s="287"/>
      <c r="W583" s="287"/>
      <c r="X583" s="287"/>
      <c r="Y583" s="546"/>
      <c r="Z583" s="547"/>
      <c r="AA583" s="287"/>
      <c r="AB583" s="287"/>
      <c r="AC583" s="287"/>
      <c r="AD583" s="287"/>
      <c r="AE583" s="287"/>
      <c r="AF583" s="287"/>
      <c r="AG583" s="287"/>
      <c r="AH583" s="287"/>
    </row>
    <row r="584" spans="1:34" ht="12.75">
      <c r="A584" s="287"/>
      <c r="B584" s="287"/>
      <c r="C584" s="287"/>
      <c r="D584" s="287"/>
      <c r="E584" s="287"/>
      <c r="F584" s="287"/>
      <c r="G584" s="546"/>
      <c r="H584" s="547"/>
      <c r="I584" s="287"/>
      <c r="J584" s="287"/>
      <c r="K584" s="546"/>
      <c r="L584" s="542"/>
      <c r="M584" s="542"/>
      <c r="N584" s="542"/>
      <c r="O584" s="547"/>
      <c r="P584" s="287"/>
      <c r="Q584" s="287"/>
      <c r="R584" s="287"/>
      <c r="S584" s="287"/>
      <c r="T584" s="287"/>
      <c r="U584" s="287"/>
      <c r="V584" s="287"/>
      <c r="W584" s="287"/>
      <c r="X584" s="287"/>
      <c r="Y584" s="546"/>
      <c r="Z584" s="547"/>
      <c r="AA584" s="287"/>
      <c r="AB584" s="287"/>
      <c r="AC584" s="287"/>
      <c r="AD584" s="287"/>
      <c r="AE584" s="287"/>
      <c r="AF584" s="287"/>
      <c r="AG584" s="287"/>
      <c r="AH584" s="287"/>
    </row>
    <row r="585" spans="1:34" ht="12.75">
      <c r="A585" s="287"/>
      <c r="B585" s="287"/>
      <c r="C585" s="287"/>
      <c r="D585" s="287"/>
      <c r="E585" s="287"/>
      <c r="F585" s="287"/>
      <c r="G585" s="546"/>
      <c r="H585" s="547"/>
      <c r="I585" s="287"/>
      <c r="J585" s="287"/>
      <c r="K585" s="546"/>
      <c r="L585" s="542"/>
      <c r="M585" s="542"/>
      <c r="N585" s="542"/>
      <c r="O585" s="547"/>
      <c r="P585" s="287"/>
      <c r="Q585" s="287"/>
      <c r="R585" s="287"/>
      <c r="S585" s="287"/>
      <c r="T585" s="287"/>
      <c r="U585" s="287"/>
      <c r="V585" s="287"/>
      <c r="W585" s="287"/>
      <c r="X585" s="287"/>
      <c r="Y585" s="546"/>
      <c r="Z585" s="547"/>
      <c r="AA585" s="287"/>
      <c r="AB585" s="287"/>
      <c r="AC585" s="287"/>
      <c r="AD585" s="287"/>
      <c r="AE585" s="287"/>
      <c r="AF585" s="287"/>
      <c r="AG585" s="287"/>
      <c r="AH585" s="287"/>
    </row>
    <row r="586" spans="1:34" ht="12.75">
      <c r="A586" s="287"/>
      <c r="B586" s="287"/>
      <c r="C586" s="287"/>
      <c r="D586" s="287"/>
      <c r="E586" s="287"/>
      <c r="F586" s="287"/>
      <c r="G586" s="546"/>
      <c r="H586" s="547"/>
      <c r="I586" s="287"/>
      <c r="J586" s="287"/>
      <c r="K586" s="546"/>
      <c r="L586" s="542"/>
      <c r="M586" s="542"/>
      <c r="N586" s="542"/>
      <c r="O586" s="547"/>
      <c r="P586" s="287"/>
      <c r="Q586" s="287"/>
      <c r="R586" s="287"/>
      <c r="S586" s="287"/>
      <c r="T586" s="287"/>
      <c r="U586" s="287"/>
      <c r="V586" s="287"/>
      <c r="W586" s="287"/>
      <c r="X586" s="287"/>
      <c r="Y586" s="546"/>
      <c r="Z586" s="547"/>
      <c r="AA586" s="287"/>
      <c r="AB586" s="287"/>
      <c r="AC586" s="287"/>
      <c r="AD586" s="287"/>
      <c r="AE586" s="287"/>
      <c r="AF586" s="287"/>
      <c r="AG586" s="287"/>
      <c r="AH586" s="287"/>
    </row>
    <row r="587" spans="1:34" ht="12.75">
      <c r="A587" s="287"/>
      <c r="B587" s="287"/>
      <c r="C587" s="287"/>
      <c r="D587" s="287"/>
      <c r="E587" s="287"/>
      <c r="F587" s="287"/>
      <c r="G587" s="546"/>
      <c r="H587" s="547"/>
      <c r="I587" s="287"/>
      <c r="J587" s="287"/>
      <c r="K587" s="546"/>
      <c r="L587" s="542"/>
      <c r="M587" s="542"/>
      <c r="N587" s="542"/>
      <c r="O587" s="547"/>
      <c r="P587" s="287"/>
      <c r="Q587" s="287"/>
      <c r="R587" s="287"/>
      <c r="S587" s="287"/>
      <c r="T587" s="287"/>
      <c r="U587" s="287"/>
      <c r="V587" s="287"/>
      <c r="W587" s="287"/>
      <c r="X587" s="287"/>
      <c r="Y587" s="546"/>
      <c r="Z587" s="547"/>
      <c r="AA587" s="287"/>
      <c r="AB587" s="287"/>
      <c r="AC587" s="287"/>
      <c r="AD587" s="287"/>
      <c r="AE587" s="287"/>
      <c r="AF587" s="287"/>
      <c r="AG587" s="287"/>
      <c r="AH587" s="287"/>
    </row>
    <row r="588" spans="1:34" ht="12.75">
      <c r="A588" s="287"/>
      <c r="B588" s="287"/>
      <c r="C588" s="287"/>
      <c r="D588" s="287"/>
      <c r="E588" s="287"/>
      <c r="F588" s="287"/>
      <c r="G588" s="546"/>
      <c r="H588" s="547"/>
      <c r="I588" s="287"/>
      <c r="J588" s="287"/>
      <c r="K588" s="546"/>
      <c r="L588" s="542"/>
      <c r="M588" s="542"/>
      <c r="N588" s="542"/>
      <c r="O588" s="547"/>
      <c r="P588" s="287"/>
      <c r="Q588" s="287"/>
      <c r="R588" s="287"/>
      <c r="S588" s="287"/>
      <c r="T588" s="287"/>
      <c r="U588" s="287"/>
      <c r="V588" s="287"/>
      <c r="W588" s="287"/>
      <c r="X588" s="287"/>
      <c r="Y588" s="546"/>
      <c r="Z588" s="547"/>
      <c r="AA588" s="287"/>
      <c r="AB588" s="287"/>
      <c r="AC588" s="287"/>
      <c r="AD588" s="287"/>
      <c r="AE588" s="287"/>
      <c r="AF588" s="287"/>
      <c r="AG588" s="287"/>
      <c r="AH588" s="287"/>
    </row>
    <row r="589" spans="1:34" ht="12.75">
      <c r="A589" s="287"/>
      <c r="B589" s="287"/>
      <c r="C589" s="287"/>
      <c r="D589" s="287"/>
      <c r="E589" s="287"/>
      <c r="F589" s="287"/>
      <c r="G589" s="546"/>
      <c r="H589" s="547"/>
      <c r="I589" s="287"/>
      <c r="J589" s="287"/>
      <c r="K589" s="546"/>
      <c r="L589" s="542"/>
      <c r="M589" s="542"/>
      <c r="N589" s="542"/>
      <c r="O589" s="547"/>
      <c r="P589" s="287"/>
      <c r="Q589" s="287"/>
      <c r="R589" s="287"/>
      <c r="S589" s="287"/>
      <c r="T589" s="287"/>
      <c r="U589" s="287"/>
      <c r="V589" s="287"/>
      <c r="W589" s="287"/>
      <c r="X589" s="287"/>
      <c r="Y589" s="546"/>
      <c r="Z589" s="547"/>
      <c r="AA589" s="287"/>
      <c r="AB589" s="287"/>
      <c r="AC589" s="287"/>
      <c r="AD589" s="287"/>
      <c r="AE589" s="287"/>
      <c r="AF589" s="287"/>
      <c r="AG589" s="287"/>
      <c r="AH589" s="287"/>
    </row>
    <row r="590" spans="1:34" ht="12.75">
      <c r="A590" s="287"/>
      <c r="B590" s="287"/>
      <c r="C590" s="287"/>
      <c r="D590" s="287"/>
      <c r="E590" s="287"/>
      <c r="F590" s="287"/>
      <c r="G590" s="546"/>
      <c r="H590" s="547"/>
      <c r="I590" s="287"/>
      <c r="J590" s="287"/>
      <c r="K590" s="546"/>
      <c r="L590" s="542"/>
      <c r="M590" s="542"/>
      <c r="N590" s="542"/>
      <c r="O590" s="547"/>
      <c r="P590" s="287"/>
      <c r="Q590" s="287"/>
      <c r="R590" s="287"/>
      <c r="S590" s="287"/>
      <c r="T590" s="287"/>
      <c r="U590" s="287"/>
      <c r="V590" s="287"/>
      <c r="W590" s="287"/>
      <c r="X590" s="287"/>
      <c r="Y590" s="546"/>
      <c r="Z590" s="547"/>
      <c r="AA590" s="287"/>
      <c r="AB590" s="287"/>
      <c r="AC590" s="287"/>
      <c r="AD590" s="287"/>
      <c r="AE590" s="287"/>
      <c r="AF590" s="287"/>
      <c r="AG590" s="287"/>
      <c r="AH590" s="287"/>
    </row>
    <row r="591" spans="1:34" ht="12.75">
      <c r="A591" s="287"/>
      <c r="B591" s="287"/>
      <c r="C591" s="287"/>
      <c r="D591" s="287"/>
      <c r="E591" s="287"/>
      <c r="F591" s="287"/>
      <c r="G591" s="546"/>
      <c r="H591" s="547"/>
      <c r="I591" s="287"/>
      <c r="J591" s="287"/>
      <c r="K591" s="546"/>
      <c r="L591" s="542"/>
      <c r="M591" s="542"/>
      <c r="N591" s="542"/>
      <c r="O591" s="547"/>
      <c r="P591" s="287"/>
      <c r="Q591" s="287"/>
      <c r="R591" s="287"/>
      <c r="S591" s="287"/>
      <c r="T591" s="287"/>
      <c r="U591" s="287"/>
      <c r="V591" s="287"/>
      <c r="W591" s="287"/>
      <c r="X591" s="287"/>
      <c r="Y591" s="546"/>
      <c r="Z591" s="547"/>
      <c r="AA591" s="287"/>
      <c r="AB591" s="287"/>
      <c r="AC591" s="287"/>
      <c r="AD591" s="287"/>
      <c r="AE591" s="287"/>
      <c r="AF591" s="287"/>
      <c r="AG591" s="287"/>
      <c r="AH591" s="287"/>
    </row>
    <row r="592" spans="1:34" ht="12.75">
      <c r="A592" s="287"/>
      <c r="B592" s="287"/>
      <c r="C592" s="287"/>
      <c r="D592" s="287"/>
      <c r="E592" s="287"/>
      <c r="F592" s="287"/>
      <c r="G592" s="546"/>
      <c r="H592" s="547"/>
      <c r="I592" s="287"/>
      <c r="J592" s="287"/>
      <c r="K592" s="546"/>
      <c r="L592" s="542"/>
      <c r="M592" s="542"/>
      <c r="N592" s="542"/>
      <c r="O592" s="547"/>
      <c r="P592" s="287"/>
      <c r="Q592" s="287"/>
      <c r="R592" s="287"/>
      <c r="S592" s="287"/>
      <c r="T592" s="287"/>
      <c r="U592" s="287"/>
      <c r="V592" s="287"/>
      <c r="W592" s="287"/>
      <c r="X592" s="287"/>
      <c r="Y592" s="546"/>
      <c r="Z592" s="547"/>
      <c r="AA592" s="287"/>
      <c r="AB592" s="287"/>
      <c r="AC592" s="287"/>
      <c r="AD592" s="287"/>
      <c r="AE592" s="287"/>
      <c r="AF592" s="287"/>
      <c r="AG592" s="287"/>
      <c r="AH592" s="287"/>
    </row>
    <row r="593" spans="1:34" ht="12.75">
      <c r="A593" s="287"/>
      <c r="B593" s="287"/>
      <c r="C593" s="287"/>
      <c r="D593" s="287"/>
      <c r="E593" s="287"/>
      <c r="F593" s="287"/>
      <c r="G593" s="546"/>
      <c r="H593" s="547"/>
      <c r="I593" s="287"/>
      <c r="J593" s="287"/>
      <c r="K593" s="546"/>
      <c r="L593" s="542"/>
      <c r="M593" s="542"/>
      <c r="N593" s="542"/>
      <c r="O593" s="547"/>
      <c r="P593" s="287"/>
      <c r="Q593" s="287"/>
      <c r="R593" s="287"/>
      <c r="S593" s="287"/>
      <c r="T593" s="287"/>
      <c r="U593" s="287"/>
      <c r="V593" s="287"/>
      <c r="W593" s="287"/>
      <c r="X593" s="287"/>
      <c r="Y593" s="546"/>
      <c r="Z593" s="547"/>
      <c r="AA593" s="287"/>
      <c r="AB593" s="287"/>
      <c r="AC593" s="287"/>
      <c r="AD593" s="287"/>
      <c r="AE593" s="287"/>
      <c r="AF593" s="287"/>
      <c r="AG593" s="287"/>
      <c r="AH593" s="287"/>
    </row>
    <row r="594" spans="1:34" ht="12.75">
      <c r="A594" s="287"/>
      <c r="B594" s="287"/>
      <c r="C594" s="287"/>
      <c r="D594" s="287"/>
      <c r="E594" s="287"/>
      <c r="F594" s="287"/>
      <c r="G594" s="546"/>
      <c r="H594" s="547"/>
      <c r="I594" s="287"/>
      <c r="J594" s="287"/>
      <c r="K594" s="546"/>
      <c r="L594" s="542"/>
      <c r="M594" s="542"/>
      <c r="N594" s="542"/>
      <c r="O594" s="547"/>
      <c r="P594" s="287"/>
      <c r="Q594" s="287"/>
      <c r="R594" s="287"/>
      <c r="S594" s="287"/>
      <c r="T594" s="287"/>
      <c r="U594" s="287"/>
      <c r="V594" s="287"/>
      <c r="W594" s="287"/>
      <c r="X594" s="287"/>
      <c r="Y594" s="546"/>
      <c r="Z594" s="547"/>
      <c r="AA594" s="287"/>
      <c r="AB594" s="287"/>
      <c r="AC594" s="287"/>
      <c r="AD594" s="287"/>
      <c r="AE594" s="287"/>
      <c r="AF594" s="287"/>
      <c r="AG594" s="287"/>
      <c r="AH594" s="287"/>
    </row>
    <row r="595" spans="1:34" ht="12.75">
      <c r="A595" s="287"/>
      <c r="B595" s="287"/>
      <c r="C595" s="287"/>
      <c r="D595" s="287"/>
      <c r="E595" s="287"/>
      <c r="F595" s="287"/>
      <c r="G595" s="546"/>
      <c r="H595" s="547"/>
      <c r="I595" s="287"/>
      <c r="J595" s="287"/>
      <c r="K595" s="546"/>
      <c r="L595" s="542"/>
      <c r="M595" s="542"/>
      <c r="N595" s="542"/>
      <c r="O595" s="547"/>
      <c r="P595" s="287"/>
      <c r="Q595" s="287"/>
      <c r="R595" s="287"/>
      <c r="S595" s="287"/>
      <c r="T595" s="287"/>
      <c r="U595" s="287"/>
      <c r="V595" s="287"/>
      <c r="W595" s="287"/>
      <c r="X595" s="287"/>
      <c r="Y595" s="546"/>
      <c r="Z595" s="547"/>
      <c r="AA595" s="287"/>
      <c r="AB595" s="287"/>
      <c r="AC595" s="287"/>
      <c r="AD595" s="287"/>
      <c r="AE595" s="287"/>
      <c r="AF595" s="287"/>
      <c r="AG595" s="287"/>
      <c r="AH595" s="287"/>
    </row>
    <row r="596" spans="1:34" ht="12.75">
      <c r="A596" s="287"/>
      <c r="B596" s="287"/>
      <c r="C596" s="287"/>
      <c r="D596" s="287"/>
      <c r="E596" s="287"/>
      <c r="F596" s="287"/>
      <c r="G596" s="546"/>
      <c r="H596" s="547"/>
      <c r="I596" s="287"/>
      <c r="J596" s="287"/>
      <c r="K596" s="546"/>
      <c r="L596" s="542"/>
      <c r="M596" s="542"/>
      <c r="N596" s="542"/>
      <c r="O596" s="547"/>
      <c r="P596" s="287"/>
      <c r="Q596" s="287"/>
      <c r="R596" s="287"/>
      <c r="S596" s="287"/>
      <c r="T596" s="287"/>
      <c r="U596" s="287"/>
      <c r="V596" s="287"/>
      <c r="W596" s="287"/>
      <c r="X596" s="287"/>
      <c r="Y596" s="546"/>
      <c r="Z596" s="547"/>
      <c r="AA596" s="287"/>
      <c r="AB596" s="287"/>
      <c r="AC596" s="287"/>
      <c r="AD596" s="287"/>
      <c r="AE596" s="287"/>
      <c r="AF596" s="287"/>
      <c r="AG596" s="287"/>
      <c r="AH596" s="287"/>
    </row>
    <row r="597" spans="1:34" ht="12.75">
      <c r="A597" s="287"/>
      <c r="B597" s="287"/>
      <c r="C597" s="287"/>
      <c r="D597" s="287"/>
      <c r="E597" s="287"/>
      <c r="F597" s="287"/>
      <c r="G597" s="546"/>
      <c r="H597" s="547"/>
      <c r="I597" s="287"/>
      <c r="J597" s="287"/>
      <c r="K597" s="546"/>
      <c r="L597" s="542"/>
      <c r="M597" s="542"/>
      <c r="N597" s="542"/>
      <c r="O597" s="547"/>
      <c r="P597" s="287"/>
      <c r="Q597" s="287"/>
      <c r="R597" s="287"/>
      <c r="S597" s="287"/>
      <c r="T597" s="287"/>
      <c r="U597" s="287"/>
      <c r="V597" s="287"/>
      <c r="W597" s="287"/>
      <c r="X597" s="287"/>
      <c r="Y597" s="546"/>
      <c r="Z597" s="547"/>
      <c r="AA597" s="287"/>
      <c r="AB597" s="287"/>
      <c r="AC597" s="287"/>
      <c r="AD597" s="287"/>
      <c r="AE597" s="287"/>
      <c r="AF597" s="287"/>
      <c r="AG597" s="287"/>
      <c r="AH597" s="287"/>
    </row>
    <row r="598" spans="1:34" ht="12.75">
      <c r="A598" s="287"/>
      <c r="B598" s="287"/>
      <c r="C598" s="287"/>
      <c r="D598" s="287"/>
      <c r="E598" s="287"/>
      <c r="F598" s="287"/>
      <c r="G598" s="546"/>
      <c r="H598" s="547"/>
      <c r="I598" s="287"/>
      <c r="J598" s="287"/>
      <c r="K598" s="546"/>
      <c r="L598" s="542"/>
      <c r="M598" s="542"/>
      <c r="N598" s="542"/>
      <c r="O598" s="547"/>
      <c r="P598" s="287"/>
      <c r="Q598" s="287"/>
      <c r="R598" s="287"/>
      <c r="S598" s="287"/>
      <c r="T598" s="287"/>
      <c r="U598" s="287"/>
      <c r="V598" s="287"/>
      <c r="W598" s="287"/>
      <c r="X598" s="287"/>
      <c r="Y598" s="546"/>
      <c r="Z598" s="547"/>
      <c r="AA598" s="287"/>
      <c r="AB598" s="287"/>
      <c r="AC598" s="287"/>
      <c r="AD598" s="287"/>
      <c r="AE598" s="287"/>
      <c r="AF598" s="287"/>
      <c r="AG598" s="287"/>
      <c r="AH598" s="287"/>
    </row>
    <row r="599" spans="1:34" ht="12.75">
      <c r="A599" s="287"/>
      <c r="B599" s="287"/>
      <c r="C599" s="287"/>
      <c r="D599" s="287"/>
      <c r="E599" s="287"/>
      <c r="F599" s="287"/>
      <c r="G599" s="546"/>
      <c r="H599" s="547"/>
      <c r="I599" s="287"/>
      <c r="J599" s="287"/>
      <c r="K599" s="546"/>
      <c r="L599" s="542"/>
      <c r="M599" s="542"/>
      <c r="N599" s="542"/>
      <c r="O599" s="547"/>
      <c r="P599" s="287"/>
      <c r="Q599" s="287"/>
      <c r="R599" s="287"/>
      <c r="S599" s="287"/>
      <c r="T599" s="287"/>
      <c r="U599" s="287"/>
      <c r="V599" s="287"/>
      <c r="W599" s="287"/>
      <c r="X599" s="287"/>
      <c r="Y599" s="546"/>
      <c r="Z599" s="547"/>
      <c r="AA599" s="287"/>
      <c r="AB599" s="287"/>
      <c r="AC599" s="287"/>
      <c r="AD599" s="287"/>
      <c r="AE599" s="287"/>
      <c r="AF599" s="287"/>
      <c r="AG599" s="287"/>
      <c r="AH599" s="287"/>
    </row>
    <row r="600" spans="1:34" ht="12.75">
      <c r="A600" s="287"/>
      <c r="B600" s="287"/>
      <c r="C600" s="287"/>
      <c r="D600" s="287"/>
      <c r="E600" s="287"/>
      <c r="F600" s="287"/>
      <c r="G600" s="546"/>
      <c r="H600" s="547"/>
      <c r="I600" s="287"/>
      <c r="J600" s="287"/>
      <c r="K600" s="546"/>
      <c r="L600" s="542"/>
      <c r="M600" s="542"/>
      <c r="N600" s="542"/>
      <c r="O600" s="547"/>
      <c r="P600" s="287"/>
      <c r="Q600" s="287"/>
      <c r="R600" s="287"/>
      <c r="S600" s="287"/>
      <c r="T600" s="287"/>
      <c r="U600" s="287"/>
      <c r="V600" s="287"/>
      <c r="W600" s="287"/>
      <c r="X600" s="287"/>
      <c r="Y600" s="546"/>
      <c r="Z600" s="547"/>
      <c r="AA600" s="287"/>
      <c r="AB600" s="287"/>
      <c r="AC600" s="287"/>
      <c r="AD600" s="287"/>
      <c r="AE600" s="287"/>
      <c r="AF600" s="287"/>
      <c r="AG600" s="287"/>
      <c r="AH600" s="287"/>
    </row>
    <row r="601" spans="1:34" ht="12.75">
      <c r="A601" s="287"/>
      <c r="B601" s="287"/>
      <c r="C601" s="287"/>
      <c r="D601" s="287"/>
      <c r="E601" s="287"/>
      <c r="F601" s="287"/>
      <c r="G601" s="546"/>
      <c r="H601" s="547"/>
      <c r="I601" s="287"/>
      <c r="J601" s="287"/>
      <c r="K601" s="546"/>
      <c r="L601" s="542"/>
      <c r="M601" s="542"/>
      <c r="N601" s="542"/>
      <c r="O601" s="547"/>
      <c r="P601" s="287"/>
      <c r="Q601" s="287"/>
      <c r="R601" s="287"/>
      <c r="S601" s="287"/>
      <c r="T601" s="287"/>
      <c r="U601" s="287"/>
      <c r="V601" s="287"/>
      <c r="W601" s="287"/>
      <c r="X601" s="287"/>
      <c r="Y601" s="546"/>
      <c r="Z601" s="547"/>
      <c r="AA601" s="287"/>
      <c r="AB601" s="287"/>
      <c r="AC601" s="287"/>
      <c r="AD601" s="287"/>
      <c r="AE601" s="287"/>
      <c r="AF601" s="287"/>
      <c r="AG601" s="287"/>
      <c r="AH601" s="287"/>
    </row>
    <row r="602" spans="1:34" ht="12.75">
      <c r="A602" s="287"/>
      <c r="B602" s="287"/>
      <c r="C602" s="287"/>
      <c r="D602" s="287"/>
      <c r="E602" s="287"/>
      <c r="F602" s="287"/>
      <c r="G602" s="546"/>
      <c r="H602" s="547"/>
      <c r="I602" s="287"/>
      <c r="J602" s="287"/>
      <c r="K602" s="546"/>
      <c r="L602" s="542"/>
      <c r="M602" s="542"/>
      <c r="N602" s="542"/>
      <c r="O602" s="547"/>
      <c r="P602" s="287"/>
      <c r="Q602" s="287"/>
      <c r="R602" s="287"/>
      <c r="S602" s="287"/>
      <c r="T602" s="287"/>
      <c r="U602" s="287"/>
      <c r="V602" s="287"/>
      <c r="W602" s="287"/>
      <c r="X602" s="287"/>
      <c r="Y602" s="546"/>
      <c r="Z602" s="547"/>
      <c r="AA602" s="287"/>
      <c r="AB602" s="287"/>
      <c r="AC602" s="287"/>
      <c r="AD602" s="287"/>
      <c r="AE602" s="287"/>
      <c r="AF602" s="287"/>
      <c r="AG602" s="287"/>
      <c r="AH602" s="287"/>
    </row>
    <row r="603" spans="1:34" ht="12.75">
      <c r="A603" s="287"/>
      <c r="B603" s="287"/>
      <c r="C603" s="287"/>
      <c r="D603" s="287"/>
      <c r="E603" s="287"/>
      <c r="F603" s="287"/>
      <c r="G603" s="546"/>
      <c r="H603" s="547"/>
      <c r="I603" s="287"/>
      <c r="J603" s="287"/>
      <c r="K603" s="546"/>
      <c r="L603" s="542"/>
      <c r="M603" s="542"/>
      <c r="N603" s="542"/>
      <c r="O603" s="547"/>
      <c r="P603" s="287"/>
      <c r="Q603" s="287"/>
      <c r="R603" s="287"/>
      <c r="S603" s="287"/>
      <c r="T603" s="287"/>
      <c r="U603" s="287"/>
      <c r="V603" s="287"/>
      <c r="W603" s="287"/>
      <c r="X603" s="287"/>
      <c r="Y603" s="546"/>
      <c r="Z603" s="547"/>
      <c r="AA603" s="287"/>
      <c r="AB603" s="287"/>
      <c r="AC603" s="287"/>
      <c r="AD603" s="287"/>
      <c r="AE603" s="287"/>
      <c r="AF603" s="287"/>
      <c r="AG603" s="287"/>
      <c r="AH603" s="287"/>
    </row>
    <row r="604" spans="1:34" ht="12.75">
      <c r="A604" s="287"/>
      <c r="B604" s="287"/>
      <c r="C604" s="287"/>
      <c r="D604" s="287"/>
      <c r="E604" s="287"/>
      <c r="F604" s="287"/>
      <c r="G604" s="546"/>
      <c r="H604" s="547"/>
      <c r="I604" s="287"/>
      <c r="J604" s="287"/>
      <c r="K604" s="546"/>
      <c r="L604" s="542"/>
      <c r="M604" s="542"/>
      <c r="N604" s="542"/>
      <c r="O604" s="547"/>
      <c r="P604" s="287"/>
      <c r="Q604" s="287"/>
      <c r="R604" s="287"/>
      <c r="S604" s="287"/>
      <c r="T604" s="287"/>
      <c r="U604" s="287"/>
      <c r="V604" s="287"/>
      <c r="W604" s="287"/>
      <c r="X604" s="287"/>
      <c r="Y604" s="546"/>
      <c r="Z604" s="547"/>
      <c r="AA604" s="287"/>
      <c r="AB604" s="287"/>
      <c r="AC604" s="287"/>
      <c r="AD604" s="287"/>
      <c r="AE604" s="287"/>
      <c r="AF604" s="287"/>
      <c r="AG604" s="287"/>
      <c r="AH604" s="287"/>
    </row>
    <row r="605" spans="1:34" ht="12.75">
      <c r="A605" s="287"/>
      <c r="B605" s="287"/>
      <c r="C605" s="287"/>
      <c r="D605" s="287"/>
      <c r="E605" s="287"/>
      <c r="F605" s="287"/>
      <c r="G605" s="546"/>
      <c r="H605" s="547"/>
      <c r="I605" s="287"/>
      <c r="J605" s="287"/>
      <c r="K605" s="546"/>
      <c r="L605" s="542"/>
      <c r="M605" s="542"/>
      <c r="N605" s="542"/>
      <c r="O605" s="547"/>
      <c r="P605" s="287"/>
      <c r="Q605" s="287"/>
      <c r="R605" s="287"/>
      <c r="S605" s="287"/>
      <c r="T605" s="287"/>
      <c r="U605" s="287"/>
      <c r="V605" s="287"/>
      <c r="W605" s="287"/>
      <c r="X605" s="287"/>
      <c r="Y605" s="546"/>
      <c r="Z605" s="547"/>
      <c r="AA605" s="287"/>
      <c r="AB605" s="287"/>
      <c r="AC605" s="287"/>
      <c r="AD605" s="287"/>
      <c r="AE605" s="287"/>
      <c r="AF605" s="287"/>
      <c r="AG605" s="287"/>
      <c r="AH605" s="287"/>
    </row>
    <row r="606" spans="1:34" ht="12.75">
      <c r="A606" s="287"/>
      <c r="B606" s="287"/>
      <c r="C606" s="287"/>
      <c r="D606" s="287"/>
      <c r="E606" s="287"/>
      <c r="F606" s="287"/>
      <c r="G606" s="546"/>
      <c r="H606" s="547"/>
      <c r="I606" s="287"/>
      <c r="J606" s="287"/>
      <c r="K606" s="546"/>
      <c r="L606" s="542"/>
      <c r="M606" s="542"/>
      <c r="N606" s="542"/>
      <c r="O606" s="547"/>
      <c r="P606" s="287"/>
      <c r="Q606" s="287"/>
      <c r="R606" s="287"/>
      <c r="S606" s="287"/>
      <c r="T606" s="287"/>
      <c r="U606" s="287"/>
      <c r="V606" s="287"/>
      <c r="W606" s="287"/>
      <c r="X606" s="287"/>
      <c r="Y606" s="546"/>
      <c r="Z606" s="547"/>
      <c r="AA606" s="287"/>
      <c r="AB606" s="287"/>
      <c r="AC606" s="287"/>
      <c r="AD606" s="287"/>
      <c r="AE606" s="287"/>
      <c r="AF606" s="287"/>
      <c r="AG606" s="287"/>
      <c r="AH606" s="287"/>
    </row>
    <row r="607" spans="1:34" ht="12.75">
      <c r="A607" s="287"/>
      <c r="B607" s="287"/>
      <c r="C607" s="287"/>
      <c r="D607" s="287"/>
      <c r="E607" s="287"/>
      <c r="F607" s="287"/>
      <c r="G607" s="546"/>
      <c r="H607" s="547"/>
      <c r="I607" s="287"/>
      <c r="J607" s="287"/>
      <c r="K607" s="546"/>
      <c r="L607" s="542"/>
      <c r="M607" s="542"/>
      <c r="N607" s="542"/>
      <c r="O607" s="547"/>
      <c r="P607" s="287"/>
      <c r="Q607" s="287"/>
      <c r="R607" s="287"/>
      <c r="S607" s="287"/>
      <c r="T607" s="287"/>
      <c r="U607" s="287"/>
      <c r="V607" s="287"/>
      <c r="W607" s="287"/>
      <c r="X607" s="287"/>
      <c r="Y607" s="546"/>
      <c r="Z607" s="547"/>
      <c r="AA607" s="287"/>
      <c r="AB607" s="287"/>
      <c r="AC607" s="287"/>
      <c r="AD607" s="287"/>
      <c r="AE607" s="287"/>
      <c r="AF607" s="287"/>
      <c r="AG607" s="287"/>
      <c r="AH607" s="287"/>
    </row>
    <row r="608" spans="1:34" ht="12.75">
      <c r="A608" s="287"/>
      <c r="B608" s="287"/>
      <c r="C608" s="287"/>
      <c r="D608" s="287"/>
      <c r="E608" s="287"/>
      <c r="F608" s="287"/>
      <c r="G608" s="546"/>
      <c r="H608" s="547"/>
      <c r="I608" s="287"/>
      <c r="J608" s="287"/>
      <c r="K608" s="546"/>
      <c r="L608" s="542"/>
      <c r="M608" s="542"/>
      <c r="N608" s="542"/>
      <c r="O608" s="547"/>
      <c r="P608" s="287"/>
      <c r="Q608" s="287"/>
      <c r="R608" s="287"/>
      <c r="S608" s="287"/>
      <c r="T608" s="287"/>
      <c r="U608" s="287"/>
      <c r="V608" s="287"/>
      <c r="W608" s="287"/>
      <c r="X608" s="287"/>
      <c r="Y608" s="546"/>
      <c r="Z608" s="547"/>
      <c r="AA608" s="287"/>
      <c r="AB608" s="287"/>
      <c r="AC608" s="287"/>
      <c r="AD608" s="287"/>
      <c r="AE608" s="287"/>
      <c r="AF608" s="287"/>
      <c r="AG608" s="287"/>
      <c r="AH608" s="287"/>
    </row>
    <row r="609" spans="1:34" ht="12.75">
      <c r="A609" s="287"/>
      <c r="B609" s="287"/>
      <c r="C609" s="287"/>
      <c r="D609" s="287"/>
      <c r="E609" s="287"/>
      <c r="F609" s="287"/>
      <c r="G609" s="546"/>
      <c r="H609" s="547"/>
      <c r="I609" s="287"/>
      <c r="J609" s="287"/>
      <c r="K609" s="546"/>
      <c r="L609" s="542"/>
      <c r="M609" s="542"/>
      <c r="N609" s="542"/>
      <c r="O609" s="547"/>
      <c r="P609" s="287"/>
      <c r="Q609" s="287"/>
      <c r="R609" s="287"/>
      <c r="S609" s="287"/>
      <c r="T609" s="287"/>
      <c r="U609" s="287"/>
      <c r="V609" s="287"/>
      <c r="W609" s="287"/>
      <c r="X609" s="287"/>
      <c r="Y609" s="546"/>
      <c r="Z609" s="547"/>
      <c r="AA609" s="287"/>
      <c r="AB609" s="287"/>
      <c r="AC609" s="287"/>
      <c r="AD609" s="287"/>
      <c r="AE609" s="287"/>
      <c r="AF609" s="287"/>
      <c r="AG609" s="287"/>
      <c r="AH609" s="287"/>
    </row>
    <row r="610" spans="1:34" ht="12.75">
      <c r="A610" s="287"/>
      <c r="B610" s="287"/>
      <c r="C610" s="287"/>
      <c r="D610" s="287"/>
      <c r="E610" s="287"/>
      <c r="F610" s="287"/>
      <c r="G610" s="546"/>
      <c r="H610" s="547"/>
      <c r="I610" s="287"/>
      <c r="J610" s="287"/>
      <c r="K610" s="546"/>
      <c r="L610" s="542"/>
      <c r="M610" s="542"/>
      <c r="N610" s="542"/>
      <c r="O610" s="547"/>
      <c r="P610" s="287"/>
      <c r="Q610" s="287"/>
      <c r="R610" s="287"/>
      <c r="S610" s="287"/>
      <c r="T610" s="287"/>
      <c r="U610" s="287"/>
      <c r="V610" s="287"/>
      <c r="W610" s="287"/>
      <c r="X610" s="287"/>
      <c r="Y610" s="546"/>
      <c r="Z610" s="547"/>
      <c r="AA610" s="287"/>
      <c r="AB610" s="287"/>
      <c r="AC610" s="287"/>
      <c r="AD610" s="287"/>
      <c r="AE610" s="287"/>
      <c r="AF610" s="287"/>
      <c r="AG610" s="287"/>
      <c r="AH610" s="287"/>
    </row>
    <row r="611" spans="1:34" ht="12.75">
      <c r="A611" s="287"/>
      <c r="B611" s="287"/>
      <c r="C611" s="287"/>
      <c r="D611" s="287"/>
      <c r="E611" s="287"/>
      <c r="F611" s="287"/>
      <c r="G611" s="546"/>
      <c r="H611" s="547"/>
      <c r="I611" s="287"/>
      <c r="J611" s="287"/>
      <c r="K611" s="546"/>
      <c r="L611" s="542"/>
      <c r="M611" s="542"/>
      <c r="N611" s="542"/>
      <c r="O611" s="547"/>
      <c r="P611" s="287"/>
      <c r="Q611" s="287"/>
      <c r="R611" s="287"/>
      <c r="S611" s="287"/>
      <c r="T611" s="287"/>
      <c r="U611" s="287"/>
      <c r="V611" s="287"/>
      <c r="W611" s="287"/>
      <c r="X611" s="287"/>
      <c r="Y611" s="546"/>
      <c r="Z611" s="547"/>
      <c r="AA611" s="287"/>
      <c r="AB611" s="287"/>
      <c r="AC611" s="287"/>
      <c r="AD611" s="287"/>
      <c r="AE611" s="287"/>
      <c r="AF611" s="287"/>
      <c r="AG611" s="287"/>
      <c r="AH611" s="287"/>
    </row>
    <row r="612" spans="1:34" ht="12.75">
      <c r="A612" s="287"/>
      <c r="B612" s="287"/>
      <c r="C612" s="287"/>
      <c r="D612" s="287"/>
      <c r="E612" s="287"/>
      <c r="F612" s="287"/>
      <c r="G612" s="546"/>
      <c r="H612" s="547"/>
      <c r="I612" s="287"/>
      <c r="J612" s="287"/>
      <c r="K612" s="546"/>
      <c r="L612" s="542"/>
      <c r="M612" s="542"/>
      <c r="N612" s="542"/>
      <c r="O612" s="547"/>
      <c r="P612" s="287"/>
      <c r="Q612" s="287"/>
      <c r="R612" s="287"/>
      <c r="S612" s="287"/>
      <c r="T612" s="287"/>
      <c r="U612" s="287"/>
      <c r="V612" s="287"/>
      <c r="W612" s="287"/>
      <c r="X612" s="287"/>
      <c r="Y612" s="546"/>
      <c r="Z612" s="547"/>
      <c r="AA612" s="287"/>
      <c r="AB612" s="287"/>
      <c r="AC612" s="287"/>
      <c r="AD612" s="287"/>
      <c r="AE612" s="287"/>
      <c r="AF612" s="287"/>
      <c r="AG612" s="287"/>
      <c r="AH612" s="287"/>
    </row>
    <row r="613" spans="1:34" ht="12.75">
      <c r="A613" s="287"/>
      <c r="B613" s="287"/>
      <c r="C613" s="287"/>
      <c r="D613" s="287"/>
      <c r="E613" s="287"/>
      <c r="F613" s="287"/>
      <c r="G613" s="546"/>
      <c r="H613" s="547"/>
      <c r="I613" s="287"/>
      <c r="J613" s="287"/>
      <c r="K613" s="546"/>
      <c r="L613" s="542"/>
      <c r="M613" s="542"/>
      <c r="N613" s="542"/>
      <c r="O613" s="547"/>
      <c r="P613" s="287"/>
      <c r="Q613" s="287"/>
      <c r="R613" s="287"/>
      <c r="S613" s="287"/>
      <c r="T613" s="287"/>
      <c r="U613" s="287"/>
      <c r="V613" s="287"/>
      <c r="W613" s="287"/>
      <c r="X613" s="287"/>
      <c r="Y613" s="546"/>
      <c r="Z613" s="547"/>
      <c r="AA613" s="287"/>
      <c r="AB613" s="287"/>
      <c r="AC613" s="287"/>
      <c r="AD613" s="287"/>
      <c r="AE613" s="287"/>
      <c r="AF613" s="287"/>
      <c r="AG613" s="287"/>
      <c r="AH613" s="287"/>
    </row>
    <row r="614" spans="1:34" ht="12.75">
      <c r="A614" s="287"/>
      <c r="B614" s="287"/>
      <c r="C614" s="287"/>
      <c r="D614" s="287"/>
      <c r="E614" s="287"/>
      <c r="F614" s="287"/>
      <c r="G614" s="546"/>
      <c r="H614" s="547"/>
      <c r="I614" s="287"/>
      <c r="J614" s="287"/>
      <c r="K614" s="546"/>
      <c r="L614" s="542"/>
      <c r="M614" s="542"/>
      <c r="N614" s="542"/>
      <c r="O614" s="547"/>
      <c r="P614" s="287"/>
      <c r="Q614" s="287"/>
      <c r="R614" s="287"/>
      <c r="S614" s="287"/>
      <c r="T614" s="287"/>
      <c r="U614" s="287"/>
      <c r="V614" s="287"/>
      <c r="W614" s="287"/>
      <c r="X614" s="287"/>
      <c r="Y614" s="546"/>
      <c r="Z614" s="547"/>
      <c r="AA614" s="287"/>
      <c r="AB614" s="287"/>
      <c r="AC614" s="287"/>
      <c r="AD614" s="287"/>
      <c r="AE614" s="287"/>
      <c r="AF614" s="287"/>
      <c r="AG614" s="287"/>
      <c r="AH614" s="287"/>
    </row>
    <row r="615" spans="1:34" ht="12.75">
      <c r="A615" s="287"/>
      <c r="B615" s="287"/>
      <c r="C615" s="287"/>
      <c r="D615" s="287"/>
      <c r="E615" s="287"/>
      <c r="F615" s="287"/>
      <c r="G615" s="546"/>
      <c r="H615" s="547"/>
      <c r="I615" s="287"/>
      <c r="J615" s="287"/>
      <c r="K615" s="546"/>
      <c r="L615" s="542"/>
      <c r="M615" s="542"/>
      <c r="N615" s="542"/>
      <c r="O615" s="547"/>
      <c r="P615" s="287"/>
      <c r="Q615" s="287"/>
      <c r="R615" s="287"/>
      <c r="S615" s="287"/>
      <c r="T615" s="287"/>
      <c r="U615" s="287"/>
      <c r="V615" s="287"/>
      <c r="W615" s="287"/>
      <c r="X615" s="287"/>
      <c r="Y615" s="546"/>
      <c r="Z615" s="547"/>
      <c r="AA615" s="287"/>
      <c r="AB615" s="287"/>
      <c r="AC615" s="287"/>
      <c r="AD615" s="287"/>
      <c r="AE615" s="287"/>
      <c r="AF615" s="287"/>
      <c r="AG615" s="287"/>
      <c r="AH615" s="287"/>
    </row>
    <row r="616" spans="1:34" ht="12.75">
      <c r="A616" s="287"/>
      <c r="B616" s="287"/>
      <c r="C616" s="287"/>
      <c r="D616" s="287"/>
      <c r="E616" s="287"/>
      <c r="F616" s="287"/>
      <c r="G616" s="546"/>
      <c r="H616" s="547"/>
      <c r="I616" s="287"/>
      <c r="J616" s="287"/>
      <c r="K616" s="546"/>
      <c r="L616" s="542"/>
      <c r="M616" s="542"/>
      <c r="N616" s="542"/>
      <c r="O616" s="547"/>
      <c r="P616" s="287"/>
      <c r="Q616" s="287"/>
      <c r="R616" s="287"/>
      <c r="S616" s="287"/>
      <c r="T616" s="287"/>
      <c r="U616" s="287"/>
      <c r="V616" s="287"/>
      <c r="W616" s="287"/>
      <c r="X616" s="287"/>
      <c r="Y616" s="546"/>
      <c r="Z616" s="547"/>
      <c r="AA616" s="287"/>
      <c r="AB616" s="287"/>
      <c r="AC616" s="287"/>
      <c r="AD616" s="287"/>
      <c r="AE616" s="287"/>
      <c r="AF616" s="287"/>
      <c r="AG616" s="287"/>
      <c r="AH616" s="287"/>
    </row>
    <row r="617" spans="1:34" ht="12.75">
      <c r="A617" s="287"/>
      <c r="B617" s="287"/>
      <c r="C617" s="287"/>
      <c r="D617" s="287"/>
      <c r="E617" s="287"/>
      <c r="F617" s="287"/>
      <c r="G617" s="546"/>
      <c r="H617" s="547"/>
      <c r="I617" s="287"/>
      <c r="J617" s="287"/>
      <c r="K617" s="546"/>
      <c r="L617" s="542"/>
      <c r="M617" s="542"/>
      <c r="N617" s="542"/>
      <c r="O617" s="547"/>
      <c r="P617" s="287"/>
      <c r="Q617" s="287"/>
      <c r="R617" s="287"/>
      <c r="S617" s="287"/>
      <c r="T617" s="287"/>
      <c r="U617" s="287"/>
      <c r="V617" s="287"/>
      <c r="W617" s="287"/>
      <c r="X617" s="287"/>
      <c r="Y617" s="546"/>
      <c r="Z617" s="547"/>
      <c r="AA617" s="287"/>
      <c r="AB617" s="287"/>
      <c r="AC617" s="287"/>
      <c r="AD617" s="287"/>
      <c r="AE617" s="287"/>
      <c r="AF617" s="287"/>
      <c r="AG617" s="287"/>
      <c r="AH617" s="287"/>
    </row>
    <row r="618" spans="1:34" ht="12.75">
      <c r="A618" s="287"/>
      <c r="B618" s="287"/>
      <c r="C618" s="287"/>
      <c r="D618" s="287"/>
      <c r="E618" s="287"/>
      <c r="F618" s="287"/>
      <c r="G618" s="546"/>
      <c r="H618" s="547"/>
      <c r="I618" s="287"/>
      <c r="J618" s="287"/>
      <c r="K618" s="546"/>
      <c r="L618" s="542"/>
      <c r="M618" s="542"/>
      <c r="N618" s="542"/>
      <c r="O618" s="547"/>
      <c r="P618" s="287"/>
      <c r="Q618" s="287"/>
      <c r="R618" s="287"/>
      <c r="S618" s="287"/>
      <c r="T618" s="287"/>
      <c r="U618" s="287"/>
      <c r="V618" s="287"/>
      <c r="W618" s="287"/>
      <c r="X618" s="287"/>
      <c r="Y618" s="546"/>
      <c r="Z618" s="547"/>
      <c r="AA618" s="287"/>
      <c r="AB618" s="287"/>
      <c r="AC618" s="287"/>
      <c r="AD618" s="287"/>
      <c r="AE618" s="287"/>
      <c r="AF618" s="287"/>
      <c r="AG618" s="287"/>
      <c r="AH618" s="287"/>
    </row>
    <row r="619" spans="1:34" ht="12.75">
      <c r="A619" s="287"/>
      <c r="B619" s="287"/>
      <c r="C619" s="287"/>
      <c r="D619" s="287"/>
      <c r="E619" s="287"/>
      <c r="F619" s="287"/>
      <c r="G619" s="546"/>
      <c r="H619" s="547"/>
      <c r="I619" s="287"/>
      <c r="J619" s="287"/>
      <c r="K619" s="546"/>
      <c r="L619" s="542"/>
      <c r="M619" s="542"/>
      <c r="N619" s="542"/>
      <c r="O619" s="547"/>
      <c r="P619" s="287"/>
      <c r="Q619" s="287"/>
      <c r="R619" s="287"/>
      <c r="S619" s="287"/>
      <c r="T619" s="287"/>
      <c r="U619" s="287"/>
      <c r="V619" s="287"/>
      <c r="W619" s="287"/>
      <c r="X619" s="287"/>
      <c r="Y619" s="546"/>
      <c r="Z619" s="547"/>
      <c r="AA619" s="287"/>
      <c r="AB619" s="287"/>
      <c r="AC619" s="287"/>
      <c r="AD619" s="287"/>
      <c r="AE619" s="287"/>
      <c r="AF619" s="287"/>
      <c r="AG619" s="287"/>
      <c r="AH619" s="287"/>
    </row>
    <row r="620" spans="1:34" ht="12.75">
      <c r="A620" s="287"/>
      <c r="B620" s="287"/>
      <c r="C620" s="287"/>
      <c r="D620" s="287"/>
      <c r="E620" s="287"/>
      <c r="F620" s="287"/>
      <c r="G620" s="546"/>
      <c r="H620" s="547"/>
      <c r="I620" s="287"/>
      <c r="J620" s="287"/>
      <c r="K620" s="546"/>
      <c r="L620" s="542"/>
      <c r="M620" s="542"/>
      <c r="N620" s="542"/>
      <c r="O620" s="547"/>
      <c r="P620" s="287"/>
      <c r="Q620" s="287"/>
      <c r="R620" s="287"/>
      <c r="S620" s="287"/>
      <c r="T620" s="287"/>
      <c r="U620" s="287"/>
      <c r="V620" s="287"/>
      <c r="W620" s="287"/>
      <c r="X620" s="287"/>
      <c r="Y620" s="546"/>
      <c r="Z620" s="547"/>
      <c r="AA620" s="287"/>
      <c r="AB620" s="287"/>
      <c r="AC620" s="287"/>
      <c r="AD620" s="287"/>
      <c r="AE620" s="287"/>
      <c r="AF620" s="287"/>
      <c r="AG620" s="287"/>
      <c r="AH620" s="287"/>
    </row>
    <row r="621" spans="1:34" ht="12.75">
      <c r="A621" s="287"/>
      <c r="B621" s="287"/>
      <c r="C621" s="287"/>
      <c r="D621" s="287"/>
      <c r="E621" s="287"/>
      <c r="F621" s="287"/>
      <c r="G621" s="546"/>
      <c r="H621" s="547"/>
      <c r="I621" s="287"/>
      <c r="J621" s="287"/>
      <c r="K621" s="546"/>
      <c r="L621" s="542"/>
      <c r="M621" s="542"/>
      <c r="N621" s="542"/>
      <c r="O621" s="547"/>
      <c r="P621" s="287"/>
      <c r="Q621" s="287"/>
      <c r="R621" s="287"/>
      <c r="S621" s="287"/>
      <c r="T621" s="287"/>
      <c r="U621" s="287"/>
      <c r="V621" s="287"/>
      <c r="W621" s="287"/>
      <c r="X621" s="287"/>
      <c r="Y621" s="546"/>
      <c r="Z621" s="547"/>
      <c r="AA621" s="287"/>
      <c r="AB621" s="287"/>
      <c r="AC621" s="287"/>
      <c r="AD621" s="287"/>
      <c r="AE621" s="287"/>
      <c r="AF621" s="287"/>
      <c r="AG621" s="287"/>
      <c r="AH621" s="287"/>
    </row>
    <row r="622" spans="1:34" ht="12.75">
      <c r="A622" s="287"/>
      <c r="B622" s="287"/>
      <c r="C622" s="287"/>
      <c r="D622" s="287"/>
      <c r="E622" s="287"/>
      <c r="F622" s="287"/>
      <c r="G622" s="546"/>
      <c r="H622" s="547"/>
      <c r="I622" s="287"/>
      <c r="J622" s="287"/>
      <c r="K622" s="546"/>
      <c r="L622" s="542"/>
      <c r="M622" s="542"/>
      <c r="N622" s="542"/>
      <c r="O622" s="547"/>
      <c r="P622" s="287"/>
      <c r="Q622" s="287"/>
      <c r="R622" s="287"/>
      <c r="S622" s="287"/>
      <c r="T622" s="287"/>
      <c r="U622" s="287"/>
      <c r="V622" s="287"/>
      <c r="W622" s="287"/>
      <c r="X622" s="287"/>
      <c r="Y622" s="546"/>
      <c r="Z622" s="547"/>
      <c r="AA622" s="287"/>
      <c r="AB622" s="287"/>
      <c r="AC622" s="287"/>
      <c r="AD622" s="287"/>
      <c r="AE622" s="287"/>
      <c r="AF622" s="287"/>
      <c r="AG622" s="287"/>
      <c r="AH622" s="287"/>
    </row>
    <row r="623" spans="1:34" ht="12.75">
      <c r="A623" s="287"/>
      <c r="B623" s="287"/>
      <c r="C623" s="287"/>
      <c r="D623" s="287"/>
      <c r="E623" s="287"/>
      <c r="F623" s="287"/>
      <c r="G623" s="546"/>
      <c r="H623" s="547"/>
      <c r="I623" s="287"/>
      <c r="J623" s="287"/>
      <c r="K623" s="546"/>
      <c r="L623" s="542"/>
      <c r="M623" s="542"/>
      <c r="N623" s="542"/>
      <c r="O623" s="547"/>
      <c r="P623" s="287"/>
      <c r="Q623" s="287"/>
      <c r="R623" s="287"/>
      <c r="S623" s="287"/>
      <c r="T623" s="287"/>
      <c r="U623" s="287"/>
      <c r="V623" s="287"/>
      <c r="W623" s="287"/>
      <c r="X623" s="287"/>
      <c r="Y623" s="546"/>
      <c r="Z623" s="547"/>
      <c r="AA623" s="287"/>
      <c r="AB623" s="287"/>
      <c r="AC623" s="287"/>
      <c r="AD623" s="287"/>
      <c r="AE623" s="287"/>
      <c r="AF623" s="287"/>
      <c r="AG623" s="287"/>
      <c r="AH623" s="287"/>
    </row>
    <row r="624" spans="1:34" ht="12.75">
      <c r="A624" s="287"/>
      <c r="B624" s="287"/>
      <c r="C624" s="287"/>
      <c r="D624" s="287"/>
      <c r="E624" s="287"/>
      <c r="F624" s="287"/>
      <c r="G624" s="546"/>
      <c r="H624" s="547"/>
      <c r="I624" s="287"/>
      <c r="J624" s="287"/>
      <c r="K624" s="546"/>
      <c r="L624" s="542"/>
      <c r="M624" s="542"/>
      <c r="N624" s="542"/>
      <c r="O624" s="547"/>
      <c r="P624" s="287"/>
      <c r="Q624" s="287"/>
      <c r="R624" s="287"/>
      <c r="S624" s="287"/>
      <c r="T624" s="287"/>
      <c r="U624" s="287"/>
      <c r="V624" s="287"/>
      <c r="W624" s="287"/>
      <c r="X624" s="287"/>
      <c r="Y624" s="546"/>
      <c r="Z624" s="547"/>
      <c r="AA624" s="287"/>
      <c r="AB624" s="287"/>
      <c r="AC624" s="287"/>
      <c r="AD624" s="287"/>
      <c r="AE624" s="287"/>
      <c r="AF624" s="287"/>
      <c r="AG624" s="287"/>
      <c r="AH624" s="287"/>
    </row>
    <row r="625" spans="1:34" ht="12.75">
      <c r="A625" s="287"/>
      <c r="B625" s="287"/>
      <c r="C625" s="287"/>
      <c r="D625" s="287"/>
      <c r="E625" s="287"/>
      <c r="F625" s="287"/>
      <c r="G625" s="546"/>
      <c r="H625" s="547"/>
      <c r="I625" s="287"/>
      <c r="J625" s="287"/>
      <c r="K625" s="546"/>
      <c r="L625" s="542"/>
      <c r="M625" s="542"/>
      <c r="N625" s="542"/>
      <c r="O625" s="547"/>
      <c r="P625" s="287"/>
      <c r="Q625" s="287"/>
      <c r="R625" s="287"/>
      <c r="S625" s="287"/>
      <c r="T625" s="287"/>
      <c r="U625" s="287"/>
      <c r="V625" s="287"/>
      <c r="W625" s="287"/>
      <c r="X625" s="287"/>
      <c r="Y625" s="546"/>
      <c r="Z625" s="547"/>
      <c r="AA625" s="287"/>
      <c r="AB625" s="287"/>
      <c r="AC625" s="287"/>
      <c r="AD625" s="287"/>
      <c r="AE625" s="287"/>
      <c r="AF625" s="287"/>
      <c r="AG625" s="287"/>
      <c r="AH625" s="287"/>
    </row>
    <row r="626" spans="1:34" ht="12.75">
      <c r="A626" s="287"/>
      <c r="B626" s="287"/>
      <c r="C626" s="287"/>
      <c r="D626" s="287"/>
      <c r="E626" s="287"/>
      <c r="F626" s="287"/>
      <c r="G626" s="546"/>
      <c r="H626" s="547"/>
      <c r="I626" s="287"/>
      <c r="J626" s="287"/>
      <c r="K626" s="546"/>
      <c r="L626" s="542"/>
      <c r="M626" s="542"/>
      <c r="N626" s="542"/>
      <c r="O626" s="547"/>
      <c r="P626" s="287"/>
      <c r="Q626" s="287"/>
      <c r="R626" s="287"/>
      <c r="S626" s="287"/>
      <c r="T626" s="287"/>
      <c r="U626" s="287"/>
      <c r="V626" s="287"/>
      <c r="W626" s="287"/>
      <c r="X626" s="287"/>
      <c r="Y626" s="546"/>
      <c r="Z626" s="547"/>
      <c r="AA626" s="287"/>
      <c r="AB626" s="287"/>
      <c r="AC626" s="287"/>
      <c r="AD626" s="287"/>
      <c r="AE626" s="287"/>
      <c r="AF626" s="287"/>
      <c r="AG626" s="287"/>
      <c r="AH626" s="287"/>
    </row>
    <row r="627" spans="1:34" ht="12.75">
      <c r="A627" s="287"/>
      <c r="B627" s="287"/>
      <c r="C627" s="287"/>
      <c r="D627" s="287"/>
      <c r="E627" s="287"/>
      <c r="F627" s="287"/>
      <c r="G627" s="546"/>
      <c r="H627" s="547"/>
      <c r="I627" s="287"/>
      <c r="J627" s="287"/>
      <c r="K627" s="546"/>
      <c r="L627" s="542"/>
      <c r="M627" s="542"/>
      <c r="N627" s="542"/>
      <c r="O627" s="547"/>
      <c r="P627" s="287"/>
      <c r="Q627" s="287"/>
      <c r="R627" s="287"/>
      <c r="S627" s="287"/>
      <c r="T627" s="287"/>
      <c r="U627" s="287"/>
      <c r="V627" s="287"/>
      <c r="W627" s="287"/>
      <c r="X627" s="287"/>
      <c r="Y627" s="546"/>
      <c r="Z627" s="547"/>
      <c r="AA627" s="287"/>
      <c r="AB627" s="287"/>
      <c r="AC627" s="287"/>
      <c r="AD627" s="287"/>
      <c r="AE627" s="287"/>
      <c r="AF627" s="287"/>
      <c r="AG627" s="287"/>
      <c r="AH627" s="287"/>
    </row>
    <row r="628" spans="1:34" ht="12.75">
      <c r="A628" s="287"/>
      <c r="B628" s="287"/>
      <c r="C628" s="287"/>
      <c r="D628" s="287"/>
      <c r="E628" s="287"/>
      <c r="F628" s="287"/>
      <c r="G628" s="546"/>
      <c r="H628" s="547"/>
      <c r="I628" s="287"/>
      <c r="J628" s="287"/>
      <c r="K628" s="546"/>
      <c r="L628" s="542"/>
      <c r="M628" s="542"/>
      <c r="N628" s="542"/>
      <c r="O628" s="547"/>
      <c r="P628" s="287"/>
      <c r="Q628" s="287"/>
      <c r="R628" s="287"/>
      <c r="S628" s="287"/>
      <c r="T628" s="287"/>
      <c r="U628" s="287"/>
      <c r="V628" s="287"/>
      <c r="W628" s="287"/>
      <c r="X628" s="287"/>
      <c r="Y628" s="546"/>
      <c r="Z628" s="547"/>
      <c r="AA628" s="287"/>
      <c r="AB628" s="287"/>
      <c r="AC628" s="287"/>
      <c r="AD628" s="287"/>
      <c r="AE628" s="287"/>
      <c r="AF628" s="287"/>
      <c r="AG628" s="287"/>
      <c r="AH628" s="287"/>
    </row>
    <row r="629" spans="1:34" ht="12.75">
      <c r="A629" s="287"/>
      <c r="B629" s="287"/>
      <c r="C629" s="287"/>
      <c r="D629" s="287"/>
      <c r="E629" s="287"/>
      <c r="F629" s="287"/>
      <c r="G629" s="546"/>
      <c r="H629" s="547"/>
      <c r="I629" s="287"/>
      <c r="J629" s="287"/>
      <c r="K629" s="546"/>
      <c r="L629" s="542"/>
      <c r="M629" s="542"/>
      <c r="N629" s="542"/>
      <c r="O629" s="547"/>
      <c r="P629" s="287"/>
      <c r="Q629" s="287"/>
      <c r="R629" s="287"/>
      <c r="S629" s="287"/>
      <c r="T629" s="287"/>
      <c r="U629" s="287"/>
      <c r="V629" s="287"/>
      <c r="W629" s="287"/>
      <c r="X629" s="287"/>
      <c r="Y629" s="546"/>
      <c r="Z629" s="547"/>
      <c r="AA629" s="287"/>
      <c r="AB629" s="287"/>
      <c r="AC629" s="287"/>
      <c r="AD629" s="287"/>
      <c r="AE629" s="287"/>
      <c r="AF629" s="287"/>
      <c r="AG629" s="287"/>
      <c r="AH629" s="287"/>
    </row>
    <row r="630" spans="1:34" ht="12.75">
      <c r="A630" s="287"/>
      <c r="B630" s="287"/>
      <c r="C630" s="287"/>
      <c r="D630" s="287"/>
      <c r="E630" s="287"/>
      <c r="F630" s="287"/>
      <c r="G630" s="546"/>
      <c r="H630" s="547"/>
      <c r="I630" s="287"/>
      <c r="J630" s="287"/>
      <c r="K630" s="546"/>
      <c r="L630" s="542"/>
      <c r="M630" s="542"/>
      <c r="N630" s="542"/>
      <c r="O630" s="547"/>
      <c r="P630" s="287"/>
      <c r="Q630" s="287"/>
      <c r="R630" s="287"/>
      <c r="S630" s="287"/>
      <c r="T630" s="287"/>
      <c r="U630" s="287"/>
      <c r="V630" s="287"/>
      <c r="W630" s="287"/>
      <c r="X630" s="287"/>
      <c r="Y630" s="546"/>
      <c r="Z630" s="547"/>
      <c r="AA630" s="287"/>
      <c r="AB630" s="287"/>
      <c r="AC630" s="287"/>
      <c r="AD630" s="287"/>
      <c r="AE630" s="287"/>
      <c r="AF630" s="287"/>
      <c r="AG630" s="287"/>
      <c r="AH630" s="287"/>
    </row>
    <row r="631" spans="1:34" ht="12.75">
      <c r="A631" s="287"/>
      <c r="B631" s="287"/>
      <c r="C631" s="287"/>
      <c r="D631" s="287"/>
      <c r="E631" s="287"/>
      <c r="F631" s="287"/>
      <c r="G631" s="546"/>
      <c r="H631" s="547"/>
      <c r="I631" s="287"/>
      <c r="J631" s="287"/>
      <c r="K631" s="546"/>
      <c r="L631" s="542"/>
      <c r="M631" s="542"/>
      <c r="N631" s="542"/>
      <c r="O631" s="547"/>
      <c r="P631" s="287"/>
      <c r="Q631" s="287"/>
      <c r="R631" s="287"/>
      <c r="S631" s="287"/>
      <c r="T631" s="287"/>
      <c r="U631" s="287"/>
      <c r="V631" s="287"/>
      <c r="W631" s="287"/>
      <c r="X631" s="287"/>
      <c r="Y631" s="546"/>
      <c r="Z631" s="547"/>
      <c r="AA631" s="287"/>
      <c r="AB631" s="287"/>
      <c r="AC631" s="287"/>
      <c r="AD631" s="287"/>
      <c r="AE631" s="287"/>
      <c r="AF631" s="287"/>
      <c r="AG631" s="287"/>
      <c r="AH631" s="287"/>
    </row>
    <row r="632" spans="1:34" ht="12.75">
      <c r="A632" s="287"/>
      <c r="B632" s="287"/>
      <c r="C632" s="287"/>
      <c r="D632" s="287"/>
      <c r="E632" s="287"/>
      <c r="F632" s="287"/>
      <c r="G632" s="546"/>
      <c r="H632" s="547"/>
      <c r="I632" s="287"/>
      <c r="J632" s="287"/>
      <c r="K632" s="546"/>
      <c r="L632" s="542"/>
      <c r="M632" s="542"/>
      <c r="N632" s="542"/>
      <c r="O632" s="547"/>
      <c r="P632" s="287"/>
      <c r="Q632" s="287"/>
      <c r="R632" s="287"/>
      <c r="S632" s="287"/>
      <c r="T632" s="287"/>
      <c r="U632" s="287"/>
      <c r="V632" s="287"/>
      <c r="W632" s="287"/>
      <c r="X632" s="287"/>
      <c r="Y632" s="546"/>
      <c r="Z632" s="547"/>
      <c r="AA632" s="287"/>
      <c r="AB632" s="287"/>
      <c r="AC632" s="287"/>
      <c r="AD632" s="287"/>
      <c r="AE632" s="287"/>
      <c r="AF632" s="287"/>
      <c r="AG632" s="287"/>
      <c r="AH632" s="287"/>
    </row>
    <row r="633" spans="1:34" ht="12.75">
      <c r="A633" s="287"/>
      <c r="B633" s="287"/>
      <c r="C633" s="287"/>
      <c r="D633" s="287"/>
      <c r="E633" s="287"/>
      <c r="F633" s="287"/>
      <c r="G633" s="546"/>
      <c r="H633" s="547"/>
      <c r="I633" s="287"/>
      <c r="J633" s="287"/>
      <c r="K633" s="546"/>
      <c r="L633" s="542"/>
      <c r="M633" s="542"/>
      <c r="N633" s="542"/>
      <c r="O633" s="547"/>
      <c r="P633" s="287"/>
      <c r="Q633" s="287"/>
      <c r="R633" s="287"/>
      <c r="S633" s="287"/>
      <c r="T633" s="287"/>
      <c r="U633" s="287"/>
      <c r="V633" s="287"/>
      <c r="W633" s="287"/>
      <c r="X633" s="287"/>
      <c r="Y633" s="546"/>
      <c r="Z633" s="547"/>
      <c r="AA633" s="287"/>
      <c r="AB633" s="287"/>
      <c r="AC633" s="287"/>
      <c r="AD633" s="287"/>
      <c r="AE633" s="287"/>
      <c r="AF633" s="287"/>
      <c r="AG633" s="287"/>
      <c r="AH633" s="287"/>
    </row>
    <row r="634" spans="1:34" ht="12.75">
      <c r="A634" s="287"/>
      <c r="B634" s="287"/>
      <c r="C634" s="287"/>
      <c r="D634" s="287"/>
      <c r="E634" s="287"/>
      <c r="F634" s="287"/>
      <c r="G634" s="546"/>
      <c r="H634" s="547"/>
      <c r="I634" s="287"/>
      <c r="J634" s="287"/>
      <c r="K634" s="546"/>
      <c r="L634" s="542"/>
      <c r="M634" s="542"/>
      <c r="N634" s="542"/>
      <c r="O634" s="547"/>
      <c r="P634" s="287"/>
      <c r="Q634" s="287"/>
      <c r="R634" s="287"/>
      <c r="S634" s="287"/>
      <c r="T634" s="287"/>
      <c r="U634" s="287"/>
      <c r="V634" s="287"/>
      <c r="W634" s="287"/>
      <c r="X634" s="287"/>
      <c r="Y634" s="546"/>
      <c r="Z634" s="547"/>
      <c r="AA634" s="287"/>
      <c r="AB634" s="287"/>
      <c r="AC634" s="287"/>
      <c r="AD634" s="287"/>
      <c r="AE634" s="287"/>
      <c r="AF634" s="287"/>
      <c r="AG634" s="287"/>
      <c r="AH634" s="287"/>
    </row>
    <row r="635" spans="1:34" ht="12.75">
      <c r="A635" s="287"/>
      <c r="B635" s="287"/>
      <c r="C635" s="287"/>
      <c r="D635" s="287"/>
      <c r="E635" s="287"/>
      <c r="F635" s="287"/>
      <c r="G635" s="546"/>
      <c r="H635" s="547"/>
      <c r="I635" s="287"/>
      <c r="J635" s="287"/>
      <c r="K635" s="546"/>
      <c r="L635" s="542"/>
      <c r="M635" s="542"/>
      <c r="N635" s="542"/>
      <c r="O635" s="547"/>
      <c r="P635" s="287"/>
      <c r="Q635" s="287"/>
      <c r="R635" s="287"/>
      <c r="S635" s="287"/>
      <c r="T635" s="287"/>
      <c r="U635" s="287"/>
      <c r="V635" s="287"/>
      <c r="W635" s="287"/>
      <c r="X635" s="287"/>
      <c r="Y635" s="546"/>
      <c r="Z635" s="547"/>
      <c r="AA635" s="287"/>
      <c r="AB635" s="287"/>
      <c r="AC635" s="287"/>
      <c r="AD635" s="287"/>
      <c r="AE635" s="287"/>
      <c r="AF635" s="287"/>
      <c r="AG635" s="287"/>
      <c r="AH635" s="287"/>
    </row>
    <row r="636" spans="1:34" ht="12.75">
      <c r="A636" s="287"/>
      <c r="B636" s="287"/>
      <c r="C636" s="287"/>
      <c r="D636" s="287"/>
      <c r="E636" s="287"/>
      <c r="F636" s="287"/>
      <c r="G636" s="546"/>
      <c r="H636" s="547"/>
      <c r="I636" s="287"/>
      <c r="J636" s="287"/>
      <c r="K636" s="546"/>
      <c r="L636" s="542"/>
      <c r="M636" s="542"/>
      <c r="N636" s="542"/>
      <c r="O636" s="547"/>
      <c r="P636" s="287"/>
      <c r="Q636" s="287"/>
      <c r="R636" s="287"/>
      <c r="S636" s="287"/>
      <c r="T636" s="287"/>
      <c r="U636" s="287"/>
      <c r="V636" s="287"/>
      <c r="W636" s="287"/>
      <c r="X636" s="287"/>
      <c r="Y636" s="546"/>
      <c r="Z636" s="547"/>
      <c r="AA636" s="287"/>
      <c r="AB636" s="287"/>
      <c r="AC636" s="287"/>
      <c r="AD636" s="287"/>
      <c r="AE636" s="287"/>
      <c r="AF636" s="287"/>
      <c r="AG636" s="287"/>
      <c r="AH636" s="287"/>
    </row>
    <row r="637" spans="1:34" ht="12.75">
      <c r="A637" s="287"/>
      <c r="B637" s="287"/>
      <c r="C637" s="287"/>
      <c r="D637" s="287"/>
      <c r="E637" s="287"/>
      <c r="F637" s="287"/>
      <c r="G637" s="546"/>
      <c r="H637" s="547"/>
      <c r="I637" s="287"/>
      <c r="J637" s="287"/>
      <c r="K637" s="546"/>
      <c r="L637" s="542"/>
      <c r="M637" s="542"/>
      <c r="N637" s="542"/>
      <c r="O637" s="547"/>
      <c r="P637" s="287"/>
      <c r="Q637" s="287"/>
      <c r="R637" s="287"/>
      <c r="S637" s="287"/>
      <c r="T637" s="287"/>
      <c r="U637" s="287"/>
      <c r="V637" s="287"/>
      <c r="W637" s="287"/>
      <c r="X637" s="287"/>
      <c r="Y637" s="546"/>
      <c r="Z637" s="547"/>
      <c r="AA637" s="287"/>
      <c r="AB637" s="287"/>
      <c r="AC637" s="287"/>
      <c r="AD637" s="287"/>
      <c r="AE637" s="287"/>
      <c r="AF637" s="287"/>
      <c r="AG637" s="287"/>
      <c r="AH637" s="287"/>
    </row>
    <row r="638" spans="1:34" ht="12.75">
      <c r="A638" s="287"/>
      <c r="B638" s="287"/>
      <c r="C638" s="287"/>
      <c r="D638" s="287"/>
      <c r="E638" s="287"/>
      <c r="F638" s="287"/>
      <c r="G638" s="546"/>
      <c r="H638" s="547"/>
      <c r="I638" s="287"/>
      <c r="J638" s="287"/>
      <c r="K638" s="546"/>
      <c r="L638" s="542"/>
      <c r="M638" s="542"/>
      <c r="N638" s="542"/>
      <c r="O638" s="547"/>
      <c r="P638" s="287"/>
      <c r="Q638" s="287"/>
      <c r="R638" s="287"/>
      <c r="S638" s="287"/>
      <c r="T638" s="287"/>
      <c r="U638" s="287"/>
      <c r="V638" s="287"/>
      <c r="W638" s="287"/>
      <c r="X638" s="287"/>
      <c r="Y638" s="546"/>
      <c r="Z638" s="547"/>
      <c r="AA638" s="287"/>
      <c r="AB638" s="287"/>
      <c r="AC638" s="287"/>
      <c r="AD638" s="287"/>
      <c r="AE638" s="287"/>
      <c r="AF638" s="287"/>
      <c r="AG638" s="287"/>
      <c r="AH638" s="287"/>
    </row>
    <row r="639" spans="1:34" ht="12.75">
      <c r="A639" s="287"/>
      <c r="B639" s="287"/>
      <c r="C639" s="287"/>
      <c r="D639" s="287"/>
      <c r="E639" s="287"/>
      <c r="F639" s="287"/>
      <c r="G639" s="546"/>
      <c r="H639" s="547"/>
      <c r="I639" s="287"/>
      <c r="J639" s="287"/>
      <c r="K639" s="546"/>
      <c r="L639" s="542"/>
      <c r="M639" s="542"/>
      <c r="N639" s="542"/>
      <c r="O639" s="547"/>
      <c r="P639" s="287"/>
      <c r="Q639" s="287"/>
      <c r="R639" s="287"/>
      <c r="S639" s="287"/>
      <c r="T639" s="287"/>
      <c r="U639" s="287"/>
      <c r="V639" s="287"/>
      <c r="W639" s="287"/>
      <c r="X639" s="287"/>
      <c r="Y639" s="546"/>
      <c r="Z639" s="547"/>
      <c r="AA639" s="287"/>
      <c r="AB639" s="287"/>
      <c r="AC639" s="287"/>
      <c r="AD639" s="287"/>
      <c r="AE639" s="287"/>
      <c r="AF639" s="287"/>
      <c r="AG639" s="287"/>
      <c r="AH639" s="287"/>
    </row>
    <row r="640" spans="1:34" ht="12.75">
      <c r="A640" s="287"/>
      <c r="B640" s="287"/>
      <c r="C640" s="287"/>
      <c r="D640" s="287"/>
      <c r="E640" s="287"/>
      <c r="F640" s="287"/>
      <c r="G640" s="546"/>
      <c r="H640" s="547"/>
      <c r="I640" s="287"/>
      <c r="J640" s="287"/>
      <c r="K640" s="546"/>
      <c r="L640" s="542"/>
      <c r="M640" s="542"/>
      <c r="N640" s="542"/>
      <c r="O640" s="547"/>
      <c r="P640" s="287"/>
      <c r="Q640" s="287"/>
      <c r="R640" s="287"/>
      <c r="S640" s="287"/>
      <c r="T640" s="287"/>
      <c r="U640" s="287"/>
      <c r="V640" s="287"/>
      <c r="W640" s="287"/>
      <c r="X640" s="287"/>
      <c r="Y640" s="546"/>
      <c r="Z640" s="547"/>
      <c r="AA640" s="287"/>
      <c r="AB640" s="287"/>
      <c r="AC640" s="287"/>
      <c r="AD640" s="287"/>
      <c r="AE640" s="287"/>
      <c r="AF640" s="287"/>
      <c r="AG640" s="287"/>
      <c r="AH640" s="287"/>
    </row>
    <row r="641" spans="1:34" ht="12.75">
      <c r="A641" s="287"/>
      <c r="B641" s="287"/>
      <c r="C641" s="287"/>
      <c r="D641" s="287"/>
      <c r="E641" s="287"/>
      <c r="F641" s="287"/>
      <c r="G641" s="546"/>
      <c r="H641" s="547"/>
      <c r="I641" s="287"/>
      <c r="J641" s="287"/>
      <c r="K641" s="546"/>
      <c r="L641" s="542"/>
      <c r="M641" s="542"/>
      <c r="N641" s="542"/>
      <c r="O641" s="547"/>
      <c r="P641" s="287"/>
      <c r="Q641" s="287"/>
      <c r="R641" s="287"/>
      <c r="S641" s="287"/>
      <c r="T641" s="287"/>
      <c r="U641" s="287"/>
      <c r="V641" s="287"/>
      <c r="W641" s="287"/>
      <c r="X641" s="287"/>
      <c r="Y641" s="546"/>
      <c r="Z641" s="547"/>
      <c r="AA641" s="287"/>
      <c r="AB641" s="287"/>
      <c r="AC641" s="287"/>
      <c r="AD641" s="287"/>
      <c r="AE641" s="287"/>
      <c r="AF641" s="287"/>
      <c r="AG641" s="287"/>
      <c r="AH641" s="287"/>
    </row>
    <row r="642" spans="1:34" ht="12.75">
      <c r="A642" s="287"/>
      <c r="B642" s="287"/>
      <c r="C642" s="287"/>
      <c r="D642" s="287"/>
      <c r="E642" s="287"/>
      <c r="F642" s="287"/>
      <c r="G642" s="546"/>
      <c r="H642" s="547"/>
      <c r="I642" s="287"/>
      <c r="J642" s="287"/>
      <c r="K642" s="546"/>
      <c r="L642" s="542"/>
      <c r="M642" s="542"/>
      <c r="N642" s="542"/>
      <c r="O642" s="547"/>
      <c r="P642" s="287"/>
      <c r="Q642" s="287"/>
      <c r="R642" s="287"/>
      <c r="S642" s="287"/>
      <c r="T642" s="287"/>
      <c r="U642" s="287"/>
      <c r="V642" s="287"/>
      <c r="W642" s="287"/>
      <c r="X642" s="287"/>
      <c r="Y642" s="546"/>
      <c r="Z642" s="547"/>
      <c r="AA642" s="287"/>
      <c r="AB642" s="287"/>
      <c r="AC642" s="287"/>
      <c r="AD642" s="287"/>
      <c r="AE642" s="287"/>
      <c r="AF642" s="287"/>
      <c r="AG642" s="287"/>
      <c r="AH642" s="287"/>
    </row>
    <row r="643" spans="1:34" ht="12.75">
      <c r="A643" s="287"/>
      <c r="B643" s="287"/>
      <c r="C643" s="287"/>
      <c r="D643" s="287"/>
      <c r="E643" s="287"/>
      <c r="F643" s="287"/>
      <c r="G643" s="546"/>
      <c r="H643" s="547"/>
      <c r="I643" s="287"/>
      <c r="J643" s="287"/>
      <c r="K643" s="546"/>
      <c r="L643" s="542"/>
      <c r="M643" s="542"/>
      <c r="N643" s="542"/>
      <c r="O643" s="547"/>
      <c r="P643" s="287"/>
      <c r="Q643" s="287"/>
      <c r="R643" s="287"/>
      <c r="S643" s="287"/>
      <c r="T643" s="287"/>
      <c r="U643" s="287"/>
      <c r="V643" s="287"/>
      <c r="W643" s="287"/>
      <c r="X643" s="287"/>
      <c r="Y643" s="546"/>
      <c r="Z643" s="547"/>
      <c r="AA643" s="287"/>
      <c r="AB643" s="287"/>
      <c r="AC643" s="287"/>
      <c r="AD643" s="287"/>
      <c r="AE643" s="287"/>
      <c r="AF643" s="287"/>
      <c r="AG643" s="287"/>
      <c r="AH643" s="287"/>
    </row>
    <row r="644" spans="1:34" ht="12.75">
      <c r="A644" s="287"/>
      <c r="B644" s="287"/>
      <c r="C644" s="287"/>
      <c r="D644" s="287"/>
      <c r="E644" s="287"/>
      <c r="F644" s="287"/>
      <c r="G644" s="546"/>
      <c r="H644" s="547"/>
      <c r="I644" s="287"/>
      <c r="J644" s="287"/>
      <c r="K644" s="546"/>
      <c r="L644" s="542"/>
      <c r="M644" s="542"/>
      <c r="N644" s="542"/>
      <c r="O644" s="547"/>
      <c r="P644" s="287"/>
      <c r="Q644" s="287"/>
      <c r="R644" s="287"/>
      <c r="S644" s="287"/>
      <c r="T644" s="287"/>
      <c r="U644" s="287"/>
      <c r="V644" s="287"/>
      <c r="W644" s="287"/>
      <c r="X644" s="287"/>
      <c r="Y644" s="546"/>
      <c r="Z644" s="547"/>
      <c r="AA644" s="287"/>
      <c r="AB644" s="287"/>
      <c r="AC644" s="287"/>
      <c r="AD644" s="287"/>
      <c r="AE644" s="287"/>
      <c r="AF644" s="287"/>
      <c r="AG644" s="287"/>
      <c r="AH644" s="287"/>
    </row>
    <row r="645" spans="1:34" ht="12.75">
      <c r="A645" s="287"/>
      <c r="B645" s="287"/>
      <c r="C645" s="287"/>
      <c r="D645" s="287"/>
      <c r="E645" s="287"/>
      <c r="F645" s="287"/>
      <c r="G645" s="546"/>
      <c r="H645" s="547"/>
      <c r="I645" s="287"/>
      <c r="J645" s="287"/>
      <c r="K645" s="546"/>
      <c r="L645" s="542"/>
      <c r="M645" s="542"/>
      <c r="N645" s="542"/>
      <c r="O645" s="547"/>
      <c r="P645" s="287"/>
      <c r="Q645" s="287"/>
      <c r="R645" s="287"/>
      <c r="S645" s="287"/>
      <c r="T645" s="287"/>
      <c r="U645" s="287"/>
      <c r="V645" s="287"/>
      <c r="W645" s="287"/>
      <c r="X645" s="287"/>
      <c r="Y645" s="546"/>
      <c r="Z645" s="547"/>
      <c r="AA645" s="287"/>
      <c r="AB645" s="287"/>
      <c r="AC645" s="287"/>
      <c r="AD645" s="287"/>
      <c r="AE645" s="287"/>
      <c r="AF645" s="287"/>
      <c r="AG645" s="287"/>
      <c r="AH645" s="287"/>
    </row>
    <row r="646" spans="1:34" ht="12.75">
      <c r="A646" s="287"/>
      <c r="B646" s="287"/>
      <c r="C646" s="287"/>
      <c r="D646" s="287"/>
      <c r="E646" s="287"/>
      <c r="F646" s="287"/>
      <c r="G646" s="546"/>
      <c r="H646" s="547"/>
      <c r="I646" s="287"/>
      <c r="J646" s="287"/>
      <c r="K646" s="546"/>
      <c r="L646" s="542"/>
      <c r="M646" s="542"/>
      <c r="N646" s="542"/>
      <c r="O646" s="547"/>
      <c r="P646" s="287"/>
      <c r="Q646" s="287"/>
      <c r="R646" s="287"/>
      <c r="S646" s="287"/>
      <c r="T646" s="287"/>
      <c r="U646" s="287"/>
      <c r="V646" s="287"/>
      <c r="W646" s="287"/>
      <c r="X646" s="287"/>
      <c r="Y646" s="546"/>
      <c r="Z646" s="547"/>
      <c r="AA646" s="287"/>
      <c r="AB646" s="287"/>
      <c r="AC646" s="287"/>
      <c r="AD646" s="287"/>
      <c r="AE646" s="287"/>
      <c r="AF646" s="287"/>
      <c r="AG646" s="287"/>
      <c r="AH646" s="287"/>
    </row>
    <row r="647" spans="1:34" ht="12.75">
      <c r="A647" s="287"/>
      <c r="B647" s="287"/>
      <c r="C647" s="287"/>
      <c r="D647" s="287"/>
      <c r="E647" s="287"/>
      <c r="F647" s="287"/>
      <c r="G647" s="546"/>
      <c r="H647" s="547"/>
      <c r="I647" s="287"/>
      <c r="J647" s="287"/>
      <c r="K647" s="546"/>
      <c r="L647" s="542"/>
      <c r="M647" s="542"/>
      <c r="N647" s="542"/>
      <c r="O647" s="547"/>
      <c r="P647" s="287"/>
      <c r="Q647" s="287"/>
      <c r="R647" s="287"/>
      <c r="S647" s="287"/>
      <c r="T647" s="287"/>
      <c r="U647" s="287"/>
      <c r="V647" s="287"/>
      <c r="W647" s="287"/>
      <c r="X647" s="287"/>
      <c r="Y647" s="546"/>
      <c r="Z647" s="547"/>
      <c r="AA647" s="287"/>
      <c r="AB647" s="287"/>
      <c r="AC647" s="287"/>
      <c r="AD647" s="287"/>
      <c r="AE647" s="287"/>
      <c r="AF647" s="287"/>
      <c r="AG647" s="287"/>
      <c r="AH647" s="287"/>
    </row>
    <row r="648" spans="1:34" ht="12.75">
      <c r="A648" s="287"/>
      <c r="B648" s="287"/>
      <c r="C648" s="287"/>
      <c r="D648" s="287"/>
      <c r="E648" s="287"/>
      <c r="F648" s="287"/>
      <c r="G648" s="546"/>
      <c r="H648" s="547"/>
      <c r="I648" s="287"/>
      <c r="J648" s="287"/>
      <c r="K648" s="546"/>
      <c r="L648" s="542"/>
      <c r="M648" s="542"/>
      <c r="N648" s="542"/>
      <c r="O648" s="547"/>
      <c r="P648" s="287"/>
      <c r="Q648" s="287"/>
      <c r="R648" s="287"/>
      <c r="S648" s="287"/>
      <c r="T648" s="287"/>
      <c r="U648" s="287"/>
      <c r="V648" s="287"/>
      <c r="W648" s="287"/>
      <c r="X648" s="287"/>
      <c r="Y648" s="546"/>
      <c r="Z648" s="547"/>
      <c r="AA648" s="287"/>
      <c r="AB648" s="287"/>
      <c r="AC648" s="287"/>
      <c r="AD648" s="287"/>
      <c r="AE648" s="287"/>
      <c r="AF648" s="287"/>
      <c r="AG648" s="287"/>
      <c r="AH648" s="287"/>
    </row>
    <row r="649" spans="1:34" ht="12.75">
      <c r="A649" s="287"/>
      <c r="B649" s="287"/>
      <c r="C649" s="287"/>
      <c r="D649" s="287"/>
      <c r="E649" s="287"/>
      <c r="F649" s="287"/>
      <c r="G649" s="546"/>
      <c r="H649" s="547"/>
      <c r="I649" s="287"/>
      <c r="J649" s="287"/>
      <c r="K649" s="546"/>
      <c r="L649" s="542"/>
      <c r="M649" s="542"/>
      <c r="N649" s="542"/>
      <c r="O649" s="547"/>
      <c r="P649" s="287"/>
      <c r="Q649" s="287"/>
      <c r="R649" s="287"/>
      <c r="S649" s="287"/>
      <c r="T649" s="287"/>
      <c r="U649" s="287"/>
      <c r="V649" s="287"/>
      <c r="W649" s="287"/>
      <c r="X649" s="287"/>
      <c r="Y649" s="546"/>
      <c r="Z649" s="547"/>
      <c r="AA649" s="287"/>
      <c r="AB649" s="287"/>
      <c r="AC649" s="287"/>
      <c r="AD649" s="287"/>
      <c r="AE649" s="287"/>
      <c r="AF649" s="287"/>
      <c r="AG649" s="287"/>
      <c r="AH649" s="287"/>
    </row>
    <row r="650" spans="1:34" ht="12.75">
      <c r="A650" s="287"/>
      <c r="B650" s="287"/>
      <c r="C650" s="287"/>
      <c r="D650" s="287"/>
      <c r="E650" s="287"/>
      <c r="F650" s="287"/>
      <c r="G650" s="546"/>
      <c r="H650" s="547"/>
      <c r="I650" s="287"/>
      <c r="J650" s="287"/>
      <c r="K650" s="546"/>
      <c r="L650" s="542"/>
      <c r="M650" s="542"/>
      <c r="N650" s="542"/>
      <c r="O650" s="547"/>
      <c r="P650" s="287"/>
      <c r="Q650" s="287"/>
      <c r="R650" s="287"/>
      <c r="S650" s="287"/>
      <c r="T650" s="287"/>
      <c r="U650" s="287"/>
      <c r="V650" s="287"/>
      <c r="W650" s="287"/>
      <c r="X650" s="287"/>
      <c r="Y650" s="546"/>
      <c r="Z650" s="547"/>
      <c r="AA650" s="287"/>
      <c r="AB650" s="287"/>
      <c r="AC650" s="287"/>
      <c r="AD650" s="287"/>
      <c r="AE650" s="287"/>
      <c r="AF650" s="287"/>
      <c r="AG650" s="287"/>
      <c r="AH650" s="287"/>
    </row>
    <row r="651" spans="1:34" ht="12.75">
      <c r="A651" s="287"/>
      <c r="B651" s="287"/>
      <c r="C651" s="287"/>
      <c r="D651" s="287"/>
      <c r="E651" s="287"/>
      <c r="F651" s="287"/>
      <c r="G651" s="546"/>
      <c r="H651" s="547"/>
      <c r="I651" s="287"/>
      <c r="J651" s="287"/>
      <c r="K651" s="546"/>
      <c r="L651" s="542"/>
      <c r="M651" s="542"/>
      <c r="N651" s="542"/>
      <c r="O651" s="547"/>
      <c r="P651" s="287"/>
      <c r="Q651" s="287"/>
      <c r="R651" s="287"/>
      <c r="S651" s="287"/>
      <c r="T651" s="287"/>
      <c r="U651" s="287"/>
      <c r="V651" s="287"/>
      <c r="W651" s="287"/>
      <c r="X651" s="287"/>
      <c r="Y651" s="546"/>
      <c r="Z651" s="547"/>
      <c r="AA651" s="287"/>
      <c r="AB651" s="287"/>
      <c r="AC651" s="287"/>
      <c r="AD651" s="287"/>
      <c r="AE651" s="287"/>
      <c r="AF651" s="287"/>
      <c r="AG651" s="287"/>
      <c r="AH651" s="287"/>
    </row>
    <row r="652" spans="1:34" ht="12.75">
      <c r="A652" s="287"/>
      <c r="B652" s="287"/>
      <c r="C652" s="287"/>
      <c r="D652" s="287"/>
      <c r="E652" s="287"/>
      <c r="F652" s="287"/>
      <c r="G652" s="546"/>
      <c r="H652" s="547"/>
      <c r="I652" s="287"/>
      <c r="J652" s="287"/>
      <c r="K652" s="546"/>
      <c r="L652" s="542"/>
      <c r="M652" s="542"/>
      <c r="N652" s="542"/>
      <c r="O652" s="547"/>
      <c r="P652" s="287"/>
      <c r="Q652" s="287"/>
      <c r="R652" s="287"/>
      <c r="S652" s="287"/>
      <c r="T652" s="287"/>
      <c r="U652" s="287"/>
      <c r="V652" s="287"/>
      <c r="W652" s="287"/>
      <c r="X652" s="287"/>
      <c r="Y652" s="546"/>
      <c r="Z652" s="547"/>
      <c r="AA652" s="287"/>
      <c r="AB652" s="287"/>
      <c r="AC652" s="287"/>
      <c r="AD652" s="287"/>
      <c r="AE652" s="287"/>
      <c r="AF652" s="287"/>
      <c r="AG652" s="287"/>
      <c r="AH652" s="287"/>
    </row>
    <row r="653" spans="1:34" ht="12.75">
      <c r="A653" s="287"/>
      <c r="B653" s="287"/>
      <c r="C653" s="287"/>
      <c r="D653" s="287"/>
      <c r="E653" s="287"/>
      <c r="F653" s="287"/>
      <c r="G653" s="546"/>
      <c r="H653" s="547"/>
      <c r="I653" s="287"/>
      <c r="J653" s="287"/>
      <c r="K653" s="546"/>
      <c r="L653" s="542"/>
      <c r="M653" s="542"/>
      <c r="N653" s="542"/>
      <c r="O653" s="547"/>
      <c r="P653" s="287"/>
      <c r="Q653" s="287"/>
      <c r="R653" s="287"/>
      <c r="S653" s="287"/>
      <c r="T653" s="287"/>
      <c r="U653" s="287"/>
      <c r="V653" s="287"/>
      <c r="W653" s="287"/>
      <c r="X653" s="287"/>
      <c r="Y653" s="546"/>
      <c r="Z653" s="547"/>
      <c r="AA653" s="287"/>
      <c r="AB653" s="287"/>
      <c r="AC653" s="287"/>
      <c r="AD653" s="287"/>
      <c r="AE653" s="287"/>
      <c r="AF653" s="287"/>
      <c r="AG653" s="287"/>
      <c r="AH653" s="287"/>
    </row>
    <row r="654" spans="1:34" ht="12.75">
      <c r="A654" s="287"/>
      <c r="B654" s="287"/>
      <c r="C654" s="287"/>
      <c r="D654" s="287"/>
      <c r="E654" s="287"/>
      <c r="F654" s="287"/>
      <c r="G654" s="546"/>
      <c r="H654" s="547"/>
      <c r="I654" s="287"/>
      <c r="J654" s="287"/>
      <c r="K654" s="546"/>
      <c r="L654" s="542"/>
      <c r="M654" s="542"/>
      <c r="N654" s="542"/>
      <c r="O654" s="547"/>
      <c r="P654" s="287"/>
      <c r="Q654" s="287"/>
      <c r="R654" s="287"/>
      <c r="S654" s="287"/>
      <c r="T654" s="287"/>
      <c r="U654" s="287"/>
      <c r="V654" s="287"/>
      <c r="W654" s="287"/>
      <c r="X654" s="287"/>
      <c r="Y654" s="546"/>
      <c r="Z654" s="547"/>
      <c r="AA654" s="287"/>
      <c r="AB654" s="287"/>
      <c r="AC654" s="287"/>
      <c r="AD654" s="287"/>
      <c r="AE654" s="287"/>
      <c r="AF654" s="287"/>
      <c r="AG654" s="287"/>
      <c r="AH654" s="287"/>
    </row>
    <row r="655" spans="1:34" ht="12.75">
      <c r="A655" s="287"/>
      <c r="B655" s="287"/>
      <c r="C655" s="287"/>
      <c r="D655" s="287"/>
      <c r="E655" s="287"/>
      <c r="F655" s="287"/>
      <c r="G655" s="546"/>
      <c r="H655" s="547"/>
      <c r="I655" s="287"/>
      <c r="J655" s="287"/>
      <c r="K655" s="546"/>
      <c r="L655" s="542"/>
      <c r="M655" s="542"/>
      <c r="N655" s="542"/>
      <c r="O655" s="547"/>
      <c r="P655" s="287"/>
      <c r="Q655" s="287"/>
      <c r="R655" s="287"/>
      <c r="S655" s="287"/>
      <c r="T655" s="287"/>
      <c r="U655" s="287"/>
      <c r="V655" s="287"/>
      <c r="W655" s="287"/>
      <c r="X655" s="287"/>
      <c r="Y655" s="546"/>
      <c r="Z655" s="547"/>
      <c r="AA655" s="287"/>
      <c r="AB655" s="287"/>
      <c r="AC655" s="287"/>
      <c r="AD655" s="287"/>
      <c r="AE655" s="287"/>
      <c r="AF655" s="287"/>
      <c r="AG655" s="287"/>
      <c r="AH655" s="287"/>
    </row>
    <row r="656" spans="1:34" ht="12.75">
      <c r="A656" s="287"/>
      <c r="B656" s="287"/>
      <c r="C656" s="287"/>
      <c r="D656" s="287"/>
      <c r="E656" s="287"/>
      <c r="F656" s="287"/>
      <c r="G656" s="546"/>
      <c r="H656" s="547"/>
      <c r="I656" s="287"/>
      <c r="J656" s="287"/>
      <c r="K656" s="546"/>
      <c r="L656" s="542"/>
      <c r="M656" s="542"/>
      <c r="N656" s="542"/>
      <c r="O656" s="547"/>
      <c r="P656" s="287"/>
      <c r="Q656" s="287"/>
      <c r="R656" s="287"/>
      <c r="S656" s="287"/>
      <c r="T656" s="287"/>
      <c r="U656" s="287"/>
      <c r="V656" s="287"/>
      <c r="W656" s="287"/>
      <c r="X656" s="287"/>
      <c r="Y656" s="546"/>
      <c r="Z656" s="547"/>
      <c r="AA656" s="287"/>
      <c r="AB656" s="287"/>
      <c r="AC656" s="287"/>
      <c r="AD656" s="287"/>
      <c r="AE656" s="287"/>
      <c r="AF656" s="287"/>
      <c r="AG656" s="287"/>
      <c r="AH656" s="287"/>
    </row>
    <row r="657" spans="1:34" ht="12.75">
      <c r="A657" s="287"/>
      <c r="B657" s="287"/>
      <c r="C657" s="287"/>
      <c r="D657" s="287"/>
      <c r="E657" s="287"/>
      <c r="F657" s="287"/>
      <c r="G657" s="546"/>
      <c r="H657" s="547"/>
      <c r="I657" s="287"/>
      <c r="J657" s="287"/>
      <c r="K657" s="546"/>
      <c r="L657" s="542"/>
      <c r="M657" s="542"/>
      <c r="N657" s="542"/>
      <c r="O657" s="547"/>
      <c r="P657" s="287"/>
      <c r="Q657" s="287"/>
      <c r="R657" s="287"/>
      <c r="S657" s="287"/>
      <c r="T657" s="287"/>
      <c r="U657" s="287"/>
      <c r="V657" s="287"/>
      <c r="W657" s="287"/>
      <c r="X657" s="287"/>
      <c r="Y657" s="546"/>
      <c r="Z657" s="547"/>
      <c r="AA657" s="287"/>
      <c r="AB657" s="287"/>
      <c r="AC657" s="287"/>
      <c r="AD657" s="287"/>
      <c r="AE657" s="287"/>
      <c r="AF657" s="287"/>
      <c r="AG657" s="287"/>
      <c r="AH657" s="287"/>
    </row>
    <row r="658" spans="1:34" ht="12.75">
      <c r="A658" s="287"/>
      <c r="B658" s="287"/>
      <c r="C658" s="287"/>
      <c r="D658" s="287"/>
      <c r="E658" s="287"/>
      <c r="F658" s="287"/>
      <c r="G658" s="546"/>
      <c r="H658" s="547"/>
      <c r="I658" s="287"/>
      <c r="J658" s="287"/>
      <c r="K658" s="546"/>
      <c r="L658" s="542"/>
      <c r="M658" s="542"/>
      <c r="N658" s="542"/>
      <c r="O658" s="547"/>
      <c r="P658" s="287"/>
      <c r="Q658" s="287"/>
      <c r="R658" s="287"/>
      <c r="S658" s="287"/>
      <c r="T658" s="287"/>
      <c r="U658" s="287"/>
      <c r="V658" s="287"/>
      <c r="W658" s="287"/>
      <c r="X658" s="287"/>
      <c r="Y658" s="546"/>
      <c r="Z658" s="547"/>
      <c r="AA658" s="287"/>
      <c r="AB658" s="287"/>
      <c r="AC658" s="287"/>
      <c r="AD658" s="287"/>
      <c r="AE658" s="287"/>
      <c r="AF658" s="287"/>
      <c r="AG658" s="287"/>
      <c r="AH658" s="287"/>
    </row>
    <row r="659" spans="1:34" ht="12.75">
      <c r="A659" s="287"/>
      <c r="B659" s="287"/>
      <c r="C659" s="287"/>
      <c r="D659" s="287"/>
      <c r="E659" s="287"/>
      <c r="F659" s="287"/>
      <c r="G659" s="546"/>
      <c r="H659" s="547"/>
      <c r="I659" s="287"/>
      <c r="J659" s="287"/>
      <c r="K659" s="546"/>
      <c r="L659" s="542"/>
      <c r="M659" s="542"/>
      <c r="N659" s="542"/>
      <c r="O659" s="547"/>
      <c r="P659" s="287"/>
      <c r="Q659" s="287"/>
      <c r="R659" s="287"/>
      <c r="S659" s="287"/>
      <c r="T659" s="287"/>
      <c r="U659" s="287"/>
      <c r="V659" s="287"/>
      <c r="W659" s="287"/>
      <c r="X659" s="287"/>
      <c r="Y659" s="546"/>
      <c r="Z659" s="547"/>
      <c r="AA659" s="287"/>
      <c r="AB659" s="287"/>
      <c r="AC659" s="287"/>
      <c r="AD659" s="287"/>
      <c r="AE659" s="287"/>
      <c r="AF659" s="287"/>
      <c r="AG659" s="287"/>
      <c r="AH659" s="287"/>
    </row>
    <row r="660" spans="1:34" ht="12.75">
      <c r="A660" s="287"/>
      <c r="B660" s="287"/>
      <c r="C660" s="287"/>
      <c r="D660" s="287"/>
      <c r="E660" s="287"/>
      <c r="F660" s="287"/>
      <c r="G660" s="546"/>
      <c r="H660" s="547"/>
      <c r="I660" s="287"/>
      <c r="J660" s="287"/>
      <c r="K660" s="546"/>
      <c r="L660" s="542"/>
      <c r="M660" s="542"/>
      <c r="N660" s="542"/>
      <c r="O660" s="547"/>
      <c r="P660" s="287"/>
      <c r="Q660" s="287"/>
      <c r="R660" s="287"/>
      <c r="S660" s="287"/>
      <c r="T660" s="287"/>
      <c r="U660" s="287"/>
      <c r="V660" s="287"/>
      <c r="W660" s="287"/>
      <c r="X660" s="287"/>
      <c r="Y660" s="546"/>
      <c r="Z660" s="547"/>
      <c r="AA660" s="287"/>
      <c r="AB660" s="287"/>
      <c r="AC660" s="287"/>
      <c r="AD660" s="287"/>
      <c r="AE660" s="287"/>
      <c r="AF660" s="287"/>
      <c r="AG660" s="287"/>
      <c r="AH660" s="287"/>
    </row>
    <row r="661" spans="1:34" ht="12.75">
      <c r="A661" s="287"/>
      <c r="B661" s="287"/>
      <c r="C661" s="287"/>
      <c r="D661" s="287"/>
      <c r="E661" s="287"/>
      <c r="F661" s="287"/>
      <c r="G661" s="546"/>
      <c r="H661" s="547"/>
      <c r="I661" s="287"/>
      <c r="J661" s="287"/>
      <c r="K661" s="546"/>
      <c r="L661" s="542"/>
      <c r="M661" s="542"/>
      <c r="N661" s="542"/>
      <c r="O661" s="547"/>
      <c r="P661" s="287"/>
      <c r="Q661" s="287"/>
      <c r="R661" s="287"/>
      <c r="S661" s="287"/>
      <c r="T661" s="287"/>
      <c r="U661" s="287"/>
      <c r="V661" s="287"/>
      <c r="W661" s="287"/>
      <c r="X661" s="287"/>
      <c r="Y661" s="546"/>
      <c r="Z661" s="547"/>
      <c r="AA661" s="287"/>
      <c r="AB661" s="287"/>
      <c r="AC661" s="287"/>
      <c r="AD661" s="287"/>
      <c r="AE661" s="287"/>
      <c r="AF661" s="287"/>
      <c r="AG661" s="287"/>
      <c r="AH661" s="287"/>
    </row>
    <row r="662" spans="1:34" ht="12.75">
      <c r="A662" s="287"/>
      <c r="B662" s="287"/>
      <c r="C662" s="287"/>
      <c r="D662" s="287"/>
      <c r="E662" s="287"/>
      <c r="F662" s="287"/>
      <c r="G662" s="546"/>
      <c r="H662" s="547"/>
      <c r="I662" s="287"/>
      <c r="J662" s="287"/>
      <c r="K662" s="546"/>
      <c r="L662" s="542"/>
      <c r="M662" s="542"/>
      <c r="N662" s="542"/>
      <c r="O662" s="547"/>
      <c r="P662" s="287"/>
      <c r="Q662" s="287"/>
      <c r="R662" s="287"/>
      <c r="S662" s="287"/>
      <c r="T662" s="287"/>
      <c r="U662" s="287"/>
      <c r="V662" s="287"/>
      <c r="W662" s="287"/>
      <c r="X662" s="287"/>
      <c r="Y662" s="546"/>
      <c r="Z662" s="547"/>
      <c r="AA662" s="287"/>
      <c r="AB662" s="287"/>
      <c r="AC662" s="287"/>
      <c r="AD662" s="287"/>
      <c r="AE662" s="287"/>
      <c r="AF662" s="287"/>
      <c r="AG662" s="287"/>
      <c r="AH662" s="287"/>
    </row>
    <row r="663" spans="1:34" ht="12.75">
      <c r="A663" s="287"/>
      <c r="B663" s="287"/>
      <c r="C663" s="287"/>
      <c r="D663" s="287"/>
      <c r="E663" s="287"/>
      <c r="F663" s="287"/>
      <c r="G663" s="546"/>
      <c r="H663" s="547"/>
      <c r="I663" s="287"/>
      <c r="J663" s="287"/>
      <c r="K663" s="546"/>
      <c r="L663" s="542"/>
      <c r="M663" s="542"/>
      <c r="N663" s="542"/>
      <c r="O663" s="547"/>
      <c r="P663" s="287"/>
      <c r="Q663" s="287"/>
      <c r="R663" s="287"/>
      <c r="S663" s="287"/>
      <c r="T663" s="287"/>
      <c r="U663" s="287"/>
      <c r="V663" s="287"/>
      <c r="W663" s="287"/>
      <c r="X663" s="287"/>
      <c r="Y663" s="546"/>
      <c r="Z663" s="547"/>
      <c r="AA663" s="287"/>
      <c r="AB663" s="287"/>
      <c r="AC663" s="287"/>
      <c r="AD663" s="287"/>
      <c r="AE663" s="287"/>
      <c r="AF663" s="287"/>
      <c r="AG663" s="287"/>
      <c r="AH663" s="287"/>
    </row>
    <row r="664" spans="1:34" ht="12.75">
      <c r="A664" s="287"/>
      <c r="B664" s="287"/>
      <c r="C664" s="287"/>
      <c r="D664" s="287"/>
      <c r="E664" s="287"/>
      <c r="F664" s="287"/>
      <c r="G664" s="546"/>
      <c r="H664" s="547"/>
      <c r="I664" s="287"/>
      <c r="J664" s="287"/>
      <c r="K664" s="546"/>
      <c r="L664" s="542"/>
      <c r="M664" s="542"/>
      <c r="N664" s="542"/>
      <c r="O664" s="547"/>
      <c r="P664" s="287"/>
      <c r="Q664" s="287"/>
      <c r="R664" s="287"/>
      <c r="S664" s="287"/>
      <c r="T664" s="287"/>
      <c r="U664" s="287"/>
      <c r="V664" s="287"/>
      <c r="W664" s="287"/>
      <c r="X664" s="287"/>
      <c r="Y664" s="546"/>
      <c r="Z664" s="547"/>
      <c r="AA664" s="287"/>
      <c r="AB664" s="287"/>
      <c r="AC664" s="287"/>
      <c r="AD664" s="287"/>
      <c r="AE664" s="287"/>
      <c r="AF664" s="287"/>
      <c r="AG664" s="287"/>
      <c r="AH664" s="287"/>
    </row>
    <row r="665" spans="1:34" ht="12.75">
      <c r="A665" s="287"/>
      <c r="B665" s="287"/>
      <c r="C665" s="287"/>
      <c r="D665" s="287"/>
      <c r="E665" s="287"/>
      <c r="F665" s="287"/>
      <c r="G665" s="546"/>
      <c r="H665" s="547"/>
      <c r="I665" s="287"/>
      <c r="J665" s="287"/>
      <c r="K665" s="546"/>
      <c r="L665" s="542"/>
      <c r="M665" s="542"/>
      <c r="N665" s="542"/>
      <c r="O665" s="547"/>
      <c r="P665" s="287"/>
      <c r="Q665" s="287"/>
      <c r="R665" s="287"/>
      <c r="S665" s="287"/>
      <c r="T665" s="287"/>
      <c r="U665" s="287"/>
      <c r="V665" s="287"/>
      <c r="W665" s="287"/>
      <c r="X665" s="287"/>
      <c r="Y665" s="546"/>
      <c r="Z665" s="547"/>
      <c r="AA665" s="287"/>
      <c r="AB665" s="287"/>
      <c r="AC665" s="287"/>
      <c r="AD665" s="287"/>
      <c r="AE665" s="287"/>
      <c r="AF665" s="287"/>
      <c r="AG665" s="287"/>
      <c r="AH665" s="287"/>
    </row>
    <row r="666" spans="1:34" ht="12.75">
      <c r="A666" s="287"/>
      <c r="B666" s="287"/>
      <c r="C666" s="287"/>
      <c r="D666" s="287"/>
      <c r="E666" s="287"/>
      <c r="F666" s="287"/>
      <c r="G666" s="546"/>
      <c r="H666" s="547"/>
      <c r="I666" s="287"/>
      <c r="J666" s="287"/>
      <c r="K666" s="546"/>
      <c r="L666" s="542"/>
      <c r="M666" s="542"/>
      <c r="N666" s="542"/>
      <c r="O666" s="547"/>
      <c r="P666" s="287"/>
      <c r="Q666" s="287"/>
      <c r="R666" s="287"/>
      <c r="S666" s="287"/>
      <c r="T666" s="287"/>
      <c r="U666" s="287"/>
      <c r="V666" s="287"/>
      <c r="W666" s="287"/>
      <c r="X666" s="287"/>
      <c r="Y666" s="546"/>
      <c r="Z666" s="547"/>
      <c r="AA666" s="287"/>
      <c r="AB666" s="287"/>
      <c r="AC666" s="287"/>
      <c r="AD666" s="287"/>
      <c r="AE666" s="287"/>
      <c r="AF666" s="287"/>
      <c r="AG666" s="287"/>
      <c r="AH666" s="287"/>
    </row>
    <row r="667" spans="1:34" ht="12.75">
      <c r="A667" s="287"/>
      <c r="B667" s="287"/>
      <c r="C667" s="287"/>
      <c r="D667" s="287"/>
      <c r="E667" s="287"/>
      <c r="F667" s="287"/>
      <c r="G667" s="546"/>
      <c r="H667" s="547"/>
      <c r="I667" s="287"/>
      <c r="J667" s="287"/>
      <c r="K667" s="546"/>
      <c r="L667" s="542"/>
      <c r="M667" s="542"/>
      <c r="N667" s="542"/>
      <c r="O667" s="547"/>
      <c r="P667" s="287"/>
      <c r="Q667" s="287"/>
      <c r="R667" s="287"/>
      <c r="S667" s="287"/>
      <c r="T667" s="287"/>
      <c r="U667" s="287"/>
      <c r="V667" s="287"/>
      <c r="W667" s="287"/>
      <c r="X667" s="287"/>
      <c r="Y667" s="546"/>
      <c r="Z667" s="547"/>
      <c r="AA667" s="287"/>
      <c r="AB667" s="287"/>
      <c r="AC667" s="287"/>
      <c r="AD667" s="287"/>
      <c r="AE667" s="287"/>
      <c r="AF667" s="287"/>
      <c r="AG667" s="287"/>
      <c r="AH667" s="287"/>
    </row>
    <row r="668" spans="1:34" ht="12.75">
      <c r="A668" s="287"/>
      <c r="B668" s="287"/>
      <c r="C668" s="287"/>
      <c r="D668" s="287"/>
      <c r="E668" s="287"/>
      <c r="F668" s="287"/>
      <c r="G668" s="546"/>
      <c r="H668" s="547"/>
      <c r="I668" s="287"/>
      <c r="J668" s="287"/>
      <c r="K668" s="546"/>
      <c r="L668" s="542"/>
      <c r="M668" s="542"/>
      <c r="N668" s="542"/>
      <c r="O668" s="547"/>
      <c r="P668" s="287"/>
      <c r="Q668" s="287"/>
      <c r="R668" s="287"/>
      <c r="S668" s="287"/>
      <c r="T668" s="287"/>
      <c r="U668" s="287"/>
      <c r="V668" s="287"/>
      <c r="W668" s="287"/>
      <c r="X668" s="287"/>
      <c r="Y668" s="546"/>
      <c r="Z668" s="547"/>
      <c r="AA668" s="287"/>
      <c r="AB668" s="287"/>
      <c r="AC668" s="287"/>
      <c r="AD668" s="287"/>
      <c r="AE668" s="287"/>
      <c r="AF668" s="287"/>
      <c r="AG668" s="287"/>
      <c r="AH668" s="287"/>
    </row>
    <row r="669" spans="1:34" ht="12.75">
      <c r="A669" s="287"/>
      <c r="B669" s="287"/>
      <c r="C669" s="287"/>
      <c r="D669" s="287"/>
      <c r="E669" s="287"/>
      <c r="F669" s="287"/>
      <c r="G669" s="546"/>
      <c r="H669" s="547"/>
      <c r="I669" s="287"/>
      <c r="J669" s="287"/>
      <c r="K669" s="546"/>
      <c r="L669" s="542"/>
      <c r="M669" s="542"/>
      <c r="N669" s="542"/>
      <c r="O669" s="547"/>
      <c r="P669" s="287"/>
      <c r="Q669" s="287"/>
      <c r="R669" s="287"/>
      <c r="S669" s="287"/>
      <c r="T669" s="287"/>
      <c r="U669" s="287"/>
      <c r="V669" s="287"/>
      <c r="W669" s="287"/>
      <c r="X669" s="287"/>
      <c r="Y669" s="546"/>
      <c r="Z669" s="547"/>
      <c r="AA669" s="287"/>
      <c r="AB669" s="287"/>
      <c r="AC669" s="287"/>
      <c r="AD669" s="287"/>
      <c r="AE669" s="287"/>
      <c r="AF669" s="287"/>
      <c r="AG669" s="287"/>
      <c r="AH669" s="287"/>
    </row>
    <row r="670" spans="1:34" ht="12.75">
      <c r="A670" s="287"/>
      <c r="B670" s="287"/>
      <c r="C670" s="287"/>
      <c r="D670" s="287"/>
      <c r="E670" s="287"/>
      <c r="F670" s="287"/>
      <c r="G670" s="546"/>
      <c r="H670" s="547"/>
      <c r="I670" s="287"/>
      <c r="J670" s="287"/>
      <c r="K670" s="546"/>
      <c r="L670" s="542"/>
      <c r="M670" s="542"/>
      <c r="N670" s="542"/>
      <c r="O670" s="547"/>
      <c r="P670" s="287"/>
      <c r="Q670" s="287"/>
      <c r="R670" s="287"/>
      <c r="S670" s="287"/>
      <c r="T670" s="287"/>
      <c r="U670" s="287"/>
      <c r="V670" s="287"/>
      <c r="W670" s="287"/>
      <c r="X670" s="287"/>
      <c r="Y670" s="546"/>
      <c r="Z670" s="547"/>
      <c r="AA670" s="287"/>
      <c r="AB670" s="287"/>
      <c r="AC670" s="287"/>
      <c r="AD670" s="287"/>
      <c r="AE670" s="287"/>
      <c r="AF670" s="287"/>
      <c r="AG670" s="287"/>
      <c r="AH670" s="287"/>
    </row>
    <row r="671" spans="1:34" ht="12.75">
      <c r="A671" s="287"/>
      <c r="B671" s="287"/>
      <c r="C671" s="287"/>
      <c r="D671" s="287"/>
      <c r="E671" s="287"/>
      <c r="F671" s="287"/>
      <c r="G671" s="546"/>
      <c r="H671" s="547"/>
      <c r="I671" s="287"/>
      <c r="J671" s="287"/>
      <c r="K671" s="546"/>
      <c r="L671" s="542"/>
      <c r="M671" s="542"/>
      <c r="N671" s="542"/>
      <c r="O671" s="547"/>
      <c r="P671" s="287"/>
      <c r="Q671" s="287"/>
      <c r="R671" s="287"/>
      <c r="S671" s="287"/>
      <c r="T671" s="287"/>
      <c r="U671" s="287"/>
      <c r="V671" s="287"/>
      <c r="W671" s="287"/>
      <c r="X671" s="287"/>
      <c r="Y671" s="546"/>
      <c r="Z671" s="547"/>
      <c r="AA671" s="287"/>
      <c r="AB671" s="287"/>
      <c r="AC671" s="287"/>
      <c r="AD671" s="287"/>
      <c r="AE671" s="287"/>
      <c r="AF671" s="287"/>
      <c r="AG671" s="287"/>
      <c r="AH671" s="287"/>
    </row>
    <row r="672" spans="1:34" ht="12.75">
      <c r="A672" s="287"/>
      <c r="B672" s="287"/>
      <c r="C672" s="287"/>
      <c r="D672" s="287"/>
      <c r="E672" s="287"/>
      <c r="F672" s="287"/>
      <c r="G672" s="546"/>
      <c r="H672" s="547"/>
      <c r="I672" s="287"/>
      <c r="J672" s="287"/>
      <c r="K672" s="546"/>
      <c r="L672" s="542"/>
      <c r="M672" s="542"/>
      <c r="N672" s="542"/>
      <c r="O672" s="547"/>
      <c r="P672" s="287"/>
      <c r="Q672" s="287"/>
      <c r="R672" s="287"/>
      <c r="S672" s="287"/>
      <c r="T672" s="287"/>
      <c r="U672" s="287"/>
      <c r="V672" s="287"/>
      <c r="W672" s="287"/>
      <c r="X672" s="287"/>
      <c r="Y672" s="546"/>
      <c r="Z672" s="547"/>
      <c r="AA672" s="287"/>
      <c r="AB672" s="287"/>
      <c r="AC672" s="287"/>
      <c r="AD672" s="287"/>
      <c r="AE672" s="287"/>
      <c r="AF672" s="287"/>
      <c r="AG672" s="287"/>
      <c r="AH672" s="287"/>
    </row>
    <row r="673" spans="1:34" ht="12.75">
      <c r="A673" s="287"/>
      <c r="B673" s="287"/>
      <c r="C673" s="287"/>
      <c r="D673" s="287"/>
      <c r="E673" s="287"/>
      <c r="F673" s="287"/>
      <c r="G673" s="546"/>
      <c r="H673" s="547"/>
      <c r="I673" s="287"/>
      <c r="J673" s="287"/>
      <c r="K673" s="546"/>
      <c r="L673" s="542"/>
      <c r="M673" s="542"/>
      <c r="N673" s="542"/>
      <c r="O673" s="547"/>
      <c r="P673" s="287"/>
      <c r="Q673" s="287"/>
      <c r="R673" s="287"/>
      <c r="S673" s="287"/>
      <c r="T673" s="287"/>
      <c r="U673" s="287"/>
      <c r="V673" s="287"/>
      <c r="W673" s="287"/>
      <c r="X673" s="287"/>
      <c r="Y673" s="546"/>
      <c r="Z673" s="547"/>
      <c r="AA673" s="287"/>
      <c r="AB673" s="287"/>
      <c r="AC673" s="287"/>
      <c r="AD673" s="287"/>
      <c r="AE673" s="287"/>
      <c r="AF673" s="287"/>
      <c r="AG673" s="287"/>
      <c r="AH673" s="287"/>
    </row>
    <row r="674" spans="1:34" ht="12.75">
      <c r="A674" s="287"/>
      <c r="B674" s="287"/>
      <c r="C674" s="287"/>
      <c r="D674" s="287"/>
      <c r="E674" s="287"/>
      <c r="F674" s="287"/>
      <c r="G674" s="546"/>
      <c r="H674" s="547"/>
      <c r="I674" s="287"/>
      <c r="J674" s="287"/>
      <c r="K674" s="546"/>
      <c r="L674" s="542"/>
      <c r="M674" s="542"/>
      <c r="N674" s="542"/>
      <c r="O674" s="547"/>
      <c r="P674" s="287"/>
      <c r="Q674" s="287"/>
      <c r="R674" s="287"/>
      <c r="S674" s="287"/>
      <c r="T674" s="287"/>
      <c r="U674" s="287"/>
      <c r="V674" s="287"/>
      <c r="W674" s="287"/>
      <c r="X674" s="287"/>
      <c r="Y674" s="546"/>
      <c r="Z674" s="547"/>
      <c r="AA674" s="287"/>
      <c r="AB674" s="287"/>
      <c r="AC674" s="287"/>
      <c r="AD674" s="287"/>
      <c r="AE674" s="287"/>
      <c r="AF674" s="287"/>
      <c r="AG674" s="287"/>
      <c r="AH674" s="287"/>
    </row>
    <row r="675" spans="1:34" ht="12.75">
      <c r="A675" s="287"/>
      <c r="B675" s="287"/>
      <c r="C675" s="287"/>
      <c r="D675" s="287"/>
      <c r="E675" s="287"/>
      <c r="F675" s="287"/>
      <c r="G675" s="546"/>
      <c r="H675" s="547"/>
      <c r="I675" s="287"/>
      <c r="J675" s="287"/>
      <c r="K675" s="546"/>
      <c r="L675" s="542"/>
      <c r="M675" s="542"/>
      <c r="N675" s="542"/>
      <c r="O675" s="547"/>
      <c r="P675" s="287"/>
      <c r="Q675" s="287"/>
      <c r="R675" s="287"/>
      <c r="S675" s="287"/>
      <c r="T675" s="287"/>
      <c r="U675" s="287"/>
      <c r="V675" s="287"/>
      <c r="W675" s="287"/>
      <c r="X675" s="287"/>
      <c r="Y675" s="546"/>
      <c r="Z675" s="547"/>
      <c r="AA675" s="287"/>
      <c r="AB675" s="287"/>
      <c r="AC675" s="287"/>
      <c r="AD675" s="287"/>
      <c r="AE675" s="287"/>
      <c r="AF675" s="287"/>
      <c r="AG675" s="287"/>
      <c r="AH675" s="287"/>
    </row>
    <row r="676" spans="1:34" ht="12.75">
      <c r="A676" s="287"/>
      <c r="B676" s="287"/>
      <c r="C676" s="287"/>
      <c r="D676" s="287"/>
      <c r="E676" s="287"/>
      <c r="F676" s="287"/>
      <c r="G676" s="546"/>
      <c r="H676" s="547"/>
      <c r="I676" s="287"/>
      <c r="J676" s="287"/>
      <c r="K676" s="546"/>
      <c r="L676" s="542"/>
      <c r="M676" s="542"/>
      <c r="N676" s="542"/>
      <c r="O676" s="547"/>
      <c r="P676" s="287"/>
      <c r="Q676" s="287"/>
      <c r="R676" s="287"/>
      <c r="S676" s="287"/>
      <c r="T676" s="287"/>
      <c r="U676" s="287"/>
      <c r="V676" s="287"/>
      <c r="W676" s="287"/>
      <c r="X676" s="287"/>
      <c r="Y676" s="546"/>
      <c r="Z676" s="547"/>
      <c r="AA676" s="287"/>
      <c r="AB676" s="287"/>
      <c r="AC676" s="287"/>
      <c r="AD676" s="287"/>
      <c r="AE676" s="287"/>
      <c r="AF676" s="287"/>
      <c r="AG676" s="287"/>
      <c r="AH676" s="287"/>
    </row>
    <row r="677" spans="1:34" ht="12.75">
      <c r="A677" s="287"/>
      <c r="B677" s="287"/>
      <c r="C677" s="287"/>
      <c r="D677" s="287"/>
      <c r="E677" s="287"/>
      <c r="F677" s="287"/>
      <c r="G677" s="546"/>
      <c r="H677" s="547"/>
      <c r="I677" s="287"/>
      <c r="J677" s="287"/>
      <c r="K677" s="546"/>
      <c r="L677" s="542"/>
      <c r="M677" s="542"/>
      <c r="N677" s="542"/>
      <c r="O677" s="547"/>
      <c r="P677" s="287"/>
      <c r="Q677" s="287"/>
      <c r="R677" s="287"/>
      <c r="S677" s="287"/>
      <c r="T677" s="287"/>
      <c r="U677" s="287"/>
      <c r="V677" s="287"/>
      <c r="W677" s="287"/>
      <c r="X677" s="287"/>
      <c r="Y677" s="546"/>
      <c r="Z677" s="547"/>
      <c r="AA677" s="287"/>
      <c r="AB677" s="287"/>
      <c r="AC677" s="287"/>
      <c r="AD677" s="287"/>
      <c r="AE677" s="287"/>
      <c r="AF677" s="287"/>
      <c r="AG677" s="287"/>
      <c r="AH677" s="287"/>
    </row>
    <row r="678" spans="1:34" ht="12.75">
      <c r="A678" s="287"/>
      <c r="B678" s="287"/>
      <c r="C678" s="287"/>
      <c r="D678" s="287"/>
      <c r="E678" s="287"/>
      <c r="F678" s="287"/>
      <c r="G678" s="546"/>
      <c r="H678" s="547"/>
      <c r="I678" s="287"/>
      <c r="J678" s="287"/>
      <c r="K678" s="546"/>
      <c r="L678" s="542"/>
      <c r="M678" s="542"/>
      <c r="N678" s="542"/>
      <c r="O678" s="547"/>
      <c r="P678" s="287"/>
      <c r="Q678" s="287"/>
      <c r="R678" s="287"/>
      <c r="S678" s="287"/>
      <c r="T678" s="287"/>
      <c r="U678" s="287"/>
      <c r="V678" s="287"/>
      <c r="W678" s="287"/>
      <c r="X678" s="287"/>
      <c r="Y678" s="546"/>
      <c r="Z678" s="547"/>
      <c r="AA678" s="287"/>
      <c r="AB678" s="287"/>
      <c r="AC678" s="287"/>
      <c r="AD678" s="287"/>
      <c r="AE678" s="287"/>
      <c r="AF678" s="287"/>
      <c r="AG678" s="287"/>
      <c r="AH678" s="287"/>
    </row>
    <row r="679" spans="1:34" ht="12.75">
      <c r="A679" s="287"/>
      <c r="B679" s="287"/>
      <c r="C679" s="287"/>
      <c r="D679" s="287"/>
      <c r="E679" s="287"/>
      <c r="F679" s="287"/>
      <c r="G679" s="546"/>
      <c r="H679" s="547"/>
      <c r="I679" s="287"/>
      <c r="J679" s="287"/>
      <c r="K679" s="546"/>
      <c r="L679" s="542"/>
      <c r="M679" s="542"/>
      <c r="N679" s="542"/>
      <c r="O679" s="547"/>
      <c r="P679" s="287"/>
      <c r="Q679" s="287"/>
      <c r="R679" s="287"/>
      <c r="S679" s="287"/>
      <c r="T679" s="287"/>
      <c r="U679" s="287"/>
      <c r="V679" s="287"/>
      <c r="W679" s="287"/>
      <c r="X679" s="287"/>
      <c r="Y679" s="546"/>
      <c r="Z679" s="547"/>
      <c r="AA679" s="287"/>
      <c r="AB679" s="287"/>
      <c r="AC679" s="287"/>
      <c r="AD679" s="287"/>
      <c r="AE679" s="287"/>
      <c r="AF679" s="287"/>
      <c r="AG679" s="287"/>
      <c r="AH679" s="287"/>
    </row>
    <row r="680" spans="1:34" ht="12.75">
      <c r="A680" s="287"/>
      <c r="B680" s="287"/>
      <c r="C680" s="287"/>
      <c r="D680" s="287"/>
      <c r="E680" s="287"/>
      <c r="F680" s="287"/>
      <c r="G680" s="546"/>
      <c r="H680" s="547"/>
      <c r="I680" s="287"/>
      <c r="J680" s="287"/>
      <c r="K680" s="546"/>
      <c r="L680" s="542"/>
      <c r="M680" s="542"/>
      <c r="N680" s="542"/>
      <c r="O680" s="547"/>
      <c r="P680" s="287"/>
      <c r="Q680" s="287"/>
      <c r="R680" s="287"/>
      <c r="S680" s="287"/>
      <c r="T680" s="287"/>
      <c r="U680" s="287"/>
      <c r="V680" s="287"/>
      <c r="W680" s="287"/>
      <c r="X680" s="287"/>
      <c r="Y680" s="546"/>
      <c r="Z680" s="547"/>
      <c r="AA680" s="287"/>
      <c r="AB680" s="287"/>
      <c r="AC680" s="287"/>
      <c r="AD680" s="287"/>
      <c r="AE680" s="287"/>
      <c r="AF680" s="287"/>
      <c r="AG680" s="287"/>
      <c r="AH680" s="287"/>
    </row>
    <row r="681" spans="1:34" ht="12.75">
      <c r="A681" s="287"/>
      <c r="B681" s="287"/>
      <c r="C681" s="287"/>
      <c r="D681" s="287"/>
      <c r="E681" s="287"/>
      <c r="F681" s="287"/>
      <c r="G681" s="546"/>
      <c r="H681" s="547"/>
      <c r="I681" s="287"/>
      <c r="J681" s="287"/>
      <c r="K681" s="546"/>
      <c r="L681" s="542"/>
      <c r="M681" s="542"/>
      <c r="N681" s="542"/>
      <c r="O681" s="547"/>
      <c r="P681" s="287"/>
      <c r="Q681" s="287"/>
      <c r="R681" s="287"/>
      <c r="S681" s="287"/>
      <c r="T681" s="287"/>
      <c r="U681" s="287"/>
      <c r="V681" s="287"/>
      <c r="W681" s="287"/>
      <c r="X681" s="287"/>
      <c r="Y681" s="546"/>
      <c r="Z681" s="547"/>
      <c r="AA681" s="287"/>
      <c r="AB681" s="287"/>
      <c r="AC681" s="287"/>
      <c r="AD681" s="287"/>
      <c r="AE681" s="287"/>
      <c r="AF681" s="287"/>
      <c r="AG681" s="287"/>
      <c r="AH681" s="287"/>
    </row>
    <row r="682" spans="1:34" ht="12.75">
      <c r="A682" s="287"/>
      <c r="B682" s="287"/>
      <c r="C682" s="287"/>
      <c r="D682" s="287"/>
      <c r="E682" s="287"/>
      <c r="F682" s="287"/>
      <c r="G682" s="546"/>
      <c r="H682" s="547"/>
      <c r="I682" s="287"/>
      <c r="J682" s="287"/>
      <c r="K682" s="546"/>
      <c r="L682" s="542"/>
      <c r="M682" s="542"/>
      <c r="N682" s="542"/>
      <c r="O682" s="547"/>
      <c r="P682" s="287"/>
      <c r="Q682" s="287"/>
      <c r="R682" s="287"/>
      <c r="S682" s="287"/>
      <c r="T682" s="287"/>
      <c r="U682" s="287"/>
      <c r="V682" s="287"/>
      <c r="W682" s="287"/>
      <c r="X682" s="287"/>
      <c r="Y682" s="546"/>
      <c r="Z682" s="547"/>
      <c r="AA682" s="287"/>
      <c r="AB682" s="287"/>
      <c r="AC682" s="287"/>
      <c r="AD682" s="287"/>
      <c r="AE682" s="287"/>
      <c r="AF682" s="287"/>
      <c r="AG682" s="287"/>
      <c r="AH682" s="287"/>
    </row>
    <row r="683" spans="1:34" ht="12.75">
      <c r="A683" s="287"/>
      <c r="B683" s="287"/>
      <c r="C683" s="287"/>
      <c r="D683" s="287"/>
      <c r="E683" s="287"/>
      <c r="F683" s="287"/>
      <c r="G683" s="546"/>
      <c r="H683" s="547"/>
      <c r="I683" s="287"/>
      <c r="J683" s="287"/>
      <c r="K683" s="546"/>
      <c r="L683" s="542"/>
      <c r="M683" s="542"/>
      <c r="N683" s="542"/>
      <c r="O683" s="547"/>
      <c r="P683" s="287"/>
      <c r="Q683" s="287"/>
      <c r="R683" s="287"/>
      <c r="S683" s="287"/>
      <c r="T683" s="287"/>
      <c r="U683" s="287"/>
      <c r="V683" s="287"/>
      <c r="W683" s="287"/>
      <c r="X683" s="287"/>
      <c r="Y683" s="546"/>
      <c r="Z683" s="547"/>
      <c r="AA683" s="287"/>
      <c r="AB683" s="287"/>
      <c r="AC683" s="287"/>
      <c r="AD683" s="287"/>
      <c r="AE683" s="287"/>
      <c r="AF683" s="287"/>
      <c r="AG683" s="287"/>
      <c r="AH683" s="287"/>
    </row>
    <row r="684" spans="1:34" ht="12.75">
      <c r="A684" s="287"/>
      <c r="B684" s="287"/>
      <c r="C684" s="287"/>
      <c r="D684" s="287"/>
      <c r="E684" s="287"/>
      <c r="F684" s="287"/>
      <c r="G684" s="546"/>
      <c r="H684" s="547"/>
      <c r="I684" s="287"/>
      <c r="J684" s="287"/>
      <c r="K684" s="546"/>
      <c r="L684" s="542"/>
      <c r="M684" s="542"/>
      <c r="N684" s="542"/>
      <c r="O684" s="547"/>
      <c r="P684" s="287"/>
      <c r="Q684" s="287"/>
      <c r="R684" s="287"/>
      <c r="S684" s="287"/>
      <c r="T684" s="287"/>
      <c r="U684" s="287"/>
      <c r="V684" s="287"/>
      <c r="W684" s="287"/>
      <c r="X684" s="287"/>
      <c r="Y684" s="546"/>
      <c r="Z684" s="547"/>
      <c r="AA684" s="287"/>
      <c r="AB684" s="287"/>
      <c r="AC684" s="287"/>
      <c r="AD684" s="287"/>
      <c r="AE684" s="287"/>
      <c r="AF684" s="287"/>
      <c r="AG684" s="287"/>
      <c r="AH684" s="287"/>
    </row>
    <row r="685" spans="1:34" ht="12.75">
      <c r="A685" s="287"/>
      <c r="B685" s="287"/>
      <c r="C685" s="287"/>
      <c r="D685" s="287"/>
      <c r="E685" s="287"/>
      <c r="F685" s="287"/>
      <c r="G685" s="546"/>
      <c r="H685" s="547"/>
      <c r="I685" s="287"/>
      <c r="J685" s="287"/>
      <c r="K685" s="546"/>
      <c r="L685" s="542"/>
      <c r="M685" s="542"/>
      <c r="N685" s="542"/>
      <c r="O685" s="547"/>
      <c r="P685" s="287"/>
      <c r="Q685" s="287"/>
      <c r="R685" s="287"/>
      <c r="S685" s="287"/>
      <c r="T685" s="287"/>
      <c r="U685" s="287"/>
      <c r="V685" s="287"/>
      <c r="W685" s="287"/>
      <c r="X685" s="287"/>
      <c r="Y685" s="546"/>
      <c r="Z685" s="547"/>
      <c r="AA685" s="287"/>
      <c r="AB685" s="287"/>
      <c r="AC685" s="287"/>
      <c r="AD685" s="287"/>
      <c r="AE685" s="287"/>
      <c r="AF685" s="287"/>
      <c r="AG685" s="287"/>
      <c r="AH685" s="287"/>
    </row>
    <row r="686" spans="1:34" ht="12.75">
      <c r="A686" s="287"/>
      <c r="B686" s="287"/>
      <c r="C686" s="287"/>
      <c r="D686" s="287"/>
      <c r="E686" s="287"/>
      <c r="F686" s="287"/>
      <c r="G686" s="546"/>
      <c r="H686" s="547"/>
      <c r="I686" s="287"/>
      <c r="J686" s="287"/>
      <c r="K686" s="546"/>
      <c r="L686" s="542"/>
      <c r="M686" s="542"/>
      <c r="N686" s="542"/>
      <c r="O686" s="547"/>
      <c r="P686" s="287"/>
      <c r="Q686" s="287"/>
      <c r="R686" s="287"/>
      <c r="S686" s="287"/>
      <c r="T686" s="287"/>
      <c r="U686" s="287"/>
      <c r="V686" s="287"/>
      <c r="W686" s="287"/>
      <c r="X686" s="287"/>
      <c r="Y686" s="546"/>
      <c r="Z686" s="547"/>
      <c r="AA686" s="287"/>
      <c r="AB686" s="287"/>
      <c r="AC686" s="287"/>
      <c r="AD686" s="287"/>
      <c r="AE686" s="287"/>
      <c r="AF686" s="287"/>
      <c r="AG686" s="287"/>
      <c r="AH686" s="287"/>
    </row>
    <row r="687" spans="1:34" ht="12.75">
      <c r="A687" s="287"/>
      <c r="B687" s="287"/>
      <c r="C687" s="287"/>
      <c r="D687" s="287"/>
      <c r="E687" s="287"/>
      <c r="F687" s="287"/>
      <c r="G687" s="546"/>
      <c r="H687" s="547"/>
      <c r="I687" s="287"/>
      <c r="J687" s="287"/>
      <c r="K687" s="546"/>
      <c r="L687" s="542"/>
      <c r="M687" s="542"/>
      <c r="N687" s="542"/>
      <c r="O687" s="547"/>
      <c r="P687" s="287"/>
      <c r="Q687" s="287"/>
      <c r="R687" s="287"/>
      <c r="S687" s="287"/>
      <c r="T687" s="287"/>
      <c r="U687" s="287"/>
      <c r="V687" s="287"/>
      <c r="W687" s="287"/>
      <c r="X687" s="287"/>
      <c r="Y687" s="546"/>
      <c r="Z687" s="547"/>
      <c r="AA687" s="287"/>
      <c r="AB687" s="287"/>
      <c r="AC687" s="287"/>
      <c r="AD687" s="287"/>
      <c r="AE687" s="287"/>
      <c r="AF687" s="287"/>
      <c r="AG687" s="287"/>
      <c r="AH687" s="287"/>
    </row>
    <row r="688" spans="1:34" ht="12.75">
      <c r="A688" s="287"/>
      <c r="B688" s="287"/>
      <c r="C688" s="287"/>
      <c r="D688" s="287"/>
      <c r="E688" s="287"/>
      <c r="F688" s="287"/>
      <c r="G688" s="546"/>
      <c r="H688" s="547"/>
      <c r="I688" s="287"/>
      <c r="J688" s="287"/>
      <c r="K688" s="546"/>
      <c r="L688" s="542"/>
      <c r="M688" s="542"/>
      <c r="N688" s="542"/>
      <c r="O688" s="547"/>
      <c r="P688" s="287"/>
      <c r="Q688" s="287"/>
      <c r="R688" s="287"/>
      <c r="S688" s="287"/>
      <c r="T688" s="287"/>
      <c r="U688" s="287"/>
      <c r="V688" s="287"/>
      <c r="W688" s="287"/>
      <c r="X688" s="287"/>
      <c r="Y688" s="546"/>
      <c r="Z688" s="547"/>
      <c r="AA688" s="287"/>
      <c r="AB688" s="287"/>
      <c r="AC688" s="287"/>
      <c r="AD688" s="287"/>
      <c r="AE688" s="287"/>
      <c r="AF688" s="287"/>
      <c r="AG688" s="287"/>
      <c r="AH688" s="287"/>
    </row>
    <row r="689" spans="1:34" ht="12.75">
      <c r="A689" s="287"/>
      <c r="B689" s="287"/>
      <c r="C689" s="287"/>
      <c r="D689" s="287"/>
      <c r="E689" s="287"/>
      <c r="F689" s="287"/>
      <c r="G689" s="546"/>
      <c r="H689" s="547"/>
      <c r="I689" s="287"/>
      <c r="J689" s="287"/>
      <c r="K689" s="546"/>
      <c r="L689" s="542"/>
      <c r="M689" s="542"/>
      <c r="N689" s="542"/>
      <c r="O689" s="547"/>
      <c r="P689" s="287"/>
      <c r="Q689" s="287"/>
      <c r="R689" s="287"/>
      <c r="S689" s="287"/>
      <c r="T689" s="287"/>
      <c r="U689" s="287"/>
      <c r="V689" s="287"/>
      <c r="W689" s="287"/>
      <c r="X689" s="287"/>
      <c r="Y689" s="546"/>
      <c r="Z689" s="547"/>
      <c r="AA689" s="287"/>
      <c r="AB689" s="287"/>
      <c r="AC689" s="287"/>
      <c r="AD689" s="287"/>
      <c r="AE689" s="287"/>
      <c r="AF689" s="287"/>
      <c r="AG689" s="287"/>
      <c r="AH689" s="287"/>
    </row>
    <row r="690" spans="1:34" ht="12.75">
      <c r="A690" s="287"/>
      <c r="B690" s="287"/>
      <c r="C690" s="287"/>
      <c r="D690" s="287"/>
      <c r="E690" s="287"/>
      <c r="F690" s="287"/>
      <c r="G690" s="546"/>
      <c r="H690" s="547"/>
      <c r="I690" s="287"/>
      <c r="J690" s="287"/>
      <c r="K690" s="546"/>
      <c r="L690" s="542"/>
      <c r="M690" s="542"/>
      <c r="N690" s="542"/>
      <c r="O690" s="547"/>
      <c r="P690" s="287"/>
      <c r="Q690" s="287"/>
      <c r="R690" s="287"/>
      <c r="S690" s="287"/>
      <c r="T690" s="287"/>
      <c r="U690" s="287"/>
      <c r="V690" s="287"/>
      <c r="W690" s="287"/>
      <c r="X690" s="287"/>
      <c r="Y690" s="546"/>
      <c r="Z690" s="547"/>
      <c r="AA690" s="287"/>
      <c r="AB690" s="287"/>
      <c r="AC690" s="287"/>
      <c r="AD690" s="287"/>
      <c r="AE690" s="287"/>
      <c r="AF690" s="287"/>
      <c r="AG690" s="287"/>
      <c r="AH690" s="287"/>
    </row>
    <row r="691" spans="1:34" ht="12.75">
      <c r="A691" s="287"/>
      <c r="B691" s="287"/>
      <c r="C691" s="287"/>
      <c r="D691" s="287"/>
      <c r="E691" s="287"/>
      <c r="F691" s="287"/>
      <c r="G691" s="546"/>
      <c r="H691" s="547"/>
      <c r="I691" s="287"/>
      <c r="J691" s="287"/>
      <c r="K691" s="546"/>
      <c r="L691" s="542"/>
      <c r="M691" s="542"/>
      <c r="N691" s="542"/>
      <c r="O691" s="547"/>
      <c r="P691" s="287"/>
      <c r="Q691" s="287"/>
      <c r="R691" s="287"/>
      <c r="S691" s="287"/>
      <c r="T691" s="287"/>
      <c r="U691" s="287"/>
      <c r="V691" s="287"/>
      <c r="W691" s="287"/>
      <c r="X691" s="287"/>
      <c r="Y691" s="546"/>
      <c r="Z691" s="547"/>
      <c r="AA691" s="287"/>
      <c r="AB691" s="287"/>
      <c r="AC691" s="287"/>
      <c r="AD691" s="287"/>
      <c r="AE691" s="287"/>
      <c r="AF691" s="287"/>
      <c r="AG691" s="287"/>
      <c r="AH691" s="287"/>
    </row>
    <row r="692" spans="1:34" ht="12.75">
      <c r="A692" s="287"/>
      <c r="B692" s="287"/>
      <c r="C692" s="287"/>
      <c r="D692" s="287"/>
      <c r="E692" s="287"/>
      <c r="F692" s="287"/>
      <c r="G692" s="546"/>
      <c r="H692" s="547"/>
      <c r="I692" s="287"/>
      <c r="J692" s="287"/>
      <c r="K692" s="546"/>
      <c r="L692" s="542"/>
      <c r="M692" s="542"/>
      <c r="N692" s="542"/>
      <c r="O692" s="547"/>
      <c r="P692" s="287"/>
      <c r="Q692" s="287"/>
      <c r="R692" s="287"/>
      <c r="S692" s="287"/>
      <c r="T692" s="287"/>
      <c r="U692" s="287"/>
      <c r="V692" s="287"/>
      <c r="W692" s="287"/>
      <c r="X692" s="287"/>
      <c r="Y692" s="546"/>
      <c r="Z692" s="547"/>
      <c r="AA692" s="287"/>
      <c r="AB692" s="287"/>
      <c r="AC692" s="287"/>
      <c r="AD692" s="287"/>
      <c r="AE692" s="287"/>
      <c r="AF692" s="287"/>
      <c r="AG692" s="287"/>
      <c r="AH692" s="287"/>
    </row>
    <row r="693" spans="1:34" ht="12.75">
      <c r="A693" s="287"/>
      <c r="B693" s="287"/>
      <c r="C693" s="287"/>
      <c r="D693" s="287"/>
      <c r="E693" s="287"/>
      <c r="F693" s="287"/>
      <c r="G693" s="546"/>
      <c r="H693" s="547"/>
      <c r="I693" s="287"/>
      <c r="J693" s="287"/>
      <c r="K693" s="546"/>
      <c r="L693" s="542"/>
      <c r="M693" s="542"/>
      <c r="N693" s="542"/>
      <c r="O693" s="547"/>
      <c r="P693" s="287"/>
      <c r="Q693" s="287"/>
      <c r="R693" s="287"/>
      <c r="S693" s="287"/>
      <c r="T693" s="287"/>
      <c r="U693" s="287"/>
      <c r="V693" s="287"/>
      <c r="W693" s="287"/>
      <c r="X693" s="287"/>
      <c r="Y693" s="546"/>
      <c r="Z693" s="547"/>
      <c r="AA693" s="287"/>
      <c r="AB693" s="287"/>
      <c r="AC693" s="287"/>
      <c r="AD693" s="287"/>
      <c r="AE693" s="287"/>
      <c r="AF693" s="287"/>
      <c r="AG693" s="287"/>
      <c r="AH693" s="287"/>
    </row>
    <row r="694" spans="1:34" ht="12.75">
      <c r="A694" s="287"/>
      <c r="B694" s="287"/>
      <c r="C694" s="287"/>
      <c r="D694" s="287"/>
      <c r="E694" s="287"/>
      <c r="F694" s="287"/>
      <c r="G694" s="546"/>
      <c r="H694" s="547"/>
      <c r="I694" s="287"/>
      <c r="J694" s="287"/>
      <c r="K694" s="546"/>
      <c r="L694" s="542"/>
      <c r="M694" s="542"/>
      <c r="N694" s="542"/>
      <c r="O694" s="547"/>
      <c r="P694" s="287"/>
      <c r="Q694" s="287"/>
      <c r="R694" s="287"/>
      <c r="S694" s="287"/>
      <c r="T694" s="287"/>
      <c r="U694" s="287"/>
      <c r="V694" s="287"/>
      <c r="W694" s="287"/>
      <c r="X694" s="287"/>
      <c r="Y694" s="546"/>
      <c r="Z694" s="547"/>
      <c r="AA694" s="287"/>
      <c r="AB694" s="287"/>
      <c r="AC694" s="287"/>
      <c r="AD694" s="287"/>
      <c r="AE694" s="287"/>
      <c r="AF694" s="287"/>
      <c r="AG694" s="287"/>
      <c r="AH694" s="287"/>
    </row>
    <row r="695" spans="1:34" ht="12.75">
      <c r="A695" s="287"/>
      <c r="B695" s="287"/>
      <c r="C695" s="287"/>
      <c r="D695" s="287"/>
      <c r="E695" s="287"/>
      <c r="F695" s="287"/>
      <c r="G695" s="546"/>
      <c r="H695" s="547"/>
      <c r="I695" s="287"/>
      <c r="J695" s="287"/>
      <c r="K695" s="546"/>
      <c r="L695" s="542"/>
      <c r="M695" s="542"/>
      <c r="N695" s="542"/>
      <c r="O695" s="547"/>
      <c r="P695" s="287"/>
      <c r="Q695" s="287"/>
      <c r="R695" s="287"/>
      <c r="S695" s="287"/>
      <c r="T695" s="287"/>
      <c r="U695" s="287"/>
      <c r="V695" s="287"/>
      <c r="W695" s="287"/>
      <c r="X695" s="287"/>
      <c r="Y695" s="546"/>
      <c r="Z695" s="547"/>
      <c r="AA695" s="287"/>
      <c r="AB695" s="287"/>
      <c r="AC695" s="287"/>
      <c r="AD695" s="287"/>
      <c r="AE695" s="287"/>
      <c r="AF695" s="287"/>
      <c r="AG695" s="287"/>
      <c r="AH695" s="287"/>
    </row>
    <row r="696" spans="1:34" ht="12.75">
      <c r="A696" s="287"/>
      <c r="B696" s="287"/>
      <c r="C696" s="287"/>
      <c r="D696" s="287"/>
      <c r="E696" s="287"/>
      <c r="F696" s="287"/>
      <c r="G696" s="546"/>
      <c r="H696" s="547"/>
      <c r="I696" s="287"/>
      <c r="J696" s="287"/>
      <c r="K696" s="546"/>
      <c r="L696" s="542"/>
      <c r="M696" s="542"/>
      <c r="N696" s="542"/>
      <c r="O696" s="547"/>
      <c r="P696" s="287"/>
      <c r="Q696" s="287"/>
      <c r="R696" s="287"/>
      <c r="S696" s="287"/>
      <c r="T696" s="287"/>
      <c r="U696" s="287"/>
      <c r="V696" s="287"/>
      <c r="W696" s="287"/>
      <c r="X696" s="287"/>
      <c r="Y696" s="546"/>
      <c r="Z696" s="547"/>
      <c r="AA696" s="287"/>
      <c r="AB696" s="287"/>
      <c r="AC696" s="287"/>
      <c r="AD696" s="287"/>
      <c r="AE696" s="287"/>
      <c r="AF696" s="287"/>
      <c r="AG696" s="287"/>
      <c r="AH696" s="287"/>
    </row>
    <row r="697" spans="1:34" ht="12.75">
      <c r="A697" s="287"/>
      <c r="B697" s="287"/>
      <c r="C697" s="287"/>
      <c r="D697" s="287"/>
      <c r="E697" s="287"/>
      <c r="F697" s="287"/>
      <c r="G697" s="546"/>
      <c r="H697" s="547"/>
      <c r="I697" s="287"/>
      <c r="J697" s="287"/>
      <c r="K697" s="546"/>
      <c r="L697" s="542"/>
      <c r="M697" s="542"/>
      <c r="N697" s="542"/>
      <c r="O697" s="547"/>
      <c r="P697" s="287"/>
      <c r="Q697" s="287"/>
      <c r="R697" s="287"/>
      <c r="S697" s="287"/>
      <c r="T697" s="287"/>
      <c r="U697" s="287"/>
      <c r="V697" s="287"/>
      <c r="W697" s="287"/>
      <c r="X697" s="287"/>
      <c r="Y697" s="546"/>
      <c r="Z697" s="547"/>
      <c r="AA697" s="287"/>
      <c r="AB697" s="287"/>
      <c r="AC697" s="287"/>
      <c r="AD697" s="287"/>
      <c r="AE697" s="287"/>
      <c r="AF697" s="287"/>
      <c r="AG697" s="287"/>
      <c r="AH697" s="287"/>
    </row>
    <row r="698" spans="1:34" ht="12.75">
      <c r="A698" s="287"/>
      <c r="B698" s="287"/>
      <c r="C698" s="287"/>
      <c r="D698" s="287"/>
      <c r="E698" s="287"/>
      <c r="F698" s="287"/>
      <c r="G698" s="546"/>
      <c r="H698" s="547"/>
      <c r="I698" s="287"/>
      <c r="J698" s="287"/>
      <c r="K698" s="546"/>
      <c r="L698" s="542"/>
      <c r="M698" s="542"/>
      <c r="N698" s="542"/>
      <c r="O698" s="547"/>
      <c r="P698" s="287"/>
      <c r="Q698" s="287"/>
      <c r="R698" s="287"/>
      <c r="S698" s="287"/>
      <c r="T698" s="287"/>
      <c r="U698" s="287"/>
      <c r="V698" s="287"/>
      <c r="W698" s="287"/>
      <c r="X698" s="287"/>
      <c r="Y698" s="546"/>
      <c r="Z698" s="547"/>
      <c r="AA698" s="287"/>
      <c r="AB698" s="287"/>
      <c r="AC698" s="287"/>
      <c r="AD698" s="287"/>
      <c r="AE698" s="287"/>
      <c r="AF698" s="287"/>
      <c r="AG698" s="287"/>
      <c r="AH698" s="287"/>
    </row>
    <row r="699" spans="1:34" ht="12.75">
      <c r="A699" s="287"/>
      <c r="B699" s="287"/>
      <c r="C699" s="287"/>
      <c r="D699" s="287"/>
      <c r="E699" s="287"/>
      <c r="F699" s="287"/>
      <c r="G699" s="546"/>
      <c r="H699" s="547"/>
      <c r="I699" s="287"/>
      <c r="J699" s="287"/>
      <c r="K699" s="546"/>
      <c r="L699" s="542"/>
      <c r="M699" s="542"/>
      <c r="N699" s="542"/>
      <c r="O699" s="547"/>
      <c r="P699" s="287"/>
      <c r="Q699" s="287"/>
      <c r="R699" s="287"/>
      <c r="S699" s="287"/>
      <c r="T699" s="287"/>
      <c r="U699" s="287"/>
      <c r="V699" s="287"/>
      <c r="W699" s="287"/>
      <c r="X699" s="287"/>
      <c r="Y699" s="546"/>
      <c r="Z699" s="547"/>
      <c r="AA699" s="287"/>
      <c r="AB699" s="287"/>
      <c r="AC699" s="287"/>
      <c r="AD699" s="287"/>
      <c r="AE699" s="287"/>
      <c r="AF699" s="287"/>
      <c r="AG699" s="287"/>
      <c r="AH699" s="287"/>
    </row>
    <row r="700" spans="1:34" ht="12.75">
      <c r="A700" s="287"/>
      <c r="B700" s="287"/>
      <c r="C700" s="287"/>
      <c r="D700" s="287"/>
      <c r="E700" s="287"/>
      <c r="F700" s="287"/>
      <c r="G700" s="546"/>
      <c r="H700" s="547"/>
      <c r="I700" s="287"/>
      <c r="J700" s="287"/>
      <c r="K700" s="546"/>
      <c r="L700" s="542"/>
      <c r="M700" s="542"/>
      <c r="N700" s="542"/>
      <c r="O700" s="547"/>
      <c r="P700" s="287"/>
      <c r="Q700" s="287"/>
      <c r="R700" s="287"/>
      <c r="S700" s="287"/>
      <c r="T700" s="287"/>
      <c r="U700" s="287"/>
      <c r="V700" s="287"/>
      <c r="W700" s="287"/>
      <c r="X700" s="287"/>
      <c r="Y700" s="546"/>
      <c r="Z700" s="547"/>
      <c r="AA700" s="287"/>
      <c r="AB700" s="287"/>
      <c r="AC700" s="287"/>
      <c r="AD700" s="287"/>
      <c r="AE700" s="287"/>
      <c r="AF700" s="287"/>
      <c r="AG700" s="287"/>
      <c r="AH700" s="287"/>
    </row>
    <row r="701" spans="1:34" ht="12.75">
      <c r="A701" s="287"/>
      <c r="B701" s="287"/>
      <c r="C701" s="287"/>
      <c r="D701" s="287"/>
      <c r="E701" s="287"/>
      <c r="F701" s="287"/>
      <c r="G701" s="546"/>
      <c r="H701" s="547"/>
      <c r="I701" s="287"/>
      <c r="J701" s="287"/>
      <c r="K701" s="546"/>
      <c r="L701" s="542"/>
      <c r="M701" s="542"/>
      <c r="N701" s="542"/>
      <c r="O701" s="547"/>
      <c r="P701" s="287"/>
      <c r="Q701" s="287"/>
      <c r="R701" s="287"/>
      <c r="S701" s="287"/>
      <c r="T701" s="287"/>
      <c r="U701" s="287"/>
      <c r="V701" s="287"/>
      <c r="W701" s="287"/>
      <c r="X701" s="287"/>
      <c r="Y701" s="546"/>
      <c r="Z701" s="547"/>
      <c r="AA701" s="287"/>
      <c r="AB701" s="287"/>
      <c r="AC701" s="287"/>
      <c r="AD701" s="287"/>
      <c r="AE701" s="287"/>
      <c r="AF701" s="287"/>
      <c r="AG701" s="287"/>
      <c r="AH701" s="287"/>
    </row>
    <row r="702" spans="1:34" ht="12.75">
      <c r="A702" s="287"/>
      <c r="B702" s="287"/>
      <c r="C702" s="287"/>
      <c r="D702" s="287"/>
      <c r="E702" s="287"/>
      <c r="F702" s="287"/>
      <c r="G702" s="546"/>
      <c r="H702" s="547"/>
      <c r="I702" s="287"/>
      <c r="J702" s="287"/>
      <c r="K702" s="546"/>
      <c r="L702" s="542"/>
      <c r="M702" s="542"/>
      <c r="N702" s="542"/>
      <c r="O702" s="547"/>
      <c r="P702" s="287"/>
      <c r="Q702" s="287"/>
      <c r="R702" s="287"/>
      <c r="S702" s="287"/>
      <c r="T702" s="287"/>
      <c r="U702" s="287"/>
      <c r="V702" s="287"/>
      <c r="W702" s="287"/>
      <c r="X702" s="287"/>
      <c r="Y702" s="546"/>
      <c r="Z702" s="547"/>
      <c r="AA702" s="287"/>
      <c r="AB702" s="287"/>
      <c r="AC702" s="287"/>
      <c r="AD702" s="287"/>
      <c r="AE702" s="287"/>
      <c r="AF702" s="287"/>
      <c r="AG702" s="287"/>
      <c r="AH702" s="287"/>
    </row>
    <row r="703" spans="1:34" ht="12.75">
      <c r="A703" s="287"/>
      <c r="B703" s="287"/>
      <c r="C703" s="287"/>
      <c r="D703" s="287"/>
      <c r="E703" s="287"/>
      <c r="F703" s="287"/>
      <c r="G703" s="546"/>
      <c r="H703" s="547"/>
      <c r="I703" s="287"/>
      <c r="J703" s="287"/>
      <c r="K703" s="546"/>
      <c r="L703" s="542"/>
      <c r="M703" s="542"/>
      <c r="N703" s="542"/>
      <c r="O703" s="547"/>
      <c r="P703" s="287"/>
      <c r="Q703" s="287"/>
      <c r="R703" s="287"/>
      <c r="S703" s="287"/>
      <c r="T703" s="287"/>
      <c r="U703" s="287"/>
      <c r="V703" s="287"/>
      <c r="W703" s="287"/>
      <c r="X703" s="287"/>
      <c r="Y703" s="546"/>
      <c r="Z703" s="547"/>
      <c r="AA703" s="287"/>
      <c r="AB703" s="287"/>
      <c r="AC703" s="287"/>
      <c r="AD703" s="287"/>
      <c r="AE703" s="287"/>
      <c r="AF703" s="287"/>
      <c r="AG703" s="287"/>
      <c r="AH703" s="287"/>
    </row>
    <row r="704" spans="1:34" ht="12.75">
      <c r="A704" s="287"/>
      <c r="B704" s="287"/>
      <c r="C704" s="287"/>
      <c r="D704" s="287"/>
      <c r="E704" s="287"/>
      <c r="F704" s="287"/>
      <c r="G704" s="546"/>
      <c r="H704" s="547"/>
      <c r="I704" s="287"/>
      <c r="J704" s="287"/>
      <c r="K704" s="546"/>
      <c r="L704" s="542"/>
      <c r="M704" s="542"/>
      <c r="N704" s="542"/>
      <c r="O704" s="547"/>
      <c r="P704" s="287"/>
      <c r="Q704" s="287"/>
      <c r="R704" s="287"/>
      <c r="S704" s="287"/>
      <c r="T704" s="287"/>
      <c r="U704" s="287"/>
      <c r="V704" s="287"/>
      <c r="W704" s="287"/>
      <c r="X704" s="287"/>
      <c r="Y704" s="546"/>
      <c r="Z704" s="547"/>
      <c r="AA704" s="287"/>
      <c r="AB704" s="287"/>
      <c r="AC704" s="287"/>
      <c r="AD704" s="287"/>
      <c r="AE704" s="287"/>
      <c r="AF704" s="287"/>
      <c r="AG704" s="287"/>
      <c r="AH704" s="287"/>
    </row>
    <row r="705" spans="1:34" ht="12.75">
      <c r="A705" s="287"/>
      <c r="B705" s="287"/>
      <c r="C705" s="287"/>
      <c r="D705" s="287"/>
      <c r="E705" s="287"/>
      <c r="F705" s="287"/>
      <c r="G705" s="546"/>
      <c r="H705" s="547"/>
      <c r="I705" s="287"/>
      <c r="J705" s="287"/>
      <c r="K705" s="546"/>
      <c r="L705" s="542"/>
      <c r="M705" s="542"/>
      <c r="N705" s="542"/>
      <c r="O705" s="547"/>
      <c r="P705" s="287"/>
      <c r="Q705" s="287"/>
      <c r="R705" s="287"/>
      <c r="S705" s="287"/>
      <c r="T705" s="287"/>
      <c r="U705" s="287"/>
      <c r="V705" s="287"/>
      <c r="W705" s="287"/>
      <c r="X705" s="287"/>
      <c r="Y705" s="546"/>
      <c r="Z705" s="547"/>
      <c r="AA705" s="287"/>
      <c r="AB705" s="287"/>
      <c r="AC705" s="287"/>
      <c r="AD705" s="287"/>
      <c r="AE705" s="287"/>
      <c r="AF705" s="287"/>
      <c r="AG705" s="287"/>
      <c r="AH705" s="287"/>
    </row>
    <row r="706" spans="1:34" ht="12.75">
      <c r="A706" s="287"/>
      <c r="B706" s="287"/>
      <c r="C706" s="287"/>
      <c r="D706" s="287"/>
      <c r="E706" s="287"/>
      <c r="F706" s="287"/>
      <c r="G706" s="546"/>
      <c r="H706" s="547"/>
      <c r="I706" s="287"/>
      <c r="J706" s="287"/>
      <c r="K706" s="546"/>
      <c r="L706" s="542"/>
      <c r="M706" s="542"/>
      <c r="N706" s="542"/>
      <c r="O706" s="547"/>
      <c r="P706" s="287"/>
      <c r="Q706" s="287"/>
      <c r="R706" s="287"/>
      <c r="S706" s="287"/>
      <c r="T706" s="287"/>
      <c r="U706" s="287"/>
      <c r="V706" s="287"/>
      <c r="W706" s="287"/>
      <c r="X706" s="287"/>
      <c r="Y706" s="546"/>
      <c r="Z706" s="547"/>
      <c r="AA706" s="287"/>
      <c r="AB706" s="287"/>
      <c r="AC706" s="287"/>
      <c r="AD706" s="287"/>
      <c r="AE706" s="287"/>
      <c r="AF706" s="287"/>
      <c r="AG706" s="287"/>
      <c r="AH706" s="287"/>
    </row>
    <row r="707" spans="1:34" ht="12.75">
      <c r="A707" s="287"/>
      <c r="B707" s="287"/>
      <c r="C707" s="287"/>
      <c r="D707" s="287"/>
      <c r="E707" s="287"/>
      <c r="F707" s="287"/>
      <c r="G707" s="546"/>
      <c r="H707" s="547"/>
      <c r="I707" s="287"/>
      <c r="J707" s="287"/>
      <c r="K707" s="546"/>
      <c r="L707" s="542"/>
      <c r="M707" s="542"/>
      <c r="N707" s="542"/>
      <c r="O707" s="547"/>
      <c r="P707" s="287"/>
      <c r="Q707" s="287"/>
      <c r="R707" s="287"/>
      <c r="S707" s="287"/>
      <c r="T707" s="287"/>
      <c r="U707" s="287"/>
      <c r="V707" s="287"/>
      <c r="W707" s="287"/>
      <c r="X707" s="287"/>
      <c r="Y707" s="546"/>
      <c r="Z707" s="547"/>
      <c r="AA707" s="287"/>
      <c r="AB707" s="287"/>
      <c r="AC707" s="287"/>
      <c r="AD707" s="287"/>
      <c r="AE707" s="287"/>
      <c r="AF707" s="287"/>
      <c r="AG707" s="287"/>
      <c r="AH707" s="287"/>
    </row>
    <row r="708" spans="1:34" ht="12.75">
      <c r="A708" s="287"/>
      <c r="B708" s="287"/>
      <c r="C708" s="287"/>
      <c r="D708" s="287"/>
      <c r="E708" s="287"/>
      <c r="F708" s="287"/>
      <c r="G708" s="546"/>
      <c r="H708" s="547"/>
      <c r="I708" s="287"/>
      <c r="J708" s="287"/>
      <c r="K708" s="546"/>
      <c r="L708" s="542"/>
      <c r="M708" s="542"/>
      <c r="N708" s="542"/>
      <c r="O708" s="547"/>
      <c r="P708" s="287"/>
      <c r="Q708" s="287"/>
      <c r="R708" s="287"/>
      <c r="S708" s="287"/>
      <c r="T708" s="287"/>
      <c r="U708" s="287"/>
      <c r="V708" s="287"/>
      <c r="W708" s="287"/>
      <c r="X708" s="287"/>
      <c r="Y708" s="546"/>
      <c r="Z708" s="547"/>
      <c r="AA708" s="287"/>
      <c r="AB708" s="287"/>
      <c r="AC708" s="287"/>
      <c r="AD708" s="287"/>
      <c r="AE708" s="287"/>
      <c r="AF708" s="287"/>
      <c r="AG708" s="287"/>
      <c r="AH708" s="287"/>
    </row>
    <row r="709" spans="1:34" ht="12.75">
      <c r="A709" s="287"/>
      <c r="B709" s="287"/>
      <c r="C709" s="287"/>
      <c r="D709" s="287"/>
      <c r="E709" s="287"/>
      <c r="F709" s="287"/>
      <c r="G709" s="546"/>
      <c r="H709" s="547"/>
      <c r="I709" s="287"/>
      <c r="J709" s="287"/>
      <c r="K709" s="546"/>
      <c r="L709" s="542"/>
      <c r="M709" s="542"/>
      <c r="N709" s="542"/>
      <c r="O709" s="547"/>
      <c r="P709" s="287"/>
      <c r="Q709" s="287"/>
      <c r="R709" s="287"/>
      <c r="S709" s="287"/>
      <c r="T709" s="287"/>
      <c r="U709" s="287"/>
      <c r="V709" s="287"/>
      <c r="W709" s="287"/>
      <c r="X709" s="287"/>
      <c r="Y709" s="546"/>
      <c r="Z709" s="547"/>
      <c r="AA709" s="287"/>
      <c r="AB709" s="287"/>
      <c r="AC709" s="287"/>
      <c r="AD709" s="287"/>
      <c r="AE709" s="287"/>
      <c r="AF709" s="287"/>
      <c r="AG709" s="287"/>
      <c r="AH709" s="287"/>
    </row>
    <row r="710" spans="1:34" ht="12.75">
      <c r="A710" s="287"/>
      <c r="B710" s="287"/>
      <c r="C710" s="287"/>
      <c r="D710" s="287"/>
      <c r="E710" s="287"/>
      <c r="F710" s="287"/>
      <c r="G710" s="546"/>
      <c r="H710" s="547"/>
      <c r="I710" s="287"/>
      <c r="J710" s="287"/>
      <c r="K710" s="546"/>
      <c r="L710" s="542"/>
      <c r="M710" s="542"/>
      <c r="N710" s="542"/>
      <c r="O710" s="547"/>
      <c r="P710" s="287"/>
      <c r="Q710" s="287"/>
      <c r="R710" s="287"/>
      <c r="S710" s="287"/>
      <c r="T710" s="287"/>
      <c r="U710" s="287"/>
      <c r="V710" s="287"/>
      <c r="W710" s="287"/>
      <c r="X710" s="287"/>
      <c r="Y710" s="546"/>
      <c r="Z710" s="547"/>
      <c r="AA710" s="287"/>
      <c r="AB710" s="287"/>
      <c r="AC710" s="287"/>
      <c r="AD710" s="287"/>
      <c r="AE710" s="287"/>
      <c r="AF710" s="287"/>
      <c r="AG710" s="287"/>
      <c r="AH710" s="287"/>
    </row>
    <row r="711" spans="1:34" ht="12.75">
      <c r="A711" s="287"/>
      <c r="B711" s="287"/>
      <c r="C711" s="287"/>
      <c r="D711" s="287"/>
      <c r="E711" s="287"/>
      <c r="F711" s="287"/>
      <c r="G711" s="546"/>
      <c r="H711" s="547"/>
      <c r="I711" s="287"/>
      <c r="J711" s="287"/>
      <c r="K711" s="546"/>
      <c r="L711" s="542"/>
      <c r="M711" s="542"/>
      <c r="N711" s="542"/>
      <c r="O711" s="547"/>
      <c r="P711" s="287"/>
      <c r="Q711" s="287"/>
      <c r="R711" s="287"/>
      <c r="S711" s="287"/>
      <c r="T711" s="287"/>
      <c r="U711" s="287"/>
      <c r="V711" s="287"/>
      <c r="W711" s="287"/>
      <c r="X711" s="287"/>
      <c r="Y711" s="546"/>
      <c r="Z711" s="547"/>
      <c r="AA711" s="287"/>
      <c r="AB711" s="287"/>
      <c r="AC711" s="287"/>
      <c r="AD711" s="287"/>
      <c r="AE711" s="287"/>
      <c r="AF711" s="287"/>
      <c r="AG711" s="287"/>
      <c r="AH711" s="287"/>
    </row>
    <row r="712" spans="1:34" ht="12.75">
      <c r="A712" s="287"/>
      <c r="B712" s="287"/>
      <c r="C712" s="287"/>
      <c r="D712" s="287"/>
      <c r="E712" s="287"/>
      <c r="F712" s="287"/>
      <c r="G712" s="546"/>
      <c r="H712" s="547"/>
      <c r="I712" s="287"/>
      <c r="J712" s="287"/>
      <c r="K712" s="546"/>
      <c r="L712" s="542"/>
      <c r="M712" s="542"/>
      <c r="N712" s="542"/>
      <c r="O712" s="547"/>
      <c r="P712" s="287"/>
      <c r="Q712" s="287"/>
      <c r="R712" s="287"/>
      <c r="S712" s="287"/>
      <c r="T712" s="287"/>
      <c r="U712" s="287"/>
      <c r="V712" s="287"/>
      <c r="W712" s="287"/>
      <c r="X712" s="287"/>
      <c r="Y712" s="546"/>
      <c r="Z712" s="547"/>
      <c r="AA712" s="287"/>
      <c r="AB712" s="287"/>
      <c r="AC712" s="287"/>
      <c r="AD712" s="287"/>
      <c r="AE712" s="287"/>
      <c r="AF712" s="287"/>
      <c r="AG712" s="287"/>
      <c r="AH712" s="287"/>
    </row>
    <row r="713" spans="1:34" ht="12.75">
      <c r="A713" s="287"/>
      <c r="B713" s="287"/>
      <c r="C713" s="287"/>
      <c r="D713" s="287"/>
      <c r="E713" s="287"/>
      <c r="F713" s="287"/>
      <c r="G713" s="546"/>
      <c r="H713" s="547"/>
      <c r="I713" s="287"/>
      <c r="J713" s="287"/>
      <c r="K713" s="546"/>
      <c r="L713" s="542"/>
      <c r="M713" s="542"/>
      <c r="N713" s="542"/>
      <c r="O713" s="547"/>
      <c r="P713" s="287"/>
      <c r="Q713" s="287"/>
      <c r="R713" s="287"/>
      <c r="S713" s="287"/>
      <c r="T713" s="287"/>
      <c r="U713" s="287"/>
      <c r="V713" s="287"/>
      <c r="W713" s="287"/>
      <c r="X713" s="287"/>
      <c r="Y713" s="546"/>
      <c r="Z713" s="547"/>
      <c r="AA713" s="287"/>
      <c r="AB713" s="287"/>
      <c r="AC713" s="287"/>
      <c r="AD713" s="287"/>
      <c r="AE713" s="287"/>
      <c r="AF713" s="287"/>
      <c r="AG713" s="287"/>
      <c r="AH713" s="287"/>
    </row>
    <row r="714" spans="1:34" ht="12.75">
      <c r="A714" s="287"/>
      <c r="B714" s="287"/>
      <c r="C714" s="287"/>
      <c r="D714" s="287"/>
      <c r="E714" s="287"/>
      <c r="F714" s="287"/>
      <c r="G714" s="546"/>
      <c r="H714" s="547"/>
      <c r="I714" s="287"/>
      <c r="J714" s="287"/>
      <c r="K714" s="546"/>
      <c r="L714" s="542"/>
      <c r="M714" s="542"/>
      <c r="N714" s="542"/>
      <c r="O714" s="547"/>
      <c r="P714" s="287"/>
      <c r="Q714" s="287"/>
      <c r="R714" s="287"/>
      <c r="S714" s="287"/>
      <c r="T714" s="287"/>
      <c r="U714" s="287"/>
      <c r="V714" s="287"/>
      <c r="W714" s="287"/>
      <c r="X714" s="287"/>
      <c r="Y714" s="546"/>
      <c r="Z714" s="547"/>
      <c r="AA714" s="287"/>
      <c r="AB714" s="287"/>
      <c r="AC714" s="287"/>
      <c r="AD714" s="287"/>
      <c r="AE714" s="287"/>
      <c r="AF714" s="287"/>
      <c r="AG714" s="287"/>
      <c r="AH714" s="287"/>
    </row>
    <row r="715" spans="1:34" ht="12.75">
      <c r="A715" s="287"/>
      <c r="B715" s="287"/>
      <c r="C715" s="287"/>
      <c r="D715" s="287"/>
      <c r="E715" s="287"/>
      <c r="F715" s="287"/>
      <c r="G715" s="546"/>
      <c r="H715" s="547"/>
      <c r="I715" s="287"/>
      <c r="J715" s="287"/>
      <c r="K715" s="546"/>
      <c r="L715" s="542"/>
      <c r="M715" s="542"/>
      <c r="N715" s="542"/>
      <c r="O715" s="547"/>
      <c r="P715" s="287"/>
      <c r="Q715" s="287"/>
      <c r="R715" s="287"/>
      <c r="S715" s="287"/>
      <c r="T715" s="287"/>
      <c r="U715" s="287"/>
      <c r="V715" s="287"/>
      <c r="W715" s="287"/>
      <c r="X715" s="287"/>
      <c r="Y715" s="546"/>
      <c r="Z715" s="547"/>
      <c r="AA715" s="287"/>
      <c r="AB715" s="287"/>
      <c r="AC715" s="287"/>
      <c r="AD715" s="287"/>
      <c r="AE715" s="287"/>
      <c r="AF715" s="287"/>
      <c r="AG715" s="287"/>
      <c r="AH715" s="287"/>
    </row>
    <row r="716" spans="1:34" ht="12.75">
      <c r="A716" s="287"/>
      <c r="B716" s="287"/>
      <c r="C716" s="287"/>
      <c r="D716" s="287"/>
      <c r="E716" s="287"/>
      <c r="F716" s="287"/>
      <c r="G716" s="546"/>
      <c r="H716" s="547"/>
      <c r="I716" s="287"/>
      <c r="J716" s="287"/>
      <c r="K716" s="546"/>
      <c r="L716" s="542"/>
      <c r="M716" s="542"/>
      <c r="N716" s="542"/>
      <c r="O716" s="547"/>
      <c r="P716" s="287"/>
      <c r="Q716" s="287"/>
      <c r="R716" s="287"/>
      <c r="S716" s="287"/>
      <c r="T716" s="287"/>
      <c r="U716" s="287"/>
      <c r="V716" s="287"/>
      <c r="W716" s="287"/>
      <c r="X716" s="287"/>
      <c r="Y716" s="546"/>
      <c r="Z716" s="547"/>
      <c r="AA716" s="287"/>
      <c r="AB716" s="287"/>
      <c r="AC716" s="287"/>
      <c r="AD716" s="287"/>
      <c r="AE716" s="287"/>
      <c r="AF716" s="287"/>
      <c r="AG716" s="287"/>
      <c r="AH716" s="287"/>
    </row>
    <row r="717" spans="1:34" ht="12.75">
      <c r="A717" s="287"/>
      <c r="B717" s="287"/>
      <c r="C717" s="287"/>
      <c r="D717" s="287"/>
      <c r="E717" s="287"/>
      <c r="F717" s="287"/>
      <c r="G717" s="546"/>
      <c r="H717" s="547"/>
      <c r="I717" s="287"/>
      <c r="J717" s="287"/>
      <c r="K717" s="546"/>
      <c r="L717" s="542"/>
      <c r="M717" s="542"/>
      <c r="N717" s="542"/>
      <c r="O717" s="547"/>
      <c r="P717" s="287"/>
      <c r="Q717" s="287"/>
      <c r="R717" s="287"/>
      <c r="S717" s="287"/>
      <c r="T717" s="287"/>
      <c r="U717" s="287"/>
      <c r="V717" s="287"/>
      <c r="W717" s="287"/>
      <c r="X717" s="287"/>
      <c r="Y717" s="546"/>
      <c r="Z717" s="547"/>
      <c r="AA717" s="287"/>
      <c r="AB717" s="287"/>
      <c r="AC717" s="287"/>
      <c r="AD717" s="287"/>
      <c r="AE717" s="287"/>
      <c r="AF717" s="287"/>
      <c r="AG717" s="287"/>
      <c r="AH717" s="287"/>
    </row>
    <row r="718" spans="1:34" ht="12.75">
      <c r="A718" s="287"/>
      <c r="B718" s="287"/>
      <c r="C718" s="287"/>
      <c r="D718" s="287"/>
      <c r="E718" s="287"/>
      <c r="F718" s="287"/>
      <c r="G718" s="546"/>
      <c r="H718" s="547"/>
      <c r="I718" s="287"/>
      <c r="J718" s="287"/>
      <c r="K718" s="546"/>
      <c r="L718" s="542"/>
      <c r="M718" s="542"/>
      <c r="N718" s="542"/>
      <c r="O718" s="547"/>
      <c r="P718" s="287"/>
      <c r="Q718" s="287"/>
      <c r="R718" s="287"/>
      <c r="S718" s="287"/>
      <c r="T718" s="287"/>
      <c r="U718" s="287"/>
      <c r="V718" s="287"/>
      <c r="W718" s="287"/>
      <c r="X718" s="287"/>
      <c r="Y718" s="546"/>
      <c r="Z718" s="547"/>
      <c r="AA718" s="287"/>
      <c r="AB718" s="287"/>
      <c r="AC718" s="287"/>
      <c r="AD718" s="287"/>
      <c r="AE718" s="287"/>
      <c r="AF718" s="287"/>
      <c r="AG718" s="287"/>
      <c r="AH718" s="287"/>
    </row>
    <row r="719" spans="1:34" ht="12.75">
      <c r="A719" s="287"/>
      <c r="B719" s="287"/>
      <c r="C719" s="287"/>
      <c r="D719" s="287"/>
      <c r="E719" s="287"/>
      <c r="F719" s="287"/>
      <c r="G719" s="546"/>
      <c r="H719" s="547"/>
      <c r="I719" s="287"/>
      <c r="J719" s="287"/>
      <c r="K719" s="546"/>
      <c r="L719" s="542"/>
      <c r="M719" s="542"/>
      <c r="N719" s="542"/>
      <c r="O719" s="547"/>
      <c r="P719" s="287"/>
      <c r="Q719" s="287"/>
      <c r="R719" s="287"/>
      <c r="S719" s="287"/>
      <c r="T719" s="287"/>
      <c r="U719" s="287"/>
      <c r="V719" s="287"/>
      <c r="W719" s="287"/>
      <c r="X719" s="287"/>
      <c r="Y719" s="546"/>
      <c r="Z719" s="547"/>
      <c r="AA719" s="287"/>
      <c r="AB719" s="287"/>
      <c r="AC719" s="287"/>
      <c r="AD719" s="287"/>
      <c r="AE719" s="287"/>
      <c r="AF719" s="287"/>
      <c r="AG719" s="287"/>
      <c r="AH719" s="287"/>
    </row>
    <row r="720" spans="1:34" ht="12.75">
      <c r="A720" s="287"/>
      <c r="B720" s="287"/>
      <c r="C720" s="287"/>
      <c r="D720" s="287"/>
      <c r="E720" s="287"/>
      <c r="F720" s="287"/>
      <c r="G720" s="546"/>
      <c r="H720" s="547"/>
      <c r="I720" s="287"/>
      <c r="J720" s="287"/>
      <c r="K720" s="546"/>
      <c r="L720" s="542"/>
      <c r="M720" s="542"/>
      <c r="N720" s="542"/>
      <c r="O720" s="547"/>
      <c r="P720" s="287"/>
      <c r="Q720" s="287"/>
      <c r="R720" s="287"/>
      <c r="S720" s="287"/>
      <c r="T720" s="287"/>
      <c r="U720" s="287"/>
      <c r="V720" s="287"/>
      <c r="W720" s="287"/>
      <c r="X720" s="287"/>
      <c r="Y720" s="546"/>
      <c r="Z720" s="547"/>
      <c r="AA720" s="287"/>
      <c r="AB720" s="287"/>
      <c r="AC720" s="287"/>
      <c r="AD720" s="287"/>
      <c r="AE720" s="287"/>
      <c r="AF720" s="287"/>
      <c r="AG720" s="287"/>
      <c r="AH720" s="287"/>
    </row>
    <row r="721" spans="1:34" ht="12.75">
      <c r="A721" s="287"/>
      <c r="B721" s="287"/>
      <c r="C721" s="287"/>
      <c r="D721" s="287"/>
      <c r="E721" s="287"/>
      <c r="F721" s="287"/>
      <c r="G721" s="546"/>
      <c r="H721" s="547"/>
      <c r="I721" s="287"/>
      <c r="J721" s="287"/>
      <c r="K721" s="546"/>
      <c r="L721" s="542"/>
      <c r="M721" s="542"/>
      <c r="N721" s="542"/>
      <c r="O721" s="547"/>
      <c r="P721" s="287"/>
      <c r="Q721" s="287"/>
      <c r="R721" s="287"/>
      <c r="S721" s="287"/>
      <c r="T721" s="287"/>
      <c r="U721" s="287"/>
      <c r="V721" s="287"/>
      <c r="W721" s="287"/>
      <c r="X721" s="287"/>
      <c r="Y721" s="546"/>
      <c r="Z721" s="547"/>
      <c r="AA721" s="287"/>
      <c r="AB721" s="287"/>
      <c r="AC721" s="287"/>
      <c r="AD721" s="287"/>
      <c r="AE721" s="287"/>
      <c r="AF721" s="287"/>
      <c r="AG721" s="287"/>
      <c r="AH721" s="287"/>
    </row>
    <row r="722" spans="1:34" ht="12.75">
      <c r="A722" s="287"/>
      <c r="B722" s="287"/>
      <c r="C722" s="287"/>
      <c r="D722" s="287"/>
      <c r="E722" s="287"/>
      <c r="F722" s="287"/>
      <c r="G722" s="546"/>
      <c r="H722" s="547"/>
      <c r="I722" s="287"/>
      <c r="J722" s="287"/>
      <c r="K722" s="546"/>
      <c r="L722" s="542"/>
      <c r="M722" s="542"/>
      <c r="N722" s="542"/>
      <c r="O722" s="547"/>
      <c r="P722" s="287"/>
      <c r="Q722" s="287"/>
      <c r="R722" s="287"/>
      <c r="S722" s="287"/>
      <c r="T722" s="287"/>
      <c r="U722" s="287"/>
      <c r="V722" s="287"/>
      <c r="W722" s="287"/>
      <c r="X722" s="287"/>
      <c r="Y722" s="546"/>
      <c r="Z722" s="547"/>
      <c r="AA722" s="287"/>
      <c r="AB722" s="287"/>
      <c r="AC722" s="287"/>
      <c r="AD722" s="287"/>
      <c r="AE722" s="287"/>
      <c r="AF722" s="287"/>
      <c r="AG722" s="287"/>
      <c r="AH722" s="287"/>
    </row>
    <row r="723" spans="1:34" ht="12.75">
      <c r="A723" s="287"/>
      <c r="B723" s="287"/>
      <c r="C723" s="287"/>
      <c r="D723" s="287"/>
      <c r="E723" s="287"/>
      <c r="F723" s="287"/>
      <c r="G723" s="546"/>
      <c r="H723" s="547"/>
      <c r="I723" s="287"/>
      <c r="J723" s="287"/>
      <c r="K723" s="546"/>
      <c r="L723" s="542"/>
      <c r="M723" s="542"/>
      <c r="N723" s="542"/>
      <c r="O723" s="547"/>
      <c r="P723" s="287"/>
      <c r="Q723" s="287"/>
      <c r="R723" s="287"/>
      <c r="S723" s="287"/>
      <c r="T723" s="287"/>
      <c r="U723" s="287"/>
      <c r="V723" s="287"/>
      <c r="W723" s="287"/>
      <c r="X723" s="287"/>
      <c r="Y723" s="546"/>
      <c r="Z723" s="547"/>
      <c r="AA723" s="287"/>
      <c r="AB723" s="287"/>
      <c r="AC723" s="287"/>
      <c r="AD723" s="287"/>
      <c r="AE723" s="287"/>
      <c r="AF723" s="287"/>
      <c r="AG723" s="287"/>
      <c r="AH723" s="287"/>
    </row>
    <row r="724" spans="1:34" ht="12.75">
      <c r="A724" s="287"/>
      <c r="B724" s="287"/>
      <c r="C724" s="287"/>
      <c r="D724" s="287"/>
      <c r="E724" s="287"/>
      <c r="F724" s="287"/>
      <c r="G724" s="546"/>
      <c r="H724" s="547"/>
      <c r="I724" s="287"/>
      <c r="J724" s="287"/>
      <c r="K724" s="546"/>
      <c r="L724" s="542"/>
      <c r="M724" s="542"/>
      <c r="N724" s="542"/>
      <c r="O724" s="547"/>
      <c r="P724" s="287"/>
      <c r="Q724" s="287"/>
      <c r="R724" s="287"/>
      <c r="S724" s="287"/>
      <c r="T724" s="287"/>
      <c r="U724" s="287"/>
      <c r="V724" s="287"/>
      <c r="W724" s="287"/>
      <c r="X724" s="287"/>
      <c r="Y724" s="546"/>
      <c r="Z724" s="547"/>
      <c r="AA724" s="287"/>
      <c r="AB724" s="287"/>
      <c r="AC724" s="287"/>
      <c r="AD724" s="287"/>
      <c r="AE724" s="287"/>
      <c r="AF724" s="287"/>
      <c r="AG724" s="287"/>
      <c r="AH724" s="287"/>
    </row>
    <row r="725" spans="1:34" ht="12.75">
      <c r="A725" s="287"/>
      <c r="B725" s="287"/>
      <c r="C725" s="287"/>
      <c r="D725" s="287"/>
      <c r="E725" s="287"/>
      <c r="F725" s="287"/>
      <c r="G725" s="546"/>
      <c r="H725" s="547"/>
      <c r="I725" s="287"/>
      <c r="J725" s="287"/>
      <c r="K725" s="546"/>
      <c r="L725" s="542"/>
      <c r="M725" s="542"/>
      <c r="N725" s="542"/>
      <c r="O725" s="547"/>
      <c r="P725" s="287"/>
      <c r="Q725" s="287"/>
      <c r="R725" s="287"/>
      <c r="S725" s="287"/>
      <c r="T725" s="287"/>
      <c r="U725" s="287"/>
      <c r="V725" s="287"/>
      <c r="W725" s="287"/>
      <c r="X725" s="287"/>
      <c r="Y725" s="546"/>
      <c r="Z725" s="547"/>
      <c r="AA725" s="287"/>
      <c r="AB725" s="287"/>
      <c r="AC725" s="287"/>
      <c r="AD725" s="287"/>
      <c r="AE725" s="287"/>
      <c r="AF725" s="287"/>
      <c r="AG725" s="287"/>
      <c r="AH725" s="287"/>
    </row>
    <row r="726" spans="1:34" ht="12.75">
      <c r="A726" s="287"/>
      <c r="B726" s="287"/>
      <c r="C726" s="287"/>
      <c r="D726" s="287"/>
      <c r="E726" s="287"/>
      <c r="F726" s="287"/>
      <c r="G726" s="546"/>
      <c r="H726" s="547"/>
      <c r="I726" s="287"/>
      <c r="J726" s="287"/>
      <c r="K726" s="546"/>
      <c r="L726" s="542"/>
      <c r="M726" s="542"/>
      <c r="N726" s="542"/>
      <c r="O726" s="547"/>
      <c r="P726" s="287"/>
      <c r="Q726" s="287"/>
      <c r="R726" s="287"/>
      <c r="S726" s="287"/>
      <c r="T726" s="287"/>
      <c r="U726" s="287"/>
      <c r="V726" s="287"/>
      <c r="W726" s="287"/>
      <c r="X726" s="287"/>
      <c r="Y726" s="546"/>
      <c r="Z726" s="547"/>
      <c r="AA726" s="287"/>
      <c r="AB726" s="287"/>
      <c r="AC726" s="287"/>
      <c r="AD726" s="287"/>
      <c r="AE726" s="287"/>
      <c r="AF726" s="287"/>
      <c r="AG726" s="287"/>
      <c r="AH726" s="287"/>
    </row>
    <row r="727" spans="1:34" ht="12.75">
      <c r="A727" s="287"/>
      <c r="B727" s="287"/>
      <c r="C727" s="287"/>
      <c r="D727" s="287"/>
      <c r="E727" s="287"/>
      <c r="F727" s="287"/>
      <c r="G727" s="546"/>
      <c r="H727" s="547"/>
      <c r="I727" s="287"/>
      <c r="J727" s="287"/>
      <c r="K727" s="546"/>
      <c r="L727" s="542"/>
      <c r="M727" s="542"/>
      <c r="N727" s="542"/>
      <c r="O727" s="547"/>
      <c r="P727" s="287"/>
      <c r="Q727" s="287"/>
      <c r="R727" s="287"/>
      <c r="S727" s="287"/>
      <c r="T727" s="287"/>
      <c r="U727" s="287"/>
      <c r="V727" s="287"/>
      <c r="W727" s="287"/>
      <c r="X727" s="287"/>
      <c r="Y727" s="546"/>
      <c r="Z727" s="547"/>
      <c r="AA727" s="287"/>
      <c r="AB727" s="287"/>
      <c r="AC727" s="287"/>
      <c r="AD727" s="287"/>
      <c r="AE727" s="287"/>
      <c r="AF727" s="287"/>
      <c r="AG727" s="287"/>
      <c r="AH727" s="287"/>
    </row>
    <row r="728" spans="1:34" ht="12.75">
      <c r="A728" s="287"/>
      <c r="B728" s="287"/>
      <c r="C728" s="287"/>
      <c r="D728" s="287"/>
      <c r="E728" s="287"/>
      <c r="F728" s="287"/>
      <c r="G728" s="546"/>
      <c r="H728" s="547"/>
      <c r="I728" s="287"/>
      <c r="J728" s="287"/>
      <c r="K728" s="546"/>
      <c r="L728" s="542"/>
      <c r="M728" s="542"/>
      <c r="N728" s="542"/>
      <c r="O728" s="547"/>
      <c r="P728" s="287"/>
      <c r="Q728" s="287"/>
      <c r="R728" s="287"/>
      <c r="S728" s="287"/>
      <c r="T728" s="287"/>
      <c r="U728" s="287"/>
      <c r="V728" s="287"/>
      <c r="W728" s="287"/>
      <c r="X728" s="287"/>
      <c r="Y728" s="546"/>
      <c r="Z728" s="547"/>
      <c r="AA728" s="287"/>
      <c r="AB728" s="287"/>
      <c r="AC728" s="287"/>
      <c r="AD728" s="287"/>
      <c r="AE728" s="287"/>
      <c r="AF728" s="287"/>
      <c r="AG728" s="287"/>
      <c r="AH728" s="287"/>
    </row>
    <row r="729" spans="1:34" ht="12.75">
      <c r="A729" s="287"/>
      <c r="B729" s="287"/>
      <c r="C729" s="287"/>
      <c r="D729" s="287"/>
      <c r="E729" s="287"/>
      <c r="F729" s="287"/>
      <c r="G729" s="546"/>
      <c r="H729" s="547"/>
      <c r="I729" s="287"/>
      <c r="J729" s="287"/>
      <c r="K729" s="546"/>
      <c r="L729" s="542"/>
      <c r="M729" s="542"/>
      <c r="N729" s="542"/>
      <c r="O729" s="547"/>
      <c r="P729" s="287"/>
      <c r="Q729" s="287"/>
      <c r="R729" s="287"/>
      <c r="S729" s="287"/>
      <c r="T729" s="287"/>
      <c r="U729" s="287"/>
      <c r="V729" s="287"/>
      <c r="W729" s="287"/>
      <c r="X729" s="287"/>
      <c r="Y729" s="546"/>
      <c r="Z729" s="547"/>
      <c r="AA729" s="287"/>
      <c r="AB729" s="287"/>
      <c r="AC729" s="287"/>
      <c r="AD729" s="287"/>
      <c r="AE729" s="287"/>
      <c r="AF729" s="287"/>
      <c r="AG729" s="287"/>
      <c r="AH729" s="287"/>
    </row>
    <row r="730" spans="1:34" ht="12.75">
      <c r="A730" s="287"/>
      <c r="B730" s="287"/>
      <c r="C730" s="287"/>
      <c r="D730" s="287"/>
      <c r="E730" s="287"/>
      <c r="F730" s="287"/>
      <c r="G730" s="546"/>
      <c r="H730" s="547"/>
      <c r="I730" s="287"/>
      <c r="J730" s="287"/>
      <c r="K730" s="546"/>
      <c r="L730" s="542"/>
      <c r="M730" s="542"/>
      <c r="N730" s="542"/>
      <c r="O730" s="547"/>
      <c r="P730" s="287"/>
      <c r="Q730" s="287"/>
      <c r="R730" s="287"/>
      <c r="S730" s="287"/>
      <c r="T730" s="287"/>
      <c r="U730" s="287"/>
      <c r="V730" s="287"/>
      <c r="W730" s="287"/>
      <c r="X730" s="287"/>
      <c r="Y730" s="546"/>
      <c r="Z730" s="547"/>
      <c r="AA730" s="287"/>
      <c r="AB730" s="287"/>
      <c r="AC730" s="287"/>
      <c r="AD730" s="287"/>
      <c r="AE730" s="287"/>
      <c r="AF730" s="287"/>
      <c r="AG730" s="287"/>
      <c r="AH730" s="287"/>
    </row>
    <row r="731" spans="1:34" ht="12.75">
      <c r="A731" s="287"/>
      <c r="B731" s="287"/>
      <c r="C731" s="287"/>
      <c r="D731" s="287"/>
      <c r="E731" s="287"/>
      <c r="F731" s="287"/>
      <c r="G731" s="546"/>
      <c r="H731" s="547"/>
      <c r="I731" s="287"/>
      <c r="J731" s="287"/>
      <c r="K731" s="546"/>
      <c r="L731" s="542"/>
      <c r="M731" s="542"/>
      <c r="N731" s="542"/>
      <c r="O731" s="547"/>
      <c r="P731" s="287"/>
      <c r="Q731" s="287"/>
      <c r="R731" s="287"/>
      <c r="S731" s="287"/>
      <c r="T731" s="287"/>
      <c r="U731" s="287"/>
      <c r="V731" s="287"/>
      <c r="W731" s="287"/>
      <c r="X731" s="287"/>
      <c r="Y731" s="546"/>
      <c r="Z731" s="547"/>
      <c r="AA731" s="287"/>
      <c r="AB731" s="287"/>
      <c r="AC731" s="287"/>
      <c r="AD731" s="287"/>
      <c r="AE731" s="287"/>
      <c r="AF731" s="287"/>
      <c r="AG731" s="287"/>
      <c r="AH731" s="287"/>
    </row>
    <row r="732" spans="1:34" ht="12.75">
      <c r="A732" s="287"/>
      <c r="B732" s="287"/>
      <c r="C732" s="287"/>
      <c r="D732" s="287"/>
      <c r="E732" s="287"/>
      <c r="F732" s="287"/>
      <c r="G732" s="546"/>
      <c r="H732" s="547"/>
      <c r="I732" s="287"/>
      <c r="J732" s="287"/>
      <c r="K732" s="546"/>
      <c r="L732" s="542"/>
      <c r="M732" s="542"/>
      <c r="N732" s="542"/>
      <c r="O732" s="547"/>
      <c r="P732" s="287"/>
      <c r="Q732" s="287"/>
      <c r="R732" s="287"/>
      <c r="S732" s="287"/>
      <c r="T732" s="287"/>
      <c r="U732" s="287"/>
      <c r="V732" s="287"/>
      <c r="W732" s="287"/>
      <c r="X732" s="287"/>
      <c r="Y732" s="546"/>
      <c r="Z732" s="547"/>
      <c r="AA732" s="287"/>
      <c r="AB732" s="287"/>
      <c r="AC732" s="287"/>
      <c r="AD732" s="287"/>
      <c r="AE732" s="287"/>
      <c r="AF732" s="287"/>
      <c r="AG732" s="287"/>
      <c r="AH732" s="287"/>
    </row>
    <row r="733" spans="1:34" ht="12.75">
      <c r="A733" s="287"/>
      <c r="B733" s="287"/>
      <c r="C733" s="287"/>
      <c r="D733" s="287"/>
      <c r="E733" s="287"/>
      <c r="F733" s="287"/>
      <c r="G733" s="546"/>
      <c r="H733" s="547"/>
      <c r="I733" s="287"/>
      <c r="J733" s="287"/>
      <c r="K733" s="546"/>
      <c r="L733" s="542"/>
      <c r="M733" s="542"/>
      <c r="N733" s="542"/>
      <c r="O733" s="547"/>
      <c r="P733" s="287"/>
      <c r="Q733" s="287"/>
      <c r="R733" s="287"/>
      <c r="S733" s="287"/>
      <c r="T733" s="287"/>
      <c r="U733" s="287"/>
      <c r="V733" s="287"/>
      <c r="W733" s="287"/>
      <c r="X733" s="287"/>
      <c r="Y733" s="546"/>
      <c r="Z733" s="547"/>
      <c r="AA733" s="287"/>
      <c r="AB733" s="287"/>
      <c r="AC733" s="287"/>
      <c r="AD733" s="287"/>
      <c r="AE733" s="287"/>
      <c r="AF733" s="287"/>
      <c r="AG733" s="287"/>
      <c r="AH733" s="287"/>
    </row>
    <row r="734" spans="1:34" ht="12.75">
      <c r="A734" s="287"/>
      <c r="B734" s="287"/>
      <c r="C734" s="287"/>
      <c r="D734" s="287"/>
      <c r="E734" s="287"/>
      <c r="F734" s="287"/>
      <c r="G734" s="546"/>
      <c r="H734" s="547"/>
      <c r="I734" s="287"/>
      <c r="J734" s="287"/>
      <c r="K734" s="546"/>
      <c r="L734" s="542"/>
      <c r="M734" s="542"/>
      <c r="N734" s="542"/>
      <c r="O734" s="547"/>
      <c r="P734" s="287"/>
      <c r="Q734" s="287"/>
      <c r="R734" s="287"/>
      <c r="S734" s="287"/>
      <c r="T734" s="287"/>
      <c r="U734" s="287"/>
      <c r="V734" s="287"/>
      <c r="W734" s="287"/>
      <c r="X734" s="287"/>
      <c r="Y734" s="546"/>
      <c r="Z734" s="547"/>
      <c r="AA734" s="287"/>
      <c r="AB734" s="287"/>
      <c r="AC734" s="287"/>
      <c r="AD734" s="287"/>
      <c r="AE734" s="287"/>
      <c r="AF734" s="287"/>
      <c r="AG734" s="287"/>
      <c r="AH734" s="287"/>
    </row>
    <row r="735" spans="1:34" ht="12.75">
      <c r="A735" s="287"/>
      <c r="B735" s="287"/>
      <c r="C735" s="287"/>
      <c r="D735" s="287"/>
      <c r="E735" s="287"/>
      <c r="F735" s="287"/>
      <c r="G735" s="546"/>
      <c r="H735" s="547"/>
      <c r="I735" s="287"/>
      <c r="J735" s="287"/>
      <c r="K735" s="546"/>
      <c r="L735" s="542"/>
      <c r="M735" s="542"/>
      <c r="N735" s="542"/>
      <c r="O735" s="547"/>
      <c r="P735" s="287"/>
      <c r="Q735" s="287"/>
      <c r="R735" s="287"/>
      <c r="S735" s="287"/>
      <c r="T735" s="287"/>
      <c r="U735" s="287"/>
      <c r="V735" s="287"/>
      <c r="W735" s="287"/>
      <c r="X735" s="287"/>
      <c r="Y735" s="546"/>
      <c r="Z735" s="547"/>
      <c r="AA735" s="287"/>
      <c r="AB735" s="287"/>
      <c r="AC735" s="287"/>
      <c r="AD735" s="287"/>
      <c r="AE735" s="287"/>
      <c r="AF735" s="287"/>
      <c r="AG735" s="287"/>
      <c r="AH735" s="287"/>
    </row>
    <row r="736" spans="1:34" ht="12.75">
      <c r="A736" s="287"/>
      <c r="B736" s="287"/>
      <c r="C736" s="287"/>
      <c r="D736" s="287"/>
      <c r="E736" s="287"/>
      <c r="F736" s="287"/>
      <c r="G736" s="546"/>
      <c r="H736" s="547"/>
      <c r="I736" s="287"/>
      <c r="J736" s="287"/>
      <c r="K736" s="546"/>
      <c r="L736" s="542"/>
      <c r="M736" s="542"/>
      <c r="N736" s="542"/>
      <c r="O736" s="547"/>
      <c r="P736" s="287"/>
      <c r="Q736" s="287"/>
      <c r="R736" s="287"/>
      <c r="S736" s="287"/>
      <c r="T736" s="287"/>
      <c r="U736" s="287"/>
      <c r="V736" s="287"/>
      <c r="W736" s="287"/>
      <c r="X736" s="287"/>
      <c r="Y736" s="546"/>
      <c r="Z736" s="547"/>
      <c r="AA736" s="287"/>
      <c r="AB736" s="287"/>
      <c r="AC736" s="287"/>
      <c r="AD736" s="287"/>
      <c r="AE736" s="287"/>
      <c r="AF736" s="287"/>
      <c r="AG736" s="287"/>
      <c r="AH736" s="287"/>
    </row>
    <row r="737" spans="1:34" ht="12.75">
      <c r="A737" s="287"/>
      <c r="B737" s="287"/>
      <c r="C737" s="287"/>
      <c r="D737" s="287"/>
      <c r="E737" s="287"/>
      <c r="F737" s="287"/>
      <c r="G737" s="546"/>
      <c r="H737" s="547"/>
      <c r="I737" s="287"/>
      <c r="J737" s="287"/>
      <c r="K737" s="546"/>
      <c r="L737" s="542"/>
      <c r="M737" s="542"/>
      <c r="N737" s="542"/>
      <c r="O737" s="547"/>
      <c r="P737" s="287"/>
      <c r="Q737" s="287"/>
      <c r="R737" s="287"/>
      <c r="S737" s="287"/>
      <c r="T737" s="287"/>
      <c r="U737" s="287"/>
      <c r="V737" s="287"/>
      <c r="W737" s="287"/>
      <c r="X737" s="287"/>
      <c r="Y737" s="546"/>
      <c r="Z737" s="547"/>
      <c r="AA737" s="287"/>
      <c r="AB737" s="287"/>
      <c r="AC737" s="287"/>
      <c r="AD737" s="287"/>
      <c r="AE737" s="287"/>
      <c r="AF737" s="287"/>
      <c r="AG737" s="287"/>
      <c r="AH737" s="287"/>
    </row>
    <row r="738" spans="1:34" ht="12.75">
      <c r="A738" s="287"/>
      <c r="B738" s="287"/>
      <c r="C738" s="287"/>
      <c r="D738" s="287"/>
      <c r="E738" s="287"/>
      <c r="F738" s="287"/>
      <c r="G738" s="546"/>
      <c r="H738" s="547"/>
      <c r="I738" s="287"/>
      <c r="J738" s="287"/>
      <c r="K738" s="546"/>
      <c r="L738" s="542"/>
      <c r="M738" s="542"/>
      <c r="N738" s="542"/>
      <c r="O738" s="547"/>
      <c r="P738" s="287"/>
      <c r="Q738" s="287"/>
      <c r="R738" s="287"/>
      <c r="S738" s="287"/>
      <c r="T738" s="287"/>
      <c r="U738" s="287"/>
      <c r="V738" s="287"/>
      <c r="W738" s="287"/>
      <c r="X738" s="287"/>
      <c r="Y738" s="546"/>
      <c r="Z738" s="547"/>
      <c r="AA738" s="287"/>
      <c r="AB738" s="287"/>
      <c r="AC738" s="287"/>
      <c r="AD738" s="287"/>
      <c r="AE738" s="287"/>
      <c r="AF738" s="287"/>
      <c r="AG738" s="287"/>
      <c r="AH738" s="287"/>
    </row>
    <row r="739" spans="1:34" ht="12.75">
      <c r="A739" s="287"/>
      <c r="B739" s="287"/>
      <c r="C739" s="287"/>
      <c r="D739" s="287"/>
      <c r="E739" s="287"/>
      <c r="F739" s="287"/>
      <c r="G739" s="546"/>
      <c r="H739" s="547"/>
      <c r="I739" s="287"/>
      <c r="J739" s="287"/>
      <c r="K739" s="546"/>
      <c r="L739" s="542"/>
      <c r="M739" s="542"/>
      <c r="N739" s="542"/>
      <c r="O739" s="547"/>
      <c r="P739" s="287"/>
      <c r="Q739" s="287"/>
      <c r="R739" s="287"/>
      <c r="S739" s="287"/>
      <c r="T739" s="287"/>
      <c r="U739" s="287"/>
      <c r="V739" s="287"/>
      <c r="W739" s="287"/>
      <c r="X739" s="287"/>
      <c r="Y739" s="546"/>
      <c r="Z739" s="547"/>
      <c r="AA739" s="287"/>
      <c r="AB739" s="287"/>
      <c r="AC739" s="287"/>
      <c r="AD739" s="287"/>
      <c r="AE739" s="287"/>
      <c r="AF739" s="287"/>
      <c r="AG739" s="287"/>
      <c r="AH739" s="287"/>
    </row>
    <row r="740" spans="1:34" ht="12.75">
      <c r="A740" s="287"/>
      <c r="B740" s="287"/>
      <c r="C740" s="287"/>
      <c r="D740" s="287"/>
      <c r="E740" s="287"/>
      <c r="F740" s="287"/>
      <c r="G740" s="546"/>
      <c r="H740" s="547"/>
      <c r="I740" s="287"/>
      <c r="J740" s="287"/>
      <c r="K740" s="546"/>
      <c r="L740" s="542"/>
      <c r="M740" s="542"/>
      <c r="N740" s="542"/>
      <c r="O740" s="547"/>
      <c r="P740" s="287"/>
      <c r="Q740" s="287"/>
      <c r="R740" s="287"/>
      <c r="S740" s="287"/>
      <c r="T740" s="287"/>
      <c r="U740" s="287"/>
      <c r="V740" s="287"/>
      <c r="W740" s="287"/>
      <c r="X740" s="287"/>
      <c r="Y740" s="546"/>
      <c r="Z740" s="547"/>
      <c r="AA740" s="287"/>
      <c r="AB740" s="287"/>
      <c r="AC740" s="287"/>
      <c r="AD740" s="287"/>
      <c r="AE740" s="287"/>
      <c r="AF740" s="287"/>
      <c r="AG740" s="287"/>
      <c r="AH740" s="287"/>
    </row>
    <row r="741" spans="1:34" ht="12.75">
      <c r="A741" s="287"/>
      <c r="B741" s="287"/>
      <c r="C741" s="287"/>
      <c r="D741" s="287"/>
      <c r="E741" s="287"/>
      <c r="F741" s="287"/>
      <c r="G741" s="546"/>
      <c r="H741" s="547"/>
      <c r="I741" s="287"/>
      <c r="J741" s="287"/>
      <c r="K741" s="546"/>
      <c r="L741" s="542"/>
      <c r="M741" s="542"/>
      <c r="N741" s="542"/>
      <c r="O741" s="547"/>
      <c r="P741" s="287"/>
      <c r="Q741" s="287"/>
      <c r="R741" s="287"/>
      <c r="S741" s="287"/>
      <c r="T741" s="287"/>
      <c r="U741" s="287"/>
      <c r="V741" s="287"/>
      <c r="W741" s="287"/>
      <c r="X741" s="287"/>
      <c r="Y741" s="546"/>
      <c r="Z741" s="547"/>
      <c r="AA741" s="287"/>
      <c r="AB741" s="287"/>
      <c r="AC741" s="287"/>
      <c r="AD741" s="287"/>
      <c r="AE741" s="287"/>
      <c r="AF741" s="287"/>
      <c r="AG741" s="287"/>
      <c r="AH741" s="287"/>
    </row>
    <row r="742" spans="1:34" ht="12.75">
      <c r="A742" s="287"/>
      <c r="B742" s="287"/>
      <c r="C742" s="287"/>
      <c r="D742" s="287"/>
      <c r="E742" s="287"/>
      <c r="F742" s="287"/>
      <c r="G742" s="546"/>
      <c r="H742" s="547"/>
      <c r="I742" s="287"/>
      <c r="J742" s="287"/>
      <c r="K742" s="546"/>
      <c r="L742" s="542"/>
      <c r="M742" s="542"/>
      <c r="N742" s="542"/>
      <c r="O742" s="547"/>
      <c r="P742" s="287"/>
      <c r="Q742" s="287"/>
      <c r="R742" s="287"/>
      <c r="S742" s="287"/>
      <c r="T742" s="287"/>
      <c r="U742" s="287"/>
      <c r="V742" s="287"/>
      <c r="W742" s="287"/>
      <c r="X742" s="287"/>
      <c r="Y742" s="546"/>
      <c r="Z742" s="547"/>
      <c r="AA742" s="287"/>
      <c r="AB742" s="287"/>
      <c r="AC742" s="287"/>
      <c r="AD742" s="287"/>
      <c r="AE742" s="287"/>
      <c r="AF742" s="287"/>
      <c r="AG742" s="287"/>
      <c r="AH742" s="287"/>
    </row>
    <row r="743" spans="1:34" ht="12.75">
      <c r="A743" s="287"/>
      <c r="B743" s="287"/>
      <c r="C743" s="287"/>
      <c r="D743" s="287"/>
      <c r="E743" s="287"/>
      <c r="F743" s="287"/>
      <c r="G743" s="546"/>
      <c r="H743" s="547"/>
      <c r="I743" s="287"/>
      <c r="J743" s="287"/>
      <c r="K743" s="546"/>
      <c r="L743" s="542"/>
      <c r="M743" s="542"/>
      <c r="N743" s="542"/>
      <c r="O743" s="547"/>
      <c r="P743" s="287"/>
      <c r="Q743" s="287"/>
      <c r="R743" s="287"/>
      <c r="S743" s="287"/>
      <c r="T743" s="287"/>
      <c r="U743" s="287"/>
      <c r="V743" s="287"/>
      <c r="W743" s="287"/>
      <c r="X743" s="287"/>
      <c r="Y743" s="546"/>
      <c r="Z743" s="547"/>
      <c r="AA743" s="287"/>
      <c r="AB743" s="287"/>
      <c r="AC743" s="287"/>
      <c r="AD743" s="287"/>
      <c r="AE743" s="287"/>
      <c r="AF743" s="287"/>
      <c r="AG743" s="287"/>
      <c r="AH743" s="287"/>
    </row>
    <row r="744" spans="1:34" ht="12.75">
      <c r="A744" s="287"/>
      <c r="B744" s="287"/>
      <c r="C744" s="287"/>
      <c r="D744" s="287"/>
      <c r="E744" s="287"/>
      <c r="F744" s="287"/>
      <c r="G744" s="546"/>
      <c r="H744" s="547"/>
      <c r="I744" s="287"/>
      <c r="J744" s="287"/>
      <c r="K744" s="546"/>
      <c r="L744" s="542"/>
      <c r="M744" s="542"/>
      <c r="N744" s="542"/>
      <c r="O744" s="547"/>
      <c r="P744" s="287"/>
      <c r="Q744" s="287"/>
      <c r="R744" s="287"/>
      <c r="S744" s="287"/>
      <c r="T744" s="287"/>
      <c r="U744" s="287"/>
      <c r="V744" s="287"/>
      <c r="W744" s="287"/>
      <c r="X744" s="287"/>
      <c r="Y744" s="546"/>
      <c r="Z744" s="547"/>
      <c r="AA744" s="287"/>
      <c r="AB744" s="287"/>
      <c r="AC744" s="287"/>
      <c r="AD744" s="287"/>
      <c r="AE744" s="287"/>
      <c r="AF744" s="287"/>
      <c r="AG744" s="287"/>
      <c r="AH744" s="287"/>
    </row>
    <row r="745" spans="1:34" ht="12.75">
      <c r="A745" s="287"/>
      <c r="B745" s="287"/>
      <c r="C745" s="287"/>
      <c r="D745" s="287"/>
      <c r="E745" s="287"/>
      <c r="F745" s="287"/>
      <c r="G745" s="546"/>
      <c r="H745" s="547"/>
      <c r="I745" s="287"/>
      <c r="J745" s="287"/>
      <c r="K745" s="546"/>
      <c r="L745" s="542"/>
      <c r="M745" s="542"/>
      <c r="N745" s="542"/>
      <c r="O745" s="547"/>
      <c r="P745" s="287"/>
      <c r="Q745" s="287"/>
      <c r="R745" s="287"/>
      <c r="S745" s="287"/>
      <c r="T745" s="287"/>
      <c r="U745" s="287"/>
      <c r="V745" s="287"/>
      <c r="W745" s="287"/>
      <c r="X745" s="287"/>
      <c r="Y745" s="546"/>
      <c r="Z745" s="547"/>
      <c r="AA745" s="287"/>
      <c r="AB745" s="287"/>
      <c r="AC745" s="287"/>
      <c r="AD745" s="287"/>
      <c r="AE745" s="287"/>
      <c r="AF745" s="287"/>
      <c r="AG745" s="287"/>
      <c r="AH745" s="287"/>
    </row>
    <row r="746" spans="1:34" ht="12.75">
      <c r="A746" s="287"/>
      <c r="B746" s="287"/>
      <c r="C746" s="287"/>
      <c r="D746" s="287"/>
      <c r="E746" s="287"/>
      <c r="F746" s="287"/>
      <c r="G746" s="546"/>
      <c r="H746" s="547"/>
      <c r="I746" s="287"/>
      <c r="J746" s="287"/>
      <c r="K746" s="546"/>
      <c r="L746" s="542"/>
      <c r="M746" s="542"/>
      <c r="N746" s="542"/>
      <c r="O746" s="547"/>
      <c r="P746" s="287"/>
      <c r="Q746" s="287"/>
      <c r="R746" s="287"/>
      <c r="S746" s="287"/>
      <c r="T746" s="287"/>
      <c r="U746" s="287"/>
      <c r="V746" s="287"/>
      <c r="W746" s="287"/>
      <c r="X746" s="287"/>
      <c r="Y746" s="546"/>
      <c r="Z746" s="547"/>
      <c r="AA746" s="287"/>
      <c r="AB746" s="287"/>
      <c r="AC746" s="287"/>
      <c r="AD746" s="287"/>
      <c r="AE746" s="287"/>
      <c r="AF746" s="287"/>
      <c r="AG746" s="287"/>
      <c r="AH746" s="287"/>
    </row>
    <row r="747" spans="1:34" ht="12.75">
      <c r="A747" s="287"/>
      <c r="B747" s="287"/>
      <c r="C747" s="287"/>
      <c r="D747" s="287"/>
      <c r="E747" s="287"/>
      <c r="F747" s="287"/>
      <c r="G747" s="546"/>
      <c r="H747" s="547"/>
      <c r="I747" s="287"/>
      <c r="J747" s="287"/>
      <c r="K747" s="546"/>
      <c r="L747" s="542"/>
      <c r="M747" s="542"/>
      <c r="N747" s="542"/>
      <c r="O747" s="547"/>
      <c r="P747" s="287"/>
      <c r="Q747" s="287"/>
      <c r="R747" s="287"/>
      <c r="S747" s="287"/>
      <c r="T747" s="287"/>
      <c r="U747" s="287"/>
      <c r="V747" s="287"/>
      <c r="W747" s="287"/>
      <c r="X747" s="287"/>
      <c r="Y747" s="546"/>
      <c r="Z747" s="547"/>
      <c r="AA747" s="287"/>
      <c r="AB747" s="287"/>
      <c r="AC747" s="287"/>
      <c r="AD747" s="287"/>
      <c r="AE747" s="287"/>
      <c r="AF747" s="287"/>
      <c r="AG747" s="287"/>
      <c r="AH747" s="287"/>
    </row>
    <row r="748" spans="1:34" ht="12.75">
      <c r="A748" s="287"/>
      <c r="B748" s="287"/>
      <c r="C748" s="287"/>
      <c r="D748" s="287"/>
      <c r="E748" s="287"/>
      <c r="F748" s="287"/>
      <c r="G748" s="546"/>
      <c r="H748" s="547"/>
      <c r="I748" s="287"/>
      <c r="J748" s="287"/>
      <c r="K748" s="546"/>
      <c r="L748" s="542"/>
      <c r="M748" s="542"/>
      <c r="N748" s="542"/>
      <c r="O748" s="547"/>
      <c r="P748" s="287"/>
      <c r="Q748" s="287"/>
      <c r="R748" s="287"/>
      <c r="S748" s="287"/>
      <c r="T748" s="287"/>
      <c r="U748" s="287"/>
      <c r="V748" s="287"/>
      <c r="W748" s="287"/>
      <c r="X748" s="287"/>
      <c r="Y748" s="546"/>
      <c r="Z748" s="547"/>
      <c r="AA748" s="287"/>
      <c r="AB748" s="287"/>
      <c r="AC748" s="287"/>
      <c r="AD748" s="287"/>
      <c r="AE748" s="287"/>
      <c r="AF748" s="287"/>
      <c r="AG748" s="287"/>
      <c r="AH748" s="287"/>
    </row>
    <row r="749" spans="1:34" ht="12.75">
      <c r="A749" s="287"/>
      <c r="B749" s="287"/>
      <c r="C749" s="287"/>
      <c r="D749" s="287"/>
      <c r="E749" s="287"/>
      <c r="F749" s="287"/>
      <c r="G749" s="546"/>
      <c r="H749" s="547"/>
      <c r="I749" s="287"/>
      <c r="J749" s="287"/>
      <c r="K749" s="546"/>
      <c r="L749" s="542"/>
      <c r="M749" s="542"/>
      <c r="N749" s="542"/>
      <c r="O749" s="547"/>
      <c r="P749" s="287"/>
      <c r="Q749" s="287"/>
      <c r="R749" s="287"/>
      <c r="S749" s="287"/>
      <c r="T749" s="287"/>
      <c r="U749" s="287"/>
      <c r="V749" s="287"/>
      <c r="W749" s="287"/>
      <c r="X749" s="287"/>
      <c r="Y749" s="546"/>
      <c r="Z749" s="547"/>
      <c r="AA749" s="287"/>
      <c r="AB749" s="287"/>
      <c r="AC749" s="287"/>
      <c r="AD749" s="287"/>
      <c r="AE749" s="287"/>
      <c r="AF749" s="287"/>
      <c r="AG749" s="287"/>
      <c r="AH749" s="287"/>
    </row>
    <row r="750" spans="1:34" ht="12.75">
      <c r="A750" s="287"/>
      <c r="B750" s="287"/>
      <c r="C750" s="287"/>
      <c r="D750" s="287"/>
      <c r="E750" s="287"/>
      <c r="F750" s="287"/>
      <c r="G750" s="546"/>
      <c r="H750" s="547"/>
      <c r="I750" s="287"/>
      <c r="J750" s="287"/>
      <c r="K750" s="546"/>
      <c r="L750" s="542"/>
      <c r="M750" s="542"/>
      <c r="N750" s="542"/>
      <c r="O750" s="547"/>
      <c r="P750" s="287"/>
      <c r="Q750" s="287"/>
      <c r="R750" s="287"/>
      <c r="S750" s="287"/>
      <c r="T750" s="287"/>
      <c r="U750" s="287"/>
      <c r="V750" s="287"/>
      <c r="W750" s="287"/>
      <c r="X750" s="287"/>
      <c r="Y750" s="546"/>
      <c r="Z750" s="547"/>
      <c r="AA750" s="287"/>
      <c r="AB750" s="287"/>
      <c r="AC750" s="287"/>
      <c r="AD750" s="287"/>
      <c r="AE750" s="287"/>
      <c r="AF750" s="287"/>
      <c r="AG750" s="287"/>
      <c r="AH750" s="287"/>
    </row>
    <row r="751" spans="1:34" ht="12.75">
      <c r="A751" s="287"/>
      <c r="B751" s="287"/>
      <c r="C751" s="287"/>
      <c r="D751" s="287"/>
      <c r="E751" s="287"/>
      <c r="F751" s="287"/>
      <c r="G751" s="546"/>
      <c r="H751" s="547"/>
      <c r="I751" s="287"/>
      <c r="J751" s="287"/>
      <c r="K751" s="546"/>
      <c r="L751" s="542"/>
      <c r="M751" s="542"/>
      <c r="N751" s="542"/>
      <c r="O751" s="547"/>
      <c r="P751" s="287"/>
      <c r="Q751" s="287"/>
      <c r="R751" s="287"/>
      <c r="S751" s="287"/>
      <c r="T751" s="287"/>
      <c r="U751" s="287"/>
      <c r="V751" s="287"/>
      <c r="W751" s="287"/>
      <c r="X751" s="287"/>
      <c r="Y751" s="546"/>
      <c r="Z751" s="547"/>
      <c r="AA751" s="287"/>
      <c r="AB751" s="287"/>
      <c r="AC751" s="287"/>
      <c r="AD751" s="287"/>
      <c r="AE751" s="287"/>
      <c r="AF751" s="287"/>
      <c r="AG751" s="287"/>
      <c r="AH751" s="287"/>
    </row>
    <row r="752" spans="1:34" ht="12.75">
      <c r="A752" s="287"/>
      <c r="B752" s="287"/>
      <c r="C752" s="287"/>
      <c r="D752" s="287"/>
      <c r="E752" s="287"/>
      <c r="F752" s="287"/>
      <c r="G752" s="546"/>
      <c r="H752" s="547"/>
      <c r="I752" s="287"/>
      <c r="J752" s="287"/>
      <c r="K752" s="546"/>
      <c r="L752" s="542"/>
      <c r="M752" s="542"/>
      <c r="N752" s="542"/>
      <c r="O752" s="547"/>
      <c r="P752" s="287"/>
      <c r="Q752" s="287"/>
      <c r="R752" s="287"/>
      <c r="S752" s="287"/>
      <c r="T752" s="287"/>
      <c r="U752" s="287"/>
      <c r="V752" s="287"/>
      <c r="W752" s="287"/>
      <c r="X752" s="287"/>
      <c r="Y752" s="546"/>
      <c r="Z752" s="547"/>
      <c r="AA752" s="287"/>
      <c r="AB752" s="287"/>
      <c r="AC752" s="287"/>
      <c r="AD752" s="287"/>
      <c r="AE752" s="287"/>
      <c r="AF752" s="287"/>
      <c r="AG752" s="287"/>
      <c r="AH752" s="287"/>
    </row>
    <row r="753" spans="1:34" ht="12.75">
      <c r="A753" s="287"/>
      <c r="B753" s="287"/>
      <c r="C753" s="287"/>
      <c r="D753" s="287"/>
      <c r="E753" s="287"/>
      <c r="F753" s="287"/>
      <c r="G753" s="546"/>
      <c r="H753" s="547"/>
      <c r="I753" s="287"/>
      <c r="J753" s="287"/>
      <c r="K753" s="546"/>
      <c r="L753" s="542"/>
      <c r="M753" s="542"/>
      <c r="N753" s="542"/>
      <c r="O753" s="547"/>
      <c r="P753" s="287"/>
      <c r="Q753" s="287"/>
      <c r="R753" s="287"/>
      <c r="S753" s="287"/>
      <c r="T753" s="287"/>
      <c r="U753" s="287"/>
      <c r="V753" s="287"/>
      <c r="W753" s="287"/>
      <c r="X753" s="287"/>
      <c r="Y753" s="546"/>
      <c r="Z753" s="547"/>
      <c r="AA753" s="287"/>
      <c r="AB753" s="287"/>
      <c r="AC753" s="287"/>
      <c r="AD753" s="287"/>
      <c r="AE753" s="287"/>
      <c r="AF753" s="287"/>
      <c r="AG753" s="287"/>
      <c r="AH753" s="287"/>
    </row>
    <row r="754" spans="1:34" ht="12.75">
      <c r="A754" s="287"/>
      <c r="B754" s="287"/>
      <c r="C754" s="287"/>
      <c r="D754" s="287"/>
      <c r="E754" s="287"/>
      <c r="F754" s="287"/>
      <c r="G754" s="546"/>
      <c r="H754" s="547"/>
      <c r="I754" s="287"/>
      <c r="J754" s="287"/>
      <c r="K754" s="546"/>
      <c r="L754" s="542"/>
      <c r="M754" s="542"/>
      <c r="N754" s="542"/>
      <c r="O754" s="547"/>
      <c r="P754" s="287"/>
      <c r="Q754" s="287"/>
      <c r="R754" s="287"/>
      <c r="S754" s="287"/>
      <c r="T754" s="287"/>
      <c r="U754" s="287"/>
      <c r="V754" s="287"/>
      <c r="W754" s="287"/>
      <c r="X754" s="287"/>
      <c r="Y754" s="546"/>
      <c r="Z754" s="547"/>
      <c r="AA754" s="287"/>
      <c r="AB754" s="287"/>
      <c r="AC754" s="287"/>
      <c r="AD754" s="287"/>
      <c r="AE754" s="287"/>
      <c r="AF754" s="287"/>
      <c r="AG754" s="287"/>
      <c r="AH754" s="287"/>
    </row>
    <row r="755" spans="1:34" ht="12.75">
      <c r="A755" s="287"/>
      <c r="B755" s="287"/>
      <c r="C755" s="287"/>
      <c r="D755" s="287"/>
      <c r="E755" s="287"/>
      <c r="F755" s="287"/>
      <c r="G755" s="546"/>
      <c r="H755" s="547"/>
      <c r="I755" s="287"/>
      <c r="J755" s="287"/>
      <c r="K755" s="546"/>
      <c r="L755" s="542"/>
      <c r="M755" s="542"/>
      <c r="N755" s="542"/>
      <c r="O755" s="547"/>
      <c r="P755" s="287"/>
      <c r="Q755" s="287"/>
      <c r="R755" s="287"/>
      <c r="S755" s="287"/>
      <c r="T755" s="287"/>
      <c r="U755" s="287"/>
      <c r="V755" s="287"/>
      <c r="W755" s="287"/>
      <c r="X755" s="287"/>
      <c r="Y755" s="546"/>
      <c r="Z755" s="547"/>
      <c r="AA755" s="287"/>
      <c r="AB755" s="287"/>
      <c r="AC755" s="287"/>
      <c r="AD755" s="287"/>
      <c r="AE755" s="287"/>
      <c r="AF755" s="287"/>
      <c r="AG755" s="287"/>
      <c r="AH755" s="287"/>
    </row>
    <row r="756" spans="1:34" ht="12.75">
      <c r="A756" s="287"/>
      <c r="B756" s="287"/>
      <c r="C756" s="287"/>
      <c r="D756" s="287"/>
      <c r="E756" s="287"/>
      <c r="F756" s="287"/>
      <c r="G756" s="546"/>
      <c r="H756" s="547"/>
      <c r="I756" s="287"/>
      <c r="J756" s="287"/>
      <c r="K756" s="546"/>
      <c r="L756" s="542"/>
      <c r="M756" s="542"/>
      <c r="N756" s="542"/>
      <c r="O756" s="547"/>
      <c r="P756" s="287"/>
      <c r="Q756" s="287"/>
      <c r="R756" s="287"/>
      <c r="S756" s="287"/>
      <c r="T756" s="287"/>
      <c r="U756" s="287"/>
      <c r="V756" s="287"/>
      <c r="W756" s="287"/>
      <c r="X756" s="287"/>
      <c r="Y756" s="546"/>
      <c r="Z756" s="547"/>
      <c r="AA756" s="287"/>
      <c r="AB756" s="287"/>
      <c r="AC756" s="287"/>
      <c r="AD756" s="287"/>
      <c r="AE756" s="287"/>
      <c r="AF756" s="287"/>
      <c r="AG756" s="287"/>
      <c r="AH756" s="287"/>
    </row>
    <row r="757" spans="1:34" ht="12.75">
      <c r="A757" s="287"/>
      <c r="B757" s="287"/>
      <c r="C757" s="287"/>
      <c r="D757" s="287"/>
      <c r="E757" s="287"/>
      <c r="F757" s="287"/>
      <c r="G757" s="546"/>
      <c r="H757" s="547"/>
      <c r="I757" s="287"/>
      <c r="J757" s="287"/>
      <c r="K757" s="546"/>
      <c r="L757" s="542"/>
      <c r="M757" s="542"/>
      <c r="N757" s="542"/>
      <c r="O757" s="547"/>
      <c r="P757" s="287"/>
      <c r="Q757" s="287"/>
      <c r="R757" s="287"/>
      <c r="S757" s="287"/>
      <c r="T757" s="287"/>
      <c r="U757" s="287"/>
      <c r="V757" s="287"/>
      <c r="W757" s="287"/>
      <c r="X757" s="287"/>
      <c r="Y757" s="546"/>
      <c r="Z757" s="547"/>
      <c r="AA757" s="287"/>
      <c r="AB757" s="287"/>
      <c r="AC757" s="287"/>
      <c r="AD757" s="287"/>
      <c r="AE757" s="287"/>
      <c r="AF757" s="287"/>
      <c r="AG757" s="287"/>
      <c r="AH757" s="287"/>
    </row>
    <row r="758" spans="1:34" ht="12.75">
      <c r="A758" s="287"/>
      <c r="B758" s="287"/>
      <c r="C758" s="287"/>
      <c r="D758" s="287"/>
      <c r="E758" s="287"/>
      <c r="F758" s="287"/>
      <c r="G758" s="546"/>
      <c r="H758" s="547"/>
      <c r="I758" s="287"/>
      <c r="J758" s="287"/>
      <c r="K758" s="546"/>
      <c r="L758" s="542"/>
      <c r="M758" s="542"/>
      <c r="N758" s="542"/>
      <c r="O758" s="547"/>
      <c r="P758" s="287"/>
      <c r="Q758" s="287"/>
      <c r="R758" s="287"/>
      <c r="S758" s="287"/>
      <c r="T758" s="287"/>
      <c r="U758" s="287"/>
      <c r="V758" s="287"/>
      <c r="W758" s="287"/>
      <c r="X758" s="287"/>
      <c r="Y758" s="546"/>
      <c r="Z758" s="547"/>
      <c r="AA758" s="287"/>
      <c r="AB758" s="287"/>
      <c r="AC758" s="287"/>
      <c r="AD758" s="287"/>
      <c r="AE758" s="287"/>
      <c r="AF758" s="287"/>
      <c r="AG758" s="287"/>
      <c r="AH758" s="287"/>
    </row>
    <row r="759" spans="1:34" ht="12.75">
      <c r="A759" s="287"/>
      <c r="B759" s="287"/>
      <c r="C759" s="287"/>
      <c r="D759" s="287"/>
      <c r="E759" s="287"/>
      <c r="F759" s="287"/>
      <c r="G759" s="546"/>
      <c r="H759" s="547"/>
      <c r="I759" s="287"/>
      <c r="J759" s="287"/>
      <c r="K759" s="546"/>
      <c r="L759" s="542"/>
      <c r="M759" s="542"/>
      <c r="N759" s="542"/>
      <c r="O759" s="547"/>
      <c r="P759" s="287"/>
      <c r="Q759" s="287"/>
      <c r="R759" s="287"/>
      <c r="S759" s="287"/>
      <c r="T759" s="287"/>
      <c r="U759" s="287"/>
      <c r="V759" s="287"/>
      <c r="W759" s="287"/>
      <c r="X759" s="287"/>
      <c r="Y759" s="546"/>
      <c r="Z759" s="547"/>
      <c r="AA759" s="287"/>
      <c r="AB759" s="287"/>
      <c r="AC759" s="287"/>
      <c r="AD759" s="287"/>
      <c r="AE759" s="287"/>
      <c r="AF759" s="287"/>
      <c r="AG759" s="287"/>
      <c r="AH759" s="287"/>
    </row>
    <row r="760" spans="1:34" ht="12.75">
      <c r="A760" s="287"/>
      <c r="B760" s="287"/>
      <c r="C760" s="287"/>
      <c r="D760" s="287"/>
      <c r="E760" s="287"/>
      <c r="F760" s="287"/>
      <c r="G760" s="546"/>
      <c r="H760" s="547"/>
      <c r="I760" s="287"/>
      <c r="J760" s="287"/>
      <c r="K760" s="546"/>
      <c r="L760" s="542"/>
      <c r="M760" s="542"/>
      <c r="N760" s="542"/>
      <c r="O760" s="547"/>
      <c r="P760" s="287"/>
      <c r="Q760" s="287"/>
      <c r="R760" s="287"/>
      <c r="S760" s="287"/>
      <c r="T760" s="287"/>
      <c r="U760" s="287"/>
      <c r="V760" s="287"/>
      <c r="W760" s="287"/>
      <c r="X760" s="287"/>
      <c r="Y760" s="546"/>
      <c r="Z760" s="547"/>
      <c r="AA760" s="287"/>
      <c r="AB760" s="287"/>
      <c r="AC760" s="287"/>
      <c r="AD760" s="287"/>
      <c r="AE760" s="287"/>
      <c r="AF760" s="287"/>
      <c r="AG760" s="287"/>
      <c r="AH760" s="287"/>
    </row>
    <row r="761" spans="1:34" ht="12.75">
      <c r="A761" s="287"/>
      <c r="B761" s="287"/>
      <c r="C761" s="287"/>
      <c r="D761" s="287"/>
      <c r="E761" s="287"/>
      <c r="F761" s="287"/>
      <c r="G761" s="546"/>
      <c r="H761" s="547"/>
      <c r="I761" s="287"/>
      <c r="J761" s="287"/>
      <c r="K761" s="546"/>
      <c r="L761" s="542"/>
      <c r="M761" s="542"/>
      <c r="N761" s="542"/>
      <c r="O761" s="547"/>
      <c r="P761" s="287"/>
      <c r="Q761" s="287"/>
      <c r="R761" s="287"/>
      <c r="S761" s="287"/>
      <c r="T761" s="287"/>
      <c r="U761" s="287"/>
      <c r="V761" s="287"/>
      <c r="W761" s="287"/>
      <c r="X761" s="287"/>
      <c r="Y761" s="546"/>
      <c r="Z761" s="547"/>
      <c r="AA761" s="287"/>
      <c r="AB761" s="287"/>
      <c r="AC761" s="287"/>
      <c r="AD761" s="287"/>
      <c r="AE761" s="287"/>
      <c r="AF761" s="287"/>
      <c r="AG761" s="287"/>
      <c r="AH761" s="287"/>
    </row>
    <row r="762" spans="1:34" ht="12.75">
      <c r="A762" s="287"/>
      <c r="B762" s="287"/>
      <c r="C762" s="287"/>
      <c r="D762" s="287"/>
      <c r="E762" s="287"/>
      <c r="F762" s="287"/>
      <c r="G762" s="546"/>
      <c r="H762" s="547"/>
      <c r="I762" s="287"/>
      <c r="J762" s="287"/>
      <c r="K762" s="546"/>
      <c r="L762" s="542"/>
      <c r="M762" s="542"/>
      <c r="N762" s="542"/>
      <c r="O762" s="547"/>
      <c r="P762" s="287"/>
      <c r="Q762" s="287"/>
      <c r="R762" s="287"/>
      <c r="S762" s="287"/>
      <c r="T762" s="287"/>
      <c r="U762" s="287"/>
      <c r="V762" s="287"/>
      <c r="W762" s="287"/>
      <c r="X762" s="287"/>
      <c r="Y762" s="546"/>
      <c r="Z762" s="547"/>
      <c r="AA762" s="287"/>
      <c r="AB762" s="287"/>
      <c r="AC762" s="287"/>
      <c r="AD762" s="287"/>
      <c r="AE762" s="287"/>
      <c r="AF762" s="287"/>
      <c r="AG762" s="287"/>
      <c r="AH762" s="287"/>
    </row>
    <row r="763" spans="1:34" ht="12.75">
      <c r="A763" s="287"/>
      <c r="B763" s="287"/>
      <c r="C763" s="287"/>
      <c r="D763" s="287"/>
      <c r="E763" s="287"/>
      <c r="F763" s="287"/>
      <c r="G763" s="546"/>
      <c r="H763" s="547"/>
      <c r="I763" s="287"/>
      <c r="J763" s="287"/>
      <c r="K763" s="546"/>
      <c r="L763" s="542"/>
      <c r="M763" s="542"/>
      <c r="N763" s="542"/>
      <c r="O763" s="547"/>
      <c r="P763" s="287"/>
      <c r="Q763" s="287"/>
      <c r="R763" s="287"/>
      <c r="S763" s="287"/>
      <c r="T763" s="287"/>
      <c r="U763" s="287"/>
      <c r="V763" s="287"/>
      <c r="W763" s="287"/>
      <c r="X763" s="287"/>
      <c r="Y763" s="546"/>
      <c r="Z763" s="547"/>
      <c r="AA763" s="287"/>
      <c r="AB763" s="287"/>
      <c r="AC763" s="287"/>
      <c r="AD763" s="287"/>
      <c r="AE763" s="287"/>
      <c r="AF763" s="287"/>
      <c r="AG763" s="287"/>
      <c r="AH763" s="287"/>
    </row>
    <row r="764" spans="1:34" ht="12.75">
      <c r="A764" s="287"/>
      <c r="B764" s="287"/>
      <c r="C764" s="287"/>
      <c r="D764" s="287"/>
      <c r="E764" s="287"/>
      <c r="F764" s="287"/>
      <c r="G764" s="546"/>
      <c r="H764" s="547"/>
      <c r="I764" s="287"/>
      <c r="J764" s="287"/>
      <c r="K764" s="546"/>
      <c r="L764" s="542"/>
      <c r="M764" s="542"/>
      <c r="N764" s="542"/>
      <c r="O764" s="547"/>
      <c r="P764" s="287"/>
      <c r="Q764" s="287"/>
      <c r="R764" s="287"/>
      <c r="S764" s="287"/>
      <c r="T764" s="287"/>
      <c r="U764" s="287"/>
      <c r="V764" s="287"/>
      <c r="W764" s="287"/>
      <c r="X764" s="287"/>
      <c r="Y764" s="546"/>
      <c r="Z764" s="547"/>
      <c r="AA764" s="287"/>
      <c r="AB764" s="287"/>
      <c r="AC764" s="287"/>
      <c r="AD764" s="287"/>
      <c r="AE764" s="287"/>
      <c r="AF764" s="287"/>
      <c r="AG764" s="287"/>
      <c r="AH764" s="287"/>
    </row>
    <row r="765" spans="1:34" ht="12.75">
      <c r="A765" s="287"/>
      <c r="B765" s="287"/>
      <c r="C765" s="287"/>
      <c r="D765" s="287"/>
      <c r="E765" s="287"/>
      <c r="F765" s="287"/>
      <c r="G765" s="546"/>
      <c r="H765" s="547"/>
      <c r="I765" s="287"/>
      <c r="J765" s="287"/>
      <c r="K765" s="546"/>
      <c r="L765" s="542"/>
      <c r="M765" s="542"/>
      <c r="N765" s="542"/>
      <c r="O765" s="547"/>
      <c r="P765" s="287"/>
      <c r="Q765" s="287"/>
      <c r="R765" s="287"/>
      <c r="S765" s="287"/>
      <c r="T765" s="287"/>
      <c r="U765" s="287"/>
      <c r="V765" s="287"/>
      <c r="W765" s="287"/>
      <c r="X765" s="287"/>
      <c r="Y765" s="546"/>
      <c r="Z765" s="547"/>
      <c r="AA765" s="287"/>
      <c r="AB765" s="287"/>
      <c r="AC765" s="287"/>
      <c r="AD765" s="287"/>
      <c r="AE765" s="287"/>
      <c r="AF765" s="287"/>
      <c r="AG765" s="287"/>
      <c r="AH765" s="287"/>
    </row>
    <row r="766" spans="1:34" ht="12.75">
      <c r="A766" s="287"/>
      <c r="B766" s="287"/>
      <c r="C766" s="287"/>
      <c r="D766" s="287"/>
      <c r="E766" s="287"/>
      <c r="F766" s="287"/>
      <c r="G766" s="546"/>
      <c r="H766" s="547"/>
      <c r="I766" s="287"/>
      <c r="J766" s="287"/>
      <c r="K766" s="546"/>
      <c r="L766" s="542"/>
      <c r="M766" s="542"/>
      <c r="N766" s="542"/>
      <c r="O766" s="547"/>
      <c r="P766" s="287"/>
      <c r="Q766" s="287"/>
      <c r="R766" s="287"/>
      <c r="S766" s="287"/>
      <c r="T766" s="287"/>
      <c r="U766" s="287"/>
      <c r="V766" s="287"/>
      <c r="W766" s="287"/>
      <c r="X766" s="287"/>
      <c r="Y766" s="546"/>
      <c r="Z766" s="547"/>
      <c r="AA766" s="287"/>
      <c r="AB766" s="287"/>
      <c r="AC766" s="287"/>
      <c r="AD766" s="287"/>
      <c r="AE766" s="287"/>
      <c r="AF766" s="287"/>
      <c r="AG766" s="287"/>
      <c r="AH766" s="287"/>
    </row>
    <row r="767" spans="1:34" ht="12.75">
      <c r="A767" s="287"/>
      <c r="B767" s="287"/>
      <c r="C767" s="287"/>
      <c r="D767" s="287"/>
      <c r="E767" s="287"/>
      <c r="F767" s="287"/>
      <c r="G767" s="546"/>
      <c r="H767" s="547"/>
      <c r="I767" s="287"/>
      <c r="J767" s="287"/>
      <c r="K767" s="546"/>
      <c r="L767" s="542"/>
      <c r="M767" s="542"/>
      <c r="N767" s="542"/>
      <c r="O767" s="547"/>
      <c r="P767" s="287"/>
      <c r="Q767" s="287"/>
      <c r="R767" s="287"/>
      <c r="S767" s="287"/>
      <c r="T767" s="287"/>
      <c r="U767" s="287"/>
      <c r="V767" s="287"/>
      <c r="W767" s="287"/>
      <c r="X767" s="287"/>
      <c r="Y767" s="546"/>
      <c r="Z767" s="547"/>
      <c r="AA767" s="287"/>
      <c r="AB767" s="287"/>
      <c r="AC767" s="287"/>
      <c r="AD767" s="287"/>
      <c r="AE767" s="287"/>
      <c r="AF767" s="287"/>
      <c r="AG767" s="287"/>
      <c r="AH767" s="287"/>
    </row>
    <row r="768" spans="1:34" ht="12.75">
      <c r="A768" s="287"/>
      <c r="B768" s="287"/>
      <c r="C768" s="287"/>
      <c r="D768" s="287"/>
      <c r="E768" s="287"/>
      <c r="F768" s="287"/>
      <c r="G768" s="546"/>
      <c r="H768" s="547"/>
      <c r="I768" s="287"/>
      <c r="J768" s="287"/>
      <c r="K768" s="546"/>
      <c r="L768" s="542"/>
      <c r="M768" s="542"/>
      <c r="N768" s="542"/>
      <c r="O768" s="547"/>
      <c r="P768" s="287"/>
      <c r="Q768" s="287"/>
      <c r="R768" s="287"/>
      <c r="S768" s="287"/>
      <c r="T768" s="287"/>
      <c r="U768" s="287"/>
      <c r="V768" s="287"/>
      <c r="W768" s="287"/>
      <c r="X768" s="287"/>
      <c r="Y768" s="546"/>
      <c r="Z768" s="547"/>
      <c r="AA768" s="287"/>
      <c r="AB768" s="287"/>
      <c r="AC768" s="287"/>
      <c r="AD768" s="287"/>
      <c r="AE768" s="287"/>
      <c r="AF768" s="287"/>
      <c r="AG768" s="287"/>
      <c r="AH768" s="287"/>
    </row>
    <row r="769" spans="1:34" ht="12.75">
      <c r="A769" s="287"/>
      <c r="B769" s="287"/>
      <c r="C769" s="287"/>
      <c r="D769" s="287"/>
      <c r="E769" s="287"/>
      <c r="F769" s="287"/>
      <c r="G769" s="546"/>
      <c r="H769" s="547"/>
      <c r="I769" s="287"/>
      <c r="J769" s="287"/>
      <c r="K769" s="546"/>
      <c r="L769" s="542"/>
      <c r="M769" s="542"/>
      <c r="N769" s="542"/>
      <c r="O769" s="547"/>
      <c r="P769" s="287"/>
      <c r="Q769" s="287"/>
      <c r="R769" s="287"/>
      <c r="S769" s="287"/>
      <c r="T769" s="287"/>
      <c r="U769" s="287"/>
      <c r="V769" s="287"/>
      <c r="W769" s="287"/>
      <c r="X769" s="287"/>
      <c r="Y769" s="546"/>
      <c r="Z769" s="547"/>
      <c r="AA769" s="287"/>
      <c r="AB769" s="287"/>
      <c r="AC769" s="287"/>
      <c r="AD769" s="287"/>
      <c r="AE769" s="287"/>
      <c r="AF769" s="287"/>
      <c r="AG769" s="287"/>
      <c r="AH769" s="287"/>
    </row>
    <row r="770" spans="1:34" ht="12.75">
      <c r="A770" s="287"/>
      <c r="B770" s="287"/>
      <c r="C770" s="287"/>
      <c r="D770" s="287"/>
      <c r="E770" s="287"/>
      <c r="F770" s="287"/>
      <c r="G770" s="546"/>
      <c r="H770" s="547"/>
      <c r="I770" s="287"/>
      <c r="J770" s="287"/>
      <c r="K770" s="546"/>
      <c r="L770" s="542"/>
      <c r="M770" s="542"/>
      <c r="N770" s="542"/>
      <c r="O770" s="547"/>
      <c r="P770" s="287"/>
      <c r="Q770" s="287"/>
      <c r="R770" s="287"/>
      <c r="S770" s="287"/>
      <c r="T770" s="287"/>
      <c r="U770" s="287"/>
      <c r="V770" s="287"/>
      <c r="W770" s="287"/>
      <c r="X770" s="287"/>
      <c r="Y770" s="546"/>
      <c r="Z770" s="547"/>
      <c r="AA770" s="287"/>
      <c r="AB770" s="287"/>
      <c r="AC770" s="287"/>
      <c r="AD770" s="287"/>
      <c r="AE770" s="287"/>
      <c r="AF770" s="287"/>
      <c r="AG770" s="287"/>
      <c r="AH770" s="287"/>
    </row>
    <row r="771" spans="1:34" ht="12.75">
      <c r="A771" s="287"/>
      <c r="B771" s="287"/>
      <c r="C771" s="287"/>
      <c r="D771" s="287"/>
      <c r="E771" s="287"/>
      <c r="F771" s="287"/>
      <c r="G771" s="546"/>
      <c r="H771" s="547"/>
      <c r="I771" s="287"/>
      <c r="J771" s="287"/>
      <c r="K771" s="546"/>
      <c r="L771" s="542"/>
      <c r="M771" s="542"/>
      <c r="N771" s="542"/>
      <c r="O771" s="547"/>
      <c r="P771" s="287"/>
      <c r="Q771" s="287"/>
      <c r="R771" s="287"/>
      <c r="S771" s="287"/>
      <c r="T771" s="287"/>
      <c r="U771" s="287"/>
      <c r="V771" s="287"/>
      <c r="W771" s="287"/>
      <c r="X771" s="287"/>
      <c r="Y771" s="546"/>
      <c r="Z771" s="547"/>
      <c r="AA771" s="287"/>
      <c r="AB771" s="287"/>
      <c r="AC771" s="287"/>
      <c r="AD771" s="287"/>
      <c r="AE771" s="287"/>
      <c r="AF771" s="287"/>
      <c r="AG771" s="287"/>
      <c r="AH771" s="287"/>
    </row>
    <row r="772" spans="1:34" ht="12.75">
      <c r="A772" s="287"/>
      <c r="B772" s="287"/>
      <c r="C772" s="287"/>
      <c r="D772" s="287"/>
      <c r="E772" s="287"/>
      <c r="F772" s="287"/>
      <c r="G772" s="546"/>
      <c r="H772" s="547"/>
      <c r="I772" s="287"/>
      <c r="J772" s="287"/>
      <c r="K772" s="546"/>
      <c r="L772" s="542"/>
      <c r="M772" s="542"/>
      <c r="N772" s="542"/>
      <c r="O772" s="547"/>
      <c r="P772" s="287"/>
      <c r="Q772" s="287"/>
      <c r="R772" s="287"/>
      <c r="S772" s="287"/>
      <c r="T772" s="287"/>
      <c r="U772" s="287"/>
      <c r="V772" s="287"/>
      <c r="W772" s="287"/>
      <c r="X772" s="287"/>
      <c r="Y772" s="546"/>
      <c r="Z772" s="547"/>
      <c r="AA772" s="287"/>
      <c r="AB772" s="287"/>
      <c r="AC772" s="287"/>
      <c r="AD772" s="287"/>
      <c r="AE772" s="287"/>
      <c r="AF772" s="287"/>
      <c r="AG772" s="287"/>
      <c r="AH772" s="287"/>
    </row>
    <row r="773" spans="1:34" ht="12.75">
      <c r="A773" s="287"/>
      <c r="B773" s="287"/>
      <c r="C773" s="287"/>
      <c r="D773" s="287"/>
      <c r="E773" s="287"/>
      <c r="F773" s="287"/>
      <c r="G773" s="546"/>
      <c r="H773" s="547"/>
      <c r="I773" s="287"/>
      <c r="J773" s="287"/>
      <c r="K773" s="546"/>
      <c r="L773" s="542"/>
      <c r="M773" s="542"/>
      <c r="N773" s="542"/>
      <c r="O773" s="547"/>
      <c r="P773" s="287"/>
      <c r="Q773" s="287"/>
      <c r="R773" s="287"/>
      <c r="S773" s="287"/>
      <c r="T773" s="287"/>
      <c r="U773" s="287"/>
      <c r="V773" s="287"/>
      <c r="W773" s="287"/>
      <c r="X773" s="287"/>
      <c r="Y773" s="546"/>
      <c r="Z773" s="547"/>
      <c r="AA773" s="287"/>
      <c r="AB773" s="287"/>
      <c r="AC773" s="287"/>
      <c r="AD773" s="287"/>
      <c r="AE773" s="287"/>
      <c r="AF773" s="287"/>
      <c r="AG773" s="287"/>
      <c r="AH773" s="287"/>
    </row>
    <row r="774" spans="1:34" ht="12.75">
      <c r="A774" s="287"/>
      <c r="B774" s="287"/>
      <c r="C774" s="287"/>
      <c r="D774" s="287"/>
      <c r="E774" s="287"/>
      <c r="F774" s="287"/>
      <c r="G774" s="546"/>
      <c r="H774" s="547"/>
      <c r="I774" s="287"/>
      <c r="J774" s="287"/>
      <c r="K774" s="546"/>
      <c r="L774" s="542"/>
      <c r="M774" s="542"/>
      <c r="N774" s="542"/>
      <c r="O774" s="547"/>
      <c r="P774" s="287"/>
      <c r="Q774" s="287"/>
      <c r="R774" s="287"/>
      <c r="S774" s="287"/>
      <c r="T774" s="287"/>
      <c r="U774" s="287"/>
      <c r="V774" s="287"/>
      <c r="W774" s="287"/>
      <c r="X774" s="287"/>
      <c r="Y774" s="546"/>
      <c r="Z774" s="547"/>
      <c r="AA774" s="287"/>
      <c r="AB774" s="287"/>
      <c r="AC774" s="287"/>
      <c r="AD774" s="287"/>
      <c r="AE774" s="287"/>
      <c r="AF774" s="287"/>
      <c r="AG774" s="287"/>
      <c r="AH774" s="287"/>
    </row>
    <row r="775" spans="1:34" ht="12.75">
      <c r="A775" s="287"/>
      <c r="B775" s="287"/>
      <c r="C775" s="287"/>
      <c r="D775" s="287"/>
      <c r="E775" s="287"/>
      <c r="F775" s="287"/>
      <c r="G775" s="546"/>
      <c r="H775" s="547"/>
      <c r="I775" s="287"/>
      <c r="J775" s="287"/>
      <c r="K775" s="546"/>
      <c r="L775" s="542"/>
      <c r="M775" s="542"/>
      <c r="N775" s="542"/>
      <c r="O775" s="547"/>
      <c r="P775" s="287"/>
      <c r="Q775" s="287"/>
      <c r="R775" s="287"/>
      <c r="S775" s="287"/>
      <c r="T775" s="287"/>
      <c r="U775" s="287"/>
      <c r="V775" s="287"/>
      <c r="W775" s="287"/>
      <c r="X775" s="287"/>
      <c r="Y775" s="546"/>
      <c r="Z775" s="547"/>
      <c r="AA775" s="287"/>
      <c r="AB775" s="287"/>
      <c r="AC775" s="287"/>
      <c r="AD775" s="287"/>
      <c r="AE775" s="287"/>
      <c r="AF775" s="287"/>
      <c r="AG775" s="287"/>
      <c r="AH775" s="287"/>
    </row>
    <row r="776" spans="1:34" ht="12.75">
      <c r="A776" s="287"/>
      <c r="B776" s="287"/>
      <c r="C776" s="287"/>
      <c r="D776" s="287"/>
      <c r="E776" s="287"/>
      <c r="F776" s="287"/>
      <c r="G776" s="546"/>
      <c r="H776" s="547"/>
      <c r="I776" s="287"/>
      <c r="J776" s="287"/>
      <c r="K776" s="546"/>
      <c r="L776" s="542"/>
      <c r="M776" s="542"/>
      <c r="N776" s="542"/>
      <c r="O776" s="547"/>
      <c r="P776" s="287"/>
      <c r="Q776" s="287"/>
      <c r="R776" s="287"/>
      <c r="S776" s="287"/>
      <c r="T776" s="287"/>
      <c r="U776" s="287"/>
      <c r="V776" s="287"/>
      <c r="W776" s="287"/>
      <c r="X776" s="287"/>
      <c r="Y776" s="546"/>
      <c r="Z776" s="547"/>
      <c r="AA776" s="287"/>
      <c r="AB776" s="287"/>
      <c r="AC776" s="287"/>
      <c r="AD776" s="287"/>
      <c r="AE776" s="287"/>
      <c r="AF776" s="287"/>
      <c r="AG776" s="287"/>
      <c r="AH776" s="287"/>
    </row>
    <row r="777" spans="1:34" ht="12.75">
      <c r="A777" s="287"/>
      <c r="B777" s="287"/>
      <c r="C777" s="287"/>
      <c r="D777" s="287"/>
      <c r="E777" s="287"/>
      <c r="F777" s="287"/>
      <c r="G777" s="546"/>
      <c r="H777" s="547"/>
      <c r="I777" s="287"/>
      <c r="J777" s="287"/>
      <c r="K777" s="546"/>
      <c r="L777" s="542"/>
      <c r="M777" s="542"/>
      <c r="N777" s="542"/>
      <c r="O777" s="547"/>
      <c r="P777" s="287"/>
      <c r="Q777" s="287"/>
      <c r="R777" s="287"/>
      <c r="S777" s="287"/>
      <c r="T777" s="287"/>
      <c r="U777" s="287"/>
      <c r="V777" s="287"/>
      <c r="W777" s="287"/>
      <c r="X777" s="287"/>
      <c r="Y777" s="546"/>
      <c r="Z777" s="547"/>
      <c r="AA777" s="287"/>
      <c r="AB777" s="287"/>
      <c r="AC777" s="287"/>
      <c r="AD777" s="287"/>
      <c r="AE777" s="287"/>
      <c r="AF777" s="287"/>
      <c r="AG777" s="287"/>
      <c r="AH777" s="287"/>
    </row>
    <row r="778" spans="1:34" ht="12.75">
      <c r="A778" s="287"/>
      <c r="B778" s="287"/>
      <c r="C778" s="287"/>
      <c r="D778" s="287"/>
      <c r="E778" s="287"/>
      <c r="F778" s="287"/>
      <c r="G778" s="546"/>
      <c r="H778" s="547"/>
      <c r="I778" s="287"/>
      <c r="J778" s="287"/>
      <c r="K778" s="546"/>
      <c r="L778" s="542"/>
      <c r="M778" s="542"/>
      <c r="N778" s="542"/>
      <c r="O778" s="547"/>
      <c r="P778" s="287"/>
      <c r="Q778" s="287"/>
      <c r="R778" s="287"/>
      <c r="S778" s="287"/>
      <c r="T778" s="287"/>
      <c r="U778" s="287"/>
      <c r="V778" s="287"/>
      <c r="W778" s="287"/>
      <c r="X778" s="287"/>
      <c r="Y778" s="546"/>
      <c r="Z778" s="547"/>
      <c r="AA778" s="287"/>
      <c r="AB778" s="287"/>
      <c r="AC778" s="287"/>
      <c r="AD778" s="287"/>
      <c r="AE778" s="287"/>
      <c r="AF778" s="287"/>
      <c r="AG778" s="287"/>
      <c r="AH778" s="287"/>
    </row>
    <row r="779" spans="1:34" ht="12.75">
      <c r="A779" s="287"/>
      <c r="B779" s="287"/>
      <c r="C779" s="287"/>
      <c r="D779" s="287"/>
      <c r="E779" s="287"/>
      <c r="F779" s="287"/>
      <c r="G779" s="546"/>
      <c r="H779" s="547"/>
      <c r="I779" s="287"/>
      <c r="J779" s="287"/>
      <c r="K779" s="546"/>
      <c r="L779" s="542"/>
      <c r="M779" s="542"/>
      <c r="N779" s="542"/>
      <c r="O779" s="547"/>
      <c r="P779" s="287"/>
      <c r="Q779" s="287"/>
      <c r="R779" s="287"/>
      <c r="S779" s="287"/>
      <c r="T779" s="287"/>
      <c r="U779" s="287"/>
      <c r="V779" s="287"/>
      <c r="W779" s="287"/>
      <c r="X779" s="287"/>
      <c r="Y779" s="546"/>
      <c r="Z779" s="547"/>
      <c r="AA779" s="287"/>
      <c r="AB779" s="287"/>
      <c r="AC779" s="287"/>
      <c r="AD779" s="287"/>
      <c r="AE779" s="287"/>
      <c r="AF779" s="287"/>
      <c r="AG779" s="287"/>
      <c r="AH779" s="287"/>
    </row>
    <row r="780" spans="1:34" ht="12.75">
      <c r="A780" s="287"/>
      <c r="B780" s="287"/>
      <c r="C780" s="287"/>
      <c r="D780" s="287"/>
      <c r="E780" s="287"/>
      <c r="F780" s="287"/>
      <c r="G780" s="546"/>
      <c r="H780" s="547"/>
      <c r="I780" s="287"/>
      <c r="J780" s="287"/>
      <c r="K780" s="546"/>
      <c r="L780" s="542"/>
      <c r="M780" s="542"/>
      <c r="N780" s="542"/>
      <c r="O780" s="547"/>
      <c r="P780" s="287"/>
      <c r="Q780" s="287"/>
      <c r="R780" s="287"/>
      <c r="S780" s="287"/>
      <c r="T780" s="287"/>
      <c r="U780" s="287"/>
      <c r="V780" s="287"/>
      <c r="W780" s="287"/>
      <c r="X780" s="287"/>
      <c r="Y780" s="546"/>
      <c r="Z780" s="547"/>
      <c r="AA780" s="287"/>
      <c r="AB780" s="287"/>
      <c r="AC780" s="287"/>
      <c r="AD780" s="287"/>
      <c r="AE780" s="287"/>
      <c r="AF780" s="287"/>
      <c r="AG780" s="287"/>
      <c r="AH780" s="287"/>
    </row>
    <row r="781" spans="1:34" ht="12.75">
      <c r="A781" s="287"/>
      <c r="B781" s="287"/>
      <c r="C781" s="287"/>
      <c r="D781" s="287"/>
      <c r="E781" s="287"/>
      <c r="F781" s="287"/>
      <c r="G781" s="546"/>
      <c r="H781" s="547"/>
      <c r="I781" s="287"/>
      <c r="J781" s="287"/>
      <c r="K781" s="546"/>
      <c r="L781" s="542"/>
      <c r="M781" s="542"/>
      <c r="N781" s="542"/>
      <c r="O781" s="547"/>
      <c r="P781" s="287"/>
      <c r="Q781" s="287"/>
      <c r="R781" s="287"/>
      <c r="S781" s="287"/>
      <c r="T781" s="287"/>
      <c r="U781" s="287"/>
      <c r="V781" s="287"/>
      <c r="W781" s="287"/>
      <c r="X781" s="287"/>
      <c r="Y781" s="546"/>
      <c r="Z781" s="547"/>
      <c r="AA781" s="287"/>
      <c r="AB781" s="287"/>
      <c r="AC781" s="287"/>
      <c r="AD781" s="287"/>
      <c r="AE781" s="287"/>
      <c r="AF781" s="287"/>
      <c r="AG781" s="287"/>
      <c r="AH781" s="287"/>
    </row>
    <row r="782" spans="1:34" ht="12.75">
      <c r="A782" s="287"/>
      <c r="B782" s="287"/>
      <c r="C782" s="287"/>
      <c r="D782" s="287"/>
      <c r="E782" s="287"/>
      <c r="F782" s="287"/>
      <c r="G782" s="546"/>
      <c r="H782" s="547"/>
      <c r="I782" s="287"/>
      <c r="J782" s="287"/>
      <c r="K782" s="546"/>
      <c r="L782" s="542"/>
      <c r="M782" s="542"/>
      <c r="N782" s="542"/>
      <c r="O782" s="547"/>
      <c r="P782" s="287"/>
      <c r="Q782" s="287"/>
      <c r="R782" s="287"/>
      <c r="S782" s="287"/>
      <c r="T782" s="287"/>
      <c r="U782" s="287"/>
      <c r="V782" s="287"/>
      <c r="W782" s="287"/>
      <c r="X782" s="287"/>
      <c r="Y782" s="546"/>
      <c r="Z782" s="547"/>
      <c r="AA782" s="287"/>
      <c r="AB782" s="287"/>
      <c r="AC782" s="287"/>
      <c r="AD782" s="287"/>
      <c r="AE782" s="287"/>
      <c r="AF782" s="287"/>
      <c r="AG782" s="287"/>
      <c r="AH782" s="287"/>
    </row>
    <row r="783" spans="1:34" ht="12.75">
      <c r="A783" s="287"/>
      <c r="B783" s="287"/>
      <c r="C783" s="287"/>
      <c r="D783" s="287"/>
      <c r="E783" s="287"/>
      <c r="F783" s="287"/>
      <c r="G783" s="546"/>
      <c r="H783" s="547"/>
      <c r="I783" s="287"/>
      <c r="J783" s="287"/>
      <c r="K783" s="546"/>
      <c r="L783" s="542"/>
      <c r="M783" s="542"/>
      <c r="N783" s="542"/>
      <c r="O783" s="547"/>
      <c r="P783" s="287"/>
      <c r="Q783" s="287"/>
      <c r="R783" s="287"/>
      <c r="S783" s="287"/>
      <c r="T783" s="287"/>
      <c r="U783" s="287"/>
      <c r="V783" s="287"/>
      <c r="W783" s="287"/>
      <c r="X783" s="287"/>
      <c r="Y783" s="546"/>
      <c r="Z783" s="547"/>
      <c r="AA783" s="287"/>
      <c r="AB783" s="287"/>
      <c r="AC783" s="287"/>
      <c r="AD783" s="287"/>
      <c r="AE783" s="287"/>
      <c r="AF783" s="287"/>
      <c r="AG783" s="287"/>
      <c r="AH783" s="287"/>
    </row>
    <row r="784" spans="1:34" ht="12.75">
      <c r="A784" s="287"/>
      <c r="B784" s="287"/>
      <c r="C784" s="287"/>
      <c r="D784" s="287"/>
      <c r="E784" s="287"/>
      <c r="F784" s="287"/>
      <c r="G784" s="546"/>
      <c r="H784" s="547"/>
      <c r="I784" s="287"/>
      <c r="J784" s="287"/>
      <c r="K784" s="546"/>
      <c r="L784" s="542"/>
      <c r="M784" s="542"/>
      <c r="N784" s="542"/>
      <c r="O784" s="547"/>
      <c r="P784" s="287"/>
      <c r="Q784" s="287"/>
      <c r="R784" s="287"/>
      <c r="S784" s="287"/>
      <c r="T784" s="287"/>
      <c r="U784" s="287"/>
      <c r="V784" s="287"/>
      <c r="W784" s="287"/>
      <c r="X784" s="287"/>
      <c r="Y784" s="546"/>
      <c r="Z784" s="547"/>
      <c r="AA784" s="287"/>
      <c r="AB784" s="287"/>
      <c r="AC784" s="287"/>
      <c r="AD784" s="287"/>
      <c r="AE784" s="287"/>
      <c r="AF784" s="287"/>
      <c r="AG784" s="287"/>
      <c r="AH784" s="287"/>
    </row>
    <row r="785" spans="1:34" ht="12.75">
      <c r="A785" s="287"/>
      <c r="B785" s="287"/>
      <c r="C785" s="287"/>
      <c r="D785" s="287"/>
      <c r="E785" s="287"/>
      <c r="F785" s="287"/>
      <c r="G785" s="546"/>
      <c r="H785" s="547"/>
      <c r="I785" s="287"/>
      <c r="J785" s="287"/>
      <c r="K785" s="546"/>
      <c r="L785" s="542"/>
      <c r="M785" s="542"/>
      <c r="N785" s="542"/>
      <c r="O785" s="547"/>
      <c r="P785" s="287"/>
      <c r="Q785" s="287"/>
      <c r="R785" s="287"/>
      <c r="S785" s="287"/>
      <c r="T785" s="287"/>
      <c r="U785" s="287"/>
      <c r="V785" s="287"/>
      <c r="W785" s="287"/>
      <c r="X785" s="287"/>
      <c r="Y785" s="546"/>
      <c r="Z785" s="547"/>
      <c r="AA785" s="287"/>
      <c r="AB785" s="287"/>
      <c r="AC785" s="287"/>
      <c r="AD785" s="287"/>
      <c r="AE785" s="287"/>
      <c r="AF785" s="287"/>
      <c r="AG785" s="287"/>
      <c r="AH785" s="287"/>
    </row>
    <row r="786" spans="1:34" ht="12.75">
      <c r="A786" s="287"/>
      <c r="B786" s="287"/>
      <c r="C786" s="287"/>
      <c r="D786" s="287"/>
      <c r="E786" s="287"/>
      <c r="F786" s="287"/>
      <c r="G786" s="546"/>
      <c r="H786" s="547"/>
      <c r="I786" s="287"/>
      <c r="J786" s="287"/>
      <c r="K786" s="546"/>
      <c r="L786" s="542"/>
      <c r="M786" s="542"/>
      <c r="N786" s="542"/>
      <c r="O786" s="547"/>
      <c r="P786" s="287"/>
      <c r="Q786" s="287"/>
      <c r="R786" s="287"/>
      <c r="S786" s="287"/>
      <c r="T786" s="287"/>
      <c r="U786" s="287"/>
      <c r="V786" s="287"/>
      <c r="W786" s="287"/>
      <c r="X786" s="287"/>
      <c r="Y786" s="546"/>
      <c r="Z786" s="547"/>
      <c r="AA786" s="287"/>
      <c r="AB786" s="287"/>
      <c r="AC786" s="287"/>
      <c r="AD786" s="287"/>
      <c r="AE786" s="287"/>
      <c r="AF786" s="287"/>
      <c r="AG786" s="287"/>
      <c r="AH786" s="287"/>
    </row>
    <row r="787" spans="1:34" ht="12.75">
      <c r="A787" s="287"/>
      <c r="B787" s="287"/>
      <c r="C787" s="287"/>
      <c r="D787" s="287"/>
      <c r="E787" s="287"/>
      <c r="F787" s="287"/>
      <c r="G787" s="546"/>
      <c r="H787" s="547"/>
      <c r="I787" s="287"/>
      <c r="J787" s="287"/>
      <c r="K787" s="546"/>
      <c r="L787" s="542"/>
      <c r="M787" s="542"/>
      <c r="N787" s="542"/>
      <c r="O787" s="547"/>
      <c r="P787" s="287"/>
      <c r="Q787" s="287"/>
      <c r="R787" s="287"/>
      <c r="S787" s="287"/>
      <c r="T787" s="287"/>
      <c r="U787" s="287"/>
      <c r="V787" s="287"/>
      <c r="W787" s="287"/>
      <c r="X787" s="287"/>
      <c r="Y787" s="546"/>
      <c r="Z787" s="547"/>
      <c r="AA787" s="287"/>
      <c r="AB787" s="287"/>
      <c r="AC787" s="287"/>
      <c r="AD787" s="287"/>
      <c r="AE787" s="287"/>
      <c r="AF787" s="287"/>
      <c r="AG787" s="287"/>
      <c r="AH787" s="287"/>
    </row>
    <row r="788" spans="1:34" ht="12.75">
      <c r="A788" s="287"/>
      <c r="B788" s="287"/>
      <c r="C788" s="287"/>
      <c r="D788" s="287"/>
      <c r="E788" s="287"/>
      <c r="F788" s="287"/>
      <c r="G788" s="546"/>
      <c r="H788" s="547"/>
      <c r="I788" s="287"/>
      <c r="J788" s="287"/>
      <c r="K788" s="546"/>
      <c r="L788" s="542"/>
      <c r="M788" s="542"/>
      <c r="N788" s="542"/>
      <c r="O788" s="547"/>
      <c r="P788" s="287"/>
      <c r="Q788" s="287"/>
      <c r="R788" s="287"/>
      <c r="S788" s="287"/>
      <c r="T788" s="287"/>
      <c r="U788" s="287"/>
      <c r="V788" s="287"/>
      <c r="W788" s="287"/>
      <c r="X788" s="287"/>
      <c r="Y788" s="546"/>
      <c r="Z788" s="547"/>
      <c r="AA788" s="287"/>
      <c r="AB788" s="287"/>
      <c r="AC788" s="287"/>
      <c r="AD788" s="287"/>
      <c r="AE788" s="287"/>
      <c r="AF788" s="287"/>
      <c r="AG788" s="287"/>
      <c r="AH788" s="287"/>
    </row>
    <row r="789" spans="1:34" ht="12.75">
      <c r="A789" s="287"/>
      <c r="B789" s="287"/>
      <c r="C789" s="287"/>
      <c r="D789" s="287"/>
      <c r="E789" s="287"/>
      <c r="F789" s="287"/>
      <c r="G789" s="546"/>
      <c r="H789" s="547"/>
      <c r="I789" s="287"/>
      <c r="J789" s="287"/>
      <c r="K789" s="546"/>
      <c r="L789" s="542"/>
      <c r="M789" s="542"/>
      <c r="N789" s="542"/>
      <c r="O789" s="547"/>
      <c r="P789" s="287"/>
      <c r="Q789" s="287"/>
      <c r="R789" s="287"/>
      <c r="S789" s="287"/>
      <c r="T789" s="287"/>
      <c r="U789" s="287"/>
      <c r="V789" s="287"/>
      <c r="W789" s="287"/>
      <c r="X789" s="287"/>
      <c r="Y789" s="546"/>
      <c r="Z789" s="547"/>
      <c r="AA789" s="287"/>
      <c r="AB789" s="287"/>
      <c r="AC789" s="287"/>
      <c r="AD789" s="287"/>
      <c r="AE789" s="287"/>
      <c r="AF789" s="287"/>
      <c r="AG789" s="287"/>
      <c r="AH789" s="287"/>
    </row>
    <row r="790" spans="1:34" ht="12.75">
      <c r="A790" s="287"/>
      <c r="B790" s="287"/>
      <c r="C790" s="287"/>
      <c r="D790" s="287"/>
      <c r="E790" s="287"/>
      <c r="F790" s="287"/>
      <c r="G790" s="546"/>
      <c r="H790" s="547"/>
      <c r="I790" s="287"/>
      <c r="J790" s="287"/>
      <c r="K790" s="546"/>
      <c r="L790" s="542"/>
      <c r="M790" s="542"/>
      <c r="N790" s="542"/>
      <c r="O790" s="547"/>
      <c r="P790" s="287"/>
      <c r="Q790" s="287"/>
      <c r="R790" s="287"/>
      <c r="S790" s="287"/>
      <c r="T790" s="287"/>
      <c r="U790" s="287"/>
      <c r="V790" s="287"/>
      <c r="W790" s="287"/>
      <c r="X790" s="287"/>
      <c r="Y790" s="546"/>
      <c r="Z790" s="547"/>
      <c r="AA790" s="287"/>
      <c r="AB790" s="287"/>
      <c r="AC790" s="287"/>
      <c r="AD790" s="287"/>
      <c r="AE790" s="287"/>
      <c r="AF790" s="287"/>
      <c r="AG790" s="287"/>
      <c r="AH790" s="287"/>
    </row>
    <row r="791" spans="1:34" ht="12.75">
      <c r="A791" s="287"/>
      <c r="B791" s="287"/>
      <c r="C791" s="287"/>
      <c r="D791" s="287"/>
      <c r="E791" s="287"/>
      <c r="F791" s="287"/>
      <c r="G791" s="546"/>
      <c r="H791" s="547"/>
      <c r="I791" s="287"/>
      <c r="J791" s="287"/>
      <c r="K791" s="546"/>
      <c r="L791" s="542"/>
      <c r="M791" s="542"/>
      <c r="N791" s="542"/>
      <c r="O791" s="547"/>
      <c r="P791" s="287"/>
      <c r="Q791" s="287"/>
      <c r="R791" s="287"/>
      <c r="S791" s="287"/>
      <c r="T791" s="287"/>
      <c r="U791" s="287"/>
      <c r="V791" s="287"/>
      <c r="W791" s="287"/>
      <c r="X791" s="287"/>
      <c r="Y791" s="546"/>
      <c r="Z791" s="547"/>
      <c r="AA791" s="287"/>
      <c r="AB791" s="287"/>
      <c r="AC791" s="287"/>
      <c r="AD791" s="287"/>
      <c r="AE791" s="287"/>
      <c r="AF791" s="287"/>
      <c r="AG791" s="287"/>
      <c r="AH791" s="287"/>
    </row>
    <row r="792" spans="1:34" ht="12.75">
      <c r="A792" s="287"/>
      <c r="B792" s="287"/>
      <c r="C792" s="287"/>
      <c r="D792" s="287"/>
      <c r="E792" s="287"/>
      <c r="F792" s="287"/>
      <c r="G792" s="546"/>
      <c r="H792" s="547"/>
      <c r="I792" s="287"/>
      <c r="J792" s="287"/>
      <c r="K792" s="546"/>
      <c r="L792" s="542"/>
      <c r="M792" s="542"/>
      <c r="N792" s="542"/>
      <c r="O792" s="547"/>
      <c r="P792" s="287"/>
      <c r="Q792" s="287"/>
      <c r="R792" s="287"/>
      <c r="S792" s="287"/>
      <c r="T792" s="287"/>
      <c r="U792" s="287"/>
      <c r="V792" s="287"/>
      <c r="W792" s="287"/>
      <c r="X792" s="287"/>
      <c r="Y792" s="546"/>
      <c r="Z792" s="547"/>
      <c r="AA792" s="287"/>
      <c r="AB792" s="287"/>
      <c r="AC792" s="287"/>
      <c r="AD792" s="287"/>
      <c r="AE792" s="287"/>
      <c r="AF792" s="287"/>
      <c r="AG792" s="287"/>
      <c r="AH792" s="287"/>
    </row>
    <row r="793" spans="1:34" ht="12.75">
      <c r="A793" s="287"/>
      <c r="B793" s="287"/>
      <c r="C793" s="287"/>
      <c r="D793" s="287"/>
      <c r="E793" s="287"/>
      <c r="F793" s="287"/>
      <c r="G793" s="546"/>
      <c r="H793" s="547"/>
      <c r="I793" s="287"/>
      <c r="J793" s="287"/>
      <c r="K793" s="546"/>
      <c r="L793" s="542"/>
      <c r="M793" s="542"/>
      <c r="N793" s="542"/>
      <c r="O793" s="547"/>
      <c r="P793" s="287"/>
      <c r="Q793" s="287"/>
      <c r="R793" s="287"/>
      <c r="S793" s="287"/>
      <c r="T793" s="287"/>
      <c r="U793" s="287"/>
      <c r="V793" s="287"/>
      <c r="W793" s="287"/>
      <c r="X793" s="287"/>
      <c r="Y793" s="546"/>
      <c r="Z793" s="547"/>
      <c r="AA793" s="287"/>
      <c r="AB793" s="287"/>
      <c r="AC793" s="287"/>
      <c r="AD793" s="287"/>
      <c r="AE793" s="287"/>
      <c r="AF793" s="287"/>
      <c r="AG793" s="287"/>
      <c r="AH793" s="287"/>
    </row>
    <row r="794" spans="1:34" ht="12.75">
      <c r="A794" s="287"/>
      <c r="B794" s="287"/>
      <c r="C794" s="287"/>
      <c r="D794" s="287"/>
      <c r="E794" s="287"/>
      <c r="F794" s="287"/>
      <c r="G794" s="546"/>
      <c r="H794" s="547"/>
      <c r="I794" s="287"/>
      <c r="J794" s="287"/>
      <c r="K794" s="546"/>
      <c r="L794" s="542"/>
      <c r="M794" s="542"/>
      <c r="N794" s="542"/>
      <c r="O794" s="547"/>
      <c r="P794" s="287"/>
      <c r="Q794" s="287"/>
      <c r="R794" s="287"/>
      <c r="S794" s="287"/>
      <c r="T794" s="287"/>
      <c r="U794" s="287"/>
      <c r="V794" s="287"/>
      <c r="W794" s="287"/>
      <c r="X794" s="287"/>
      <c r="Y794" s="546"/>
      <c r="Z794" s="547"/>
      <c r="AA794" s="287"/>
      <c r="AB794" s="287"/>
      <c r="AC794" s="287"/>
      <c r="AD794" s="287"/>
      <c r="AE794" s="287"/>
      <c r="AF794" s="287"/>
      <c r="AG794" s="287"/>
      <c r="AH794" s="287"/>
    </row>
    <row r="795" spans="1:34" ht="12.75">
      <c r="A795" s="287"/>
      <c r="B795" s="287"/>
      <c r="C795" s="287"/>
      <c r="D795" s="287"/>
      <c r="E795" s="287"/>
      <c r="F795" s="287"/>
      <c r="G795" s="546"/>
      <c r="H795" s="547"/>
      <c r="I795" s="287"/>
      <c r="J795" s="287"/>
      <c r="K795" s="546"/>
      <c r="L795" s="542"/>
      <c r="M795" s="542"/>
      <c r="N795" s="542"/>
      <c r="O795" s="547"/>
      <c r="P795" s="287"/>
      <c r="Q795" s="287"/>
      <c r="R795" s="287"/>
      <c r="S795" s="287"/>
      <c r="T795" s="287"/>
      <c r="U795" s="287"/>
      <c r="V795" s="287"/>
      <c r="W795" s="287"/>
      <c r="X795" s="287"/>
      <c r="Y795" s="546"/>
      <c r="Z795" s="547"/>
      <c r="AA795" s="287"/>
      <c r="AB795" s="287"/>
      <c r="AC795" s="287"/>
      <c r="AD795" s="287"/>
      <c r="AE795" s="287"/>
      <c r="AF795" s="287"/>
      <c r="AG795" s="287"/>
      <c r="AH795" s="287"/>
    </row>
    <row r="796" spans="1:34" ht="12.75">
      <c r="A796" s="287"/>
      <c r="B796" s="287"/>
      <c r="C796" s="287"/>
      <c r="D796" s="287"/>
      <c r="E796" s="287"/>
      <c r="F796" s="287"/>
      <c r="G796" s="546"/>
      <c r="H796" s="547"/>
      <c r="I796" s="287"/>
      <c r="J796" s="287"/>
      <c r="K796" s="546"/>
      <c r="L796" s="542"/>
      <c r="M796" s="542"/>
      <c r="N796" s="542"/>
      <c r="O796" s="547"/>
      <c r="P796" s="287"/>
      <c r="Q796" s="287"/>
      <c r="R796" s="287"/>
      <c r="S796" s="287"/>
      <c r="T796" s="287"/>
      <c r="U796" s="287"/>
      <c r="V796" s="287"/>
      <c r="W796" s="287"/>
      <c r="X796" s="287"/>
      <c r="Y796" s="546"/>
      <c r="Z796" s="547"/>
      <c r="AA796" s="287"/>
      <c r="AB796" s="287"/>
      <c r="AC796" s="287"/>
      <c r="AD796" s="287"/>
      <c r="AE796" s="287"/>
      <c r="AF796" s="287"/>
      <c r="AG796" s="287"/>
      <c r="AH796" s="287"/>
    </row>
    <row r="797" spans="1:34" ht="12.75">
      <c r="A797" s="287"/>
      <c r="B797" s="287"/>
      <c r="C797" s="287"/>
      <c r="D797" s="287"/>
      <c r="E797" s="287"/>
      <c r="F797" s="287"/>
      <c r="G797" s="546"/>
      <c r="H797" s="547"/>
      <c r="I797" s="287"/>
      <c r="J797" s="287"/>
      <c r="K797" s="546"/>
      <c r="L797" s="542"/>
      <c r="M797" s="542"/>
      <c r="N797" s="542"/>
      <c r="O797" s="547"/>
      <c r="P797" s="287"/>
      <c r="Q797" s="287"/>
      <c r="R797" s="287"/>
      <c r="S797" s="287"/>
      <c r="T797" s="287"/>
      <c r="U797" s="287"/>
      <c r="V797" s="287"/>
      <c r="W797" s="287"/>
      <c r="X797" s="287"/>
      <c r="Y797" s="546"/>
      <c r="Z797" s="547"/>
      <c r="AA797" s="287"/>
      <c r="AB797" s="287"/>
      <c r="AC797" s="287"/>
      <c r="AD797" s="287"/>
      <c r="AE797" s="287"/>
      <c r="AF797" s="287"/>
      <c r="AG797" s="287"/>
      <c r="AH797" s="287"/>
    </row>
    <row r="798" spans="1:34" ht="12.75">
      <c r="A798" s="287"/>
      <c r="B798" s="287"/>
      <c r="C798" s="287"/>
      <c r="D798" s="287"/>
      <c r="E798" s="287"/>
      <c r="F798" s="287"/>
      <c r="G798" s="546"/>
      <c r="H798" s="547"/>
      <c r="I798" s="287"/>
      <c r="J798" s="287"/>
      <c r="K798" s="546"/>
      <c r="L798" s="542"/>
      <c r="M798" s="542"/>
      <c r="N798" s="542"/>
      <c r="O798" s="547"/>
      <c r="P798" s="287"/>
      <c r="Q798" s="287"/>
      <c r="R798" s="287"/>
      <c r="S798" s="287"/>
      <c r="T798" s="287"/>
      <c r="U798" s="287"/>
      <c r="V798" s="287"/>
      <c r="W798" s="287"/>
      <c r="X798" s="287"/>
      <c r="Y798" s="546"/>
      <c r="Z798" s="547"/>
      <c r="AA798" s="287"/>
      <c r="AB798" s="287"/>
      <c r="AC798" s="287"/>
      <c r="AD798" s="287"/>
      <c r="AE798" s="287"/>
      <c r="AF798" s="287"/>
      <c r="AG798" s="287"/>
      <c r="AH798" s="287"/>
    </row>
    <row r="799" spans="1:34" ht="12.75">
      <c r="A799" s="287"/>
      <c r="B799" s="287"/>
      <c r="C799" s="287"/>
      <c r="D799" s="287"/>
      <c r="E799" s="287"/>
      <c r="F799" s="287"/>
      <c r="G799" s="546"/>
      <c r="H799" s="547"/>
      <c r="I799" s="287"/>
      <c r="J799" s="287"/>
      <c r="K799" s="546"/>
      <c r="L799" s="542"/>
      <c r="M799" s="542"/>
      <c r="N799" s="542"/>
      <c r="O799" s="547"/>
      <c r="P799" s="287"/>
      <c r="Q799" s="287"/>
      <c r="R799" s="287"/>
      <c r="S799" s="287"/>
      <c r="T799" s="287"/>
      <c r="U799" s="287"/>
      <c r="V799" s="287"/>
      <c r="W799" s="287"/>
      <c r="X799" s="287"/>
      <c r="Y799" s="546"/>
      <c r="Z799" s="547"/>
      <c r="AA799" s="287"/>
      <c r="AB799" s="287"/>
      <c r="AC799" s="287"/>
      <c r="AD799" s="287"/>
      <c r="AE799" s="287"/>
      <c r="AF799" s="287"/>
      <c r="AG799" s="287"/>
      <c r="AH799" s="287"/>
    </row>
    <row r="800" spans="1:34" ht="12.75">
      <c r="A800" s="287"/>
      <c r="B800" s="287"/>
      <c r="C800" s="287"/>
      <c r="D800" s="287"/>
      <c r="E800" s="287"/>
      <c r="F800" s="287"/>
      <c r="G800" s="546"/>
      <c r="H800" s="547"/>
      <c r="I800" s="287"/>
      <c r="J800" s="287"/>
      <c r="K800" s="546"/>
      <c r="L800" s="542"/>
      <c r="M800" s="542"/>
      <c r="N800" s="542"/>
      <c r="O800" s="547"/>
      <c r="P800" s="287"/>
      <c r="Q800" s="287"/>
      <c r="R800" s="287"/>
      <c r="S800" s="287"/>
      <c r="T800" s="287"/>
      <c r="U800" s="287"/>
      <c r="V800" s="287"/>
      <c r="W800" s="287"/>
      <c r="X800" s="287"/>
      <c r="Y800" s="546"/>
      <c r="Z800" s="547"/>
      <c r="AA800" s="287"/>
      <c r="AB800" s="287"/>
      <c r="AC800" s="287"/>
      <c r="AD800" s="287"/>
      <c r="AE800" s="287"/>
      <c r="AF800" s="287"/>
      <c r="AG800" s="287"/>
      <c r="AH800" s="287"/>
    </row>
    <row r="801" spans="1:34" ht="12.75">
      <c r="A801" s="287"/>
      <c r="B801" s="287"/>
      <c r="C801" s="287"/>
      <c r="D801" s="287"/>
      <c r="E801" s="287"/>
      <c r="F801" s="287"/>
      <c r="G801" s="546"/>
      <c r="H801" s="547"/>
      <c r="I801" s="287"/>
      <c r="J801" s="287"/>
      <c r="K801" s="546"/>
      <c r="L801" s="542"/>
      <c r="M801" s="542"/>
      <c r="N801" s="542"/>
      <c r="O801" s="547"/>
      <c r="P801" s="287"/>
      <c r="Q801" s="287"/>
      <c r="R801" s="287"/>
      <c r="S801" s="287"/>
      <c r="T801" s="287"/>
      <c r="U801" s="287"/>
      <c r="V801" s="287"/>
      <c r="W801" s="287"/>
      <c r="X801" s="287"/>
      <c r="Y801" s="546"/>
      <c r="Z801" s="547"/>
      <c r="AA801" s="287"/>
      <c r="AB801" s="287"/>
      <c r="AC801" s="287"/>
      <c r="AD801" s="287"/>
      <c r="AE801" s="287"/>
      <c r="AF801" s="287"/>
      <c r="AG801" s="287"/>
      <c r="AH801" s="287"/>
    </row>
    <row r="802" spans="1:34" ht="12.75">
      <c r="A802" s="287"/>
      <c r="B802" s="287"/>
      <c r="C802" s="287"/>
      <c r="D802" s="287"/>
      <c r="E802" s="287"/>
      <c r="F802" s="287"/>
      <c r="G802" s="546"/>
      <c r="H802" s="547"/>
      <c r="I802" s="287"/>
      <c r="J802" s="287"/>
      <c r="K802" s="546"/>
      <c r="L802" s="542"/>
      <c r="M802" s="542"/>
      <c r="N802" s="542"/>
      <c r="O802" s="547"/>
      <c r="P802" s="287"/>
      <c r="Q802" s="287"/>
      <c r="R802" s="287"/>
      <c r="S802" s="287"/>
      <c r="T802" s="287"/>
      <c r="U802" s="287"/>
      <c r="V802" s="287"/>
      <c r="W802" s="287"/>
      <c r="X802" s="287"/>
      <c r="Y802" s="546"/>
      <c r="Z802" s="547"/>
      <c r="AA802" s="287"/>
      <c r="AB802" s="287"/>
      <c r="AC802" s="287"/>
      <c r="AD802" s="287"/>
      <c r="AE802" s="287"/>
      <c r="AF802" s="287"/>
      <c r="AG802" s="287"/>
      <c r="AH802" s="287"/>
    </row>
    <row r="803" spans="1:34" ht="12.75">
      <c r="A803" s="287"/>
      <c r="B803" s="287"/>
      <c r="C803" s="287"/>
      <c r="D803" s="287"/>
      <c r="E803" s="287"/>
      <c r="F803" s="287"/>
      <c r="G803" s="546"/>
      <c r="H803" s="547"/>
      <c r="I803" s="287"/>
      <c r="J803" s="287"/>
      <c r="K803" s="546"/>
      <c r="L803" s="542"/>
      <c r="M803" s="542"/>
      <c r="N803" s="542"/>
      <c r="O803" s="547"/>
      <c r="P803" s="287"/>
      <c r="Q803" s="287"/>
      <c r="R803" s="287"/>
      <c r="S803" s="287"/>
      <c r="T803" s="287"/>
      <c r="U803" s="287"/>
      <c r="V803" s="287"/>
      <c r="W803" s="287"/>
      <c r="X803" s="287"/>
      <c r="Y803" s="546"/>
      <c r="Z803" s="547"/>
      <c r="AA803" s="287"/>
      <c r="AB803" s="287"/>
      <c r="AC803" s="287"/>
      <c r="AD803" s="287"/>
      <c r="AE803" s="287"/>
      <c r="AF803" s="287"/>
      <c r="AG803" s="287"/>
      <c r="AH803" s="287"/>
    </row>
    <row r="804" spans="1:34" ht="12.75">
      <c r="A804" s="287"/>
      <c r="B804" s="287"/>
      <c r="C804" s="287"/>
      <c r="D804" s="287"/>
      <c r="E804" s="287"/>
      <c r="F804" s="287"/>
      <c r="G804" s="546"/>
      <c r="H804" s="547"/>
      <c r="I804" s="287"/>
      <c r="J804" s="287"/>
      <c r="K804" s="546"/>
      <c r="L804" s="542"/>
      <c r="M804" s="542"/>
      <c r="N804" s="542"/>
      <c r="O804" s="547"/>
      <c r="P804" s="287"/>
      <c r="Q804" s="287"/>
      <c r="R804" s="287"/>
      <c r="S804" s="287"/>
      <c r="T804" s="287"/>
      <c r="U804" s="287"/>
      <c r="V804" s="287"/>
      <c r="W804" s="287"/>
      <c r="X804" s="287"/>
      <c r="Y804" s="546"/>
      <c r="Z804" s="547"/>
      <c r="AA804" s="287"/>
      <c r="AB804" s="287"/>
      <c r="AC804" s="287"/>
      <c r="AD804" s="287"/>
      <c r="AE804" s="287"/>
      <c r="AF804" s="287"/>
      <c r="AG804" s="287"/>
      <c r="AH804" s="287"/>
    </row>
    <row r="805" spans="1:34" ht="12.75">
      <c r="A805" s="287"/>
      <c r="B805" s="287"/>
      <c r="C805" s="287"/>
      <c r="D805" s="287"/>
      <c r="E805" s="287"/>
      <c r="F805" s="287"/>
      <c r="G805" s="546"/>
      <c r="H805" s="547"/>
      <c r="I805" s="287"/>
      <c r="J805" s="287"/>
      <c r="K805" s="546"/>
      <c r="L805" s="542"/>
      <c r="M805" s="542"/>
      <c r="N805" s="542"/>
      <c r="O805" s="547"/>
      <c r="P805" s="287"/>
      <c r="Q805" s="287"/>
      <c r="R805" s="287"/>
      <c r="S805" s="287"/>
      <c r="T805" s="287"/>
      <c r="U805" s="287"/>
      <c r="V805" s="287"/>
      <c r="W805" s="287"/>
      <c r="X805" s="287"/>
      <c r="Y805" s="546"/>
      <c r="Z805" s="547"/>
      <c r="AA805" s="287"/>
      <c r="AB805" s="287"/>
      <c r="AC805" s="287"/>
      <c r="AD805" s="287"/>
      <c r="AE805" s="287"/>
      <c r="AF805" s="287"/>
      <c r="AG805" s="287"/>
      <c r="AH805" s="287"/>
    </row>
    <row r="806" spans="1:34" ht="12.75">
      <c r="A806" s="287"/>
      <c r="B806" s="287"/>
      <c r="C806" s="287"/>
      <c r="D806" s="287"/>
      <c r="E806" s="287"/>
      <c r="F806" s="287"/>
      <c r="G806" s="546"/>
      <c r="H806" s="547"/>
      <c r="I806" s="287"/>
      <c r="J806" s="287"/>
      <c r="K806" s="546"/>
      <c r="L806" s="542"/>
      <c r="M806" s="542"/>
      <c r="N806" s="542"/>
      <c r="O806" s="547"/>
      <c r="P806" s="287"/>
      <c r="Q806" s="287"/>
      <c r="R806" s="287"/>
      <c r="S806" s="287"/>
      <c r="T806" s="287"/>
      <c r="U806" s="287"/>
      <c r="V806" s="287"/>
      <c r="W806" s="287"/>
      <c r="X806" s="287"/>
      <c r="Y806" s="546"/>
      <c r="Z806" s="547"/>
      <c r="AA806" s="287"/>
      <c r="AB806" s="287"/>
      <c r="AC806" s="287"/>
      <c r="AD806" s="287"/>
      <c r="AE806" s="287"/>
      <c r="AF806" s="287"/>
      <c r="AG806" s="287"/>
      <c r="AH806" s="287"/>
    </row>
    <row r="807" spans="1:34" ht="12.75">
      <c r="A807" s="287"/>
      <c r="B807" s="287"/>
      <c r="C807" s="287"/>
      <c r="D807" s="287"/>
      <c r="E807" s="287"/>
      <c r="F807" s="287"/>
      <c r="G807" s="546"/>
      <c r="H807" s="547"/>
      <c r="I807" s="287"/>
      <c r="J807" s="287"/>
      <c r="K807" s="546"/>
      <c r="L807" s="542"/>
      <c r="M807" s="542"/>
      <c r="N807" s="542"/>
      <c r="O807" s="547"/>
      <c r="P807" s="287"/>
      <c r="Q807" s="287"/>
      <c r="R807" s="287"/>
      <c r="S807" s="287"/>
      <c r="T807" s="287"/>
      <c r="U807" s="287"/>
      <c r="V807" s="287"/>
      <c r="W807" s="287"/>
      <c r="X807" s="287"/>
      <c r="Y807" s="546"/>
      <c r="Z807" s="547"/>
      <c r="AA807" s="287"/>
      <c r="AB807" s="287"/>
      <c r="AC807" s="287"/>
      <c r="AD807" s="287"/>
      <c r="AE807" s="287"/>
      <c r="AF807" s="287"/>
      <c r="AG807" s="287"/>
      <c r="AH807" s="287"/>
    </row>
    <row r="808" spans="1:34" ht="12.75">
      <c r="A808" s="287"/>
      <c r="B808" s="287"/>
      <c r="C808" s="287"/>
      <c r="D808" s="287"/>
      <c r="E808" s="287"/>
      <c r="F808" s="287"/>
      <c r="G808" s="546"/>
      <c r="H808" s="547"/>
      <c r="I808" s="287"/>
      <c r="J808" s="287"/>
      <c r="K808" s="546"/>
      <c r="L808" s="542"/>
      <c r="M808" s="542"/>
      <c r="N808" s="542"/>
      <c r="O808" s="547"/>
      <c r="P808" s="287"/>
      <c r="Q808" s="287"/>
      <c r="R808" s="287"/>
      <c r="S808" s="287"/>
      <c r="T808" s="287"/>
      <c r="U808" s="287"/>
      <c r="V808" s="287"/>
      <c r="W808" s="287"/>
      <c r="X808" s="287"/>
      <c r="Y808" s="546"/>
      <c r="Z808" s="547"/>
      <c r="AA808" s="287"/>
      <c r="AB808" s="287"/>
      <c r="AC808" s="287"/>
      <c r="AD808" s="287"/>
      <c r="AE808" s="287"/>
      <c r="AF808" s="287"/>
      <c r="AG808" s="287"/>
      <c r="AH808" s="287"/>
    </row>
    <row r="809" spans="1:34" ht="12.75">
      <c r="A809" s="287"/>
      <c r="B809" s="287"/>
      <c r="C809" s="287"/>
      <c r="D809" s="287"/>
      <c r="E809" s="287"/>
      <c r="F809" s="287"/>
      <c r="G809" s="546"/>
      <c r="H809" s="547"/>
      <c r="I809" s="287"/>
      <c r="J809" s="287"/>
      <c r="K809" s="546"/>
      <c r="L809" s="542"/>
      <c r="M809" s="542"/>
      <c r="N809" s="542"/>
      <c r="O809" s="547"/>
      <c r="P809" s="287"/>
      <c r="Q809" s="287"/>
      <c r="R809" s="287"/>
      <c r="S809" s="287"/>
      <c r="T809" s="287"/>
      <c r="U809" s="287"/>
      <c r="V809" s="287"/>
      <c r="W809" s="287"/>
      <c r="X809" s="287"/>
      <c r="Y809" s="546"/>
      <c r="Z809" s="547"/>
      <c r="AA809" s="287"/>
      <c r="AB809" s="287"/>
      <c r="AC809" s="287"/>
      <c r="AD809" s="287"/>
      <c r="AE809" s="287"/>
      <c r="AF809" s="287"/>
      <c r="AG809" s="287"/>
      <c r="AH809" s="287"/>
    </row>
    <row r="810" spans="1:34" ht="12.75">
      <c r="A810" s="287"/>
      <c r="B810" s="287"/>
      <c r="C810" s="287"/>
      <c r="D810" s="287"/>
      <c r="E810" s="287"/>
      <c r="F810" s="287"/>
      <c r="G810" s="546"/>
      <c r="H810" s="547"/>
      <c r="I810" s="287"/>
      <c r="J810" s="287"/>
      <c r="K810" s="546"/>
      <c r="L810" s="542"/>
      <c r="M810" s="542"/>
      <c r="N810" s="542"/>
      <c r="O810" s="547"/>
      <c r="P810" s="287"/>
      <c r="Q810" s="287"/>
      <c r="R810" s="287"/>
      <c r="S810" s="287"/>
      <c r="T810" s="287"/>
      <c r="U810" s="287"/>
      <c r="V810" s="287"/>
      <c r="W810" s="287"/>
      <c r="X810" s="287"/>
      <c r="Y810" s="546"/>
      <c r="Z810" s="547"/>
      <c r="AA810" s="287"/>
      <c r="AB810" s="287"/>
      <c r="AC810" s="287"/>
      <c r="AD810" s="287"/>
      <c r="AE810" s="287"/>
      <c r="AF810" s="287"/>
      <c r="AG810" s="287"/>
      <c r="AH810" s="287"/>
    </row>
    <row r="811" spans="1:34" ht="12.75">
      <c r="A811" s="287"/>
      <c r="B811" s="287"/>
      <c r="C811" s="287"/>
      <c r="D811" s="287"/>
      <c r="E811" s="287"/>
      <c r="F811" s="287"/>
      <c r="G811" s="546"/>
      <c r="H811" s="547"/>
      <c r="I811" s="287"/>
      <c r="J811" s="287"/>
      <c r="K811" s="546"/>
      <c r="L811" s="542"/>
      <c r="M811" s="542"/>
      <c r="N811" s="542"/>
      <c r="O811" s="547"/>
      <c r="P811" s="287"/>
      <c r="Q811" s="287"/>
      <c r="R811" s="287"/>
      <c r="S811" s="287"/>
      <c r="T811" s="287"/>
      <c r="U811" s="287"/>
      <c r="V811" s="287"/>
      <c r="W811" s="287"/>
      <c r="X811" s="287"/>
      <c r="Y811" s="546"/>
      <c r="Z811" s="547"/>
      <c r="AA811" s="287"/>
      <c r="AB811" s="287"/>
      <c r="AC811" s="287"/>
      <c r="AD811" s="287"/>
      <c r="AE811" s="287"/>
      <c r="AF811" s="287"/>
      <c r="AG811" s="287"/>
      <c r="AH811" s="287"/>
    </row>
    <row r="812" spans="1:34" ht="12.75">
      <c r="A812" s="287"/>
      <c r="B812" s="287"/>
      <c r="C812" s="287"/>
      <c r="D812" s="287"/>
      <c r="E812" s="287"/>
      <c r="F812" s="287"/>
      <c r="G812" s="546"/>
      <c r="H812" s="547"/>
      <c r="I812" s="287"/>
      <c r="J812" s="287"/>
      <c r="K812" s="546"/>
      <c r="L812" s="542"/>
      <c r="M812" s="542"/>
      <c r="N812" s="542"/>
      <c r="O812" s="547"/>
      <c r="P812" s="287"/>
      <c r="Q812" s="287"/>
      <c r="R812" s="287"/>
      <c r="S812" s="287"/>
      <c r="T812" s="287"/>
      <c r="U812" s="287"/>
      <c r="V812" s="287"/>
      <c r="W812" s="287"/>
      <c r="X812" s="287"/>
      <c r="Y812" s="546"/>
      <c r="Z812" s="547"/>
      <c r="AA812" s="287"/>
      <c r="AB812" s="287"/>
      <c r="AC812" s="287"/>
      <c r="AD812" s="287"/>
      <c r="AE812" s="287"/>
      <c r="AF812" s="287"/>
      <c r="AG812" s="287"/>
      <c r="AH812" s="287"/>
    </row>
    <row r="813" spans="1:34" ht="12.75">
      <c r="A813" s="287"/>
      <c r="B813" s="287"/>
      <c r="C813" s="287"/>
      <c r="D813" s="287"/>
      <c r="E813" s="287"/>
      <c r="F813" s="287"/>
      <c r="G813" s="546"/>
      <c r="H813" s="547"/>
      <c r="I813" s="287"/>
      <c r="J813" s="287"/>
      <c r="K813" s="546"/>
      <c r="L813" s="542"/>
      <c r="M813" s="542"/>
      <c r="N813" s="542"/>
      <c r="O813" s="547"/>
      <c r="P813" s="287"/>
      <c r="Q813" s="287"/>
      <c r="R813" s="287"/>
      <c r="S813" s="287"/>
      <c r="T813" s="287"/>
      <c r="U813" s="287"/>
      <c r="V813" s="287"/>
      <c r="W813" s="287"/>
      <c r="X813" s="287"/>
      <c r="Y813" s="546"/>
      <c r="Z813" s="547"/>
      <c r="AA813" s="287"/>
      <c r="AB813" s="287"/>
      <c r="AC813" s="287"/>
      <c r="AD813" s="287"/>
      <c r="AE813" s="287"/>
      <c r="AF813" s="287"/>
      <c r="AG813" s="287"/>
      <c r="AH813" s="287"/>
    </row>
    <row r="814" spans="1:34" ht="12.75">
      <c r="A814" s="287"/>
      <c r="B814" s="287"/>
      <c r="C814" s="287"/>
      <c r="D814" s="287"/>
      <c r="E814" s="287"/>
      <c r="F814" s="287"/>
      <c r="G814" s="546"/>
      <c r="H814" s="547"/>
      <c r="I814" s="287"/>
      <c r="J814" s="287"/>
      <c r="K814" s="546"/>
      <c r="L814" s="542"/>
      <c r="M814" s="542"/>
      <c r="N814" s="542"/>
      <c r="O814" s="547"/>
      <c r="P814" s="287"/>
      <c r="Q814" s="287"/>
      <c r="R814" s="287"/>
      <c r="S814" s="287"/>
      <c r="T814" s="287"/>
      <c r="U814" s="287"/>
      <c r="V814" s="287"/>
      <c r="W814" s="287"/>
      <c r="X814" s="287"/>
      <c r="Y814" s="546"/>
      <c r="Z814" s="547"/>
      <c r="AA814" s="287"/>
      <c r="AB814" s="287"/>
      <c r="AC814" s="287"/>
      <c r="AD814" s="287"/>
      <c r="AE814" s="287"/>
      <c r="AF814" s="287"/>
      <c r="AG814" s="287"/>
      <c r="AH814" s="287"/>
    </row>
    <row r="815" spans="1:34" ht="12.75">
      <c r="A815" s="287"/>
      <c r="B815" s="287"/>
      <c r="C815" s="287"/>
      <c r="D815" s="287"/>
      <c r="E815" s="287"/>
      <c r="F815" s="287"/>
      <c r="G815" s="546"/>
      <c r="H815" s="547"/>
      <c r="I815" s="287"/>
      <c r="J815" s="287"/>
      <c r="K815" s="546"/>
      <c r="L815" s="542"/>
      <c r="M815" s="542"/>
      <c r="N815" s="542"/>
      <c r="O815" s="547"/>
      <c r="P815" s="287"/>
      <c r="Q815" s="287"/>
      <c r="R815" s="287"/>
      <c r="S815" s="287"/>
      <c r="T815" s="287"/>
      <c r="U815" s="287"/>
      <c r="V815" s="287"/>
      <c r="W815" s="287"/>
      <c r="X815" s="287"/>
      <c r="Y815" s="546"/>
      <c r="Z815" s="547"/>
      <c r="AA815" s="287"/>
      <c r="AB815" s="287"/>
      <c r="AC815" s="287"/>
      <c r="AD815" s="287"/>
      <c r="AE815" s="287"/>
      <c r="AF815" s="287"/>
      <c r="AG815" s="287"/>
      <c r="AH815" s="287"/>
    </row>
    <row r="816" spans="1:34" ht="12.75">
      <c r="A816" s="287"/>
      <c r="B816" s="287"/>
      <c r="C816" s="287"/>
      <c r="D816" s="287"/>
      <c r="E816" s="287"/>
      <c r="F816" s="287"/>
      <c r="G816" s="546"/>
      <c r="H816" s="547"/>
      <c r="I816" s="287"/>
      <c r="J816" s="287"/>
      <c r="K816" s="546"/>
      <c r="L816" s="542"/>
      <c r="M816" s="542"/>
      <c r="N816" s="542"/>
      <c r="O816" s="547"/>
      <c r="P816" s="287"/>
      <c r="Q816" s="287"/>
      <c r="R816" s="287"/>
      <c r="S816" s="287"/>
      <c r="T816" s="287"/>
      <c r="U816" s="287"/>
      <c r="V816" s="287"/>
      <c r="W816" s="287"/>
      <c r="X816" s="287"/>
      <c r="Y816" s="546"/>
      <c r="Z816" s="547"/>
      <c r="AA816" s="287"/>
      <c r="AB816" s="287"/>
      <c r="AC816" s="287"/>
      <c r="AD816" s="287"/>
      <c r="AE816" s="287"/>
      <c r="AF816" s="287"/>
      <c r="AG816" s="287"/>
      <c r="AH816" s="287"/>
    </row>
    <row r="817" spans="1:34" ht="12.75">
      <c r="A817" s="287"/>
      <c r="B817" s="287"/>
      <c r="C817" s="287"/>
      <c r="D817" s="287"/>
      <c r="E817" s="287"/>
      <c r="F817" s="287"/>
      <c r="G817" s="546"/>
      <c r="H817" s="547"/>
      <c r="I817" s="287"/>
      <c r="J817" s="287"/>
      <c r="K817" s="546"/>
      <c r="L817" s="542"/>
      <c r="M817" s="542"/>
      <c r="N817" s="542"/>
      <c r="O817" s="547"/>
      <c r="P817" s="287"/>
      <c r="Q817" s="287"/>
      <c r="R817" s="287"/>
      <c r="S817" s="287"/>
      <c r="T817" s="287"/>
      <c r="U817" s="287"/>
      <c r="V817" s="287"/>
      <c r="W817" s="287"/>
      <c r="X817" s="287"/>
      <c r="Y817" s="546"/>
      <c r="Z817" s="547"/>
      <c r="AA817" s="287"/>
      <c r="AB817" s="287"/>
      <c r="AC817" s="287"/>
      <c r="AD817" s="287"/>
      <c r="AE817" s="287"/>
      <c r="AF817" s="287"/>
      <c r="AG817" s="287"/>
      <c r="AH817" s="287"/>
    </row>
    <row r="818" spans="1:34" ht="12.75">
      <c r="A818" s="287"/>
      <c r="B818" s="287"/>
      <c r="C818" s="287"/>
      <c r="D818" s="287"/>
      <c r="E818" s="287"/>
      <c r="F818" s="287"/>
      <c r="G818" s="546"/>
      <c r="H818" s="547"/>
      <c r="I818" s="287"/>
      <c r="J818" s="287"/>
      <c r="K818" s="546"/>
      <c r="L818" s="542"/>
      <c r="M818" s="542"/>
      <c r="N818" s="542"/>
      <c r="O818" s="547"/>
      <c r="P818" s="287"/>
      <c r="Q818" s="287"/>
      <c r="R818" s="287"/>
      <c r="S818" s="287"/>
      <c r="T818" s="287"/>
      <c r="U818" s="287"/>
      <c r="V818" s="287"/>
      <c r="W818" s="287"/>
      <c r="X818" s="287"/>
      <c r="Y818" s="546"/>
      <c r="Z818" s="547"/>
      <c r="AA818" s="287"/>
      <c r="AB818" s="287"/>
      <c r="AC818" s="287"/>
      <c r="AD818" s="287"/>
      <c r="AE818" s="287"/>
      <c r="AF818" s="287"/>
      <c r="AG818" s="287"/>
      <c r="AH818" s="287"/>
    </row>
    <row r="819" spans="1:34" ht="12.75">
      <c r="A819" s="287"/>
      <c r="B819" s="287"/>
      <c r="C819" s="287"/>
      <c r="D819" s="287"/>
      <c r="E819" s="287"/>
      <c r="F819" s="287"/>
      <c r="G819" s="546"/>
      <c r="H819" s="547"/>
      <c r="I819" s="287"/>
      <c r="J819" s="287"/>
      <c r="K819" s="546"/>
      <c r="L819" s="542"/>
      <c r="M819" s="542"/>
      <c r="N819" s="542"/>
      <c r="O819" s="547"/>
      <c r="P819" s="287"/>
      <c r="Q819" s="287"/>
      <c r="R819" s="287"/>
      <c r="S819" s="287"/>
      <c r="T819" s="287"/>
      <c r="U819" s="287"/>
      <c r="V819" s="287"/>
      <c r="W819" s="287"/>
      <c r="X819" s="287"/>
      <c r="Y819" s="546"/>
      <c r="Z819" s="547"/>
      <c r="AA819" s="287"/>
      <c r="AB819" s="287"/>
      <c r="AC819" s="287"/>
      <c r="AD819" s="287"/>
      <c r="AE819" s="287"/>
      <c r="AF819" s="287"/>
      <c r="AG819" s="287"/>
      <c r="AH819" s="287"/>
    </row>
    <row r="820" spans="1:34" ht="12.75">
      <c r="A820" s="287"/>
      <c r="B820" s="287"/>
      <c r="C820" s="287"/>
      <c r="D820" s="287"/>
      <c r="E820" s="287"/>
      <c r="F820" s="287"/>
      <c r="G820" s="546"/>
      <c r="H820" s="547"/>
      <c r="I820" s="287"/>
      <c r="J820" s="287"/>
      <c r="K820" s="546"/>
      <c r="L820" s="542"/>
      <c r="M820" s="542"/>
      <c r="N820" s="542"/>
      <c r="O820" s="547"/>
      <c r="P820" s="287"/>
      <c r="Q820" s="287"/>
      <c r="R820" s="287"/>
      <c r="S820" s="287"/>
      <c r="T820" s="287"/>
      <c r="U820" s="287"/>
      <c r="V820" s="287"/>
      <c r="W820" s="287"/>
      <c r="X820" s="287"/>
      <c r="Y820" s="546"/>
      <c r="Z820" s="547"/>
      <c r="AA820" s="287"/>
      <c r="AB820" s="287"/>
      <c r="AC820" s="287"/>
      <c r="AD820" s="287"/>
      <c r="AE820" s="287"/>
      <c r="AF820" s="287"/>
      <c r="AG820" s="287"/>
      <c r="AH820" s="287"/>
    </row>
    <row r="821" spans="1:34" ht="12.75">
      <c r="A821" s="287"/>
      <c r="B821" s="287"/>
      <c r="C821" s="287"/>
      <c r="D821" s="287"/>
      <c r="E821" s="287"/>
      <c r="F821" s="287"/>
      <c r="G821" s="546"/>
      <c r="H821" s="547"/>
      <c r="I821" s="287"/>
      <c r="J821" s="287"/>
      <c r="K821" s="546"/>
      <c r="L821" s="542"/>
      <c r="M821" s="542"/>
      <c r="N821" s="542"/>
      <c r="O821" s="547"/>
      <c r="P821" s="287"/>
      <c r="Q821" s="287"/>
      <c r="R821" s="287"/>
      <c r="S821" s="287"/>
      <c r="T821" s="287"/>
      <c r="U821" s="287"/>
      <c r="V821" s="287"/>
      <c r="W821" s="287"/>
      <c r="X821" s="287"/>
      <c r="Y821" s="546"/>
      <c r="Z821" s="547"/>
      <c r="AA821" s="287"/>
      <c r="AB821" s="287"/>
      <c r="AC821" s="287"/>
      <c r="AD821" s="287"/>
      <c r="AE821" s="287"/>
      <c r="AF821" s="287"/>
      <c r="AG821" s="287"/>
      <c r="AH821" s="287"/>
    </row>
    <row r="822" spans="1:34" ht="12.75">
      <c r="A822" s="287"/>
      <c r="B822" s="287"/>
      <c r="C822" s="287"/>
      <c r="D822" s="287"/>
      <c r="E822" s="287"/>
      <c r="F822" s="287"/>
      <c r="G822" s="546"/>
      <c r="H822" s="547"/>
      <c r="I822" s="287"/>
      <c r="J822" s="287"/>
      <c r="K822" s="546"/>
      <c r="L822" s="542"/>
      <c r="M822" s="542"/>
      <c r="N822" s="542"/>
      <c r="O822" s="547"/>
      <c r="P822" s="287"/>
      <c r="Q822" s="287"/>
      <c r="R822" s="287"/>
      <c r="S822" s="287"/>
      <c r="T822" s="287"/>
      <c r="U822" s="287"/>
      <c r="V822" s="287"/>
      <c r="W822" s="287"/>
      <c r="X822" s="287"/>
      <c r="Y822" s="546"/>
      <c r="Z822" s="547"/>
      <c r="AA822" s="287"/>
      <c r="AB822" s="287"/>
      <c r="AC822" s="287"/>
      <c r="AD822" s="287"/>
      <c r="AE822" s="287"/>
      <c r="AF822" s="287"/>
      <c r="AG822" s="287"/>
      <c r="AH822" s="287"/>
    </row>
    <row r="823" spans="1:34" ht="12.75">
      <c r="A823" s="287"/>
      <c r="B823" s="287"/>
      <c r="C823" s="287"/>
      <c r="D823" s="287"/>
      <c r="E823" s="287"/>
      <c r="F823" s="287"/>
      <c r="G823" s="546"/>
      <c r="H823" s="547"/>
      <c r="I823" s="287"/>
      <c r="J823" s="287"/>
      <c r="K823" s="546"/>
      <c r="L823" s="542"/>
      <c r="M823" s="542"/>
      <c r="N823" s="542"/>
      <c r="O823" s="547"/>
      <c r="P823" s="287"/>
      <c r="Q823" s="287"/>
      <c r="R823" s="287"/>
      <c r="S823" s="287"/>
      <c r="T823" s="287"/>
      <c r="U823" s="287"/>
      <c r="V823" s="287"/>
      <c r="W823" s="287"/>
      <c r="X823" s="287"/>
      <c r="Y823" s="546"/>
      <c r="Z823" s="547"/>
      <c r="AA823" s="287"/>
      <c r="AB823" s="287"/>
      <c r="AC823" s="287"/>
      <c r="AD823" s="287"/>
      <c r="AE823" s="287"/>
      <c r="AF823" s="287"/>
      <c r="AG823" s="287"/>
      <c r="AH823" s="287"/>
    </row>
    <row r="824" spans="1:34" ht="12.75">
      <c r="A824" s="287"/>
      <c r="B824" s="287"/>
      <c r="C824" s="287"/>
      <c r="D824" s="287"/>
      <c r="E824" s="287"/>
      <c r="F824" s="287"/>
      <c r="G824" s="546"/>
      <c r="H824" s="547"/>
      <c r="I824" s="287"/>
      <c r="J824" s="287"/>
      <c r="K824" s="546"/>
      <c r="L824" s="542"/>
      <c r="M824" s="542"/>
      <c r="N824" s="542"/>
      <c r="O824" s="547"/>
      <c r="P824" s="287"/>
      <c r="Q824" s="287"/>
      <c r="R824" s="287"/>
      <c r="S824" s="287"/>
      <c r="T824" s="287"/>
      <c r="U824" s="287"/>
      <c r="V824" s="287"/>
      <c r="W824" s="287"/>
      <c r="X824" s="287"/>
      <c r="Y824" s="546"/>
      <c r="Z824" s="547"/>
      <c r="AA824" s="287"/>
      <c r="AB824" s="287"/>
      <c r="AC824" s="287"/>
      <c r="AD824" s="287"/>
      <c r="AE824" s="287"/>
      <c r="AF824" s="287"/>
      <c r="AG824" s="287"/>
      <c r="AH824" s="287"/>
    </row>
    <row r="825" spans="1:34" ht="12.75">
      <c r="A825" s="287"/>
      <c r="B825" s="287"/>
      <c r="C825" s="287"/>
      <c r="D825" s="287"/>
      <c r="E825" s="287"/>
      <c r="F825" s="287"/>
      <c r="G825" s="546"/>
      <c r="H825" s="547"/>
      <c r="I825" s="287"/>
      <c r="J825" s="287"/>
      <c r="K825" s="546"/>
      <c r="L825" s="542"/>
      <c r="M825" s="542"/>
      <c r="N825" s="542"/>
      <c r="O825" s="547"/>
      <c r="P825" s="287"/>
      <c r="Q825" s="287"/>
      <c r="R825" s="287"/>
      <c r="S825" s="287"/>
      <c r="T825" s="287"/>
      <c r="U825" s="287"/>
      <c r="V825" s="287"/>
      <c r="W825" s="287"/>
      <c r="X825" s="287"/>
      <c r="Y825" s="546"/>
      <c r="Z825" s="547"/>
      <c r="AA825" s="287"/>
      <c r="AB825" s="287"/>
      <c r="AC825" s="287"/>
      <c r="AD825" s="287"/>
      <c r="AE825" s="287"/>
      <c r="AF825" s="287"/>
      <c r="AG825" s="287"/>
      <c r="AH825" s="287"/>
    </row>
    <row r="826" spans="1:34" ht="12.75">
      <c r="A826" s="287"/>
      <c r="B826" s="287"/>
      <c r="C826" s="287"/>
      <c r="D826" s="287"/>
      <c r="E826" s="287"/>
      <c r="F826" s="287"/>
      <c r="G826" s="546"/>
      <c r="H826" s="547"/>
      <c r="I826" s="287"/>
      <c r="J826" s="287"/>
      <c r="K826" s="546"/>
      <c r="L826" s="542"/>
      <c r="M826" s="542"/>
      <c r="N826" s="542"/>
      <c r="O826" s="547"/>
      <c r="P826" s="287"/>
      <c r="Q826" s="287"/>
      <c r="R826" s="287"/>
      <c r="S826" s="287"/>
      <c r="T826" s="287"/>
      <c r="U826" s="287"/>
      <c r="V826" s="287"/>
      <c r="W826" s="287"/>
      <c r="X826" s="287"/>
      <c r="Y826" s="546"/>
      <c r="Z826" s="547"/>
      <c r="AA826" s="287"/>
      <c r="AB826" s="287"/>
      <c r="AC826" s="287"/>
      <c r="AD826" s="287"/>
      <c r="AE826" s="287"/>
      <c r="AF826" s="287"/>
      <c r="AG826" s="287"/>
      <c r="AH826" s="287"/>
    </row>
    <row r="827" spans="1:34" ht="12.75">
      <c r="A827" s="287"/>
      <c r="B827" s="287"/>
      <c r="C827" s="287"/>
      <c r="D827" s="287"/>
      <c r="E827" s="287"/>
      <c r="F827" s="287"/>
      <c r="G827" s="546"/>
      <c r="H827" s="547"/>
      <c r="I827" s="287"/>
      <c r="J827" s="287"/>
      <c r="K827" s="546"/>
      <c r="L827" s="542"/>
      <c r="M827" s="542"/>
      <c r="N827" s="542"/>
      <c r="O827" s="547"/>
      <c r="P827" s="287"/>
      <c r="Q827" s="287"/>
      <c r="R827" s="287"/>
      <c r="S827" s="287"/>
      <c r="T827" s="287"/>
      <c r="U827" s="287"/>
      <c r="V827" s="287"/>
      <c r="W827" s="287"/>
      <c r="X827" s="287"/>
      <c r="Y827" s="546"/>
      <c r="Z827" s="547"/>
      <c r="AA827" s="287"/>
      <c r="AB827" s="287"/>
      <c r="AC827" s="287"/>
      <c r="AD827" s="287"/>
      <c r="AE827" s="287"/>
      <c r="AF827" s="287"/>
      <c r="AG827" s="287"/>
      <c r="AH827" s="287"/>
    </row>
    <row r="828" spans="1:34" ht="12.75">
      <c r="A828" s="287"/>
      <c r="B828" s="287"/>
      <c r="C828" s="287"/>
      <c r="D828" s="287"/>
      <c r="E828" s="287"/>
      <c r="F828" s="287"/>
      <c r="G828" s="546"/>
      <c r="H828" s="547"/>
      <c r="I828" s="287"/>
      <c r="J828" s="287"/>
      <c r="K828" s="546"/>
      <c r="L828" s="542"/>
      <c r="M828" s="542"/>
      <c r="N828" s="542"/>
      <c r="O828" s="547"/>
      <c r="P828" s="287"/>
      <c r="Q828" s="287"/>
      <c r="R828" s="287"/>
      <c r="S828" s="287"/>
      <c r="T828" s="287"/>
      <c r="U828" s="287"/>
      <c r="V828" s="287"/>
      <c r="W828" s="287"/>
      <c r="X828" s="287"/>
      <c r="Y828" s="546"/>
      <c r="Z828" s="547"/>
      <c r="AA828" s="287"/>
      <c r="AB828" s="287"/>
      <c r="AC828" s="287"/>
      <c r="AD828" s="287"/>
      <c r="AE828" s="287"/>
      <c r="AF828" s="287"/>
      <c r="AG828" s="287"/>
      <c r="AH828" s="287"/>
    </row>
    <row r="829" spans="1:34" ht="12.75">
      <c r="A829" s="287"/>
      <c r="B829" s="287"/>
      <c r="C829" s="287"/>
      <c r="D829" s="287"/>
      <c r="E829" s="287"/>
      <c r="F829" s="287"/>
      <c r="G829" s="546"/>
      <c r="H829" s="547"/>
      <c r="I829" s="287"/>
      <c r="J829" s="287"/>
      <c r="K829" s="546"/>
      <c r="L829" s="542"/>
      <c r="M829" s="542"/>
      <c r="N829" s="542"/>
      <c r="O829" s="547"/>
      <c r="P829" s="287"/>
      <c r="Q829" s="287"/>
      <c r="R829" s="287"/>
      <c r="S829" s="287"/>
      <c r="T829" s="287"/>
      <c r="U829" s="287"/>
      <c r="V829" s="287"/>
      <c r="W829" s="287"/>
      <c r="X829" s="287"/>
      <c r="Y829" s="546"/>
      <c r="Z829" s="547"/>
      <c r="AA829" s="287"/>
      <c r="AB829" s="287"/>
      <c r="AC829" s="287"/>
      <c r="AD829" s="287"/>
      <c r="AE829" s="287"/>
      <c r="AF829" s="287"/>
      <c r="AG829" s="287"/>
      <c r="AH829" s="287"/>
    </row>
    <row r="830" spans="1:34" ht="12.75">
      <c r="A830" s="287"/>
      <c r="B830" s="287"/>
      <c r="C830" s="287"/>
      <c r="D830" s="287"/>
      <c r="E830" s="287"/>
      <c r="F830" s="287"/>
      <c r="G830" s="546"/>
      <c r="H830" s="547"/>
      <c r="I830" s="287"/>
      <c r="J830" s="287"/>
      <c r="K830" s="546"/>
      <c r="L830" s="542"/>
      <c r="M830" s="542"/>
      <c r="N830" s="542"/>
      <c r="O830" s="547"/>
      <c r="P830" s="287"/>
      <c r="Q830" s="287"/>
      <c r="R830" s="287"/>
      <c r="S830" s="287"/>
      <c r="T830" s="287"/>
      <c r="U830" s="287"/>
      <c r="V830" s="287"/>
      <c r="W830" s="287"/>
      <c r="X830" s="287"/>
      <c r="Y830" s="546"/>
      <c r="Z830" s="547"/>
      <c r="AA830" s="287"/>
      <c r="AB830" s="287"/>
      <c r="AC830" s="287"/>
      <c r="AD830" s="287"/>
      <c r="AE830" s="287"/>
      <c r="AF830" s="287"/>
      <c r="AG830" s="287"/>
      <c r="AH830" s="287"/>
    </row>
    <row r="831" spans="1:34" ht="12.75">
      <c r="A831" s="287"/>
      <c r="B831" s="287"/>
      <c r="C831" s="287"/>
      <c r="D831" s="287"/>
      <c r="E831" s="287"/>
      <c r="F831" s="287"/>
      <c r="G831" s="546"/>
      <c r="H831" s="547"/>
      <c r="I831" s="287"/>
      <c r="J831" s="287"/>
      <c r="K831" s="546"/>
      <c r="L831" s="542"/>
      <c r="M831" s="542"/>
      <c r="N831" s="542"/>
      <c r="O831" s="547"/>
      <c r="P831" s="287"/>
      <c r="Q831" s="287"/>
      <c r="R831" s="287"/>
      <c r="S831" s="287"/>
      <c r="T831" s="287"/>
      <c r="U831" s="287"/>
      <c r="V831" s="287"/>
      <c r="W831" s="287"/>
      <c r="X831" s="287"/>
      <c r="Y831" s="546"/>
      <c r="Z831" s="547"/>
      <c r="AA831" s="287"/>
      <c r="AB831" s="287"/>
      <c r="AC831" s="287"/>
      <c r="AD831" s="287"/>
      <c r="AE831" s="287"/>
      <c r="AF831" s="287"/>
      <c r="AG831" s="287"/>
      <c r="AH831" s="287"/>
    </row>
    <row r="832" spans="1:34" ht="12.75">
      <c r="A832" s="287"/>
      <c r="B832" s="287"/>
      <c r="C832" s="287"/>
      <c r="D832" s="287"/>
      <c r="E832" s="287"/>
      <c r="F832" s="287"/>
      <c r="G832" s="546"/>
      <c r="H832" s="547"/>
      <c r="I832" s="287"/>
      <c r="J832" s="287"/>
      <c r="K832" s="546"/>
      <c r="L832" s="542"/>
      <c r="M832" s="542"/>
      <c r="N832" s="542"/>
      <c r="O832" s="547"/>
      <c r="P832" s="287"/>
      <c r="Q832" s="287"/>
      <c r="R832" s="287"/>
      <c r="S832" s="287"/>
      <c r="T832" s="287"/>
      <c r="U832" s="287"/>
      <c r="V832" s="287"/>
      <c r="W832" s="287"/>
      <c r="X832" s="287"/>
      <c r="Y832" s="546"/>
      <c r="Z832" s="547"/>
      <c r="AA832" s="287"/>
      <c r="AB832" s="287"/>
      <c r="AC832" s="287"/>
      <c r="AD832" s="287"/>
      <c r="AE832" s="287"/>
      <c r="AF832" s="287"/>
      <c r="AG832" s="287"/>
      <c r="AH832" s="287"/>
    </row>
    <row r="833" spans="1:34" ht="12.75">
      <c r="A833" s="287"/>
      <c r="B833" s="287"/>
      <c r="C833" s="287"/>
      <c r="D833" s="287"/>
      <c r="E833" s="287"/>
      <c r="F833" s="287"/>
      <c r="G833" s="546"/>
      <c r="H833" s="547"/>
      <c r="I833" s="287"/>
      <c r="J833" s="287"/>
      <c r="K833" s="546"/>
      <c r="L833" s="542"/>
      <c r="M833" s="542"/>
      <c r="N833" s="542"/>
      <c r="O833" s="547"/>
      <c r="P833" s="287"/>
      <c r="Q833" s="287"/>
      <c r="R833" s="287"/>
      <c r="S833" s="287"/>
      <c r="T833" s="287"/>
      <c r="U833" s="287"/>
      <c r="V833" s="287"/>
      <c r="W833" s="287"/>
      <c r="X833" s="287"/>
      <c r="Y833" s="546"/>
      <c r="Z833" s="547"/>
      <c r="AA833" s="287"/>
      <c r="AB833" s="287"/>
      <c r="AC833" s="287"/>
      <c r="AD833" s="287"/>
      <c r="AE833" s="287"/>
      <c r="AF833" s="287"/>
      <c r="AG833" s="287"/>
      <c r="AH833" s="287"/>
    </row>
    <row r="834" spans="1:34" ht="12.75">
      <c r="A834" s="287"/>
      <c r="B834" s="287"/>
      <c r="C834" s="287"/>
      <c r="D834" s="287"/>
      <c r="E834" s="287"/>
      <c r="F834" s="287"/>
      <c r="G834" s="546"/>
      <c r="H834" s="547"/>
      <c r="I834" s="287"/>
      <c r="J834" s="287"/>
      <c r="K834" s="546"/>
      <c r="L834" s="542"/>
      <c r="M834" s="542"/>
      <c r="N834" s="542"/>
      <c r="O834" s="547"/>
      <c r="P834" s="287"/>
      <c r="Q834" s="287"/>
      <c r="R834" s="287"/>
      <c r="S834" s="287"/>
      <c r="T834" s="287"/>
      <c r="U834" s="287"/>
      <c r="V834" s="287"/>
      <c r="W834" s="287"/>
      <c r="X834" s="287"/>
      <c r="Y834" s="546"/>
      <c r="Z834" s="547"/>
      <c r="AA834" s="287"/>
      <c r="AB834" s="287"/>
      <c r="AC834" s="287"/>
      <c r="AD834" s="287"/>
      <c r="AE834" s="287"/>
      <c r="AF834" s="287"/>
      <c r="AG834" s="287"/>
      <c r="AH834" s="287"/>
    </row>
    <row r="835" spans="1:34" ht="12.75">
      <c r="A835" s="287"/>
      <c r="B835" s="287"/>
      <c r="C835" s="287"/>
      <c r="D835" s="287"/>
      <c r="E835" s="287"/>
      <c r="F835" s="287"/>
      <c r="G835" s="546"/>
      <c r="H835" s="547"/>
      <c r="I835" s="287"/>
      <c r="J835" s="287"/>
      <c r="K835" s="546"/>
      <c r="L835" s="542"/>
      <c r="M835" s="542"/>
      <c r="N835" s="542"/>
      <c r="O835" s="547"/>
      <c r="P835" s="287"/>
      <c r="Q835" s="287"/>
      <c r="R835" s="287"/>
      <c r="S835" s="287"/>
      <c r="T835" s="287"/>
      <c r="U835" s="287"/>
      <c r="V835" s="287"/>
      <c r="W835" s="287"/>
      <c r="X835" s="287"/>
      <c r="Y835" s="546"/>
      <c r="Z835" s="547"/>
      <c r="AA835" s="287"/>
      <c r="AB835" s="287"/>
      <c r="AC835" s="287"/>
      <c r="AD835" s="287"/>
      <c r="AE835" s="287"/>
      <c r="AF835" s="287"/>
      <c r="AG835" s="287"/>
      <c r="AH835" s="287"/>
    </row>
    <row r="836" spans="1:34" ht="12.75">
      <c r="A836" s="287"/>
      <c r="B836" s="287"/>
      <c r="C836" s="287"/>
      <c r="D836" s="287"/>
      <c r="E836" s="287"/>
      <c r="F836" s="287"/>
      <c r="G836" s="546"/>
      <c r="H836" s="547"/>
      <c r="I836" s="287"/>
      <c r="J836" s="287"/>
      <c r="K836" s="546"/>
      <c r="L836" s="542"/>
      <c r="M836" s="542"/>
      <c r="N836" s="542"/>
      <c r="O836" s="547"/>
      <c r="P836" s="287"/>
      <c r="Q836" s="287"/>
      <c r="R836" s="287"/>
      <c r="S836" s="287"/>
      <c r="T836" s="287"/>
      <c r="U836" s="287"/>
      <c r="V836" s="287"/>
      <c r="W836" s="287"/>
      <c r="X836" s="287"/>
      <c r="Y836" s="546"/>
      <c r="Z836" s="547"/>
      <c r="AA836" s="287"/>
      <c r="AB836" s="287"/>
      <c r="AC836" s="287"/>
      <c r="AD836" s="287"/>
      <c r="AE836" s="287"/>
      <c r="AF836" s="287"/>
      <c r="AG836" s="287"/>
      <c r="AH836" s="287"/>
    </row>
    <row r="837" spans="1:34" ht="12.75">
      <c r="A837" s="287"/>
      <c r="B837" s="287"/>
      <c r="C837" s="287"/>
      <c r="D837" s="287"/>
      <c r="E837" s="287"/>
      <c r="F837" s="287"/>
      <c r="G837" s="546"/>
      <c r="H837" s="547"/>
      <c r="I837" s="287"/>
      <c r="J837" s="287"/>
      <c r="K837" s="546"/>
      <c r="L837" s="542"/>
      <c r="M837" s="542"/>
      <c r="N837" s="542"/>
      <c r="O837" s="547"/>
      <c r="P837" s="287"/>
      <c r="Q837" s="287"/>
      <c r="R837" s="287"/>
      <c r="S837" s="287"/>
      <c r="T837" s="287"/>
      <c r="U837" s="287"/>
      <c r="V837" s="287"/>
      <c r="W837" s="287"/>
      <c r="X837" s="287"/>
      <c r="Y837" s="546"/>
      <c r="Z837" s="547"/>
      <c r="AA837" s="287"/>
      <c r="AB837" s="287"/>
      <c r="AC837" s="287"/>
      <c r="AD837" s="287"/>
      <c r="AE837" s="287"/>
      <c r="AF837" s="287"/>
      <c r="AG837" s="287"/>
      <c r="AH837" s="287"/>
    </row>
    <row r="838" spans="1:34" ht="12.75">
      <c r="A838" s="287"/>
      <c r="B838" s="287"/>
      <c r="C838" s="287"/>
      <c r="D838" s="287"/>
      <c r="E838" s="287"/>
      <c r="F838" s="287"/>
      <c r="G838" s="546"/>
      <c r="H838" s="547"/>
      <c r="I838" s="287"/>
      <c r="J838" s="287"/>
      <c r="K838" s="546"/>
      <c r="L838" s="542"/>
      <c r="M838" s="542"/>
      <c r="N838" s="542"/>
      <c r="O838" s="547"/>
      <c r="P838" s="287"/>
      <c r="Q838" s="287"/>
      <c r="R838" s="287"/>
      <c r="S838" s="287"/>
      <c r="T838" s="287"/>
      <c r="U838" s="287"/>
      <c r="V838" s="287"/>
      <c r="W838" s="287"/>
      <c r="X838" s="287"/>
      <c r="Y838" s="546"/>
      <c r="Z838" s="547"/>
      <c r="AA838" s="287"/>
      <c r="AB838" s="287"/>
      <c r="AC838" s="287"/>
      <c r="AD838" s="287"/>
      <c r="AE838" s="287"/>
      <c r="AF838" s="287"/>
      <c r="AG838" s="287"/>
      <c r="AH838" s="287"/>
    </row>
    <row r="839" spans="1:34" ht="12.75">
      <c r="A839" s="287"/>
      <c r="B839" s="287"/>
      <c r="C839" s="287"/>
      <c r="D839" s="287"/>
      <c r="E839" s="287"/>
      <c r="F839" s="287"/>
      <c r="G839" s="546"/>
      <c r="H839" s="547"/>
      <c r="I839" s="287"/>
      <c r="J839" s="287"/>
      <c r="K839" s="546"/>
      <c r="L839" s="542"/>
      <c r="M839" s="542"/>
      <c r="N839" s="542"/>
      <c r="O839" s="547"/>
      <c r="P839" s="287"/>
      <c r="Q839" s="287"/>
      <c r="R839" s="287"/>
      <c r="S839" s="287"/>
      <c r="T839" s="287"/>
      <c r="U839" s="287"/>
      <c r="V839" s="287"/>
      <c r="W839" s="287"/>
      <c r="X839" s="287"/>
      <c r="Y839" s="546"/>
      <c r="Z839" s="547"/>
      <c r="AA839" s="287"/>
      <c r="AB839" s="287"/>
      <c r="AC839" s="287"/>
      <c r="AD839" s="287"/>
      <c r="AE839" s="287"/>
      <c r="AF839" s="287"/>
      <c r="AG839" s="287"/>
      <c r="AH839" s="287"/>
    </row>
    <row r="840" spans="1:34" ht="12.75">
      <c r="A840" s="287"/>
      <c r="B840" s="287"/>
      <c r="C840" s="287"/>
      <c r="D840" s="287"/>
      <c r="E840" s="287"/>
      <c r="F840" s="287"/>
      <c r="G840" s="546"/>
      <c r="H840" s="547"/>
      <c r="I840" s="287"/>
      <c r="J840" s="287"/>
      <c r="K840" s="546"/>
      <c r="L840" s="542"/>
      <c r="M840" s="542"/>
      <c r="N840" s="542"/>
      <c r="O840" s="547"/>
      <c r="P840" s="287"/>
      <c r="Q840" s="287"/>
      <c r="R840" s="287"/>
      <c r="S840" s="287"/>
      <c r="T840" s="287"/>
      <c r="U840" s="287"/>
      <c r="V840" s="287"/>
      <c r="W840" s="287"/>
      <c r="X840" s="287"/>
      <c r="Y840" s="546"/>
      <c r="Z840" s="547"/>
      <c r="AA840" s="287"/>
      <c r="AB840" s="287"/>
      <c r="AC840" s="287"/>
      <c r="AD840" s="287"/>
      <c r="AE840" s="287"/>
      <c r="AF840" s="287"/>
      <c r="AG840" s="287"/>
      <c r="AH840" s="287"/>
    </row>
    <row r="841" spans="1:34" ht="12.75">
      <c r="A841" s="287"/>
      <c r="B841" s="287"/>
      <c r="C841" s="287"/>
      <c r="D841" s="287"/>
      <c r="E841" s="287"/>
      <c r="F841" s="287"/>
      <c r="G841" s="546"/>
      <c r="H841" s="547"/>
      <c r="I841" s="287"/>
      <c r="J841" s="287"/>
      <c r="K841" s="546"/>
      <c r="L841" s="542"/>
      <c r="M841" s="542"/>
      <c r="N841" s="542"/>
      <c r="O841" s="547"/>
      <c r="P841" s="287"/>
      <c r="Q841" s="287"/>
      <c r="R841" s="287"/>
      <c r="S841" s="287"/>
      <c r="T841" s="287"/>
      <c r="U841" s="287"/>
      <c r="V841" s="287"/>
      <c r="W841" s="287"/>
      <c r="X841" s="287"/>
      <c r="Y841" s="546"/>
      <c r="Z841" s="547"/>
      <c r="AA841" s="287"/>
      <c r="AB841" s="287"/>
      <c r="AC841" s="287"/>
      <c r="AD841" s="287"/>
      <c r="AE841" s="287"/>
      <c r="AF841" s="287"/>
      <c r="AG841" s="287"/>
      <c r="AH841" s="287"/>
    </row>
    <row r="842" spans="1:34" ht="12.75">
      <c r="A842" s="287"/>
      <c r="B842" s="287"/>
      <c r="C842" s="287"/>
      <c r="D842" s="287"/>
      <c r="E842" s="287"/>
      <c r="F842" s="287"/>
      <c r="G842" s="546"/>
      <c r="H842" s="547"/>
      <c r="I842" s="287"/>
      <c r="J842" s="287"/>
      <c r="K842" s="546"/>
      <c r="L842" s="542"/>
      <c r="M842" s="542"/>
      <c r="N842" s="542"/>
      <c r="O842" s="547"/>
      <c r="P842" s="287"/>
      <c r="Q842" s="287"/>
      <c r="R842" s="287"/>
      <c r="S842" s="287"/>
      <c r="T842" s="287"/>
      <c r="U842" s="287"/>
      <c r="V842" s="287"/>
      <c r="W842" s="287"/>
      <c r="X842" s="287"/>
      <c r="Y842" s="546"/>
      <c r="Z842" s="547"/>
      <c r="AA842" s="287"/>
      <c r="AB842" s="287"/>
      <c r="AC842" s="287"/>
      <c r="AD842" s="287"/>
      <c r="AE842" s="287"/>
      <c r="AF842" s="287"/>
      <c r="AG842" s="287"/>
      <c r="AH842" s="287"/>
    </row>
    <row r="843" spans="1:34" ht="12.75">
      <c r="A843" s="287"/>
      <c r="B843" s="287"/>
      <c r="C843" s="287"/>
      <c r="D843" s="287"/>
      <c r="E843" s="287"/>
      <c r="F843" s="287"/>
      <c r="G843" s="546"/>
      <c r="H843" s="547"/>
      <c r="I843" s="287"/>
      <c r="J843" s="287"/>
      <c r="K843" s="546"/>
      <c r="L843" s="542"/>
      <c r="M843" s="542"/>
      <c r="N843" s="542"/>
      <c r="O843" s="547"/>
      <c r="P843" s="287"/>
      <c r="Q843" s="287"/>
      <c r="R843" s="287"/>
      <c r="S843" s="287"/>
      <c r="T843" s="287"/>
      <c r="U843" s="287"/>
      <c r="V843" s="287"/>
      <c r="W843" s="287"/>
      <c r="X843" s="287"/>
      <c r="Y843" s="546"/>
      <c r="Z843" s="547"/>
      <c r="AA843" s="287"/>
      <c r="AB843" s="287"/>
      <c r="AC843" s="287"/>
      <c r="AD843" s="287"/>
      <c r="AE843" s="287"/>
      <c r="AF843" s="287"/>
      <c r="AG843" s="287"/>
      <c r="AH843" s="287"/>
    </row>
    <row r="844" spans="1:34" ht="12.75">
      <c r="A844" s="287"/>
      <c r="B844" s="287"/>
      <c r="C844" s="287"/>
      <c r="D844" s="287"/>
      <c r="E844" s="287"/>
      <c r="F844" s="287"/>
      <c r="G844" s="546"/>
      <c r="H844" s="547"/>
      <c r="I844" s="287"/>
      <c r="J844" s="287"/>
      <c r="K844" s="546"/>
      <c r="L844" s="542"/>
      <c r="M844" s="542"/>
      <c r="N844" s="542"/>
      <c r="O844" s="547"/>
      <c r="P844" s="287"/>
      <c r="Q844" s="287"/>
      <c r="R844" s="287"/>
      <c r="S844" s="287"/>
      <c r="T844" s="287"/>
      <c r="U844" s="287"/>
      <c r="V844" s="287"/>
      <c r="W844" s="287"/>
      <c r="X844" s="287"/>
      <c r="Y844" s="546"/>
      <c r="Z844" s="547"/>
      <c r="AA844" s="287"/>
      <c r="AB844" s="287"/>
      <c r="AC844" s="287"/>
      <c r="AD844" s="287"/>
      <c r="AE844" s="287"/>
      <c r="AF844" s="287"/>
      <c r="AG844" s="287"/>
      <c r="AH844" s="287"/>
    </row>
    <row r="845" spans="1:34" ht="12.75">
      <c r="A845" s="287"/>
      <c r="B845" s="287"/>
      <c r="C845" s="287"/>
      <c r="D845" s="287"/>
      <c r="E845" s="287"/>
      <c r="F845" s="287"/>
      <c r="G845" s="546"/>
      <c r="H845" s="547"/>
      <c r="I845" s="287"/>
      <c r="J845" s="287"/>
      <c r="K845" s="546"/>
      <c r="L845" s="542"/>
      <c r="M845" s="542"/>
      <c r="N845" s="542"/>
      <c r="O845" s="547"/>
      <c r="P845" s="287"/>
      <c r="Q845" s="287"/>
      <c r="R845" s="287"/>
      <c r="S845" s="287"/>
      <c r="T845" s="287"/>
      <c r="U845" s="287"/>
      <c r="V845" s="287"/>
      <c r="W845" s="287"/>
      <c r="X845" s="287"/>
      <c r="Y845" s="546"/>
      <c r="Z845" s="547"/>
      <c r="AA845" s="287"/>
      <c r="AB845" s="287"/>
      <c r="AC845" s="287"/>
      <c r="AD845" s="287"/>
      <c r="AE845" s="287"/>
      <c r="AF845" s="287"/>
      <c r="AG845" s="287"/>
      <c r="AH845" s="287"/>
    </row>
    <row r="846" spans="1:34" ht="12.75">
      <c r="A846" s="287"/>
      <c r="B846" s="287"/>
      <c r="C846" s="287"/>
      <c r="D846" s="287"/>
      <c r="E846" s="287"/>
      <c r="F846" s="287"/>
      <c r="G846" s="546"/>
      <c r="H846" s="547"/>
      <c r="I846" s="287"/>
      <c r="J846" s="287"/>
      <c r="K846" s="546"/>
      <c r="L846" s="542"/>
      <c r="M846" s="542"/>
      <c r="N846" s="542"/>
      <c r="O846" s="547"/>
      <c r="P846" s="287"/>
      <c r="Q846" s="287"/>
      <c r="R846" s="287"/>
      <c r="S846" s="287"/>
      <c r="T846" s="287"/>
      <c r="U846" s="287"/>
      <c r="V846" s="287"/>
      <c r="W846" s="287"/>
      <c r="X846" s="287"/>
      <c r="Y846" s="546"/>
      <c r="Z846" s="547"/>
      <c r="AA846" s="287"/>
      <c r="AB846" s="287"/>
      <c r="AC846" s="287"/>
      <c r="AD846" s="287"/>
      <c r="AE846" s="287"/>
      <c r="AF846" s="287"/>
      <c r="AG846" s="287"/>
      <c r="AH846" s="287"/>
    </row>
    <row r="847" spans="1:34" ht="12.75">
      <c r="A847" s="287"/>
      <c r="B847" s="287"/>
      <c r="C847" s="287"/>
      <c r="D847" s="287"/>
      <c r="E847" s="287"/>
      <c r="F847" s="287"/>
      <c r="G847" s="546"/>
      <c r="H847" s="547"/>
      <c r="I847" s="287"/>
      <c r="J847" s="287"/>
      <c r="K847" s="546"/>
      <c r="L847" s="542"/>
      <c r="M847" s="542"/>
      <c r="N847" s="542"/>
      <c r="O847" s="547"/>
      <c r="P847" s="287"/>
      <c r="Q847" s="287"/>
      <c r="R847" s="287"/>
      <c r="S847" s="287"/>
      <c r="T847" s="287"/>
      <c r="U847" s="287"/>
      <c r="V847" s="287"/>
      <c r="W847" s="287"/>
      <c r="X847" s="287"/>
      <c r="Y847" s="546"/>
      <c r="Z847" s="547"/>
      <c r="AA847" s="287"/>
      <c r="AB847" s="287"/>
      <c r="AC847" s="287"/>
      <c r="AD847" s="287"/>
      <c r="AE847" s="287"/>
      <c r="AF847" s="287"/>
      <c r="AG847" s="287"/>
      <c r="AH847" s="287"/>
    </row>
    <row r="848" spans="1:34" ht="12.75">
      <c r="A848" s="287"/>
      <c r="B848" s="287"/>
      <c r="C848" s="287"/>
      <c r="D848" s="287"/>
      <c r="E848" s="287"/>
      <c r="F848" s="287"/>
      <c r="G848" s="546"/>
      <c r="H848" s="547"/>
      <c r="I848" s="287"/>
      <c r="J848" s="287"/>
      <c r="K848" s="546"/>
      <c r="L848" s="542"/>
      <c r="M848" s="542"/>
      <c r="N848" s="542"/>
      <c r="O848" s="547"/>
      <c r="P848" s="287"/>
      <c r="Q848" s="287"/>
      <c r="R848" s="287"/>
      <c r="S848" s="287"/>
      <c r="T848" s="287"/>
      <c r="U848" s="287"/>
      <c r="V848" s="287"/>
      <c r="W848" s="287"/>
      <c r="X848" s="287"/>
      <c r="Y848" s="546"/>
      <c r="Z848" s="547"/>
      <c r="AA848" s="287"/>
      <c r="AB848" s="287"/>
      <c r="AC848" s="287"/>
      <c r="AD848" s="287"/>
      <c r="AE848" s="287"/>
      <c r="AF848" s="287"/>
      <c r="AG848" s="287"/>
      <c r="AH848" s="287"/>
    </row>
    <row r="849" spans="1:34" ht="12.75">
      <c r="A849" s="287"/>
      <c r="B849" s="287"/>
      <c r="C849" s="287"/>
      <c r="D849" s="287"/>
      <c r="E849" s="287"/>
      <c r="F849" s="287"/>
      <c r="G849" s="546"/>
      <c r="H849" s="547"/>
      <c r="I849" s="287"/>
      <c r="J849" s="287"/>
      <c r="K849" s="546"/>
      <c r="L849" s="542"/>
      <c r="M849" s="542"/>
      <c r="N849" s="542"/>
      <c r="O849" s="547"/>
      <c r="P849" s="287"/>
      <c r="Q849" s="287"/>
      <c r="R849" s="287"/>
      <c r="S849" s="287"/>
      <c r="T849" s="287"/>
      <c r="U849" s="287"/>
      <c r="V849" s="287"/>
      <c r="W849" s="287"/>
      <c r="X849" s="287"/>
      <c r="Y849" s="546"/>
      <c r="Z849" s="547"/>
      <c r="AA849" s="287"/>
      <c r="AB849" s="287"/>
      <c r="AC849" s="287"/>
      <c r="AD849" s="287"/>
      <c r="AE849" s="287"/>
      <c r="AF849" s="287"/>
      <c r="AG849" s="287"/>
      <c r="AH849" s="287"/>
    </row>
    <row r="850" spans="1:34" ht="12.75">
      <c r="A850" s="287"/>
      <c r="B850" s="287"/>
      <c r="C850" s="287"/>
      <c r="D850" s="287"/>
      <c r="E850" s="287"/>
      <c r="F850" s="287"/>
      <c r="G850" s="546"/>
      <c r="H850" s="547"/>
      <c r="I850" s="287"/>
      <c r="J850" s="287"/>
      <c r="K850" s="546"/>
      <c r="L850" s="542"/>
      <c r="M850" s="542"/>
      <c r="N850" s="542"/>
      <c r="O850" s="547"/>
      <c r="P850" s="287"/>
      <c r="Q850" s="287"/>
      <c r="R850" s="287"/>
      <c r="S850" s="287"/>
      <c r="T850" s="287"/>
      <c r="U850" s="287"/>
      <c r="V850" s="287"/>
      <c r="W850" s="287"/>
      <c r="X850" s="287"/>
      <c r="Y850" s="546"/>
      <c r="Z850" s="547"/>
      <c r="AA850" s="287"/>
      <c r="AB850" s="287"/>
      <c r="AC850" s="287"/>
      <c r="AD850" s="287"/>
      <c r="AE850" s="287"/>
      <c r="AF850" s="287"/>
      <c r="AG850" s="287"/>
      <c r="AH850" s="287"/>
    </row>
    <row r="851" spans="1:34" ht="12.75">
      <c r="A851" s="287"/>
      <c r="B851" s="287"/>
      <c r="C851" s="287"/>
      <c r="D851" s="287"/>
      <c r="E851" s="287"/>
      <c r="F851" s="287"/>
      <c r="G851" s="546"/>
      <c r="H851" s="547"/>
      <c r="I851" s="287"/>
      <c r="J851" s="287"/>
      <c r="K851" s="546"/>
      <c r="L851" s="542"/>
      <c r="M851" s="542"/>
      <c r="N851" s="542"/>
      <c r="O851" s="547"/>
      <c r="P851" s="287"/>
      <c r="Q851" s="287"/>
      <c r="R851" s="287"/>
      <c r="S851" s="287"/>
      <c r="T851" s="287"/>
      <c r="U851" s="287"/>
      <c r="V851" s="287"/>
      <c r="W851" s="287"/>
      <c r="X851" s="287"/>
      <c r="Y851" s="546"/>
      <c r="Z851" s="547"/>
      <c r="AA851" s="287"/>
      <c r="AB851" s="287"/>
      <c r="AC851" s="287"/>
      <c r="AD851" s="287"/>
      <c r="AE851" s="287"/>
      <c r="AF851" s="287"/>
      <c r="AG851" s="287"/>
      <c r="AH851" s="287"/>
    </row>
    <row r="852" spans="1:34" ht="12.75">
      <c r="A852" s="287"/>
      <c r="B852" s="287"/>
      <c r="C852" s="287"/>
      <c r="D852" s="287"/>
      <c r="E852" s="287"/>
      <c r="F852" s="287"/>
      <c r="G852" s="546"/>
      <c r="H852" s="547"/>
      <c r="I852" s="287"/>
      <c r="J852" s="287"/>
      <c r="K852" s="546"/>
      <c r="L852" s="542"/>
      <c r="M852" s="542"/>
      <c r="N852" s="542"/>
      <c r="O852" s="547"/>
      <c r="P852" s="287"/>
      <c r="Q852" s="287"/>
      <c r="R852" s="287"/>
      <c r="S852" s="287"/>
      <c r="T852" s="287"/>
      <c r="U852" s="287"/>
      <c r="V852" s="287"/>
      <c r="W852" s="287"/>
      <c r="X852" s="287"/>
      <c r="Y852" s="546"/>
      <c r="Z852" s="547"/>
      <c r="AA852" s="287"/>
      <c r="AB852" s="287"/>
      <c r="AC852" s="287"/>
      <c r="AD852" s="287"/>
      <c r="AE852" s="287"/>
      <c r="AF852" s="287"/>
      <c r="AG852" s="287"/>
      <c r="AH852" s="287"/>
    </row>
    <row r="853" spans="1:34" ht="12.75">
      <c r="A853" s="287"/>
      <c r="B853" s="287"/>
      <c r="C853" s="287"/>
      <c r="D853" s="287"/>
      <c r="E853" s="287"/>
      <c r="F853" s="287"/>
      <c r="G853" s="546"/>
      <c r="H853" s="547"/>
      <c r="I853" s="287"/>
      <c r="J853" s="287"/>
      <c r="K853" s="546"/>
      <c r="L853" s="542"/>
      <c r="M853" s="542"/>
      <c r="N853" s="542"/>
      <c r="O853" s="547"/>
      <c r="P853" s="287"/>
      <c r="Q853" s="287"/>
      <c r="R853" s="287"/>
      <c r="S853" s="287"/>
      <c r="T853" s="287"/>
      <c r="U853" s="287"/>
      <c r="V853" s="287"/>
      <c r="W853" s="287"/>
      <c r="X853" s="287"/>
      <c r="Y853" s="546"/>
      <c r="Z853" s="547"/>
      <c r="AA853" s="287"/>
      <c r="AB853" s="287"/>
      <c r="AC853" s="287"/>
      <c r="AD853" s="287"/>
      <c r="AE853" s="287"/>
      <c r="AF853" s="287"/>
      <c r="AG853" s="287"/>
      <c r="AH853" s="287"/>
    </row>
    <row r="854" spans="1:34" ht="12.75">
      <c r="A854" s="287"/>
      <c r="B854" s="287"/>
      <c r="C854" s="287"/>
      <c r="D854" s="287"/>
      <c r="E854" s="287"/>
      <c r="F854" s="287"/>
      <c r="G854" s="546"/>
      <c r="H854" s="547"/>
      <c r="I854" s="287"/>
      <c r="J854" s="287"/>
      <c r="K854" s="546"/>
      <c r="L854" s="542"/>
      <c r="M854" s="542"/>
      <c r="N854" s="542"/>
      <c r="O854" s="547"/>
      <c r="P854" s="287"/>
      <c r="Q854" s="287"/>
      <c r="R854" s="287"/>
      <c r="S854" s="287"/>
      <c r="T854" s="287"/>
      <c r="U854" s="287"/>
      <c r="V854" s="287"/>
      <c r="W854" s="287"/>
      <c r="X854" s="287"/>
      <c r="Y854" s="546"/>
      <c r="Z854" s="547"/>
      <c r="AA854" s="287"/>
      <c r="AB854" s="287"/>
      <c r="AC854" s="287"/>
      <c r="AD854" s="287"/>
      <c r="AE854" s="287"/>
      <c r="AF854" s="287"/>
      <c r="AG854" s="287"/>
      <c r="AH854" s="287"/>
    </row>
    <row r="855" spans="1:34" ht="12.75">
      <c r="A855" s="287"/>
      <c r="B855" s="287"/>
      <c r="C855" s="287"/>
      <c r="D855" s="287"/>
      <c r="E855" s="287"/>
      <c r="F855" s="287"/>
      <c r="G855" s="546"/>
      <c r="H855" s="547"/>
      <c r="I855" s="287"/>
      <c r="J855" s="287"/>
      <c r="K855" s="546"/>
      <c r="L855" s="542"/>
      <c r="M855" s="542"/>
      <c r="N855" s="542"/>
      <c r="O855" s="547"/>
      <c r="P855" s="287"/>
      <c r="Q855" s="287"/>
      <c r="R855" s="287"/>
      <c r="S855" s="287"/>
      <c r="T855" s="287"/>
      <c r="U855" s="287"/>
      <c r="V855" s="287"/>
      <c r="W855" s="287"/>
      <c r="X855" s="287"/>
      <c r="Y855" s="546"/>
      <c r="Z855" s="547"/>
      <c r="AA855" s="287"/>
      <c r="AB855" s="287"/>
      <c r="AC855" s="287"/>
      <c r="AD855" s="287"/>
      <c r="AE855" s="287"/>
      <c r="AF855" s="287"/>
      <c r="AG855" s="287"/>
      <c r="AH855" s="287"/>
    </row>
    <row r="856" spans="1:34" ht="12.75">
      <c r="A856" s="287"/>
      <c r="B856" s="287"/>
      <c r="C856" s="287"/>
      <c r="D856" s="287"/>
      <c r="E856" s="287"/>
      <c r="F856" s="287"/>
      <c r="G856" s="546"/>
      <c r="H856" s="547"/>
      <c r="I856" s="287"/>
      <c r="J856" s="287"/>
      <c r="K856" s="546"/>
      <c r="L856" s="542"/>
      <c r="M856" s="542"/>
      <c r="N856" s="542"/>
      <c r="O856" s="547"/>
      <c r="P856" s="287"/>
      <c r="Q856" s="287"/>
      <c r="R856" s="287"/>
      <c r="S856" s="287"/>
      <c r="T856" s="287"/>
      <c r="U856" s="287"/>
      <c r="V856" s="287"/>
      <c r="W856" s="287"/>
      <c r="X856" s="287"/>
      <c r="Y856" s="546"/>
      <c r="Z856" s="547"/>
      <c r="AA856" s="287"/>
      <c r="AB856" s="287"/>
      <c r="AC856" s="287"/>
      <c r="AD856" s="287"/>
      <c r="AE856" s="287"/>
      <c r="AF856" s="287"/>
      <c r="AG856" s="287"/>
      <c r="AH856" s="287"/>
    </row>
    <row r="857" spans="1:34" ht="12.75">
      <c r="A857" s="287"/>
      <c r="B857" s="287"/>
      <c r="C857" s="287"/>
      <c r="D857" s="287"/>
      <c r="E857" s="287"/>
      <c r="F857" s="287"/>
      <c r="G857" s="546"/>
      <c r="H857" s="547"/>
      <c r="I857" s="287"/>
      <c r="J857" s="287"/>
      <c r="K857" s="546"/>
      <c r="L857" s="542"/>
      <c r="M857" s="542"/>
      <c r="N857" s="542"/>
      <c r="O857" s="547"/>
      <c r="P857" s="287"/>
      <c r="Q857" s="287"/>
      <c r="R857" s="287"/>
      <c r="S857" s="287"/>
      <c r="T857" s="287"/>
      <c r="U857" s="287"/>
      <c r="V857" s="287"/>
      <c r="W857" s="287"/>
      <c r="X857" s="287"/>
      <c r="Y857" s="546"/>
      <c r="Z857" s="547"/>
      <c r="AA857" s="287"/>
      <c r="AB857" s="287"/>
      <c r="AC857" s="287"/>
      <c r="AD857" s="287"/>
      <c r="AE857" s="287"/>
      <c r="AF857" s="287"/>
      <c r="AG857" s="287"/>
      <c r="AH857" s="287"/>
    </row>
    <row r="858" spans="1:34" ht="12.75">
      <c r="A858" s="287"/>
      <c r="B858" s="287"/>
      <c r="C858" s="287"/>
      <c r="D858" s="287"/>
      <c r="E858" s="287"/>
      <c r="F858" s="287"/>
      <c r="G858" s="546"/>
      <c r="H858" s="547"/>
      <c r="I858" s="287"/>
      <c r="J858" s="287"/>
      <c r="K858" s="546"/>
      <c r="L858" s="542"/>
      <c r="M858" s="542"/>
      <c r="N858" s="542"/>
      <c r="O858" s="547"/>
      <c r="P858" s="287"/>
      <c r="Q858" s="287"/>
      <c r="R858" s="287"/>
      <c r="S858" s="287"/>
      <c r="T858" s="287"/>
      <c r="U858" s="287"/>
      <c r="V858" s="287"/>
      <c r="W858" s="287"/>
      <c r="X858" s="287"/>
      <c r="Y858" s="546"/>
      <c r="Z858" s="547"/>
      <c r="AA858" s="287"/>
      <c r="AB858" s="287"/>
      <c r="AC858" s="287"/>
      <c r="AD858" s="287"/>
      <c r="AE858" s="287"/>
      <c r="AF858" s="287"/>
      <c r="AG858" s="287"/>
      <c r="AH858" s="287"/>
    </row>
    <row r="859" spans="1:34" ht="12.75">
      <c r="A859" s="287"/>
      <c r="B859" s="287"/>
      <c r="C859" s="287"/>
      <c r="D859" s="287"/>
      <c r="E859" s="287"/>
      <c r="F859" s="287"/>
      <c r="G859" s="546"/>
      <c r="H859" s="547"/>
      <c r="I859" s="287"/>
      <c r="J859" s="287"/>
      <c r="K859" s="546"/>
      <c r="L859" s="542"/>
      <c r="M859" s="542"/>
      <c r="N859" s="542"/>
      <c r="O859" s="547"/>
      <c r="P859" s="287"/>
      <c r="Q859" s="287"/>
      <c r="R859" s="287"/>
      <c r="S859" s="287"/>
      <c r="T859" s="287"/>
      <c r="U859" s="287"/>
      <c r="V859" s="287"/>
      <c r="W859" s="287"/>
      <c r="X859" s="287"/>
      <c r="Y859" s="546"/>
      <c r="Z859" s="547"/>
      <c r="AA859" s="287"/>
      <c r="AB859" s="287"/>
      <c r="AC859" s="287"/>
      <c r="AD859" s="287"/>
      <c r="AE859" s="287"/>
      <c r="AF859" s="287"/>
      <c r="AG859" s="287"/>
      <c r="AH859" s="287"/>
    </row>
    <row r="860" spans="1:34" ht="12.75">
      <c r="A860" s="287"/>
      <c r="B860" s="287"/>
      <c r="C860" s="287"/>
      <c r="D860" s="287"/>
      <c r="E860" s="287"/>
      <c r="F860" s="287"/>
      <c r="G860" s="546"/>
      <c r="H860" s="547"/>
      <c r="I860" s="287"/>
      <c r="J860" s="287"/>
      <c r="K860" s="546"/>
      <c r="L860" s="542"/>
      <c r="M860" s="542"/>
      <c r="N860" s="542"/>
      <c r="O860" s="547"/>
      <c r="P860" s="287"/>
      <c r="Q860" s="287"/>
      <c r="R860" s="287"/>
      <c r="S860" s="287"/>
      <c r="T860" s="287"/>
      <c r="U860" s="287"/>
      <c r="V860" s="287"/>
      <c r="W860" s="287"/>
      <c r="X860" s="287"/>
      <c r="Y860" s="546"/>
      <c r="Z860" s="547"/>
      <c r="AA860" s="287"/>
      <c r="AB860" s="287"/>
      <c r="AC860" s="287"/>
      <c r="AD860" s="287"/>
      <c r="AE860" s="287"/>
      <c r="AF860" s="287"/>
      <c r="AG860" s="287"/>
      <c r="AH860" s="287"/>
    </row>
    <row r="861" spans="1:34" ht="12.75">
      <c r="A861" s="287"/>
      <c r="B861" s="287"/>
      <c r="C861" s="287"/>
      <c r="D861" s="287"/>
      <c r="E861" s="287"/>
      <c r="F861" s="287"/>
      <c r="G861" s="546"/>
      <c r="H861" s="547"/>
      <c r="I861" s="287"/>
      <c r="J861" s="287"/>
      <c r="K861" s="546"/>
      <c r="L861" s="542"/>
      <c r="M861" s="542"/>
      <c r="N861" s="542"/>
      <c r="O861" s="547"/>
      <c r="P861" s="287"/>
      <c r="Q861" s="287"/>
      <c r="R861" s="287"/>
      <c r="S861" s="287"/>
      <c r="T861" s="287"/>
      <c r="U861" s="287"/>
      <c r="V861" s="287"/>
      <c r="W861" s="287"/>
      <c r="X861" s="287"/>
      <c r="Y861" s="546"/>
      <c r="Z861" s="547"/>
      <c r="AA861" s="287"/>
      <c r="AB861" s="287"/>
      <c r="AC861" s="287"/>
      <c r="AD861" s="287"/>
      <c r="AE861" s="287"/>
      <c r="AF861" s="287"/>
      <c r="AG861" s="287"/>
      <c r="AH861" s="287"/>
    </row>
    <row r="862" spans="1:34" ht="12.75">
      <c r="A862" s="287"/>
      <c r="B862" s="287"/>
      <c r="C862" s="287"/>
      <c r="D862" s="287"/>
      <c r="E862" s="287"/>
      <c r="F862" s="287"/>
      <c r="G862" s="546"/>
      <c r="H862" s="547"/>
      <c r="I862" s="287"/>
      <c r="J862" s="287"/>
      <c r="K862" s="546"/>
      <c r="L862" s="542"/>
      <c r="M862" s="542"/>
      <c r="N862" s="542"/>
      <c r="O862" s="547"/>
      <c r="P862" s="287"/>
      <c r="Q862" s="287"/>
      <c r="R862" s="287"/>
      <c r="S862" s="287"/>
      <c r="T862" s="287"/>
      <c r="U862" s="287"/>
      <c r="V862" s="287"/>
      <c r="W862" s="287"/>
      <c r="X862" s="287"/>
      <c r="Y862" s="546"/>
      <c r="Z862" s="547"/>
      <c r="AA862" s="287"/>
      <c r="AB862" s="287"/>
      <c r="AC862" s="287"/>
      <c r="AD862" s="287"/>
      <c r="AE862" s="287"/>
      <c r="AF862" s="287"/>
      <c r="AG862" s="287"/>
      <c r="AH862" s="287"/>
    </row>
    <row r="863" spans="1:34" ht="12.75">
      <c r="A863" s="287"/>
      <c r="B863" s="287"/>
      <c r="C863" s="287"/>
      <c r="D863" s="287"/>
      <c r="E863" s="287"/>
      <c r="F863" s="287"/>
      <c r="G863" s="546"/>
      <c r="H863" s="547"/>
      <c r="I863" s="287"/>
      <c r="J863" s="287"/>
      <c r="K863" s="546"/>
      <c r="L863" s="542"/>
      <c r="M863" s="542"/>
      <c r="N863" s="542"/>
      <c r="O863" s="547"/>
      <c r="P863" s="287"/>
      <c r="Q863" s="287"/>
      <c r="R863" s="287"/>
      <c r="S863" s="287"/>
      <c r="T863" s="287"/>
      <c r="U863" s="287"/>
      <c r="V863" s="287"/>
      <c r="W863" s="287"/>
      <c r="X863" s="287"/>
      <c r="Y863" s="546"/>
      <c r="Z863" s="547"/>
      <c r="AA863" s="287"/>
      <c r="AB863" s="287"/>
      <c r="AC863" s="287"/>
      <c r="AD863" s="287"/>
      <c r="AE863" s="287"/>
      <c r="AF863" s="287"/>
      <c r="AG863" s="287"/>
      <c r="AH863" s="287"/>
    </row>
    <row r="864" spans="1:34" ht="12.75">
      <c r="A864" s="287"/>
      <c r="B864" s="287"/>
      <c r="C864" s="287"/>
      <c r="D864" s="287"/>
      <c r="E864" s="287"/>
      <c r="F864" s="287"/>
      <c r="G864" s="546"/>
      <c r="H864" s="547"/>
      <c r="I864" s="287"/>
      <c r="J864" s="287"/>
      <c r="K864" s="546"/>
      <c r="L864" s="542"/>
      <c r="M864" s="542"/>
      <c r="N864" s="542"/>
      <c r="O864" s="547"/>
      <c r="P864" s="287"/>
      <c r="Q864" s="287"/>
      <c r="R864" s="287"/>
      <c r="S864" s="287"/>
      <c r="T864" s="287"/>
      <c r="U864" s="287"/>
      <c r="V864" s="287"/>
      <c r="W864" s="287"/>
      <c r="X864" s="287"/>
      <c r="Y864" s="546"/>
      <c r="Z864" s="547"/>
      <c r="AA864" s="287"/>
      <c r="AB864" s="287"/>
      <c r="AC864" s="287"/>
      <c r="AD864" s="287"/>
      <c r="AE864" s="287"/>
      <c r="AF864" s="287"/>
      <c r="AG864" s="287"/>
      <c r="AH864" s="287"/>
    </row>
    <row r="865" spans="1:34" ht="12.75">
      <c r="A865" s="287"/>
      <c r="B865" s="287"/>
      <c r="C865" s="287"/>
      <c r="D865" s="287"/>
      <c r="E865" s="287"/>
      <c r="F865" s="287"/>
      <c r="G865" s="546"/>
      <c r="H865" s="547"/>
      <c r="I865" s="287"/>
      <c r="J865" s="287"/>
      <c r="K865" s="546"/>
      <c r="L865" s="542"/>
      <c r="M865" s="542"/>
      <c r="N865" s="542"/>
      <c r="O865" s="547"/>
      <c r="P865" s="287"/>
      <c r="Q865" s="287"/>
      <c r="R865" s="287"/>
      <c r="S865" s="287"/>
      <c r="T865" s="287"/>
      <c r="U865" s="287"/>
      <c r="V865" s="287"/>
      <c r="W865" s="287"/>
      <c r="X865" s="287"/>
      <c r="Y865" s="546"/>
      <c r="Z865" s="547"/>
      <c r="AA865" s="287"/>
      <c r="AB865" s="287"/>
      <c r="AC865" s="287"/>
      <c r="AD865" s="287"/>
      <c r="AE865" s="287"/>
      <c r="AF865" s="287"/>
      <c r="AG865" s="287"/>
      <c r="AH865" s="287"/>
    </row>
    <row r="866" spans="1:34" ht="12.75">
      <c r="A866" s="287"/>
      <c r="B866" s="287"/>
      <c r="C866" s="287"/>
      <c r="D866" s="287"/>
      <c r="E866" s="287"/>
      <c r="F866" s="287"/>
      <c r="G866" s="546"/>
      <c r="H866" s="547"/>
      <c r="I866" s="287"/>
      <c r="J866" s="287"/>
      <c r="K866" s="546"/>
      <c r="L866" s="542"/>
      <c r="M866" s="542"/>
      <c r="N866" s="542"/>
      <c r="O866" s="547"/>
      <c r="P866" s="287"/>
      <c r="Q866" s="287"/>
      <c r="R866" s="287"/>
      <c r="S866" s="287"/>
      <c r="T866" s="287"/>
      <c r="U866" s="287"/>
      <c r="V866" s="287"/>
      <c r="W866" s="287"/>
      <c r="X866" s="287"/>
      <c r="Y866" s="546"/>
      <c r="Z866" s="547"/>
      <c r="AA866" s="287"/>
      <c r="AB866" s="287"/>
      <c r="AC866" s="287"/>
      <c r="AD866" s="287"/>
      <c r="AE866" s="287"/>
      <c r="AF866" s="287"/>
      <c r="AG866" s="287"/>
      <c r="AH866" s="287"/>
    </row>
    <row r="867" spans="1:34" ht="12.75">
      <c r="A867" s="287"/>
      <c r="B867" s="287"/>
      <c r="C867" s="287"/>
      <c r="D867" s="287"/>
      <c r="E867" s="287"/>
      <c r="F867" s="287"/>
      <c r="G867" s="546"/>
      <c r="H867" s="547"/>
      <c r="I867" s="287"/>
      <c r="J867" s="287"/>
      <c r="K867" s="546"/>
      <c r="L867" s="542"/>
      <c r="M867" s="542"/>
      <c r="N867" s="542"/>
      <c r="O867" s="547"/>
      <c r="P867" s="287"/>
      <c r="Q867" s="287"/>
      <c r="R867" s="287"/>
      <c r="S867" s="287"/>
      <c r="T867" s="287"/>
      <c r="U867" s="287"/>
      <c r="V867" s="287"/>
      <c r="W867" s="287"/>
      <c r="X867" s="287"/>
      <c r="Y867" s="546"/>
      <c r="Z867" s="547"/>
      <c r="AA867" s="287"/>
      <c r="AB867" s="287"/>
      <c r="AC867" s="287"/>
      <c r="AD867" s="287"/>
      <c r="AE867" s="287"/>
      <c r="AF867" s="287"/>
      <c r="AG867" s="287"/>
      <c r="AH867" s="287"/>
    </row>
    <row r="868" spans="1:34" ht="12.75">
      <c r="A868" s="287"/>
      <c r="B868" s="287"/>
      <c r="C868" s="287"/>
      <c r="D868" s="287"/>
      <c r="E868" s="287"/>
      <c r="F868" s="287"/>
      <c r="G868" s="546"/>
      <c r="H868" s="547"/>
      <c r="I868" s="287"/>
      <c r="J868" s="287"/>
      <c r="K868" s="546"/>
      <c r="L868" s="542"/>
      <c r="M868" s="542"/>
      <c r="N868" s="542"/>
      <c r="O868" s="547"/>
      <c r="P868" s="287"/>
      <c r="Q868" s="287"/>
      <c r="R868" s="287"/>
      <c r="S868" s="287"/>
      <c r="T868" s="287"/>
      <c r="U868" s="287"/>
      <c r="V868" s="287"/>
      <c r="W868" s="287"/>
      <c r="X868" s="287"/>
      <c r="Y868" s="546"/>
      <c r="Z868" s="547"/>
      <c r="AA868" s="287"/>
      <c r="AB868" s="287"/>
      <c r="AC868" s="287"/>
      <c r="AD868" s="287"/>
      <c r="AE868" s="287"/>
      <c r="AF868" s="287"/>
      <c r="AG868" s="287"/>
      <c r="AH868" s="287"/>
    </row>
    <row r="869" spans="1:34" ht="12.75">
      <c r="A869" s="287"/>
      <c r="B869" s="287"/>
      <c r="C869" s="287"/>
      <c r="D869" s="287"/>
      <c r="E869" s="287"/>
      <c r="F869" s="287"/>
      <c r="G869" s="546"/>
      <c r="H869" s="547"/>
      <c r="I869" s="287"/>
      <c r="J869" s="287"/>
      <c r="K869" s="546"/>
      <c r="L869" s="542"/>
      <c r="M869" s="542"/>
      <c r="N869" s="542"/>
      <c r="O869" s="547"/>
      <c r="P869" s="287"/>
      <c r="Q869" s="287"/>
      <c r="R869" s="287"/>
      <c r="S869" s="287"/>
      <c r="T869" s="287"/>
      <c r="U869" s="287"/>
      <c r="V869" s="287"/>
      <c r="W869" s="287"/>
      <c r="X869" s="287"/>
      <c r="Y869" s="546"/>
      <c r="Z869" s="547"/>
      <c r="AA869" s="287"/>
      <c r="AB869" s="287"/>
      <c r="AC869" s="287"/>
      <c r="AD869" s="287"/>
      <c r="AE869" s="287"/>
      <c r="AF869" s="287"/>
      <c r="AG869" s="287"/>
      <c r="AH869" s="287"/>
    </row>
    <row r="870" spans="1:34" ht="12.75">
      <c r="A870" s="287"/>
      <c r="B870" s="287"/>
      <c r="C870" s="287"/>
      <c r="D870" s="287"/>
      <c r="E870" s="287"/>
      <c r="F870" s="287"/>
      <c r="G870" s="546"/>
      <c r="H870" s="547"/>
      <c r="I870" s="287"/>
      <c r="J870" s="287"/>
      <c r="K870" s="546"/>
      <c r="L870" s="542"/>
      <c r="M870" s="542"/>
      <c r="N870" s="542"/>
      <c r="O870" s="547"/>
      <c r="P870" s="287"/>
      <c r="Q870" s="287"/>
      <c r="R870" s="287"/>
      <c r="S870" s="287"/>
      <c r="T870" s="287"/>
      <c r="U870" s="287"/>
      <c r="V870" s="287"/>
      <c r="W870" s="287"/>
      <c r="X870" s="287"/>
      <c r="Y870" s="546"/>
      <c r="Z870" s="547"/>
      <c r="AA870" s="287"/>
      <c r="AB870" s="287"/>
      <c r="AC870" s="287"/>
      <c r="AD870" s="287"/>
      <c r="AE870" s="287"/>
      <c r="AF870" s="287"/>
      <c r="AG870" s="287"/>
      <c r="AH870" s="287"/>
    </row>
    <row r="871" spans="1:34" ht="12.75">
      <c r="A871" s="287"/>
      <c r="B871" s="287"/>
      <c r="C871" s="287"/>
      <c r="D871" s="287"/>
      <c r="E871" s="287"/>
      <c r="F871" s="287"/>
      <c r="G871" s="546"/>
      <c r="H871" s="547"/>
      <c r="I871" s="287"/>
      <c r="J871" s="287"/>
      <c r="K871" s="546"/>
      <c r="L871" s="542"/>
      <c r="M871" s="542"/>
      <c r="N871" s="542"/>
      <c r="O871" s="547"/>
      <c r="P871" s="287"/>
      <c r="Q871" s="287"/>
      <c r="R871" s="287"/>
      <c r="S871" s="287"/>
      <c r="T871" s="287"/>
      <c r="U871" s="287"/>
      <c r="V871" s="287"/>
      <c r="W871" s="287"/>
      <c r="X871" s="287"/>
      <c r="Y871" s="546"/>
      <c r="Z871" s="547"/>
      <c r="AA871" s="287"/>
      <c r="AB871" s="287"/>
      <c r="AC871" s="287"/>
      <c r="AD871" s="287"/>
      <c r="AE871" s="287"/>
      <c r="AF871" s="287"/>
      <c r="AG871" s="287"/>
      <c r="AH871" s="287"/>
    </row>
    <row r="872" spans="1:34" ht="12.75">
      <c r="A872" s="287"/>
      <c r="B872" s="287"/>
      <c r="C872" s="287"/>
      <c r="D872" s="287"/>
      <c r="E872" s="287"/>
      <c r="F872" s="287"/>
      <c r="G872" s="546"/>
      <c r="H872" s="547"/>
      <c r="I872" s="287"/>
      <c r="J872" s="287"/>
      <c r="K872" s="546"/>
      <c r="L872" s="542"/>
      <c r="M872" s="542"/>
      <c r="N872" s="542"/>
      <c r="O872" s="547"/>
      <c r="P872" s="287"/>
      <c r="Q872" s="287"/>
      <c r="R872" s="287"/>
      <c r="S872" s="287"/>
      <c r="T872" s="287"/>
      <c r="U872" s="287"/>
      <c r="V872" s="287"/>
      <c r="W872" s="287"/>
      <c r="X872" s="287"/>
      <c r="Y872" s="546"/>
      <c r="Z872" s="547"/>
      <c r="AA872" s="287"/>
      <c r="AB872" s="287"/>
      <c r="AC872" s="287"/>
      <c r="AD872" s="287"/>
      <c r="AE872" s="287"/>
      <c r="AF872" s="287"/>
      <c r="AG872" s="287"/>
      <c r="AH872" s="287"/>
    </row>
    <row r="873" spans="1:34" ht="12.75">
      <c r="A873" s="287"/>
      <c r="B873" s="287"/>
      <c r="C873" s="287"/>
      <c r="D873" s="287"/>
      <c r="E873" s="287"/>
      <c r="F873" s="287"/>
      <c r="G873" s="546"/>
      <c r="H873" s="547"/>
      <c r="I873" s="287"/>
      <c r="J873" s="287"/>
      <c r="K873" s="546"/>
      <c r="L873" s="542"/>
      <c r="M873" s="542"/>
      <c r="N873" s="542"/>
      <c r="O873" s="547"/>
      <c r="P873" s="287"/>
      <c r="Q873" s="287"/>
      <c r="R873" s="287"/>
      <c r="S873" s="287"/>
      <c r="T873" s="287"/>
      <c r="U873" s="287"/>
      <c r="V873" s="287"/>
      <c r="W873" s="287"/>
      <c r="X873" s="287"/>
      <c r="Y873" s="546"/>
      <c r="Z873" s="547"/>
      <c r="AA873" s="287"/>
      <c r="AB873" s="287"/>
      <c r="AC873" s="287"/>
      <c r="AD873" s="287"/>
      <c r="AE873" s="287"/>
      <c r="AF873" s="287"/>
      <c r="AG873" s="287"/>
      <c r="AH873" s="287"/>
    </row>
    <row r="874" spans="1:34" ht="12.75">
      <c r="A874" s="287"/>
      <c r="B874" s="287"/>
      <c r="C874" s="287"/>
      <c r="D874" s="287"/>
      <c r="E874" s="287"/>
      <c r="F874" s="287"/>
      <c r="G874" s="546"/>
      <c r="H874" s="547"/>
      <c r="I874" s="287"/>
      <c r="J874" s="287"/>
      <c r="K874" s="546"/>
      <c r="L874" s="542"/>
      <c r="M874" s="542"/>
      <c r="N874" s="542"/>
      <c r="O874" s="547"/>
      <c r="P874" s="287"/>
      <c r="Q874" s="287"/>
      <c r="R874" s="287"/>
      <c r="S874" s="287"/>
      <c r="T874" s="287"/>
      <c r="U874" s="287"/>
      <c r="V874" s="287"/>
      <c r="W874" s="287"/>
      <c r="X874" s="287"/>
      <c r="Y874" s="546"/>
      <c r="Z874" s="547"/>
      <c r="AA874" s="287"/>
      <c r="AB874" s="287"/>
      <c r="AC874" s="287"/>
      <c r="AD874" s="287"/>
      <c r="AE874" s="287"/>
      <c r="AF874" s="287"/>
      <c r="AG874" s="287"/>
      <c r="AH874" s="287"/>
    </row>
    <row r="875" spans="1:34" ht="12.75">
      <c r="A875" s="287"/>
      <c r="B875" s="287"/>
      <c r="C875" s="287"/>
      <c r="D875" s="287"/>
      <c r="E875" s="287"/>
      <c r="F875" s="287"/>
      <c r="G875" s="546"/>
      <c r="H875" s="547"/>
      <c r="I875" s="287"/>
      <c r="J875" s="287"/>
      <c r="K875" s="546"/>
      <c r="L875" s="542"/>
      <c r="M875" s="542"/>
      <c r="N875" s="542"/>
      <c r="O875" s="547"/>
      <c r="P875" s="287"/>
      <c r="Q875" s="287"/>
      <c r="R875" s="287"/>
      <c r="S875" s="287"/>
      <c r="T875" s="287"/>
      <c r="U875" s="287"/>
      <c r="V875" s="287"/>
      <c r="W875" s="287"/>
      <c r="X875" s="287"/>
      <c r="Y875" s="546"/>
      <c r="Z875" s="547"/>
      <c r="AA875" s="287"/>
      <c r="AB875" s="287"/>
      <c r="AC875" s="287"/>
      <c r="AD875" s="287"/>
      <c r="AE875" s="287"/>
      <c r="AF875" s="287"/>
      <c r="AG875" s="287"/>
      <c r="AH875" s="287"/>
    </row>
    <row r="876" spans="1:34" ht="12.75">
      <c r="A876" s="287"/>
      <c r="B876" s="287"/>
      <c r="C876" s="287"/>
      <c r="D876" s="287"/>
      <c r="E876" s="287"/>
      <c r="F876" s="287"/>
      <c r="G876" s="546"/>
      <c r="H876" s="547"/>
      <c r="I876" s="287"/>
      <c r="J876" s="287"/>
      <c r="K876" s="546"/>
      <c r="L876" s="542"/>
      <c r="M876" s="542"/>
      <c r="N876" s="542"/>
      <c r="O876" s="547"/>
      <c r="P876" s="287"/>
      <c r="Q876" s="287"/>
      <c r="R876" s="287"/>
      <c r="S876" s="287"/>
      <c r="T876" s="287"/>
      <c r="U876" s="287"/>
      <c r="V876" s="287"/>
      <c r="W876" s="287"/>
      <c r="X876" s="287"/>
      <c r="Y876" s="546"/>
      <c r="Z876" s="547"/>
      <c r="AA876" s="287"/>
      <c r="AB876" s="287"/>
      <c r="AC876" s="287"/>
      <c r="AD876" s="287"/>
      <c r="AE876" s="287"/>
      <c r="AF876" s="287"/>
      <c r="AG876" s="287"/>
      <c r="AH876" s="287"/>
    </row>
    <row r="877" spans="1:34" ht="12.75">
      <c r="A877" s="287"/>
      <c r="B877" s="287"/>
      <c r="C877" s="287"/>
      <c r="D877" s="287"/>
      <c r="E877" s="287"/>
      <c r="F877" s="287"/>
      <c r="G877" s="546"/>
      <c r="H877" s="547"/>
      <c r="I877" s="287"/>
      <c r="J877" s="287"/>
      <c r="K877" s="546"/>
      <c r="L877" s="542"/>
      <c r="M877" s="542"/>
      <c r="N877" s="542"/>
      <c r="O877" s="547"/>
      <c r="P877" s="287"/>
      <c r="Q877" s="287"/>
      <c r="R877" s="287"/>
      <c r="S877" s="287"/>
      <c r="T877" s="287"/>
      <c r="U877" s="287"/>
      <c r="V877" s="287"/>
      <c r="W877" s="287"/>
      <c r="X877" s="287"/>
      <c r="Y877" s="546"/>
      <c r="Z877" s="547"/>
      <c r="AA877" s="287"/>
      <c r="AB877" s="287"/>
      <c r="AC877" s="287"/>
      <c r="AD877" s="287"/>
      <c r="AE877" s="287"/>
      <c r="AF877" s="287"/>
      <c r="AG877" s="287"/>
      <c r="AH877" s="287"/>
    </row>
    <row r="878" spans="1:34" ht="12.75">
      <c r="A878" s="287"/>
      <c r="B878" s="287"/>
      <c r="C878" s="287"/>
      <c r="D878" s="287"/>
      <c r="E878" s="287"/>
      <c r="F878" s="287"/>
      <c r="G878" s="546"/>
      <c r="H878" s="547"/>
      <c r="I878" s="287"/>
      <c r="J878" s="287"/>
      <c r="K878" s="546"/>
      <c r="L878" s="542"/>
      <c r="M878" s="542"/>
      <c r="N878" s="542"/>
      <c r="O878" s="547"/>
      <c r="P878" s="287"/>
      <c r="Q878" s="287"/>
      <c r="R878" s="287"/>
      <c r="S878" s="287"/>
      <c r="T878" s="287"/>
      <c r="U878" s="287"/>
      <c r="V878" s="287"/>
      <c r="W878" s="287"/>
      <c r="X878" s="287"/>
      <c r="Y878" s="546"/>
      <c r="Z878" s="547"/>
      <c r="AA878" s="287"/>
      <c r="AB878" s="287"/>
      <c r="AC878" s="287"/>
      <c r="AD878" s="287"/>
      <c r="AE878" s="287"/>
      <c r="AF878" s="287"/>
      <c r="AG878" s="287"/>
      <c r="AH878" s="287"/>
    </row>
    <row r="879" spans="1:34" ht="12.75">
      <c r="A879" s="287"/>
      <c r="B879" s="287"/>
      <c r="C879" s="287"/>
      <c r="D879" s="287"/>
      <c r="E879" s="287"/>
      <c r="F879" s="287"/>
      <c r="G879" s="546"/>
      <c r="H879" s="547"/>
      <c r="I879" s="287"/>
      <c r="J879" s="287"/>
      <c r="K879" s="546"/>
      <c r="L879" s="542"/>
      <c r="M879" s="542"/>
      <c r="N879" s="542"/>
      <c r="O879" s="547"/>
      <c r="P879" s="287"/>
      <c r="Q879" s="287"/>
      <c r="R879" s="287"/>
      <c r="S879" s="287"/>
      <c r="T879" s="287"/>
      <c r="U879" s="287"/>
      <c r="V879" s="287"/>
      <c r="W879" s="287"/>
      <c r="X879" s="287"/>
      <c r="Y879" s="546"/>
      <c r="Z879" s="547"/>
      <c r="AA879" s="287"/>
      <c r="AB879" s="287"/>
      <c r="AC879" s="287"/>
      <c r="AD879" s="287"/>
      <c r="AE879" s="287"/>
      <c r="AF879" s="287"/>
      <c r="AG879" s="287"/>
      <c r="AH879" s="287"/>
    </row>
    <row r="880" spans="1:34" ht="12.75">
      <c r="A880" s="287"/>
      <c r="B880" s="287"/>
      <c r="C880" s="287"/>
      <c r="D880" s="287"/>
      <c r="E880" s="287"/>
      <c r="F880" s="287"/>
      <c r="G880" s="546"/>
      <c r="H880" s="547"/>
      <c r="I880" s="287"/>
      <c r="J880" s="287"/>
      <c r="K880" s="546"/>
      <c r="L880" s="542"/>
      <c r="M880" s="542"/>
      <c r="N880" s="542"/>
      <c r="O880" s="547"/>
      <c r="P880" s="287"/>
      <c r="Q880" s="287"/>
      <c r="R880" s="287"/>
      <c r="S880" s="287"/>
      <c r="T880" s="287"/>
      <c r="U880" s="287"/>
      <c r="V880" s="287"/>
      <c r="W880" s="287"/>
      <c r="X880" s="287"/>
      <c r="Y880" s="546"/>
      <c r="Z880" s="547"/>
      <c r="AA880" s="287"/>
      <c r="AB880" s="287"/>
      <c r="AC880" s="287"/>
      <c r="AD880" s="287"/>
      <c r="AE880" s="287"/>
      <c r="AF880" s="287"/>
      <c r="AG880" s="287"/>
      <c r="AH880" s="287"/>
    </row>
    <row r="881" spans="1:34" ht="12.75">
      <c r="A881" s="287"/>
      <c r="B881" s="287"/>
      <c r="C881" s="287"/>
      <c r="D881" s="287"/>
      <c r="E881" s="287"/>
      <c r="F881" s="287"/>
      <c r="G881" s="546"/>
      <c r="H881" s="547"/>
      <c r="I881" s="287"/>
      <c r="J881" s="287"/>
      <c r="K881" s="546"/>
      <c r="L881" s="542"/>
      <c r="M881" s="542"/>
      <c r="N881" s="542"/>
      <c r="O881" s="547"/>
      <c r="P881" s="287"/>
      <c r="Q881" s="287"/>
      <c r="R881" s="287"/>
      <c r="S881" s="287"/>
      <c r="T881" s="287"/>
      <c r="U881" s="287"/>
      <c r="V881" s="287"/>
      <c r="W881" s="287"/>
      <c r="X881" s="287"/>
      <c r="Y881" s="546"/>
      <c r="Z881" s="547"/>
      <c r="AA881" s="287"/>
      <c r="AB881" s="287"/>
      <c r="AC881" s="287"/>
      <c r="AD881" s="287"/>
      <c r="AE881" s="287"/>
      <c r="AF881" s="287"/>
      <c r="AG881" s="287"/>
      <c r="AH881" s="287"/>
    </row>
    <row r="882" spans="1:34" ht="12.75">
      <c r="A882" s="287"/>
      <c r="B882" s="287"/>
      <c r="C882" s="287"/>
      <c r="D882" s="287"/>
      <c r="E882" s="287"/>
      <c r="F882" s="287"/>
      <c r="G882" s="546"/>
      <c r="H882" s="547"/>
      <c r="I882" s="287"/>
      <c r="J882" s="287"/>
      <c r="K882" s="546"/>
      <c r="L882" s="542"/>
      <c r="M882" s="542"/>
      <c r="N882" s="542"/>
      <c r="O882" s="547"/>
      <c r="P882" s="287"/>
      <c r="Q882" s="287"/>
      <c r="R882" s="287"/>
      <c r="S882" s="287"/>
      <c r="T882" s="287"/>
      <c r="U882" s="287"/>
      <c r="V882" s="287"/>
      <c r="W882" s="287"/>
      <c r="X882" s="287"/>
      <c r="Y882" s="546"/>
      <c r="Z882" s="547"/>
      <c r="AA882" s="287"/>
      <c r="AB882" s="287"/>
      <c r="AC882" s="287"/>
      <c r="AD882" s="287"/>
      <c r="AE882" s="287"/>
      <c r="AF882" s="287"/>
      <c r="AG882" s="287"/>
      <c r="AH882" s="287"/>
    </row>
    <row r="883" spans="1:34" ht="12.75">
      <c r="A883" s="287"/>
      <c r="B883" s="287"/>
      <c r="C883" s="287"/>
      <c r="D883" s="287"/>
      <c r="E883" s="287"/>
      <c r="F883" s="287"/>
      <c r="G883" s="546"/>
      <c r="H883" s="547"/>
      <c r="I883" s="287"/>
      <c r="J883" s="287"/>
      <c r="K883" s="546"/>
      <c r="L883" s="542"/>
      <c r="M883" s="542"/>
      <c r="N883" s="542"/>
      <c r="O883" s="547"/>
      <c r="P883" s="287"/>
      <c r="Q883" s="287"/>
      <c r="R883" s="287"/>
      <c r="S883" s="287"/>
      <c r="T883" s="287"/>
      <c r="U883" s="287"/>
      <c r="V883" s="287"/>
      <c r="W883" s="287"/>
      <c r="X883" s="287"/>
      <c r="Y883" s="546"/>
      <c r="Z883" s="547"/>
      <c r="AA883" s="287"/>
      <c r="AB883" s="287"/>
      <c r="AC883" s="287"/>
      <c r="AD883" s="287"/>
      <c r="AE883" s="287"/>
      <c r="AF883" s="287"/>
      <c r="AG883" s="287"/>
      <c r="AH883" s="287"/>
    </row>
    <row r="884" spans="1:34" ht="12.75">
      <c r="A884" s="287"/>
      <c r="B884" s="287"/>
      <c r="C884" s="287"/>
      <c r="D884" s="287"/>
      <c r="E884" s="287"/>
      <c r="F884" s="287"/>
      <c r="G884" s="546"/>
      <c r="H884" s="547"/>
      <c r="I884" s="287"/>
      <c r="J884" s="287"/>
      <c r="K884" s="546"/>
      <c r="L884" s="542"/>
      <c r="M884" s="542"/>
      <c r="N884" s="542"/>
      <c r="O884" s="547"/>
      <c r="P884" s="287"/>
      <c r="Q884" s="287"/>
      <c r="R884" s="287"/>
      <c r="S884" s="287"/>
      <c r="T884" s="287"/>
      <c r="U884" s="287"/>
      <c r="V884" s="287"/>
      <c r="W884" s="287"/>
      <c r="X884" s="287"/>
      <c r="Y884" s="546"/>
      <c r="Z884" s="547"/>
      <c r="AA884" s="287"/>
      <c r="AB884" s="287"/>
      <c r="AC884" s="287"/>
      <c r="AD884" s="287"/>
      <c r="AE884" s="287"/>
      <c r="AF884" s="287"/>
      <c r="AG884" s="287"/>
      <c r="AH884" s="287"/>
    </row>
    <row r="885" spans="1:34" ht="12.75">
      <c r="A885" s="287"/>
      <c r="B885" s="287"/>
      <c r="C885" s="287"/>
      <c r="D885" s="287"/>
      <c r="E885" s="287"/>
      <c r="F885" s="287"/>
      <c r="G885" s="546"/>
      <c r="H885" s="547"/>
      <c r="I885" s="287"/>
      <c r="J885" s="287"/>
      <c r="K885" s="546"/>
      <c r="L885" s="542"/>
      <c r="M885" s="542"/>
      <c r="N885" s="542"/>
      <c r="O885" s="547"/>
      <c r="P885" s="287"/>
      <c r="Q885" s="287"/>
      <c r="R885" s="287"/>
      <c r="S885" s="287"/>
      <c r="T885" s="287"/>
      <c r="U885" s="287"/>
      <c r="V885" s="287"/>
      <c r="W885" s="287"/>
      <c r="X885" s="287"/>
      <c r="Y885" s="546"/>
      <c r="Z885" s="547"/>
      <c r="AA885" s="287"/>
      <c r="AB885" s="287"/>
      <c r="AC885" s="287"/>
      <c r="AD885" s="287"/>
      <c r="AE885" s="287"/>
      <c r="AF885" s="287"/>
      <c r="AG885" s="287"/>
      <c r="AH885" s="287"/>
    </row>
    <row r="886" spans="1:34" ht="12.75">
      <c r="A886" s="287"/>
      <c r="B886" s="287"/>
      <c r="C886" s="287"/>
      <c r="D886" s="287"/>
      <c r="E886" s="287"/>
      <c r="F886" s="287"/>
      <c r="G886" s="546"/>
      <c r="H886" s="547"/>
      <c r="I886" s="287"/>
      <c r="J886" s="287"/>
      <c r="K886" s="546"/>
      <c r="L886" s="542"/>
      <c r="M886" s="542"/>
      <c r="N886" s="542"/>
      <c r="O886" s="547"/>
      <c r="P886" s="287"/>
      <c r="Q886" s="287"/>
      <c r="R886" s="287"/>
      <c r="S886" s="287"/>
      <c r="T886" s="287"/>
      <c r="U886" s="287"/>
      <c r="V886" s="287"/>
      <c r="W886" s="287"/>
      <c r="X886" s="287"/>
      <c r="Y886" s="546"/>
      <c r="Z886" s="547"/>
      <c r="AA886" s="287"/>
      <c r="AB886" s="287"/>
      <c r="AC886" s="287"/>
      <c r="AD886" s="287"/>
      <c r="AE886" s="287"/>
      <c r="AF886" s="287"/>
      <c r="AG886" s="287"/>
      <c r="AH886" s="287"/>
    </row>
    <row r="887" spans="1:34" ht="12.75">
      <c r="A887" s="287"/>
      <c r="B887" s="287"/>
      <c r="C887" s="287"/>
      <c r="D887" s="287"/>
      <c r="E887" s="287"/>
      <c r="F887" s="287"/>
      <c r="G887" s="546"/>
      <c r="H887" s="547"/>
      <c r="I887" s="287"/>
      <c r="J887" s="287"/>
      <c r="K887" s="546"/>
      <c r="L887" s="542"/>
      <c r="M887" s="542"/>
      <c r="N887" s="542"/>
      <c r="O887" s="547"/>
      <c r="P887" s="287"/>
      <c r="Q887" s="287"/>
      <c r="R887" s="287"/>
      <c r="S887" s="287"/>
      <c r="T887" s="287"/>
      <c r="U887" s="287"/>
      <c r="V887" s="287"/>
      <c r="W887" s="287"/>
      <c r="X887" s="287"/>
      <c r="Y887" s="546"/>
      <c r="Z887" s="547"/>
      <c r="AA887" s="287"/>
      <c r="AB887" s="287"/>
      <c r="AC887" s="287"/>
      <c r="AD887" s="287"/>
      <c r="AE887" s="287"/>
      <c r="AF887" s="287"/>
      <c r="AG887" s="287"/>
      <c r="AH887" s="287"/>
    </row>
    <row r="888" spans="1:34" ht="12.75">
      <c r="A888" s="287"/>
      <c r="B888" s="287"/>
      <c r="C888" s="287"/>
      <c r="D888" s="287"/>
      <c r="E888" s="287"/>
      <c r="F888" s="287"/>
      <c r="G888" s="546"/>
      <c r="H888" s="547"/>
      <c r="I888" s="287"/>
      <c r="J888" s="287"/>
      <c r="K888" s="546"/>
      <c r="L888" s="542"/>
      <c r="M888" s="542"/>
      <c r="N888" s="542"/>
      <c r="O888" s="547"/>
      <c r="P888" s="287"/>
      <c r="Q888" s="287"/>
      <c r="R888" s="287"/>
      <c r="S888" s="287"/>
      <c r="T888" s="287"/>
      <c r="U888" s="287"/>
      <c r="V888" s="287"/>
      <c r="W888" s="287"/>
      <c r="X888" s="287"/>
      <c r="Y888" s="546"/>
      <c r="Z888" s="547"/>
      <c r="AA888" s="287"/>
      <c r="AB888" s="287"/>
      <c r="AC888" s="287"/>
      <c r="AD888" s="287"/>
      <c r="AE888" s="287"/>
      <c r="AF888" s="287"/>
      <c r="AG888" s="287"/>
      <c r="AH888" s="287"/>
    </row>
    <row r="889" spans="1:34" ht="12.75">
      <c r="A889" s="287"/>
      <c r="B889" s="287"/>
      <c r="C889" s="287"/>
      <c r="D889" s="287"/>
      <c r="E889" s="287"/>
      <c r="F889" s="287"/>
      <c r="G889" s="546"/>
      <c r="H889" s="547"/>
      <c r="I889" s="287"/>
      <c r="J889" s="287"/>
      <c r="K889" s="546"/>
      <c r="L889" s="542"/>
      <c r="M889" s="542"/>
      <c r="N889" s="542"/>
      <c r="O889" s="547"/>
      <c r="P889" s="287"/>
      <c r="Q889" s="287"/>
      <c r="R889" s="287"/>
      <c r="S889" s="287"/>
      <c r="T889" s="287"/>
      <c r="U889" s="287"/>
      <c r="V889" s="287"/>
      <c r="W889" s="287"/>
      <c r="X889" s="287"/>
      <c r="Y889" s="546"/>
      <c r="Z889" s="547"/>
      <c r="AA889" s="287"/>
      <c r="AB889" s="287"/>
      <c r="AC889" s="287"/>
      <c r="AD889" s="287"/>
      <c r="AE889" s="287"/>
      <c r="AF889" s="287"/>
      <c r="AG889" s="287"/>
      <c r="AH889" s="287"/>
    </row>
    <row r="890" spans="1:34" ht="12.75">
      <c r="A890" s="287"/>
      <c r="B890" s="287"/>
      <c r="C890" s="287"/>
      <c r="D890" s="287"/>
      <c r="E890" s="287"/>
      <c r="F890" s="287"/>
      <c r="G890" s="546"/>
      <c r="H890" s="547"/>
      <c r="I890" s="287"/>
      <c r="J890" s="287"/>
      <c r="K890" s="546"/>
      <c r="L890" s="542"/>
      <c r="M890" s="542"/>
      <c r="N890" s="542"/>
      <c r="O890" s="547"/>
      <c r="P890" s="287"/>
      <c r="Q890" s="287"/>
      <c r="R890" s="287"/>
      <c r="S890" s="287"/>
      <c r="T890" s="287"/>
      <c r="U890" s="287"/>
      <c r="V890" s="287"/>
      <c r="W890" s="287"/>
      <c r="X890" s="287"/>
      <c r="Y890" s="546"/>
      <c r="Z890" s="547"/>
      <c r="AA890" s="287"/>
      <c r="AB890" s="287"/>
      <c r="AC890" s="287"/>
      <c r="AD890" s="287"/>
      <c r="AE890" s="287"/>
      <c r="AF890" s="287"/>
      <c r="AG890" s="287"/>
      <c r="AH890" s="287"/>
    </row>
    <row r="891" spans="1:34" ht="12.75">
      <c r="A891" s="287"/>
      <c r="B891" s="287"/>
      <c r="C891" s="287"/>
      <c r="D891" s="287"/>
      <c r="E891" s="287"/>
      <c r="F891" s="287"/>
      <c r="G891" s="546"/>
      <c r="H891" s="547"/>
      <c r="I891" s="287"/>
      <c r="J891" s="287"/>
      <c r="K891" s="546"/>
      <c r="L891" s="542"/>
      <c r="M891" s="542"/>
      <c r="N891" s="542"/>
      <c r="O891" s="547"/>
      <c r="P891" s="287"/>
      <c r="Q891" s="287"/>
      <c r="R891" s="287"/>
      <c r="S891" s="287"/>
      <c r="T891" s="287"/>
      <c r="U891" s="287"/>
      <c r="V891" s="287"/>
      <c r="W891" s="287"/>
      <c r="X891" s="287"/>
      <c r="Y891" s="546"/>
      <c r="Z891" s="547"/>
      <c r="AA891" s="287"/>
      <c r="AB891" s="287"/>
      <c r="AC891" s="287"/>
      <c r="AD891" s="287"/>
      <c r="AE891" s="287"/>
      <c r="AF891" s="287"/>
      <c r="AG891" s="287"/>
      <c r="AH891" s="287"/>
    </row>
    <row r="892" spans="1:34" ht="12.75">
      <c r="A892" s="287"/>
      <c r="B892" s="287"/>
      <c r="C892" s="287"/>
      <c r="D892" s="287"/>
      <c r="E892" s="287"/>
      <c r="F892" s="287"/>
      <c r="G892" s="546"/>
      <c r="H892" s="547"/>
      <c r="I892" s="287"/>
      <c r="J892" s="287"/>
      <c r="K892" s="546"/>
      <c r="L892" s="542"/>
      <c r="M892" s="542"/>
      <c r="N892" s="542"/>
      <c r="O892" s="547"/>
      <c r="P892" s="287"/>
      <c r="Q892" s="287"/>
      <c r="R892" s="287"/>
      <c r="S892" s="287"/>
      <c r="T892" s="287"/>
      <c r="U892" s="287"/>
      <c r="V892" s="287"/>
      <c r="W892" s="287"/>
      <c r="X892" s="287"/>
      <c r="Y892" s="546"/>
      <c r="Z892" s="547"/>
      <c r="AA892" s="287"/>
      <c r="AB892" s="287"/>
      <c r="AC892" s="287"/>
      <c r="AD892" s="287"/>
      <c r="AE892" s="287"/>
      <c r="AF892" s="287"/>
      <c r="AG892" s="287"/>
      <c r="AH892" s="287"/>
    </row>
    <row r="893" spans="1:34" ht="12.75">
      <c r="A893" s="287"/>
      <c r="B893" s="287"/>
      <c r="C893" s="287"/>
      <c r="D893" s="287"/>
      <c r="E893" s="287"/>
      <c r="F893" s="287"/>
      <c r="G893" s="546"/>
      <c r="H893" s="547"/>
      <c r="I893" s="287"/>
      <c r="J893" s="287"/>
      <c r="K893" s="546"/>
      <c r="L893" s="542"/>
      <c r="M893" s="542"/>
      <c r="N893" s="542"/>
      <c r="O893" s="547"/>
      <c r="P893" s="287"/>
      <c r="Q893" s="287"/>
      <c r="R893" s="287"/>
      <c r="S893" s="287"/>
      <c r="T893" s="287"/>
      <c r="U893" s="287"/>
      <c r="V893" s="287"/>
      <c r="W893" s="287"/>
      <c r="X893" s="287"/>
      <c r="Y893" s="546"/>
      <c r="Z893" s="547"/>
      <c r="AA893" s="287"/>
      <c r="AB893" s="287"/>
      <c r="AC893" s="287"/>
      <c r="AD893" s="287"/>
      <c r="AE893" s="287"/>
      <c r="AF893" s="287"/>
      <c r="AG893" s="287"/>
      <c r="AH893" s="287"/>
    </row>
    <row r="894" spans="1:34" ht="12.75">
      <c r="A894" s="287"/>
      <c r="B894" s="287"/>
      <c r="C894" s="287"/>
      <c r="D894" s="287"/>
      <c r="E894" s="287"/>
      <c r="F894" s="287"/>
      <c r="G894" s="546"/>
      <c r="H894" s="547"/>
      <c r="I894" s="287"/>
      <c r="J894" s="287"/>
      <c r="K894" s="546"/>
      <c r="L894" s="542"/>
      <c r="M894" s="542"/>
      <c r="N894" s="542"/>
      <c r="O894" s="547"/>
      <c r="P894" s="287"/>
      <c r="Q894" s="287"/>
      <c r="R894" s="287"/>
      <c r="S894" s="287"/>
      <c r="T894" s="287"/>
      <c r="U894" s="287"/>
      <c r="V894" s="287"/>
      <c r="W894" s="287"/>
      <c r="X894" s="287"/>
      <c r="Y894" s="546"/>
      <c r="Z894" s="547"/>
      <c r="AA894" s="287"/>
      <c r="AB894" s="287"/>
      <c r="AC894" s="287"/>
      <c r="AD894" s="287"/>
      <c r="AE894" s="287"/>
      <c r="AF894" s="287"/>
      <c r="AG894" s="287"/>
      <c r="AH894" s="287"/>
    </row>
    <row r="895" spans="1:34" ht="12.75">
      <c r="A895" s="287"/>
      <c r="B895" s="287"/>
      <c r="C895" s="287"/>
      <c r="D895" s="287"/>
      <c r="E895" s="287"/>
      <c r="F895" s="287"/>
      <c r="G895" s="546"/>
      <c r="H895" s="547"/>
      <c r="I895" s="287"/>
      <c r="J895" s="287"/>
      <c r="K895" s="546"/>
      <c r="L895" s="542"/>
      <c r="M895" s="542"/>
      <c r="N895" s="542"/>
      <c r="O895" s="547"/>
      <c r="P895" s="287"/>
      <c r="Q895" s="287"/>
      <c r="R895" s="287"/>
      <c r="S895" s="287"/>
      <c r="T895" s="287"/>
      <c r="U895" s="287"/>
      <c r="V895" s="287"/>
      <c r="W895" s="287"/>
      <c r="X895" s="287"/>
      <c r="Y895" s="546"/>
      <c r="Z895" s="547"/>
      <c r="AA895" s="287"/>
      <c r="AB895" s="287"/>
      <c r="AC895" s="287"/>
      <c r="AD895" s="287"/>
      <c r="AE895" s="287"/>
      <c r="AF895" s="287"/>
      <c r="AG895" s="287"/>
      <c r="AH895" s="287"/>
    </row>
    <row r="896" spans="1:34" ht="12.75">
      <c r="A896" s="287"/>
      <c r="B896" s="287"/>
      <c r="C896" s="287"/>
      <c r="D896" s="287"/>
      <c r="E896" s="287"/>
      <c r="F896" s="287"/>
      <c r="G896" s="546"/>
      <c r="H896" s="547"/>
      <c r="I896" s="287"/>
      <c r="J896" s="287"/>
      <c r="K896" s="546"/>
      <c r="L896" s="542"/>
      <c r="M896" s="542"/>
      <c r="N896" s="542"/>
      <c r="O896" s="547"/>
      <c r="P896" s="287"/>
      <c r="Q896" s="287"/>
      <c r="R896" s="287"/>
      <c r="S896" s="287"/>
      <c r="T896" s="287"/>
      <c r="U896" s="287"/>
      <c r="V896" s="287"/>
      <c r="W896" s="287"/>
      <c r="X896" s="287"/>
      <c r="Y896" s="546"/>
      <c r="Z896" s="547"/>
      <c r="AA896" s="287"/>
      <c r="AB896" s="287"/>
      <c r="AC896" s="287"/>
      <c r="AD896" s="287"/>
      <c r="AE896" s="287"/>
      <c r="AF896" s="287"/>
      <c r="AG896" s="287"/>
      <c r="AH896" s="287"/>
    </row>
    <row r="897" spans="1:34" ht="12.75">
      <c r="A897" s="287"/>
      <c r="B897" s="287"/>
      <c r="C897" s="287"/>
      <c r="D897" s="287"/>
      <c r="E897" s="287"/>
      <c r="F897" s="287"/>
      <c r="G897" s="546"/>
      <c r="H897" s="547"/>
      <c r="I897" s="287"/>
      <c r="J897" s="287"/>
      <c r="K897" s="546"/>
      <c r="L897" s="542"/>
      <c r="M897" s="542"/>
      <c r="N897" s="542"/>
      <c r="O897" s="547"/>
      <c r="P897" s="287"/>
      <c r="Q897" s="287"/>
      <c r="R897" s="287"/>
      <c r="S897" s="287"/>
      <c r="T897" s="287"/>
      <c r="U897" s="287"/>
      <c r="V897" s="287"/>
      <c r="W897" s="287"/>
      <c r="X897" s="287"/>
      <c r="Y897" s="546"/>
      <c r="Z897" s="547"/>
      <c r="AA897" s="287"/>
      <c r="AB897" s="287"/>
      <c r="AC897" s="287"/>
      <c r="AD897" s="287"/>
      <c r="AE897" s="287"/>
      <c r="AF897" s="287"/>
      <c r="AG897" s="287"/>
      <c r="AH897" s="287"/>
    </row>
    <row r="898" spans="1:34" ht="12.75">
      <c r="A898" s="287"/>
      <c r="B898" s="287"/>
      <c r="C898" s="287"/>
      <c r="D898" s="287"/>
      <c r="E898" s="287"/>
      <c r="F898" s="287"/>
      <c r="G898" s="546"/>
      <c r="H898" s="547"/>
      <c r="I898" s="287"/>
      <c r="J898" s="287"/>
      <c r="K898" s="546"/>
      <c r="L898" s="542"/>
      <c r="M898" s="542"/>
      <c r="N898" s="542"/>
      <c r="O898" s="547"/>
      <c r="P898" s="287"/>
      <c r="Q898" s="287"/>
      <c r="R898" s="287"/>
      <c r="S898" s="287"/>
      <c r="T898" s="287"/>
      <c r="U898" s="287"/>
      <c r="V898" s="287"/>
      <c r="W898" s="287"/>
      <c r="X898" s="287"/>
      <c r="Y898" s="546"/>
      <c r="Z898" s="547"/>
      <c r="AA898" s="287"/>
      <c r="AB898" s="287"/>
      <c r="AC898" s="287"/>
      <c r="AD898" s="287"/>
      <c r="AE898" s="287"/>
      <c r="AF898" s="287"/>
      <c r="AG898" s="287"/>
      <c r="AH898" s="287"/>
    </row>
    <row r="899" spans="1:34" ht="12.75">
      <c r="A899" s="287"/>
      <c r="B899" s="287"/>
      <c r="C899" s="287"/>
      <c r="D899" s="287"/>
      <c r="E899" s="287"/>
      <c r="F899" s="287"/>
      <c r="G899" s="546"/>
      <c r="H899" s="547"/>
      <c r="I899" s="287"/>
      <c r="J899" s="287"/>
      <c r="K899" s="546"/>
      <c r="L899" s="542"/>
      <c r="M899" s="542"/>
      <c r="N899" s="542"/>
      <c r="O899" s="547"/>
      <c r="P899" s="287"/>
      <c r="Q899" s="287"/>
      <c r="R899" s="287"/>
      <c r="S899" s="287"/>
      <c r="T899" s="287"/>
      <c r="U899" s="287"/>
      <c r="V899" s="287"/>
      <c r="W899" s="287"/>
      <c r="X899" s="287"/>
      <c r="Y899" s="546"/>
      <c r="Z899" s="547"/>
      <c r="AA899" s="287"/>
      <c r="AB899" s="287"/>
      <c r="AC899" s="287"/>
      <c r="AD899" s="287"/>
      <c r="AE899" s="287"/>
      <c r="AF899" s="287"/>
      <c r="AG899" s="287"/>
      <c r="AH899" s="287"/>
    </row>
    <row r="900" spans="1:34" ht="12.75">
      <c r="A900" s="287"/>
      <c r="B900" s="287"/>
      <c r="C900" s="287"/>
      <c r="D900" s="287"/>
      <c r="E900" s="287"/>
      <c r="F900" s="287"/>
      <c r="G900" s="546"/>
      <c r="H900" s="547"/>
      <c r="I900" s="287"/>
      <c r="J900" s="287"/>
      <c r="K900" s="546"/>
      <c r="L900" s="542"/>
      <c r="M900" s="542"/>
      <c r="N900" s="542"/>
      <c r="O900" s="547"/>
      <c r="P900" s="287"/>
      <c r="Q900" s="287"/>
      <c r="R900" s="287"/>
      <c r="S900" s="287"/>
      <c r="T900" s="287"/>
      <c r="U900" s="287"/>
      <c r="V900" s="287"/>
      <c r="W900" s="287"/>
      <c r="X900" s="287"/>
      <c r="Y900" s="546"/>
      <c r="Z900" s="547"/>
      <c r="AA900" s="287"/>
      <c r="AB900" s="287"/>
      <c r="AC900" s="287"/>
      <c r="AD900" s="287"/>
      <c r="AE900" s="287"/>
      <c r="AF900" s="287"/>
      <c r="AG900" s="287"/>
      <c r="AH900" s="287"/>
    </row>
    <row r="901" spans="1:34" ht="12.75">
      <c r="A901" s="287"/>
      <c r="B901" s="287"/>
      <c r="C901" s="287"/>
      <c r="D901" s="287"/>
      <c r="E901" s="287"/>
      <c r="F901" s="287"/>
      <c r="G901" s="546"/>
      <c r="H901" s="547"/>
      <c r="I901" s="287"/>
      <c r="J901" s="287"/>
      <c r="K901" s="546"/>
      <c r="L901" s="542"/>
      <c r="M901" s="542"/>
      <c r="N901" s="542"/>
      <c r="O901" s="547"/>
      <c r="P901" s="287"/>
      <c r="Q901" s="287"/>
      <c r="R901" s="287"/>
      <c r="S901" s="287"/>
      <c r="T901" s="287"/>
      <c r="U901" s="287"/>
      <c r="V901" s="287"/>
      <c r="W901" s="287"/>
      <c r="X901" s="287"/>
      <c r="Y901" s="546"/>
      <c r="Z901" s="547"/>
      <c r="AA901" s="287"/>
      <c r="AB901" s="287"/>
      <c r="AC901" s="287"/>
      <c r="AD901" s="287"/>
      <c r="AE901" s="287"/>
      <c r="AF901" s="287"/>
      <c r="AG901" s="287"/>
      <c r="AH901" s="287"/>
    </row>
    <row r="902" spans="1:34" ht="12.75">
      <c r="A902" s="287"/>
      <c r="B902" s="287"/>
      <c r="C902" s="287"/>
      <c r="D902" s="287"/>
      <c r="E902" s="287"/>
      <c r="F902" s="287"/>
      <c r="G902" s="546"/>
      <c r="H902" s="547"/>
      <c r="I902" s="287"/>
      <c r="J902" s="287"/>
      <c r="K902" s="546"/>
      <c r="L902" s="542"/>
      <c r="M902" s="542"/>
      <c r="N902" s="542"/>
      <c r="O902" s="547"/>
      <c r="P902" s="287"/>
      <c r="Q902" s="287"/>
      <c r="R902" s="287"/>
      <c r="S902" s="287"/>
      <c r="T902" s="287"/>
      <c r="U902" s="287"/>
      <c r="V902" s="287"/>
      <c r="W902" s="287"/>
      <c r="X902" s="287"/>
      <c r="Y902" s="546"/>
      <c r="Z902" s="547"/>
      <c r="AA902" s="287"/>
      <c r="AB902" s="287"/>
      <c r="AC902" s="287"/>
      <c r="AD902" s="287"/>
      <c r="AE902" s="287"/>
      <c r="AF902" s="287"/>
      <c r="AG902" s="287"/>
      <c r="AH902" s="287"/>
    </row>
    <row r="903" spans="1:34" ht="12.75">
      <c r="A903" s="287"/>
      <c r="B903" s="287"/>
      <c r="C903" s="287"/>
      <c r="D903" s="287"/>
      <c r="E903" s="287"/>
      <c r="F903" s="287"/>
      <c r="G903" s="546"/>
      <c r="H903" s="547"/>
      <c r="I903" s="287"/>
      <c r="J903" s="287"/>
      <c r="K903" s="546"/>
      <c r="L903" s="542"/>
      <c r="M903" s="542"/>
      <c r="N903" s="542"/>
      <c r="O903" s="547"/>
      <c r="P903" s="287"/>
      <c r="Q903" s="287"/>
      <c r="R903" s="287"/>
      <c r="S903" s="287"/>
      <c r="T903" s="287"/>
      <c r="U903" s="287"/>
      <c r="V903" s="287"/>
      <c r="W903" s="287"/>
      <c r="X903" s="287"/>
      <c r="Y903" s="546"/>
      <c r="Z903" s="547"/>
      <c r="AA903" s="287"/>
      <c r="AB903" s="287"/>
      <c r="AC903" s="287"/>
      <c r="AD903" s="287"/>
      <c r="AE903" s="287"/>
      <c r="AF903" s="287"/>
      <c r="AG903" s="287"/>
      <c r="AH903" s="287"/>
    </row>
    <row r="904" spans="1:34" ht="12.75">
      <c r="A904" s="287"/>
      <c r="B904" s="287"/>
      <c r="C904" s="287"/>
      <c r="D904" s="287"/>
      <c r="E904" s="287"/>
      <c r="F904" s="287"/>
      <c r="G904" s="546"/>
      <c r="H904" s="547"/>
      <c r="I904" s="287"/>
      <c r="J904" s="287"/>
      <c r="K904" s="546"/>
      <c r="L904" s="542"/>
      <c r="M904" s="542"/>
      <c r="N904" s="542"/>
      <c r="O904" s="547"/>
      <c r="P904" s="287"/>
      <c r="Q904" s="287"/>
      <c r="R904" s="287"/>
      <c r="S904" s="287"/>
      <c r="T904" s="287"/>
      <c r="U904" s="287"/>
      <c r="V904" s="287"/>
      <c r="W904" s="287"/>
      <c r="X904" s="287"/>
      <c r="Y904" s="546"/>
      <c r="Z904" s="547"/>
      <c r="AA904" s="287"/>
      <c r="AB904" s="287"/>
      <c r="AC904" s="287"/>
      <c r="AD904" s="287"/>
      <c r="AE904" s="287"/>
      <c r="AF904" s="287"/>
      <c r="AG904" s="287"/>
      <c r="AH904" s="287"/>
    </row>
    <row r="905" spans="1:34" ht="12.75">
      <c r="A905" s="287"/>
      <c r="B905" s="287"/>
      <c r="C905" s="287"/>
      <c r="D905" s="287"/>
      <c r="E905" s="287"/>
      <c r="F905" s="287"/>
      <c r="G905" s="546"/>
      <c r="H905" s="547"/>
      <c r="I905" s="287"/>
      <c r="J905" s="287"/>
      <c r="K905" s="546"/>
      <c r="L905" s="542"/>
      <c r="M905" s="542"/>
      <c r="N905" s="542"/>
      <c r="O905" s="547"/>
      <c r="P905" s="287"/>
      <c r="Q905" s="287"/>
      <c r="R905" s="287"/>
      <c r="S905" s="287"/>
      <c r="T905" s="287"/>
      <c r="U905" s="287"/>
      <c r="V905" s="287"/>
      <c r="W905" s="287"/>
      <c r="X905" s="287"/>
      <c r="Y905" s="546"/>
      <c r="Z905" s="547"/>
      <c r="AA905" s="287"/>
      <c r="AB905" s="287"/>
      <c r="AC905" s="287"/>
      <c r="AD905" s="287"/>
      <c r="AE905" s="287"/>
      <c r="AF905" s="287"/>
      <c r="AG905" s="287"/>
      <c r="AH905" s="287"/>
    </row>
    <row r="906" spans="1:34" ht="12.75">
      <c r="A906" s="287"/>
      <c r="B906" s="287"/>
      <c r="C906" s="287"/>
      <c r="D906" s="287"/>
      <c r="E906" s="287"/>
      <c r="F906" s="287"/>
      <c r="G906" s="546"/>
      <c r="H906" s="547"/>
      <c r="I906" s="287"/>
      <c r="J906" s="287"/>
      <c r="K906" s="546"/>
      <c r="L906" s="542"/>
      <c r="M906" s="542"/>
      <c r="N906" s="542"/>
      <c r="O906" s="547"/>
      <c r="P906" s="287"/>
      <c r="Q906" s="287"/>
      <c r="R906" s="287"/>
      <c r="S906" s="287"/>
      <c r="T906" s="287"/>
      <c r="U906" s="287"/>
      <c r="V906" s="287"/>
      <c r="W906" s="287"/>
      <c r="X906" s="287"/>
      <c r="Y906" s="546"/>
      <c r="Z906" s="547"/>
      <c r="AA906" s="287"/>
      <c r="AB906" s="287"/>
      <c r="AC906" s="287"/>
      <c r="AD906" s="287"/>
      <c r="AE906" s="287"/>
      <c r="AF906" s="287"/>
      <c r="AG906" s="287"/>
      <c r="AH906" s="287"/>
    </row>
    <row r="907" spans="1:34" ht="12.75">
      <c r="A907" s="287"/>
      <c r="B907" s="287"/>
      <c r="C907" s="287"/>
      <c r="D907" s="287"/>
      <c r="E907" s="287"/>
      <c r="F907" s="287"/>
      <c r="G907" s="546"/>
      <c r="H907" s="547"/>
      <c r="I907" s="287"/>
      <c r="J907" s="287"/>
      <c r="K907" s="546"/>
      <c r="L907" s="542"/>
      <c r="M907" s="542"/>
      <c r="N907" s="542"/>
      <c r="O907" s="547"/>
      <c r="P907" s="287"/>
      <c r="Q907" s="287"/>
      <c r="R907" s="287"/>
      <c r="S907" s="287"/>
      <c r="T907" s="287"/>
      <c r="U907" s="287"/>
      <c r="V907" s="287"/>
      <c r="W907" s="287"/>
      <c r="X907" s="287"/>
      <c r="Y907" s="546"/>
      <c r="Z907" s="547"/>
      <c r="AA907" s="287"/>
      <c r="AB907" s="287"/>
      <c r="AC907" s="287"/>
      <c r="AD907" s="287"/>
      <c r="AE907" s="287"/>
      <c r="AF907" s="287"/>
      <c r="AG907" s="287"/>
      <c r="AH907" s="287"/>
    </row>
    <row r="908" spans="1:34" ht="12.75">
      <c r="A908" s="287"/>
      <c r="B908" s="287"/>
      <c r="C908" s="287"/>
      <c r="D908" s="287"/>
      <c r="E908" s="287"/>
      <c r="F908" s="287"/>
      <c r="G908" s="546"/>
      <c r="H908" s="547"/>
      <c r="I908" s="287"/>
      <c r="J908" s="287"/>
      <c r="K908" s="546"/>
      <c r="L908" s="542"/>
      <c r="M908" s="542"/>
      <c r="N908" s="542"/>
      <c r="O908" s="547"/>
      <c r="P908" s="287"/>
      <c r="Q908" s="287"/>
      <c r="R908" s="287"/>
      <c r="S908" s="287"/>
      <c r="T908" s="287"/>
      <c r="U908" s="287"/>
      <c r="V908" s="287"/>
      <c r="W908" s="287"/>
      <c r="X908" s="287"/>
      <c r="Y908" s="546"/>
      <c r="Z908" s="547"/>
      <c r="AA908" s="287"/>
      <c r="AB908" s="287"/>
      <c r="AC908" s="287"/>
      <c r="AD908" s="287"/>
      <c r="AE908" s="287"/>
      <c r="AF908" s="287"/>
      <c r="AG908" s="287"/>
      <c r="AH908" s="287"/>
    </row>
    <row r="909" spans="1:34" ht="12.75">
      <c r="A909" s="287"/>
      <c r="B909" s="287"/>
      <c r="C909" s="287"/>
      <c r="D909" s="287"/>
      <c r="E909" s="287"/>
      <c r="F909" s="287"/>
      <c r="G909" s="546"/>
      <c r="H909" s="547"/>
      <c r="I909" s="287"/>
      <c r="J909" s="287"/>
      <c r="K909" s="546"/>
      <c r="L909" s="542"/>
      <c r="M909" s="542"/>
      <c r="N909" s="542"/>
      <c r="O909" s="547"/>
      <c r="P909" s="287"/>
      <c r="Q909" s="287"/>
      <c r="R909" s="287"/>
      <c r="S909" s="287"/>
      <c r="T909" s="287"/>
      <c r="U909" s="287"/>
      <c r="V909" s="287"/>
      <c r="W909" s="287"/>
      <c r="X909" s="287"/>
      <c r="Y909" s="546"/>
      <c r="Z909" s="547"/>
      <c r="AA909" s="287"/>
      <c r="AB909" s="287"/>
      <c r="AC909" s="287"/>
      <c r="AD909" s="287"/>
      <c r="AE909" s="287"/>
      <c r="AF909" s="287"/>
      <c r="AG909" s="287"/>
      <c r="AH909" s="287"/>
    </row>
    <row r="910" spans="1:34" ht="12.75">
      <c r="A910" s="287"/>
      <c r="B910" s="287"/>
      <c r="C910" s="287"/>
      <c r="D910" s="287"/>
      <c r="E910" s="287"/>
      <c r="F910" s="287"/>
      <c r="G910" s="546"/>
      <c r="H910" s="547"/>
      <c r="I910" s="287"/>
      <c r="J910" s="287"/>
      <c r="K910" s="546"/>
      <c r="L910" s="542"/>
      <c r="M910" s="542"/>
      <c r="N910" s="542"/>
      <c r="O910" s="547"/>
      <c r="P910" s="287"/>
      <c r="Q910" s="287"/>
      <c r="R910" s="287"/>
      <c r="S910" s="287"/>
      <c r="T910" s="287"/>
      <c r="U910" s="287"/>
      <c r="V910" s="287"/>
      <c r="W910" s="287"/>
      <c r="X910" s="287"/>
      <c r="Y910" s="546"/>
      <c r="Z910" s="547"/>
      <c r="AA910" s="287"/>
      <c r="AB910" s="287"/>
      <c r="AC910" s="287"/>
      <c r="AD910" s="287"/>
      <c r="AE910" s="287"/>
      <c r="AF910" s="287"/>
      <c r="AG910" s="287"/>
      <c r="AH910" s="287"/>
    </row>
    <row r="911" spans="1:34" ht="12.75">
      <c r="A911" s="287"/>
      <c r="B911" s="287"/>
      <c r="C911" s="287"/>
      <c r="D911" s="287"/>
      <c r="E911" s="287"/>
      <c r="F911" s="287"/>
      <c r="G911" s="546"/>
      <c r="H911" s="547"/>
      <c r="I911" s="287"/>
      <c r="J911" s="287"/>
      <c r="K911" s="546"/>
      <c r="L911" s="542"/>
      <c r="M911" s="542"/>
      <c r="N911" s="542"/>
      <c r="O911" s="547"/>
      <c r="P911" s="287"/>
      <c r="Q911" s="287"/>
      <c r="R911" s="287"/>
      <c r="S911" s="287"/>
      <c r="T911" s="287"/>
      <c r="U911" s="287"/>
      <c r="V911" s="287"/>
      <c r="W911" s="287"/>
      <c r="X911" s="287"/>
      <c r="Y911" s="546"/>
      <c r="Z911" s="547"/>
      <c r="AA911" s="287"/>
      <c r="AB911" s="287"/>
      <c r="AC911" s="287"/>
      <c r="AD911" s="287"/>
      <c r="AE911" s="287"/>
      <c r="AF911" s="287"/>
      <c r="AG911" s="287"/>
      <c r="AH911" s="287"/>
    </row>
    <row r="912" spans="1:34" ht="12.75">
      <c r="A912" s="287"/>
      <c r="B912" s="287"/>
      <c r="C912" s="287"/>
      <c r="D912" s="287"/>
      <c r="E912" s="287"/>
      <c r="F912" s="287"/>
      <c r="G912" s="546"/>
      <c r="H912" s="547"/>
      <c r="I912" s="287"/>
      <c r="J912" s="287"/>
      <c r="K912" s="546"/>
      <c r="L912" s="542"/>
      <c r="M912" s="542"/>
      <c r="N912" s="542"/>
      <c r="O912" s="547"/>
      <c r="P912" s="287"/>
      <c r="Q912" s="287"/>
      <c r="R912" s="287"/>
      <c r="S912" s="287"/>
      <c r="T912" s="287"/>
      <c r="U912" s="287"/>
      <c r="V912" s="287"/>
      <c r="W912" s="287"/>
      <c r="X912" s="287"/>
      <c r="Y912" s="546"/>
      <c r="Z912" s="547"/>
      <c r="AA912" s="287"/>
      <c r="AB912" s="287"/>
      <c r="AC912" s="287"/>
      <c r="AD912" s="287"/>
      <c r="AE912" s="287"/>
      <c r="AF912" s="287"/>
      <c r="AG912" s="287"/>
      <c r="AH912" s="287"/>
    </row>
    <row r="913" spans="1:34" ht="12.75">
      <c r="A913" s="287"/>
      <c r="B913" s="287"/>
      <c r="C913" s="287"/>
      <c r="D913" s="287"/>
      <c r="E913" s="287"/>
      <c r="F913" s="287"/>
      <c r="G913" s="546"/>
      <c r="H913" s="547"/>
      <c r="I913" s="287"/>
      <c r="J913" s="287"/>
      <c r="K913" s="546"/>
      <c r="L913" s="542"/>
      <c r="M913" s="542"/>
      <c r="N913" s="542"/>
      <c r="O913" s="547"/>
      <c r="P913" s="287"/>
      <c r="Q913" s="287"/>
      <c r="R913" s="287"/>
      <c r="S913" s="287"/>
      <c r="T913" s="287"/>
      <c r="U913" s="287"/>
      <c r="V913" s="287"/>
      <c r="W913" s="287"/>
      <c r="X913" s="287"/>
      <c r="Y913" s="546"/>
      <c r="Z913" s="547"/>
      <c r="AA913" s="287"/>
      <c r="AB913" s="287"/>
      <c r="AC913" s="287"/>
      <c r="AD913" s="287"/>
      <c r="AE913" s="287"/>
      <c r="AF913" s="287"/>
      <c r="AG913" s="287"/>
      <c r="AH913" s="287"/>
    </row>
    <row r="914" spans="1:34" ht="12.75">
      <c r="A914" s="287"/>
      <c r="B914" s="287"/>
      <c r="C914" s="287"/>
      <c r="D914" s="287"/>
      <c r="E914" s="287"/>
      <c r="F914" s="287"/>
      <c r="G914" s="546"/>
      <c r="H914" s="547"/>
      <c r="I914" s="287"/>
      <c r="J914" s="287"/>
      <c r="K914" s="546"/>
      <c r="L914" s="542"/>
      <c r="M914" s="542"/>
      <c r="N914" s="542"/>
      <c r="O914" s="547"/>
      <c r="P914" s="287"/>
      <c r="Q914" s="287"/>
      <c r="R914" s="287"/>
      <c r="S914" s="287"/>
      <c r="T914" s="287"/>
      <c r="U914" s="287"/>
      <c r="V914" s="287"/>
      <c r="W914" s="287"/>
      <c r="X914" s="287"/>
      <c r="Y914" s="546"/>
      <c r="Z914" s="547"/>
      <c r="AA914" s="287"/>
      <c r="AB914" s="287"/>
      <c r="AC914" s="287"/>
      <c r="AD914" s="287"/>
      <c r="AE914" s="287"/>
      <c r="AF914" s="287"/>
      <c r="AG914" s="287"/>
      <c r="AH914" s="287"/>
    </row>
    <row r="915" spans="1:34" ht="12.75">
      <c r="A915" s="287"/>
      <c r="B915" s="287"/>
      <c r="C915" s="287"/>
      <c r="D915" s="287"/>
      <c r="E915" s="287"/>
      <c r="F915" s="287"/>
      <c r="G915" s="546"/>
      <c r="H915" s="547"/>
      <c r="I915" s="287"/>
      <c r="J915" s="287"/>
      <c r="K915" s="546"/>
      <c r="L915" s="542"/>
      <c r="M915" s="542"/>
      <c r="N915" s="542"/>
      <c r="O915" s="547"/>
      <c r="P915" s="287"/>
      <c r="Q915" s="287"/>
      <c r="R915" s="287"/>
      <c r="S915" s="287"/>
      <c r="T915" s="287"/>
      <c r="U915" s="287"/>
      <c r="V915" s="287"/>
      <c r="W915" s="287"/>
      <c r="X915" s="287"/>
      <c r="Y915" s="546"/>
      <c r="Z915" s="547"/>
      <c r="AA915" s="287"/>
      <c r="AB915" s="287"/>
      <c r="AC915" s="287"/>
      <c r="AD915" s="287"/>
      <c r="AE915" s="287"/>
      <c r="AF915" s="287"/>
      <c r="AG915" s="287"/>
      <c r="AH915" s="287"/>
    </row>
    <row r="916" spans="1:34" ht="12.75">
      <c r="A916" s="287"/>
      <c r="B916" s="287"/>
      <c r="C916" s="287"/>
      <c r="D916" s="287"/>
      <c r="E916" s="287"/>
      <c r="F916" s="287"/>
      <c r="G916" s="546"/>
      <c r="H916" s="547"/>
      <c r="I916" s="287"/>
      <c r="J916" s="287"/>
      <c r="K916" s="546"/>
      <c r="L916" s="542"/>
      <c r="M916" s="542"/>
      <c r="N916" s="542"/>
      <c r="O916" s="547"/>
      <c r="P916" s="287"/>
      <c r="Q916" s="287"/>
      <c r="R916" s="287"/>
      <c r="S916" s="287"/>
      <c r="T916" s="287"/>
      <c r="U916" s="287"/>
      <c r="V916" s="287"/>
      <c r="W916" s="287"/>
      <c r="X916" s="287"/>
      <c r="Y916" s="546"/>
      <c r="Z916" s="547"/>
      <c r="AA916" s="287"/>
      <c r="AB916" s="287"/>
      <c r="AC916" s="287"/>
      <c r="AD916" s="287"/>
      <c r="AE916" s="287"/>
      <c r="AF916" s="287"/>
      <c r="AG916" s="287"/>
      <c r="AH916" s="287"/>
    </row>
    <row r="917" spans="1:34" ht="12.75">
      <c r="A917" s="287"/>
      <c r="B917" s="287"/>
      <c r="C917" s="287"/>
      <c r="D917" s="287"/>
      <c r="E917" s="287"/>
      <c r="F917" s="287"/>
      <c r="G917" s="546"/>
      <c r="H917" s="547"/>
      <c r="I917" s="287"/>
      <c r="J917" s="287"/>
      <c r="K917" s="546"/>
      <c r="L917" s="542"/>
      <c r="M917" s="542"/>
      <c r="N917" s="542"/>
      <c r="O917" s="547"/>
      <c r="P917" s="287"/>
      <c r="Q917" s="287"/>
      <c r="R917" s="287"/>
      <c r="S917" s="287"/>
      <c r="T917" s="287"/>
      <c r="U917" s="287"/>
      <c r="V917" s="287"/>
      <c r="W917" s="287"/>
      <c r="X917" s="287"/>
      <c r="Y917" s="546"/>
      <c r="Z917" s="547"/>
      <c r="AA917" s="287"/>
      <c r="AB917" s="287"/>
      <c r="AC917" s="287"/>
      <c r="AD917" s="287"/>
      <c r="AE917" s="287"/>
      <c r="AF917" s="287"/>
      <c r="AG917" s="287"/>
      <c r="AH917" s="287"/>
    </row>
    <row r="918" spans="1:34" ht="12.75">
      <c r="A918" s="287"/>
      <c r="B918" s="287"/>
      <c r="C918" s="287"/>
      <c r="D918" s="287"/>
      <c r="E918" s="287"/>
      <c r="F918" s="287"/>
      <c r="G918" s="546"/>
      <c r="H918" s="547"/>
      <c r="I918" s="287"/>
      <c r="J918" s="287"/>
      <c r="K918" s="546"/>
      <c r="L918" s="542"/>
      <c r="M918" s="542"/>
      <c r="N918" s="542"/>
      <c r="O918" s="547"/>
      <c r="P918" s="287"/>
      <c r="Q918" s="287"/>
      <c r="R918" s="287"/>
      <c r="S918" s="287"/>
      <c r="T918" s="287"/>
      <c r="U918" s="287"/>
      <c r="V918" s="287"/>
      <c r="W918" s="287"/>
      <c r="X918" s="287"/>
      <c r="Y918" s="546"/>
      <c r="Z918" s="547"/>
      <c r="AA918" s="287"/>
      <c r="AB918" s="287"/>
      <c r="AC918" s="287"/>
      <c r="AD918" s="287"/>
      <c r="AE918" s="287"/>
      <c r="AF918" s="287"/>
      <c r="AG918" s="287"/>
      <c r="AH918" s="287"/>
    </row>
    <row r="919" spans="1:34" ht="12.75">
      <c r="A919" s="287"/>
      <c r="B919" s="287"/>
      <c r="C919" s="287"/>
      <c r="D919" s="287"/>
      <c r="E919" s="287"/>
      <c r="F919" s="287"/>
      <c r="G919" s="546"/>
      <c r="H919" s="547"/>
      <c r="I919" s="287"/>
      <c r="J919" s="287"/>
      <c r="K919" s="546"/>
      <c r="L919" s="542"/>
      <c r="M919" s="542"/>
      <c r="N919" s="542"/>
      <c r="O919" s="547"/>
      <c r="P919" s="287"/>
      <c r="Q919" s="287"/>
      <c r="R919" s="287"/>
      <c r="S919" s="287"/>
      <c r="T919" s="287"/>
      <c r="U919" s="287"/>
      <c r="V919" s="287"/>
      <c r="W919" s="287"/>
      <c r="X919" s="287"/>
      <c r="Y919" s="546"/>
      <c r="Z919" s="547"/>
      <c r="AA919" s="287"/>
      <c r="AB919" s="287"/>
      <c r="AC919" s="287"/>
      <c r="AD919" s="287"/>
      <c r="AE919" s="287"/>
      <c r="AF919" s="287"/>
      <c r="AG919" s="287"/>
      <c r="AH919" s="287"/>
    </row>
    <row r="920" spans="1:34" ht="12.75">
      <c r="A920" s="287"/>
      <c r="B920" s="287"/>
      <c r="C920" s="287"/>
      <c r="D920" s="287"/>
      <c r="E920" s="287"/>
      <c r="F920" s="287"/>
      <c r="G920" s="546"/>
      <c r="H920" s="547"/>
      <c r="I920" s="287"/>
      <c r="J920" s="287"/>
      <c r="K920" s="546"/>
      <c r="L920" s="542"/>
      <c r="M920" s="542"/>
      <c r="N920" s="542"/>
      <c r="O920" s="547"/>
      <c r="P920" s="287"/>
      <c r="Q920" s="287"/>
      <c r="R920" s="287"/>
      <c r="S920" s="287"/>
      <c r="T920" s="287"/>
      <c r="U920" s="287"/>
      <c r="V920" s="287"/>
      <c r="W920" s="287"/>
      <c r="X920" s="287"/>
      <c r="Y920" s="546"/>
      <c r="Z920" s="547"/>
      <c r="AA920" s="287"/>
      <c r="AB920" s="287"/>
      <c r="AC920" s="287"/>
      <c r="AD920" s="287"/>
      <c r="AE920" s="287"/>
      <c r="AF920" s="287"/>
      <c r="AG920" s="287"/>
      <c r="AH920" s="287"/>
    </row>
    <row r="921" spans="1:34" ht="12.75">
      <c r="A921" s="287"/>
      <c r="B921" s="287"/>
      <c r="C921" s="287"/>
      <c r="D921" s="287"/>
      <c r="E921" s="287"/>
      <c r="F921" s="287"/>
      <c r="G921" s="546"/>
      <c r="H921" s="547"/>
      <c r="I921" s="287"/>
      <c r="J921" s="287"/>
      <c r="K921" s="546"/>
      <c r="L921" s="542"/>
      <c r="M921" s="542"/>
      <c r="N921" s="542"/>
      <c r="O921" s="547"/>
      <c r="P921" s="287"/>
      <c r="Q921" s="287"/>
      <c r="R921" s="287"/>
      <c r="S921" s="287"/>
      <c r="T921" s="287"/>
      <c r="U921" s="287"/>
      <c r="V921" s="287"/>
      <c r="W921" s="287"/>
      <c r="X921" s="287"/>
      <c r="Y921" s="546"/>
      <c r="Z921" s="547"/>
      <c r="AA921" s="287"/>
      <c r="AB921" s="287"/>
      <c r="AC921" s="287"/>
      <c r="AD921" s="287"/>
      <c r="AE921" s="287"/>
      <c r="AF921" s="287"/>
      <c r="AG921" s="287"/>
      <c r="AH921" s="287"/>
    </row>
    <row r="922" spans="1:34" ht="12.75">
      <c r="A922" s="287"/>
      <c r="B922" s="287"/>
      <c r="C922" s="287"/>
      <c r="D922" s="287"/>
      <c r="E922" s="287"/>
      <c r="F922" s="287"/>
      <c r="G922" s="546"/>
      <c r="H922" s="547"/>
      <c r="I922" s="287"/>
      <c r="J922" s="287"/>
      <c r="K922" s="546"/>
      <c r="L922" s="542"/>
      <c r="M922" s="542"/>
      <c r="N922" s="542"/>
      <c r="O922" s="547"/>
      <c r="P922" s="287"/>
      <c r="Q922" s="287"/>
      <c r="R922" s="287"/>
      <c r="S922" s="287"/>
      <c r="T922" s="287"/>
      <c r="U922" s="287"/>
      <c r="V922" s="287"/>
      <c r="W922" s="287"/>
      <c r="X922" s="287"/>
      <c r="Y922" s="546"/>
      <c r="Z922" s="547"/>
      <c r="AA922" s="287"/>
      <c r="AB922" s="287"/>
      <c r="AC922" s="287"/>
      <c r="AD922" s="287"/>
      <c r="AE922" s="287"/>
      <c r="AF922" s="287"/>
      <c r="AG922" s="287"/>
      <c r="AH922" s="287"/>
    </row>
    <row r="923" spans="1:34" ht="12.75">
      <c r="A923" s="287"/>
      <c r="B923" s="287"/>
      <c r="C923" s="287"/>
      <c r="D923" s="287"/>
      <c r="E923" s="287"/>
      <c r="F923" s="287"/>
      <c r="G923" s="546"/>
      <c r="H923" s="547"/>
      <c r="I923" s="287"/>
      <c r="J923" s="287"/>
      <c r="K923" s="546"/>
      <c r="L923" s="542"/>
      <c r="M923" s="542"/>
      <c r="N923" s="542"/>
      <c r="O923" s="547"/>
      <c r="P923" s="287"/>
      <c r="Q923" s="287"/>
      <c r="R923" s="287"/>
      <c r="S923" s="287"/>
      <c r="T923" s="287"/>
      <c r="U923" s="287"/>
      <c r="V923" s="287"/>
      <c r="W923" s="287"/>
      <c r="X923" s="287"/>
      <c r="Y923" s="546"/>
      <c r="Z923" s="547"/>
      <c r="AA923" s="287"/>
      <c r="AB923" s="287"/>
      <c r="AC923" s="287"/>
      <c r="AD923" s="287"/>
      <c r="AE923" s="287"/>
      <c r="AF923" s="287"/>
      <c r="AG923" s="287"/>
      <c r="AH923" s="287"/>
    </row>
    <row r="924" spans="1:34" ht="12.75">
      <c r="A924" s="287"/>
      <c r="B924" s="287"/>
      <c r="C924" s="287"/>
      <c r="D924" s="287"/>
      <c r="E924" s="287"/>
      <c r="F924" s="287"/>
      <c r="G924" s="546"/>
      <c r="H924" s="547"/>
      <c r="I924" s="287"/>
      <c r="J924" s="287"/>
      <c r="K924" s="546"/>
      <c r="L924" s="542"/>
      <c r="M924" s="542"/>
      <c r="N924" s="542"/>
      <c r="O924" s="547"/>
      <c r="P924" s="287"/>
      <c r="Q924" s="287"/>
      <c r="R924" s="287"/>
      <c r="S924" s="287"/>
      <c r="T924" s="287"/>
      <c r="U924" s="287"/>
      <c r="V924" s="287"/>
      <c r="W924" s="287"/>
      <c r="X924" s="287"/>
      <c r="Y924" s="546"/>
      <c r="Z924" s="547"/>
      <c r="AA924" s="287"/>
      <c r="AB924" s="287"/>
      <c r="AC924" s="287"/>
      <c r="AD924" s="287"/>
      <c r="AE924" s="287"/>
      <c r="AF924" s="287"/>
      <c r="AG924" s="287"/>
      <c r="AH924" s="287"/>
    </row>
    <row r="925" spans="1:34" ht="12.75">
      <c r="A925" s="287"/>
      <c r="B925" s="287"/>
      <c r="C925" s="287"/>
      <c r="D925" s="287"/>
      <c r="E925" s="287"/>
      <c r="F925" s="287"/>
      <c r="G925" s="546"/>
      <c r="H925" s="547"/>
      <c r="I925" s="287"/>
      <c r="J925" s="287"/>
      <c r="K925" s="546"/>
      <c r="L925" s="542"/>
      <c r="M925" s="542"/>
      <c r="N925" s="542"/>
      <c r="O925" s="547"/>
      <c r="P925" s="287"/>
      <c r="Q925" s="287"/>
      <c r="R925" s="287"/>
      <c r="S925" s="287"/>
      <c r="T925" s="287"/>
      <c r="U925" s="287"/>
      <c r="V925" s="287"/>
      <c r="W925" s="287"/>
      <c r="X925" s="287"/>
      <c r="Y925" s="546"/>
      <c r="Z925" s="547"/>
      <c r="AA925" s="287"/>
      <c r="AB925" s="287"/>
      <c r="AC925" s="287"/>
      <c r="AD925" s="287"/>
      <c r="AE925" s="287"/>
      <c r="AF925" s="287"/>
      <c r="AG925" s="287"/>
      <c r="AH925" s="287"/>
    </row>
    <row r="926" spans="1:34" ht="12.75">
      <c r="A926" s="287"/>
      <c r="B926" s="287"/>
      <c r="C926" s="287"/>
      <c r="D926" s="287"/>
      <c r="E926" s="287"/>
      <c r="F926" s="287"/>
      <c r="G926" s="546"/>
      <c r="H926" s="547"/>
      <c r="I926" s="287"/>
      <c r="J926" s="287"/>
      <c r="K926" s="546"/>
      <c r="L926" s="542"/>
      <c r="M926" s="542"/>
      <c r="N926" s="542"/>
      <c r="O926" s="547"/>
      <c r="P926" s="287"/>
      <c r="Q926" s="287"/>
      <c r="R926" s="287"/>
      <c r="S926" s="287"/>
      <c r="T926" s="287"/>
      <c r="U926" s="287"/>
      <c r="V926" s="287"/>
      <c r="W926" s="287"/>
      <c r="X926" s="287"/>
      <c r="Y926" s="546"/>
      <c r="Z926" s="547"/>
      <c r="AA926" s="287"/>
      <c r="AB926" s="287"/>
      <c r="AC926" s="287"/>
      <c r="AD926" s="287"/>
      <c r="AE926" s="287"/>
      <c r="AF926" s="287"/>
      <c r="AG926" s="287"/>
      <c r="AH926" s="287"/>
    </row>
    <row r="927" spans="1:34" ht="12.75">
      <c r="A927" s="287"/>
      <c r="B927" s="287"/>
      <c r="C927" s="287"/>
      <c r="D927" s="287"/>
      <c r="E927" s="287"/>
      <c r="F927" s="287"/>
      <c r="G927" s="546"/>
      <c r="H927" s="547"/>
      <c r="I927" s="287"/>
      <c r="J927" s="287"/>
      <c r="K927" s="546"/>
      <c r="L927" s="542"/>
      <c r="M927" s="542"/>
      <c r="N927" s="542"/>
      <c r="O927" s="547"/>
      <c r="P927" s="287"/>
      <c r="Q927" s="287"/>
      <c r="R927" s="287"/>
      <c r="S927" s="287"/>
      <c r="T927" s="287"/>
      <c r="U927" s="287"/>
      <c r="V927" s="287"/>
      <c r="W927" s="287"/>
      <c r="X927" s="287"/>
      <c r="Y927" s="546"/>
      <c r="Z927" s="547"/>
      <c r="AA927" s="287"/>
      <c r="AB927" s="287"/>
      <c r="AC927" s="287"/>
      <c r="AD927" s="287"/>
      <c r="AE927" s="287"/>
      <c r="AF927" s="287"/>
      <c r="AG927" s="287"/>
      <c r="AH927" s="287"/>
    </row>
    <row r="928" spans="1:34" ht="12.75">
      <c r="A928" s="287"/>
      <c r="B928" s="287"/>
      <c r="C928" s="287"/>
      <c r="D928" s="287"/>
      <c r="E928" s="287"/>
      <c r="F928" s="287"/>
      <c r="G928" s="546"/>
      <c r="H928" s="547"/>
      <c r="I928" s="287"/>
      <c r="J928" s="287"/>
      <c r="K928" s="546"/>
      <c r="L928" s="542"/>
      <c r="M928" s="542"/>
      <c r="N928" s="542"/>
      <c r="O928" s="547"/>
      <c r="P928" s="287"/>
      <c r="Q928" s="287"/>
      <c r="R928" s="287"/>
      <c r="S928" s="287"/>
      <c r="T928" s="287"/>
      <c r="U928" s="287"/>
      <c r="V928" s="287"/>
      <c r="W928" s="287"/>
      <c r="X928" s="287"/>
      <c r="Y928" s="546"/>
      <c r="Z928" s="547"/>
      <c r="AA928" s="287"/>
      <c r="AB928" s="287"/>
      <c r="AC928" s="287"/>
      <c r="AD928" s="287"/>
      <c r="AE928" s="287"/>
      <c r="AF928" s="287"/>
      <c r="AG928" s="287"/>
      <c r="AH928" s="287"/>
    </row>
    <row r="929" spans="1:34" ht="12.75">
      <c r="A929" s="287"/>
      <c r="B929" s="287"/>
      <c r="C929" s="287"/>
      <c r="D929" s="287"/>
      <c r="E929" s="287"/>
      <c r="F929" s="287"/>
      <c r="G929" s="546"/>
      <c r="H929" s="547"/>
      <c r="I929" s="287"/>
      <c r="J929" s="287"/>
      <c r="K929" s="546"/>
      <c r="L929" s="542"/>
      <c r="M929" s="542"/>
      <c r="N929" s="542"/>
      <c r="O929" s="547"/>
      <c r="P929" s="287"/>
      <c r="Q929" s="287"/>
      <c r="R929" s="287"/>
      <c r="S929" s="287"/>
      <c r="T929" s="287"/>
      <c r="U929" s="287"/>
      <c r="V929" s="287"/>
      <c r="W929" s="287"/>
      <c r="X929" s="287"/>
      <c r="Y929" s="546"/>
      <c r="Z929" s="547"/>
      <c r="AA929" s="287"/>
      <c r="AB929" s="287"/>
      <c r="AC929" s="287"/>
      <c r="AD929" s="287"/>
      <c r="AE929" s="287"/>
      <c r="AF929" s="287"/>
      <c r="AG929" s="287"/>
      <c r="AH929" s="287"/>
    </row>
    <row r="930" spans="1:34" ht="12.75">
      <c r="A930" s="287"/>
      <c r="B930" s="287"/>
      <c r="C930" s="287"/>
      <c r="D930" s="287"/>
      <c r="E930" s="287"/>
      <c r="F930" s="287"/>
      <c r="G930" s="546"/>
      <c r="H930" s="547"/>
      <c r="I930" s="287"/>
      <c r="J930" s="287"/>
      <c r="K930" s="546"/>
      <c r="L930" s="542"/>
      <c r="M930" s="542"/>
      <c r="N930" s="542"/>
      <c r="O930" s="547"/>
      <c r="P930" s="287"/>
      <c r="Q930" s="287"/>
      <c r="R930" s="287"/>
      <c r="S930" s="287"/>
      <c r="T930" s="287"/>
      <c r="U930" s="287"/>
      <c r="V930" s="287"/>
      <c r="W930" s="287"/>
      <c r="X930" s="287"/>
      <c r="Y930" s="546"/>
      <c r="Z930" s="547"/>
      <c r="AA930" s="287"/>
      <c r="AB930" s="287"/>
      <c r="AC930" s="287"/>
      <c r="AD930" s="287"/>
      <c r="AE930" s="287"/>
      <c r="AF930" s="287"/>
      <c r="AG930" s="287"/>
      <c r="AH930" s="287"/>
    </row>
    <row r="931" spans="1:34" ht="12.75">
      <c r="A931" s="287"/>
      <c r="B931" s="287"/>
      <c r="C931" s="287"/>
      <c r="D931" s="287"/>
      <c r="E931" s="287"/>
      <c r="F931" s="287"/>
      <c r="G931" s="546"/>
      <c r="H931" s="547"/>
      <c r="I931" s="287"/>
      <c r="J931" s="287"/>
      <c r="K931" s="546"/>
      <c r="L931" s="542"/>
      <c r="M931" s="542"/>
      <c r="N931" s="542"/>
      <c r="O931" s="547"/>
      <c r="P931" s="287"/>
      <c r="Q931" s="287"/>
      <c r="R931" s="287"/>
      <c r="S931" s="287"/>
      <c r="T931" s="287"/>
      <c r="U931" s="287"/>
      <c r="V931" s="287"/>
      <c r="W931" s="287"/>
      <c r="X931" s="287"/>
      <c r="Y931" s="546"/>
      <c r="Z931" s="547"/>
      <c r="AA931" s="287"/>
      <c r="AB931" s="287"/>
      <c r="AC931" s="287"/>
      <c r="AD931" s="287"/>
      <c r="AE931" s="287"/>
      <c r="AF931" s="287"/>
      <c r="AG931" s="287"/>
      <c r="AH931" s="287"/>
    </row>
    <row r="932" spans="1:34" ht="12.75">
      <c r="A932" s="287"/>
      <c r="B932" s="287"/>
      <c r="C932" s="287"/>
      <c r="D932" s="287"/>
      <c r="E932" s="287"/>
      <c r="F932" s="287"/>
      <c r="G932" s="546"/>
      <c r="H932" s="547"/>
      <c r="I932" s="287"/>
      <c r="J932" s="287"/>
      <c r="K932" s="546"/>
      <c r="L932" s="542"/>
      <c r="M932" s="542"/>
      <c r="N932" s="542"/>
      <c r="O932" s="547"/>
      <c r="P932" s="287"/>
      <c r="Q932" s="287"/>
      <c r="R932" s="287"/>
      <c r="S932" s="287"/>
      <c r="T932" s="287"/>
      <c r="U932" s="287"/>
      <c r="V932" s="287"/>
      <c r="W932" s="287"/>
      <c r="X932" s="287"/>
      <c r="Y932" s="546"/>
      <c r="Z932" s="547"/>
      <c r="AA932" s="287"/>
      <c r="AB932" s="287"/>
      <c r="AC932" s="287"/>
      <c r="AD932" s="287"/>
      <c r="AE932" s="287"/>
      <c r="AF932" s="287"/>
      <c r="AG932" s="287"/>
      <c r="AH932" s="287"/>
    </row>
    <row r="933" spans="1:34" ht="12.75">
      <c r="A933" s="287"/>
      <c r="B933" s="287"/>
      <c r="C933" s="287"/>
      <c r="D933" s="287"/>
      <c r="E933" s="287"/>
      <c r="F933" s="287"/>
      <c r="G933" s="546"/>
      <c r="H933" s="547"/>
      <c r="I933" s="287"/>
      <c r="J933" s="287"/>
      <c r="K933" s="546"/>
      <c r="L933" s="542"/>
      <c r="M933" s="542"/>
      <c r="N933" s="542"/>
      <c r="O933" s="547"/>
      <c r="P933" s="287"/>
      <c r="Q933" s="287"/>
      <c r="R933" s="287"/>
      <c r="S933" s="287"/>
      <c r="T933" s="287"/>
      <c r="U933" s="287"/>
      <c r="V933" s="287"/>
      <c r="W933" s="287"/>
      <c r="X933" s="287"/>
      <c r="Y933" s="546"/>
      <c r="Z933" s="547"/>
      <c r="AA933" s="287"/>
      <c r="AB933" s="287"/>
      <c r="AC933" s="287"/>
      <c r="AD933" s="287"/>
      <c r="AE933" s="287"/>
      <c r="AF933" s="287"/>
      <c r="AG933" s="287"/>
      <c r="AH933" s="287"/>
    </row>
    <row r="934" spans="1:34" ht="12.75">
      <c r="A934" s="287"/>
      <c r="B934" s="287"/>
      <c r="C934" s="287"/>
      <c r="D934" s="287"/>
      <c r="E934" s="287"/>
      <c r="F934" s="287"/>
      <c r="G934" s="546"/>
      <c r="H934" s="547"/>
      <c r="I934" s="287"/>
      <c r="J934" s="287"/>
      <c r="K934" s="546"/>
      <c r="L934" s="542"/>
      <c r="M934" s="542"/>
      <c r="N934" s="542"/>
      <c r="O934" s="547"/>
      <c r="P934" s="287"/>
      <c r="Q934" s="287"/>
      <c r="R934" s="287"/>
      <c r="S934" s="287"/>
      <c r="T934" s="287"/>
      <c r="U934" s="287"/>
      <c r="V934" s="287"/>
      <c r="W934" s="287"/>
      <c r="X934" s="287"/>
      <c r="Y934" s="546"/>
      <c r="Z934" s="547"/>
      <c r="AA934" s="287"/>
      <c r="AB934" s="287"/>
      <c r="AC934" s="287"/>
      <c r="AD934" s="287"/>
      <c r="AE934" s="287"/>
      <c r="AF934" s="287"/>
      <c r="AG934" s="287"/>
      <c r="AH934" s="287"/>
    </row>
    <row r="935" spans="1:34" ht="12.75">
      <c r="A935" s="287"/>
      <c r="B935" s="287"/>
      <c r="C935" s="287"/>
      <c r="D935" s="287"/>
      <c r="E935" s="287"/>
      <c r="F935" s="287"/>
      <c r="G935" s="546"/>
      <c r="H935" s="547"/>
      <c r="I935" s="287"/>
      <c r="J935" s="287"/>
      <c r="K935" s="546"/>
      <c r="L935" s="542"/>
      <c r="M935" s="542"/>
      <c r="N935" s="542"/>
      <c r="O935" s="547"/>
      <c r="P935" s="287"/>
      <c r="Q935" s="287"/>
      <c r="R935" s="287"/>
      <c r="S935" s="287"/>
      <c r="T935" s="287"/>
      <c r="U935" s="287"/>
      <c r="V935" s="287"/>
      <c r="W935" s="287"/>
      <c r="X935" s="287"/>
      <c r="Y935" s="546"/>
      <c r="Z935" s="547"/>
      <c r="AA935" s="287"/>
      <c r="AB935" s="287"/>
      <c r="AC935" s="287"/>
      <c r="AD935" s="287"/>
      <c r="AE935" s="287"/>
      <c r="AF935" s="287"/>
      <c r="AG935" s="287"/>
      <c r="AH935" s="287"/>
    </row>
    <row r="936" spans="1:34" ht="12.75">
      <c r="A936" s="287"/>
      <c r="B936" s="287"/>
      <c r="C936" s="287"/>
      <c r="D936" s="287"/>
      <c r="E936" s="287"/>
      <c r="F936" s="287"/>
      <c r="G936" s="546"/>
      <c r="H936" s="547"/>
      <c r="I936" s="287"/>
      <c r="J936" s="287"/>
      <c r="K936" s="546"/>
      <c r="L936" s="542"/>
      <c r="M936" s="542"/>
      <c r="N936" s="542"/>
      <c r="O936" s="547"/>
      <c r="P936" s="287"/>
      <c r="Q936" s="287"/>
      <c r="R936" s="287"/>
      <c r="S936" s="287"/>
      <c r="T936" s="287"/>
      <c r="U936" s="287"/>
      <c r="V936" s="287"/>
      <c r="W936" s="287"/>
      <c r="X936" s="287"/>
      <c r="Y936" s="546"/>
      <c r="Z936" s="547"/>
      <c r="AA936" s="287"/>
      <c r="AB936" s="287"/>
      <c r="AC936" s="287"/>
      <c r="AD936" s="287"/>
      <c r="AE936" s="287"/>
      <c r="AF936" s="287"/>
      <c r="AG936" s="287"/>
      <c r="AH936" s="287"/>
    </row>
    <row r="937" spans="1:34" ht="12.75">
      <c r="A937" s="287"/>
      <c r="B937" s="287"/>
      <c r="C937" s="287"/>
      <c r="D937" s="287"/>
      <c r="E937" s="287"/>
      <c r="F937" s="287"/>
      <c r="G937" s="546"/>
      <c r="H937" s="547"/>
      <c r="I937" s="287"/>
      <c r="J937" s="287"/>
      <c r="K937" s="546"/>
      <c r="L937" s="542"/>
      <c r="M937" s="542"/>
      <c r="N937" s="542"/>
      <c r="O937" s="547"/>
      <c r="P937" s="287"/>
      <c r="Q937" s="287"/>
      <c r="R937" s="287"/>
      <c r="S937" s="287"/>
      <c r="T937" s="287"/>
      <c r="U937" s="287"/>
      <c r="V937" s="287"/>
      <c r="W937" s="287"/>
      <c r="X937" s="287"/>
      <c r="Y937" s="546"/>
      <c r="Z937" s="547"/>
      <c r="AA937" s="287"/>
      <c r="AB937" s="287"/>
      <c r="AC937" s="287"/>
      <c r="AD937" s="287"/>
      <c r="AE937" s="287"/>
      <c r="AF937" s="287"/>
      <c r="AG937" s="287"/>
      <c r="AH937" s="287"/>
    </row>
    <row r="938" spans="1:34" ht="12.75">
      <c r="A938" s="287"/>
      <c r="B938" s="287"/>
      <c r="C938" s="287"/>
      <c r="D938" s="287"/>
      <c r="E938" s="287"/>
      <c r="F938" s="287"/>
      <c r="G938" s="546"/>
      <c r="H938" s="547"/>
      <c r="I938" s="287"/>
      <c r="J938" s="287"/>
      <c r="K938" s="546"/>
      <c r="L938" s="542"/>
      <c r="M938" s="542"/>
      <c r="N938" s="542"/>
      <c r="O938" s="547"/>
      <c r="P938" s="287"/>
      <c r="Q938" s="287"/>
      <c r="R938" s="287"/>
      <c r="S938" s="287"/>
      <c r="T938" s="287"/>
      <c r="U938" s="287"/>
      <c r="V938" s="287"/>
      <c r="W938" s="287"/>
      <c r="X938" s="287"/>
      <c r="Y938" s="546"/>
      <c r="Z938" s="547"/>
      <c r="AA938" s="287"/>
      <c r="AB938" s="287"/>
      <c r="AC938" s="287"/>
      <c r="AD938" s="287"/>
      <c r="AE938" s="287"/>
      <c r="AF938" s="287"/>
      <c r="AG938" s="287"/>
      <c r="AH938" s="287"/>
    </row>
    <row r="939" spans="1:34" ht="12.75">
      <c r="A939" s="287"/>
      <c r="B939" s="287"/>
      <c r="C939" s="287"/>
      <c r="D939" s="287"/>
      <c r="E939" s="287"/>
      <c r="F939" s="287"/>
      <c r="G939" s="546"/>
      <c r="H939" s="547"/>
      <c r="I939" s="287"/>
      <c r="J939" s="287"/>
      <c r="K939" s="546"/>
      <c r="L939" s="542"/>
      <c r="M939" s="542"/>
      <c r="N939" s="542"/>
      <c r="O939" s="547"/>
      <c r="P939" s="287"/>
      <c r="Q939" s="287"/>
      <c r="R939" s="287"/>
      <c r="S939" s="287"/>
      <c r="T939" s="287"/>
      <c r="U939" s="287"/>
      <c r="V939" s="287"/>
      <c r="W939" s="287"/>
      <c r="X939" s="287"/>
      <c r="Y939" s="546"/>
      <c r="Z939" s="547"/>
      <c r="AA939" s="287"/>
      <c r="AB939" s="287"/>
      <c r="AC939" s="287"/>
      <c r="AD939" s="287"/>
      <c r="AE939" s="287"/>
      <c r="AF939" s="287"/>
      <c r="AG939" s="287"/>
      <c r="AH939" s="287"/>
    </row>
    <row r="940" spans="1:34" ht="12.75">
      <c r="A940" s="287"/>
      <c r="B940" s="287"/>
      <c r="C940" s="287"/>
      <c r="D940" s="287"/>
      <c r="E940" s="287"/>
      <c r="F940" s="287"/>
      <c r="G940" s="546"/>
      <c r="H940" s="547"/>
      <c r="I940" s="287"/>
      <c r="J940" s="287"/>
      <c r="K940" s="546"/>
      <c r="L940" s="542"/>
      <c r="M940" s="542"/>
      <c r="N940" s="542"/>
      <c r="O940" s="547"/>
      <c r="P940" s="287"/>
      <c r="Q940" s="287"/>
      <c r="R940" s="287"/>
      <c r="S940" s="287"/>
      <c r="T940" s="287"/>
      <c r="U940" s="287"/>
      <c r="V940" s="287"/>
      <c r="W940" s="287"/>
      <c r="X940" s="287"/>
      <c r="Y940" s="546"/>
      <c r="Z940" s="547"/>
      <c r="AA940" s="287"/>
      <c r="AB940" s="287"/>
      <c r="AC940" s="287"/>
      <c r="AD940" s="287"/>
      <c r="AE940" s="287"/>
      <c r="AF940" s="287"/>
      <c r="AG940" s="287"/>
      <c r="AH940" s="287"/>
    </row>
    <row r="941" spans="1:34" ht="12.75">
      <c r="A941" s="287"/>
      <c r="B941" s="287"/>
      <c r="C941" s="287"/>
      <c r="D941" s="287"/>
      <c r="E941" s="287"/>
      <c r="F941" s="287"/>
      <c r="G941" s="546"/>
      <c r="H941" s="547"/>
      <c r="I941" s="287"/>
      <c r="J941" s="287"/>
      <c r="K941" s="546"/>
      <c r="L941" s="542"/>
      <c r="M941" s="542"/>
      <c r="N941" s="542"/>
      <c r="O941" s="547"/>
      <c r="P941" s="287"/>
      <c r="Q941" s="287"/>
      <c r="R941" s="287"/>
      <c r="S941" s="287"/>
      <c r="T941" s="287"/>
      <c r="U941" s="287"/>
      <c r="V941" s="287"/>
      <c r="W941" s="287"/>
      <c r="X941" s="287"/>
      <c r="Y941" s="546"/>
      <c r="Z941" s="547"/>
      <c r="AA941" s="287"/>
      <c r="AB941" s="287"/>
      <c r="AC941" s="287"/>
      <c r="AD941" s="287"/>
      <c r="AE941" s="287"/>
      <c r="AF941" s="287"/>
      <c r="AG941" s="287"/>
      <c r="AH941" s="287"/>
    </row>
    <row r="942" spans="1:34" ht="12.75">
      <c r="A942" s="287"/>
      <c r="B942" s="287"/>
      <c r="C942" s="287"/>
      <c r="D942" s="287"/>
      <c r="E942" s="287"/>
      <c r="F942" s="287"/>
      <c r="G942" s="546"/>
      <c r="H942" s="547"/>
      <c r="I942" s="287"/>
      <c r="J942" s="287"/>
      <c r="K942" s="546"/>
      <c r="L942" s="542"/>
      <c r="M942" s="542"/>
      <c r="N942" s="542"/>
      <c r="O942" s="547"/>
      <c r="P942" s="287"/>
      <c r="Q942" s="287"/>
      <c r="R942" s="287"/>
      <c r="S942" s="287"/>
      <c r="T942" s="287"/>
      <c r="U942" s="287"/>
      <c r="V942" s="287"/>
      <c r="W942" s="287"/>
      <c r="X942" s="287"/>
      <c r="Y942" s="546"/>
      <c r="Z942" s="547"/>
      <c r="AA942" s="287"/>
      <c r="AB942" s="287"/>
      <c r="AC942" s="287"/>
      <c r="AD942" s="287"/>
      <c r="AE942" s="287"/>
      <c r="AF942" s="287"/>
      <c r="AG942" s="287"/>
      <c r="AH942" s="287"/>
    </row>
    <row r="943" spans="1:34" ht="12.75">
      <c r="A943" s="287"/>
      <c r="B943" s="287"/>
      <c r="C943" s="287"/>
      <c r="D943" s="287"/>
      <c r="E943" s="287"/>
      <c r="F943" s="287"/>
      <c r="G943" s="546"/>
      <c r="H943" s="547"/>
      <c r="I943" s="287"/>
      <c r="J943" s="287"/>
      <c r="K943" s="546"/>
      <c r="L943" s="542"/>
      <c r="M943" s="542"/>
      <c r="N943" s="542"/>
      <c r="O943" s="547"/>
      <c r="P943" s="287"/>
      <c r="Q943" s="287"/>
      <c r="R943" s="287"/>
      <c r="S943" s="287"/>
      <c r="T943" s="287"/>
      <c r="U943" s="287"/>
      <c r="V943" s="287"/>
      <c r="W943" s="287"/>
      <c r="X943" s="287"/>
      <c r="Y943" s="546"/>
      <c r="Z943" s="547"/>
      <c r="AA943" s="287"/>
      <c r="AB943" s="287"/>
      <c r="AC943" s="287"/>
      <c r="AD943" s="287"/>
      <c r="AE943" s="287"/>
      <c r="AF943" s="287"/>
      <c r="AG943" s="287"/>
      <c r="AH943" s="287"/>
    </row>
    <row r="944" spans="1:34" ht="12.75">
      <c r="A944" s="287"/>
      <c r="B944" s="287"/>
      <c r="C944" s="287"/>
      <c r="D944" s="287"/>
      <c r="E944" s="287"/>
      <c r="F944" s="287"/>
      <c r="G944" s="546"/>
      <c r="H944" s="547"/>
      <c r="I944" s="287"/>
      <c r="J944" s="287"/>
      <c r="K944" s="546"/>
      <c r="L944" s="542"/>
      <c r="M944" s="542"/>
      <c r="N944" s="542"/>
      <c r="O944" s="547"/>
      <c r="P944" s="287"/>
      <c r="Q944" s="287"/>
      <c r="R944" s="287"/>
      <c r="S944" s="287"/>
      <c r="T944" s="287"/>
      <c r="U944" s="287"/>
      <c r="V944" s="287"/>
      <c r="W944" s="287"/>
      <c r="X944" s="287"/>
      <c r="Y944" s="546"/>
      <c r="Z944" s="547"/>
      <c r="AA944" s="287"/>
      <c r="AB944" s="287"/>
      <c r="AC944" s="287"/>
      <c r="AD944" s="287"/>
      <c r="AE944" s="287"/>
      <c r="AF944" s="287"/>
      <c r="AG944" s="287"/>
      <c r="AH944" s="287"/>
    </row>
    <row r="945" spans="1:34" ht="12.75">
      <c r="A945" s="287"/>
      <c r="B945" s="287"/>
      <c r="C945" s="287"/>
      <c r="D945" s="287"/>
      <c r="E945" s="287"/>
      <c r="F945" s="287"/>
      <c r="G945" s="546"/>
      <c r="H945" s="547"/>
      <c r="I945" s="287"/>
      <c r="J945" s="287"/>
      <c r="K945" s="546"/>
      <c r="L945" s="542"/>
      <c r="M945" s="542"/>
      <c r="N945" s="542"/>
      <c r="O945" s="547"/>
      <c r="P945" s="287"/>
      <c r="Q945" s="287"/>
      <c r="R945" s="287"/>
      <c r="S945" s="287"/>
      <c r="T945" s="287"/>
      <c r="U945" s="287"/>
      <c r="V945" s="287"/>
      <c r="W945" s="287"/>
      <c r="X945" s="287"/>
      <c r="Y945" s="546"/>
      <c r="Z945" s="547"/>
      <c r="AA945" s="287"/>
      <c r="AB945" s="287"/>
      <c r="AC945" s="287"/>
      <c r="AD945" s="287"/>
      <c r="AE945" s="287"/>
      <c r="AF945" s="287"/>
      <c r="AG945" s="287"/>
      <c r="AH945" s="287"/>
    </row>
    <row r="946" spans="1:34" ht="12.75">
      <c r="A946" s="287"/>
      <c r="B946" s="287"/>
      <c r="C946" s="287"/>
      <c r="D946" s="287"/>
      <c r="E946" s="287"/>
      <c r="F946" s="287"/>
      <c r="G946" s="546"/>
      <c r="H946" s="547"/>
      <c r="I946" s="287"/>
      <c r="J946" s="287"/>
      <c r="K946" s="546"/>
      <c r="L946" s="542"/>
      <c r="M946" s="542"/>
      <c r="N946" s="542"/>
      <c r="O946" s="547"/>
      <c r="P946" s="287"/>
      <c r="Q946" s="287"/>
      <c r="R946" s="287"/>
      <c r="S946" s="287"/>
      <c r="T946" s="287"/>
      <c r="U946" s="287"/>
      <c r="V946" s="287"/>
      <c r="W946" s="287"/>
      <c r="X946" s="287"/>
      <c r="Y946" s="546"/>
      <c r="Z946" s="547"/>
      <c r="AA946" s="287"/>
      <c r="AB946" s="287"/>
      <c r="AC946" s="287"/>
      <c r="AD946" s="287"/>
      <c r="AE946" s="287"/>
      <c r="AF946" s="287"/>
      <c r="AG946" s="287"/>
      <c r="AH946" s="287"/>
    </row>
    <row r="947" spans="1:34" ht="12.75">
      <c r="A947" s="287"/>
      <c r="B947" s="287"/>
      <c r="C947" s="287"/>
      <c r="D947" s="287"/>
      <c r="E947" s="287"/>
      <c r="F947" s="287"/>
      <c r="G947" s="546"/>
      <c r="H947" s="547"/>
      <c r="I947" s="287"/>
      <c r="J947" s="287"/>
      <c r="K947" s="546"/>
      <c r="L947" s="542"/>
      <c r="M947" s="542"/>
      <c r="N947" s="542"/>
      <c r="O947" s="547"/>
      <c r="P947" s="287"/>
      <c r="Q947" s="287"/>
      <c r="R947" s="287"/>
      <c r="S947" s="287"/>
      <c r="T947" s="287"/>
      <c r="U947" s="287"/>
      <c r="V947" s="287"/>
      <c r="W947" s="287"/>
      <c r="X947" s="287"/>
      <c r="Y947" s="546"/>
      <c r="Z947" s="547"/>
      <c r="AA947" s="287"/>
      <c r="AB947" s="287"/>
      <c r="AC947" s="287"/>
      <c r="AD947" s="287"/>
      <c r="AE947" s="287"/>
      <c r="AF947" s="287"/>
      <c r="AG947" s="287"/>
      <c r="AH947" s="287"/>
    </row>
    <row r="948" spans="1:34" ht="12.75">
      <c r="A948" s="287"/>
      <c r="B948" s="287"/>
      <c r="C948" s="287"/>
      <c r="D948" s="287"/>
      <c r="E948" s="287"/>
      <c r="F948" s="287"/>
      <c r="G948" s="546"/>
      <c r="H948" s="547"/>
      <c r="I948" s="287"/>
      <c r="J948" s="287"/>
      <c r="K948" s="546"/>
      <c r="L948" s="542"/>
      <c r="M948" s="542"/>
      <c r="N948" s="542"/>
      <c r="O948" s="547"/>
      <c r="P948" s="287"/>
      <c r="Q948" s="287"/>
      <c r="R948" s="287"/>
      <c r="S948" s="287"/>
      <c r="T948" s="287"/>
      <c r="U948" s="287"/>
      <c r="V948" s="287"/>
      <c r="W948" s="287"/>
      <c r="X948" s="287"/>
      <c r="Y948" s="546"/>
      <c r="Z948" s="547"/>
      <c r="AA948" s="287"/>
      <c r="AB948" s="287"/>
      <c r="AC948" s="287"/>
      <c r="AD948" s="287"/>
      <c r="AE948" s="287"/>
      <c r="AF948" s="287"/>
      <c r="AG948" s="287"/>
      <c r="AH948" s="287"/>
    </row>
    <row r="949" spans="1:34" ht="12.75">
      <c r="A949" s="287"/>
      <c r="B949" s="287"/>
      <c r="C949" s="287"/>
      <c r="D949" s="287"/>
      <c r="E949" s="287"/>
      <c r="F949" s="287"/>
      <c r="G949" s="546"/>
      <c r="H949" s="547"/>
      <c r="I949" s="287"/>
      <c r="J949" s="287"/>
      <c r="K949" s="546"/>
      <c r="L949" s="542"/>
      <c r="M949" s="542"/>
      <c r="N949" s="542"/>
      <c r="O949" s="547"/>
      <c r="P949" s="287"/>
      <c r="Q949" s="287"/>
      <c r="R949" s="287"/>
      <c r="S949" s="287"/>
      <c r="T949" s="287"/>
      <c r="U949" s="287"/>
      <c r="V949" s="287"/>
      <c r="W949" s="287"/>
      <c r="X949" s="287"/>
      <c r="Y949" s="546"/>
      <c r="Z949" s="547"/>
      <c r="AA949" s="287"/>
      <c r="AB949" s="287"/>
      <c r="AC949" s="287"/>
      <c r="AD949" s="287"/>
      <c r="AE949" s="287"/>
      <c r="AF949" s="287"/>
      <c r="AG949" s="287"/>
      <c r="AH949" s="287"/>
    </row>
    <row r="950" spans="1:34" ht="12.75">
      <c r="A950" s="287"/>
      <c r="B950" s="287"/>
      <c r="C950" s="287"/>
      <c r="D950" s="287"/>
      <c r="E950" s="287"/>
      <c r="F950" s="287"/>
      <c r="G950" s="546"/>
      <c r="H950" s="547"/>
      <c r="I950" s="287"/>
      <c r="J950" s="287"/>
      <c r="K950" s="546"/>
      <c r="L950" s="542"/>
      <c r="M950" s="542"/>
      <c r="N950" s="542"/>
      <c r="O950" s="547"/>
      <c r="P950" s="287"/>
      <c r="Q950" s="287"/>
      <c r="R950" s="287"/>
      <c r="S950" s="287"/>
      <c r="T950" s="287"/>
      <c r="U950" s="287"/>
      <c r="V950" s="287"/>
      <c r="W950" s="287"/>
      <c r="X950" s="287"/>
      <c r="Y950" s="546"/>
      <c r="Z950" s="547"/>
      <c r="AA950" s="287"/>
      <c r="AB950" s="287"/>
      <c r="AC950" s="287"/>
      <c r="AD950" s="287"/>
      <c r="AE950" s="287"/>
      <c r="AF950" s="287"/>
      <c r="AG950" s="287"/>
      <c r="AH950" s="287"/>
    </row>
    <row r="951" spans="1:34" ht="12.75">
      <c r="A951" s="287"/>
      <c r="B951" s="287"/>
      <c r="C951" s="287"/>
      <c r="D951" s="287"/>
      <c r="E951" s="287"/>
      <c r="F951" s="287"/>
      <c r="G951" s="546"/>
      <c r="H951" s="547"/>
      <c r="I951" s="287"/>
      <c r="J951" s="287"/>
      <c r="K951" s="546"/>
      <c r="L951" s="542"/>
      <c r="M951" s="542"/>
      <c r="N951" s="542"/>
      <c r="O951" s="547"/>
      <c r="P951" s="287"/>
      <c r="Q951" s="287"/>
      <c r="R951" s="287"/>
      <c r="S951" s="287"/>
      <c r="T951" s="287"/>
      <c r="U951" s="287"/>
      <c r="V951" s="287"/>
      <c r="W951" s="287"/>
      <c r="X951" s="287"/>
      <c r="Y951" s="546"/>
      <c r="Z951" s="547"/>
      <c r="AA951" s="287"/>
      <c r="AB951" s="287"/>
      <c r="AC951" s="287"/>
      <c r="AD951" s="287"/>
      <c r="AE951" s="287"/>
      <c r="AF951" s="287"/>
      <c r="AG951" s="287"/>
      <c r="AH951" s="287"/>
    </row>
    <row r="952" spans="1:34" ht="12.75">
      <c r="A952" s="287"/>
      <c r="B952" s="287"/>
      <c r="C952" s="287"/>
      <c r="D952" s="287"/>
      <c r="E952" s="287"/>
      <c r="F952" s="287"/>
      <c r="G952" s="546"/>
      <c r="H952" s="547"/>
      <c r="I952" s="287"/>
      <c r="J952" s="287"/>
      <c r="K952" s="546"/>
      <c r="L952" s="542"/>
      <c r="M952" s="542"/>
      <c r="N952" s="542"/>
      <c r="O952" s="547"/>
      <c r="P952" s="287"/>
      <c r="Q952" s="287"/>
      <c r="R952" s="287"/>
      <c r="S952" s="287"/>
      <c r="T952" s="287"/>
      <c r="U952" s="287"/>
      <c r="V952" s="287"/>
      <c r="W952" s="287"/>
      <c r="X952" s="287"/>
      <c r="Y952" s="546"/>
      <c r="Z952" s="547"/>
      <c r="AA952" s="287"/>
      <c r="AB952" s="287"/>
      <c r="AC952" s="287"/>
      <c r="AD952" s="287"/>
      <c r="AE952" s="287"/>
      <c r="AF952" s="287"/>
      <c r="AG952" s="287"/>
      <c r="AH952" s="287"/>
    </row>
    <row r="953" spans="1:34" ht="12.75">
      <c r="A953" s="287"/>
      <c r="B953" s="287"/>
      <c r="C953" s="287"/>
      <c r="D953" s="287"/>
      <c r="E953" s="287"/>
      <c r="F953" s="287"/>
      <c r="G953" s="546"/>
      <c r="H953" s="547"/>
      <c r="I953" s="287"/>
      <c r="J953" s="287"/>
      <c r="K953" s="546"/>
      <c r="L953" s="542"/>
      <c r="M953" s="542"/>
      <c r="N953" s="542"/>
      <c r="O953" s="547"/>
      <c r="P953" s="287"/>
      <c r="Q953" s="287"/>
      <c r="R953" s="287"/>
      <c r="S953" s="287"/>
      <c r="T953" s="287"/>
      <c r="U953" s="287"/>
      <c r="V953" s="287"/>
      <c r="W953" s="287"/>
      <c r="X953" s="287"/>
      <c r="Y953" s="546"/>
      <c r="Z953" s="547"/>
      <c r="AA953" s="287"/>
      <c r="AB953" s="287"/>
      <c r="AC953" s="287"/>
      <c r="AD953" s="287"/>
      <c r="AE953" s="287"/>
      <c r="AF953" s="287"/>
      <c r="AG953" s="287"/>
      <c r="AH953" s="287"/>
    </row>
    <row r="954" spans="1:34" ht="12.75">
      <c r="A954" s="287"/>
      <c r="B954" s="287"/>
      <c r="C954" s="287"/>
      <c r="D954" s="287"/>
      <c r="E954" s="287"/>
      <c r="F954" s="287"/>
      <c r="G954" s="546"/>
      <c r="H954" s="547"/>
      <c r="I954" s="287"/>
      <c r="J954" s="287"/>
      <c r="K954" s="546"/>
      <c r="L954" s="542"/>
      <c r="M954" s="542"/>
      <c r="N954" s="542"/>
      <c r="O954" s="547"/>
      <c r="P954" s="287"/>
      <c r="Q954" s="287"/>
      <c r="R954" s="287"/>
      <c r="S954" s="287"/>
      <c r="T954" s="287"/>
      <c r="U954" s="287"/>
      <c r="V954" s="287"/>
      <c r="W954" s="287"/>
      <c r="X954" s="287"/>
      <c r="Y954" s="546"/>
      <c r="Z954" s="547"/>
      <c r="AA954" s="287"/>
      <c r="AB954" s="287"/>
      <c r="AC954" s="287"/>
      <c r="AD954" s="287"/>
      <c r="AE954" s="287"/>
      <c r="AF954" s="287"/>
      <c r="AG954" s="287"/>
      <c r="AH954" s="287"/>
    </row>
    <row r="955" spans="1:34" ht="12.75">
      <c r="A955" s="287"/>
      <c r="B955" s="287"/>
      <c r="C955" s="287"/>
      <c r="D955" s="287"/>
      <c r="E955" s="287"/>
      <c r="F955" s="287"/>
      <c r="G955" s="546"/>
      <c r="H955" s="547"/>
      <c r="I955" s="287"/>
      <c r="J955" s="287"/>
      <c r="K955" s="546"/>
      <c r="L955" s="542"/>
      <c r="M955" s="542"/>
      <c r="N955" s="542"/>
      <c r="O955" s="547"/>
      <c r="P955" s="287"/>
      <c r="Q955" s="287"/>
      <c r="R955" s="287"/>
      <c r="S955" s="287"/>
      <c r="T955" s="287"/>
      <c r="U955" s="287"/>
      <c r="V955" s="287"/>
      <c r="W955" s="287"/>
      <c r="X955" s="287"/>
      <c r="Y955" s="546"/>
      <c r="Z955" s="547"/>
      <c r="AA955" s="287"/>
      <c r="AB955" s="287"/>
      <c r="AC955" s="287"/>
      <c r="AD955" s="287"/>
      <c r="AE955" s="287"/>
      <c r="AF955" s="287"/>
      <c r="AG955" s="287"/>
      <c r="AH955" s="287"/>
    </row>
    <row r="956" spans="1:34" ht="12.75">
      <c r="A956" s="287"/>
      <c r="B956" s="287"/>
      <c r="C956" s="287"/>
      <c r="D956" s="287"/>
      <c r="E956" s="287"/>
      <c r="F956" s="287"/>
      <c r="G956" s="546"/>
      <c r="H956" s="547"/>
      <c r="I956" s="287"/>
      <c r="J956" s="287"/>
      <c r="K956" s="546"/>
      <c r="L956" s="542"/>
      <c r="M956" s="542"/>
      <c r="N956" s="542"/>
      <c r="O956" s="547"/>
      <c r="P956" s="287"/>
      <c r="Q956" s="287"/>
      <c r="R956" s="287"/>
      <c r="S956" s="287"/>
      <c r="T956" s="287"/>
      <c r="U956" s="287"/>
      <c r="V956" s="287"/>
      <c r="W956" s="287"/>
      <c r="X956" s="287"/>
      <c r="Y956" s="546"/>
      <c r="Z956" s="547"/>
      <c r="AA956" s="287"/>
      <c r="AB956" s="287"/>
      <c r="AC956" s="287"/>
      <c r="AD956" s="287"/>
      <c r="AE956" s="287"/>
      <c r="AF956" s="287"/>
      <c r="AG956" s="287"/>
      <c r="AH956" s="287"/>
    </row>
    <row r="957" spans="1:34" ht="12.75">
      <c r="A957" s="287"/>
      <c r="B957" s="287"/>
      <c r="C957" s="287"/>
      <c r="D957" s="287"/>
      <c r="E957" s="287"/>
      <c r="F957" s="287"/>
      <c r="G957" s="546"/>
      <c r="H957" s="547"/>
      <c r="I957" s="287"/>
      <c r="J957" s="287"/>
      <c r="K957" s="546"/>
      <c r="L957" s="542"/>
      <c r="M957" s="542"/>
      <c r="N957" s="542"/>
      <c r="O957" s="547"/>
      <c r="P957" s="287"/>
      <c r="Q957" s="287"/>
      <c r="R957" s="287"/>
      <c r="S957" s="287"/>
      <c r="T957" s="287"/>
      <c r="U957" s="287"/>
      <c r="V957" s="287"/>
      <c r="W957" s="287"/>
      <c r="X957" s="287"/>
      <c r="Y957" s="546"/>
      <c r="Z957" s="547"/>
      <c r="AA957" s="287"/>
      <c r="AB957" s="287"/>
      <c r="AC957" s="287"/>
      <c r="AD957" s="287"/>
      <c r="AE957" s="287"/>
      <c r="AF957" s="287"/>
      <c r="AG957" s="287"/>
      <c r="AH957" s="287"/>
    </row>
    <row r="958" spans="1:34" ht="12.75">
      <c r="A958" s="287"/>
      <c r="B958" s="287"/>
      <c r="C958" s="287"/>
      <c r="D958" s="287"/>
      <c r="E958" s="287"/>
      <c r="F958" s="287"/>
      <c r="G958" s="546"/>
      <c r="H958" s="547"/>
      <c r="I958" s="287"/>
      <c r="J958" s="287"/>
      <c r="K958" s="546"/>
      <c r="L958" s="542"/>
      <c r="M958" s="542"/>
      <c r="N958" s="542"/>
      <c r="O958" s="547"/>
      <c r="P958" s="287"/>
      <c r="Q958" s="287"/>
      <c r="R958" s="287"/>
      <c r="S958" s="287"/>
      <c r="T958" s="287"/>
      <c r="U958" s="287"/>
      <c r="V958" s="287"/>
      <c r="W958" s="287"/>
      <c r="X958" s="287"/>
      <c r="Y958" s="546"/>
      <c r="Z958" s="547"/>
      <c r="AA958" s="287"/>
      <c r="AB958" s="287"/>
      <c r="AC958" s="287"/>
      <c r="AD958" s="287"/>
      <c r="AE958" s="287"/>
      <c r="AF958" s="287"/>
      <c r="AG958" s="287"/>
      <c r="AH958" s="287"/>
    </row>
    <row r="959" spans="1:34" ht="12.75">
      <c r="A959" s="287"/>
      <c r="B959" s="287"/>
      <c r="C959" s="287"/>
      <c r="D959" s="287"/>
      <c r="E959" s="287"/>
      <c r="F959" s="287"/>
      <c r="G959" s="546"/>
      <c r="H959" s="547"/>
      <c r="I959" s="287"/>
      <c r="J959" s="287"/>
      <c r="K959" s="546"/>
      <c r="L959" s="542"/>
      <c r="M959" s="542"/>
      <c r="N959" s="542"/>
      <c r="O959" s="547"/>
      <c r="P959" s="287"/>
      <c r="Q959" s="287"/>
      <c r="R959" s="287"/>
      <c r="S959" s="287"/>
      <c r="T959" s="287"/>
      <c r="U959" s="287"/>
      <c r="V959" s="287"/>
      <c r="W959" s="287"/>
      <c r="X959" s="287"/>
      <c r="Y959" s="546"/>
      <c r="Z959" s="547"/>
      <c r="AA959" s="287"/>
      <c r="AB959" s="287"/>
      <c r="AC959" s="287"/>
      <c r="AD959" s="287"/>
      <c r="AE959" s="287"/>
      <c r="AF959" s="287"/>
      <c r="AG959" s="287"/>
      <c r="AH959" s="287"/>
    </row>
    <row r="960" spans="1:34" ht="12.75">
      <c r="A960" s="287"/>
      <c r="B960" s="287"/>
      <c r="C960" s="287"/>
      <c r="D960" s="287"/>
      <c r="E960" s="287"/>
      <c r="F960" s="287"/>
      <c r="G960" s="546"/>
      <c r="H960" s="547"/>
      <c r="I960" s="287"/>
      <c r="J960" s="287"/>
      <c r="K960" s="546"/>
      <c r="L960" s="542"/>
      <c r="M960" s="542"/>
      <c r="N960" s="542"/>
      <c r="O960" s="547"/>
      <c r="P960" s="287"/>
      <c r="Q960" s="287"/>
      <c r="R960" s="287"/>
      <c r="S960" s="287"/>
      <c r="T960" s="287"/>
      <c r="U960" s="287"/>
      <c r="V960" s="287"/>
      <c r="W960" s="287"/>
      <c r="X960" s="287"/>
      <c r="Y960" s="546"/>
      <c r="Z960" s="547"/>
      <c r="AA960" s="287"/>
      <c r="AB960" s="287"/>
      <c r="AC960" s="287"/>
      <c r="AD960" s="287"/>
      <c r="AE960" s="287"/>
      <c r="AF960" s="287"/>
      <c r="AG960" s="287"/>
      <c r="AH960" s="287"/>
    </row>
    <row r="961" spans="1:34" ht="12.75">
      <c r="A961" s="287"/>
      <c r="B961" s="287"/>
      <c r="C961" s="287"/>
      <c r="D961" s="287"/>
      <c r="E961" s="287"/>
      <c r="F961" s="287"/>
      <c r="G961" s="546"/>
      <c r="H961" s="547"/>
      <c r="I961" s="287"/>
      <c r="J961" s="287"/>
      <c r="K961" s="546"/>
      <c r="L961" s="542"/>
      <c r="M961" s="542"/>
      <c r="N961" s="542"/>
      <c r="O961" s="547"/>
      <c r="P961" s="287"/>
      <c r="Q961" s="287"/>
      <c r="R961" s="287"/>
      <c r="S961" s="287"/>
      <c r="T961" s="287"/>
      <c r="U961" s="287"/>
      <c r="V961" s="287"/>
      <c r="W961" s="287"/>
      <c r="X961" s="287"/>
      <c r="Y961" s="546"/>
      <c r="Z961" s="547"/>
      <c r="AA961" s="287"/>
      <c r="AB961" s="287"/>
      <c r="AC961" s="287"/>
      <c r="AD961" s="287"/>
      <c r="AE961" s="287"/>
      <c r="AF961" s="287"/>
      <c r="AG961" s="287"/>
      <c r="AH961" s="287"/>
    </row>
    <row r="962" spans="1:34" ht="12.75">
      <c r="A962" s="287"/>
      <c r="B962" s="287"/>
      <c r="C962" s="287"/>
      <c r="D962" s="287"/>
      <c r="E962" s="287"/>
      <c r="F962" s="287"/>
      <c r="G962" s="546"/>
      <c r="H962" s="547"/>
      <c r="I962" s="287"/>
      <c r="J962" s="287"/>
      <c r="K962" s="546"/>
      <c r="L962" s="542"/>
      <c r="M962" s="542"/>
      <c r="N962" s="542"/>
      <c r="O962" s="547"/>
      <c r="P962" s="287"/>
      <c r="Q962" s="287"/>
      <c r="R962" s="287"/>
      <c r="S962" s="287"/>
      <c r="T962" s="287"/>
      <c r="U962" s="287"/>
      <c r="V962" s="287"/>
      <c r="W962" s="287"/>
      <c r="X962" s="287"/>
      <c r="Y962" s="546"/>
      <c r="Z962" s="547"/>
      <c r="AA962" s="287"/>
      <c r="AB962" s="287"/>
      <c r="AC962" s="287"/>
      <c r="AD962" s="287"/>
      <c r="AE962" s="287"/>
      <c r="AF962" s="287"/>
      <c r="AG962" s="287"/>
      <c r="AH962" s="287"/>
    </row>
    <row r="963" spans="1:34" ht="12.75">
      <c r="A963" s="287"/>
      <c r="B963" s="287"/>
      <c r="C963" s="287"/>
      <c r="D963" s="287"/>
      <c r="E963" s="287"/>
      <c r="F963" s="287"/>
      <c r="G963" s="546"/>
      <c r="H963" s="547"/>
      <c r="I963" s="287"/>
      <c r="J963" s="287"/>
      <c r="K963" s="546"/>
      <c r="L963" s="542"/>
      <c r="M963" s="542"/>
      <c r="N963" s="542"/>
      <c r="O963" s="547"/>
      <c r="P963" s="287"/>
      <c r="Q963" s="287"/>
      <c r="R963" s="287"/>
      <c r="S963" s="287"/>
      <c r="T963" s="287"/>
      <c r="U963" s="287"/>
      <c r="V963" s="287"/>
      <c r="W963" s="287"/>
      <c r="X963" s="287"/>
      <c r="Y963" s="546"/>
      <c r="Z963" s="547"/>
      <c r="AA963" s="287"/>
      <c r="AB963" s="287"/>
      <c r="AC963" s="287"/>
      <c r="AD963" s="287"/>
      <c r="AE963" s="287"/>
      <c r="AF963" s="287"/>
      <c r="AG963" s="287"/>
      <c r="AH963" s="287"/>
    </row>
    <row r="964" spans="1:34" ht="12.75">
      <c r="A964" s="287"/>
      <c r="B964" s="287"/>
      <c r="C964" s="287"/>
      <c r="D964" s="287"/>
      <c r="E964" s="287"/>
      <c r="F964" s="287"/>
      <c r="G964" s="546"/>
      <c r="H964" s="547"/>
      <c r="I964" s="287"/>
      <c r="J964" s="287"/>
      <c r="K964" s="546"/>
      <c r="L964" s="542"/>
      <c r="M964" s="542"/>
      <c r="N964" s="542"/>
      <c r="O964" s="547"/>
      <c r="P964" s="287"/>
      <c r="Q964" s="287"/>
      <c r="R964" s="287"/>
      <c r="S964" s="287"/>
      <c r="T964" s="287"/>
      <c r="U964" s="287"/>
      <c r="V964" s="287"/>
      <c r="W964" s="287"/>
      <c r="X964" s="287"/>
      <c r="Y964" s="546"/>
      <c r="Z964" s="547"/>
      <c r="AA964" s="287"/>
      <c r="AB964" s="287"/>
      <c r="AC964" s="287"/>
      <c r="AD964" s="287"/>
      <c r="AE964" s="287"/>
      <c r="AF964" s="287"/>
      <c r="AG964" s="287"/>
      <c r="AH964" s="287"/>
    </row>
    <row r="965" spans="1:34" ht="12.75">
      <c r="A965" s="287"/>
      <c r="B965" s="287"/>
      <c r="C965" s="287"/>
      <c r="D965" s="287"/>
      <c r="E965" s="287"/>
      <c r="F965" s="287"/>
      <c r="G965" s="546"/>
      <c r="H965" s="547"/>
      <c r="I965" s="287"/>
      <c r="J965" s="287"/>
      <c r="K965" s="546"/>
      <c r="L965" s="542"/>
      <c r="M965" s="542"/>
      <c r="N965" s="542"/>
      <c r="O965" s="547"/>
      <c r="P965" s="287"/>
      <c r="Q965" s="287"/>
      <c r="R965" s="287"/>
      <c r="S965" s="287"/>
      <c r="T965" s="287"/>
      <c r="U965" s="287"/>
      <c r="V965" s="287"/>
      <c r="W965" s="287"/>
      <c r="X965" s="287"/>
      <c r="Y965" s="546"/>
      <c r="Z965" s="547"/>
      <c r="AA965" s="287"/>
      <c r="AB965" s="287"/>
      <c r="AC965" s="287"/>
      <c r="AD965" s="287"/>
      <c r="AE965" s="287"/>
      <c r="AF965" s="287"/>
      <c r="AG965" s="287"/>
      <c r="AH965" s="287"/>
    </row>
    <row r="966" spans="1:34" ht="12.75">
      <c r="A966" s="287"/>
      <c r="B966" s="287"/>
      <c r="C966" s="287"/>
      <c r="D966" s="287"/>
      <c r="E966" s="287"/>
      <c r="F966" s="287"/>
      <c r="G966" s="546"/>
      <c r="H966" s="547"/>
      <c r="I966" s="287"/>
      <c r="J966" s="287"/>
      <c r="K966" s="546"/>
      <c r="L966" s="542"/>
      <c r="M966" s="542"/>
      <c r="N966" s="542"/>
      <c r="O966" s="547"/>
      <c r="P966" s="287"/>
      <c r="Q966" s="287"/>
      <c r="R966" s="287"/>
      <c r="S966" s="287"/>
      <c r="T966" s="287"/>
      <c r="U966" s="287"/>
      <c r="V966" s="287"/>
      <c r="W966" s="287"/>
      <c r="X966" s="287"/>
      <c r="Y966" s="546"/>
      <c r="Z966" s="547"/>
      <c r="AA966" s="287"/>
      <c r="AB966" s="287"/>
      <c r="AC966" s="287"/>
      <c r="AD966" s="287"/>
      <c r="AE966" s="287"/>
      <c r="AF966" s="287"/>
      <c r="AG966" s="287"/>
      <c r="AH966" s="287"/>
    </row>
    <row r="967" spans="1:34" ht="12.75">
      <c r="A967" s="287"/>
      <c r="B967" s="287"/>
      <c r="C967" s="287"/>
      <c r="D967" s="287"/>
      <c r="E967" s="287"/>
      <c r="F967" s="287"/>
      <c r="G967" s="546"/>
      <c r="H967" s="547"/>
      <c r="I967" s="287"/>
      <c r="J967" s="287"/>
      <c r="K967" s="546"/>
      <c r="L967" s="542"/>
      <c r="M967" s="542"/>
      <c r="N967" s="542"/>
      <c r="O967" s="547"/>
      <c r="P967" s="287"/>
      <c r="Q967" s="287"/>
      <c r="R967" s="287"/>
      <c r="S967" s="287"/>
      <c r="T967" s="287"/>
      <c r="U967" s="287"/>
      <c r="V967" s="287"/>
      <c r="W967" s="287"/>
      <c r="X967" s="287"/>
      <c r="Y967" s="546"/>
      <c r="Z967" s="547"/>
      <c r="AA967" s="287"/>
      <c r="AB967" s="287"/>
      <c r="AC967" s="287"/>
      <c r="AD967" s="287"/>
      <c r="AE967" s="287"/>
      <c r="AF967" s="287"/>
      <c r="AG967" s="287"/>
      <c r="AH967" s="287"/>
    </row>
    <row r="968" spans="1:34" ht="12.75">
      <c r="A968" s="287"/>
      <c r="B968" s="287"/>
      <c r="C968" s="287"/>
      <c r="D968" s="287"/>
      <c r="E968" s="287"/>
      <c r="F968" s="287"/>
      <c r="G968" s="546"/>
      <c r="H968" s="547"/>
      <c r="I968" s="287"/>
      <c r="J968" s="287"/>
      <c r="K968" s="546"/>
      <c r="L968" s="542"/>
      <c r="M968" s="542"/>
      <c r="N968" s="542"/>
      <c r="O968" s="547"/>
      <c r="P968" s="287"/>
      <c r="Q968" s="287"/>
      <c r="R968" s="287"/>
      <c r="S968" s="287"/>
      <c r="T968" s="287"/>
      <c r="U968" s="287"/>
      <c r="V968" s="287"/>
      <c r="W968" s="287"/>
      <c r="X968" s="287"/>
      <c r="Y968" s="546"/>
      <c r="Z968" s="547"/>
      <c r="AA968" s="287"/>
      <c r="AB968" s="287"/>
      <c r="AC968" s="287"/>
      <c r="AD968" s="287"/>
      <c r="AE968" s="287"/>
      <c r="AF968" s="287"/>
      <c r="AG968" s="287"/>
      <c r="AH968" s="287"/>
    </row>
    <row r="969" spans="1:34" ht="12.75">
      <c r="A969" s="287"/>
      <c r="B969" s="287"/>
      <c r="C969" s="287"/>
      <c r="D969" s="287"/>
      <c r="E969" s="287"/>
      <c r="F969" s="287"/>
      <c r="G969" s="546"/>
      <c r="H969" s="547"/>
      <c r="I969" s="287"/>
      <c r="J969" s="287"/>
      <c r="K969" s="546"/>
      <c r="L969" s="542"/>
      <c r="M969" s="542"/>
      <c r="N969" s="542"/>
      <c r="O969" s="547"/>
      <c r="P969" s="287"/>
      <c r="Q969" s="287"/>
      <c r="R969" s="287"/>
      <c r="S969" s="287"/>
      <c r="T969" s="287"/>
      <c r="U969" s="287"/>
      <c r="V969" s="287"/>
      <c r="W969" s="287"/>
      <c r="X969" s="287"/>
      <c r="Y969" s="546"/>
      <c r="Z969" s="547"/>
      <c r="AA969" s="287"/>
      <c r="AB969" s="287"/>
      <c r="AC969" s="287"/>
      <c r="AD969" s="287"/>
      <c r="AE969" s="287"/>
      <c r="AF969" s="287"/>
      <c r="AG969" s="287"/>
      <c r="AH969" s="287"/>
    </row>
    <row r="970" spans="1:34" ht="12.75">
      <c r="A970" s="287"/>
      <c r="B970" s="287"/>
      <c r="C970" s="287"/>
      <c r="D970" s="287"/>
      <c r="E970" s="287"/>
      <c r="F970" s="287"/>
      <c r="G970" s="546"/>
      <c r="H970" s="547"/>
      <c r="I970" s="287"/>
      <c r="J970" s="287"/>
      <c r="K970" s="546"/>
      <c r="L970" s="542"/>
      <c r="M970" s="542"/>
      <c r="N970" s="542"/>
      <c r="O970" s="547"/>
      <c r="P970" s="287"/>
      <c r="Q970" s="287"/>
      <c r="R970" s="287"/>
      <c r="S970" s="287"/>
      <c r="T970" s="287"/>
      <c r="U970" s="287"/>
      <c r="V970" s="287"/>
      <c r="W970" s="287"/>
      <c r="X970" s="287"/>
      <c r="Y970" s="546"/>
      <c r="Z970" s="547"/>
      <c r="AA970" s="287"/>
      <c r="AB970" s="287"/>
      <c r="AC970" s="287"/>
      <c r="AD970" s="287"/>
      <c r="AE970" s="287"/>
      <c r="AF970" s="287"/>
      <c r="AG970" s="287"/>
      <c r="AH970" s="287"/>
    </row>
    <row r="971" spans="1:34" ht="12.75">
      <c r="A971" s="287"/>
      <c r="B971" s="287"/>
      <c r="C971" s="287"/>
      <c r="D971" s="287"/>
      <c r="E971" s="287"/>
      <c r="F971" s="287"/>
      <c r="G971" s="546"/>
      <c r="H971" s="547"/>
      <c r="I971" s="287"/>
      <c r="J971" s="287"/>
      <c r="K971" s="546"/>
      <c r="L971" s="542"/>
      <c r="M971" s="542"/>
      <c r="N971" s="542"/>
      <c r="O971" s="547"/>
      <c r="P971" s="287"/>
      <c r="Q971" s="287"/>
      <c r="R971" s="287"/>
      <c r="S971" s="287"/>
      <c r="T971" s="287"/>
      <c r="U971" s="287"/>
      <c r="V971" s="287"/>
      <c r="W971" s="287"/>
      <c r="X971" s="287"/>
      <c r="Y971" s="546"/>
      <c r="Z971" s="547"/>
      <c r="AA971" s="287"/>
      <c r="AB971" s="287"/>
      <c r="AC971" s="287"/>
      <c r="AD971" s="287"/>
      <c r="AE971" s="287"/>
      <c r="AF971" s="287"/>
      <c r="AG971" s="287"/>
      <c r="AH971" s="287"/>
    </row>
    <row r="972" spans="1:34" ht="12.75">
      <c r="A972" s="287"/>
      <c r="B972" s="287"/>
      <c r="C972" s="287"/>
      <c r="D972" s="287"/>
      <c r="E972" s="287"/>
      <c r="F972" s="287"/>
      <c r="G972" s="546"/>
      <c r="H972" s="547"/>
      <c r="I972" s="287"/>
      <c r="J972" s="287"/>
      <c r="K972" s="546"/>
      <c r="L972" s="542"/>
      <c r="M972" s="542"/>
      <c r="N972" s="542"/>
      <c r="O972" s="547"/>
      <c r="P972" s="287"/>
      <c r="Q972" s="287"/>
      <c r="R972" s="287"/>
      <c r="S972" s="287"/>
      <c r="T972" s="287"/>
      <c r="U972" s="287"/>
      <c r="V972" s="287"/>
      <c r="W972" s="287"/>
      <c r="X972" s="287"/>
      <c r="Y972" s="546"/>
      <c r="Z972" s="547"/>
      <c r="AA972" s="287"/>
      <c r="AB972" s="287"/>
      <c r="AC972" s="287"/>
      <c r="AD972" s="287"/>
      <c r="AE972" s="287"/>
      <c r="AF972" s="287"/>
      <c r="AG972" s="287"/>
      <c r="AH972" s="287"/>
    </row>
    <row r="973" spans="1:34" ht="12.75">
      <c r="A973" s="287"/>
      <c r="B973" s="287"/>
      <c r="C973" s="287"/>
      <c r="D973" s="287"/>
      <c r="E973" s="287"/>
      <c r="F973" s="287"/>
      <c r="G973" s="546"/>
      <c r="H973" s="547"/>
      <c r="I973" s="287"/>
      <c r="J973" s="287"/>
      <c r="K973" s="546"/>
      <c r="L973" s="542"/>
      <c r="M973" s="542"/>
      <c r="N973" s="542"/>
      <c r="O973" s="547"/>
      <c r="P973" s="287"/>
      <c r="Q973" s="287"/>
      <c r="R973" s="287"/>
      <c r="S973" s="287"/>
      <c r="T973" s="287"/>
      <c r="U973" s="287"/>
      <c r="V973" s="287"/>
      <c r="W973" s="287"/>
      <c r="X973" s="287"/>
      <c r="Y973" s="546"/>
      <c r="Z973" s="547"/>
      <c r="AA973" s="287"/>
      <c r="AB973" s="287"/>
      <c r="AC973" s="287"/>
      <c r="AD973" s="287"/>
      <c r="AE973" s="287"/>
      <c r="AF973" s="287"/>
      <c r="AG973" s="287"/>
      <c r="AH973" s="287"/>
    </row>
    <row r="974" spans="1:34" ht="12.75">
      <c r="A974" s="287"/>
      <c r="B974" s="287"/>
      <c r="C974" s="287"/>
      <c r="D974" s="287"/>
      <c r="E974" s="287"/>
      <c r="F974" s="287"/>
      <c r="G974" s="546"/>
      <c r="H974" s="547"/>
      <c r="I974" s="287"/>
      <c r="J974" s="287"/>
      <c r="K974" s="546"/>
      <c r="L974" s="542"/>
      <c r="M974" s="542"/>
      <c r="N974" s="542"/>
      <c r="O974" s="547"/>
      <c r="P974" s="287"/>
      <c r="Q974" s="287"/>
      <c r="R974" s="287"/>
      <c r="S974" s="287"/>
      <c r="T974" s="287"/>
      <c r="U974" s="287"/>
      <c r="V974" s="287"/>
      <c r="W974" s="287"/>
      <c r="X974" s="287"/>
      <c r="Y974" s="546"/>
      <c r="Z974" s="547"/>
      <c r="AA974" s="287"/>
      <c r="AB974" s="287"/>
      <c r="AC974" s="287"/>
      <c r="AD974" s="287"/>
      <c r="AE974" s="287"/>
      <c r="AF974" s="287"/>
      <c r="AG974" s="287"/>
      <c r="AH974" s="287"/>
    </row>
    <row r="975" spans="1:34" ht="12.75">
      <c r="A975" s="287"/>
      <c r="B975" s="287"/>
      <c r="C975" s="287"/>
      <c r="D975" s="287"/>
      <c r="E975" s="287"/>
      <c r="F975" s="287"/>
      <c r="G975" s="546"/>
      <c r="H975" s="547"/>
      <c r="I975" s="287"/>
      <c r="J975" s="287"/>
      <c r="K975" s="546"/>
      <c r="L975" s="542"/>
      <c r="M975" s="542"/>
      <c r="N975" s="542"/>
      <c r="O975" s="547"/>
      <c r="P975" s="287"/>
      <c r="Q975" s="287"/>
      <c r="R975" s="287"/>
      <c r="S975" s="287"/>
      <c r="T975" s="287"/>
      <c r="U975" s="287"/>
      <c r="V975" s="287"/>
      <c r="W975" s="287"/>
      <c r="X975" s="287"/>
      <c r="Y975" s="546"/>
      <c r="Z975" s="547"/>
      <c r="AA975" s="287"/>
      <c r="AB975" s="287"/>
      <c r="AC975" s="287"/>
      <c r="AD975" s="287"/>
      <c r="AE975" s="287"/>
      <c r="AF975" s="287"/>
      <c r="AG975" s="287"/>
      <c r="AH975" s="287"/>
    </row>
    <row r="976" spans="1:34" ht="12.75">
      <c r="A976" s="287"/>
      <c r="B976" s="287"/>
      <c r="C976" s="287"/>
      <c r="D976" s="287"/>
      <c r="E976" s="287"/>
      <c r="F976" s="287"/>
      <c r="G976" s="546"/>
      <c r="H976" s="547"/>
      <c r="I976" s="287"/>
      <c r="J976" s="287"/>
      <c r="K976" s="546"/>
      <c r="L976" s="542"/>
      <c r="M976" s="542"/>
      <c r="N976" s="542"/>
      <c r="O976" s="547"/>
      <c r="P976" s="287"/>
      <c r="Q976" s="287"/>
      <c r="R976" s="287"/>
      <c r="S976" s="287"/>
      <c r="T976" s="287"/>
      <c r="U976" s="287"/>
      <c r="V976" s="287"/>
      <c r="W976" s="287"/>
      <c r="X976" s="287"/>
      <c r="Y976" s="546"/>
      <c r="Z976" s="547"/>
      <c r="AA976" s="287"/>
      <c r="AB976" s="287"/>
      <c r="AC976" s="287"/>
      <c r="AD976" s="287"/>
      <c r="AE976" s="287"/>
      <c r="AF976" s="287"/>
      <c r="AG976" s="287"/>
      <c r="AH976" s="287"/>
    </row>
    <row r="977" spans="1:34" ht="12.75">
      <c r="A977" s="287"/>
      <c r="B977" s="287"/>
      <c r="C977" s="287"/>
      <c r="D977" s="287"/>
      <c r="E977" s="287"/>
      <c r="F977" s="287"/>
      <c r="G977" s="546"/>
      <c r="H977" s="547"/>
      <c r="I977" s="287"/>
      <c r="J977" s="287"/>
      <c r="K977" s="546"/>
      <c r="L977" s="542"/>
      <c r="M977" s="542"/>
      <c r="N977" s="542"/>
      <c r="O977" s="547"/>
      <c r="P977" s="287"/>
      <c r="Q977" s="287"/>
      <c r="R977" s="287"/>
      <c r="S977" s="287"/>
      <c r="T977" s="287"/>
      <c r="U977" s="287"/>
      <c r="V977" s="287"/>
      <c r="W977" s="287"/>
      <c r="X977" s="287"/>
      <c r="Y977" s="546"/>
      <c r="Z977" s="547"/>
      <c r="AA977" s="287"/>
      <c r="AB977" s="287"/>
      <c r="AC977" s="287"/>
      <c r="AD977" s="287"/>
      <c r="AE977" s="287"/>
      <c r="AF977" s="287"/>
      <c r="AG977" s="287"/>
      <c r="AH977" s="287"/>
    </row>
    <row r="978" spans="1:34" ht="12.75">
      <c r="A978" s="287"/>
      <c r="B978" s="287"/>
      <c r="C978" s="287"/>
      <c r="D978" s="287"/>
      <c r="E978" s="287"/>
      <c r="F978" s="287"/>
      <c r="G978" s="546"/>
      <c r="H978" s="547"/>
      <c r="I978" s="287"/>
      <c r="J978" s="287"/>
      <c r="K978" s="546"/>
      <c r="L978" s="542"/>
      <c r="M978" s="542"/>
      <c r="N978" s="542"/>
      <c r="O978" s="547"/>
      <c r="P978" s="287"/>
      <c r="Q978" s="287"/>
      <c r="R978" s="287"/>
      <c r="S978" s="287"/>
      <c r="T978" s="287"/>
      <c r="U978" s="287"/>
      <c r="V978" s="287"/>
      <c r="W978" s="287"/>
      <c r="X978" s="287"/>
      <c r="Y978" s="546"/>
      <c r="Z978" s="547"/>
      <c r="AA978" s="287"/>
      <c r="AB978" s="287"/>
      <c r="AC978" s="287"/>
      <c r="AD978" s="287"/>
      <c r="AE978" s="287"/>
      <c r="AF978" s="287"/>
      <c r="AG978" s="287"/>
      <c r="AH978" s="287"/>
    </row>
    <row r="979" spans="1:34" ht="12.75">
      <c r="A979" s="287"/>
      <c r="B979" s="287"/>
      <c r="C979" s="287"/>
      <c r="D979" s="287"/>
      <c r="E979" s="287"/>
      <c r="F979" s="287"/>
      <c r="G979" s="546"/>
      <c r="H979" s="547"/>
      <c r="I979" s="287"/>
      <c r="J979" s="287"/>
      <c r="K979" s="546"/>
      <c r="L979" s="542"/>
      <c r="M979" s="542"/>
      <c r="N979" s="542"/>
      <c r="O979" s="547"/>
      <c r="P979" s="287"/>
      <c r="Q979" s="287"/>
      <c r="R979" s="287"/>
      <c r="S979" s="287"/>
      <c r="T979" s="287"/>
      <c r="U979" s="287"/>
      <c r="V979" s="287"/>
      <c r="W979" s="287"/>
      <c r="X979" s="287"/>
      <c r="Y979" s="546"/>
      <c r="Z979" s="547"/>
      <c r="AA979" s="287"/>
      <c r="AB979" s="287"/>
      <c r="AC979" s="287"/>
      <c r="AD979" s="287"/>
      <c r="AE979" s="287"/>
      <c r="AF979" s="287"/>
      <c r="AG979" s="287"/>
      <c r="AH979" s="287"/>
    </row>
    <row r="980" spans="1:34" ht="12.75">
      <c r="A980" s="287"/>
      <c r="B980" s="287"/>
      <c r="C980" s="287"/>
      <c r="D980" s="287"/>
      <c r="E980" s="287"/>
      <c r="F980" s="287"/>
      <c r="G980" s="546"/>
      <c r="H980" s="547"/>
      <c r="I980" s="287"/>
      <c r="J980" s="287"/>
      <c r="K980" s="546"/>
      <c r="L980" s="542"/>
      <c r="M980" s="542"/>
      <c r="N980" s="542"/>
      <c r="O980" s="547"/>
      <c r="P980" s="287"/>
      <c r="Q980" s="287"/>
      <c r="R980" s="287"/>
      <c r="S980" s="287"/>
      <c r="T980" s="287"/>
      <c r="U980" s="287"/>
      <c r="V980" s="287"/>
      <c r="W980" s="287"/>
      <c r="X980" s="287"/>
      <c r="Y980" s="546"/>
      <c r="Z980" s="547"/>
      <c r="AA980" s="287"/>
      <c r="AB980" s="287"/>
      <c r="AC980" s="287"/>
      <c r="AD980" s="287"/>
      <c r="AE980" s="287"/>
      <c r="AF980" s="287"/>
      <c r="AG980" s="287"/>
      <c r="AH980" s="287"/>
    </row>
    <row r="981" spans="1:34" ht="12.75">
      <c r="A981" s="287"/>
      <c r="B981" s="287"/>
      <c r="C981" s="287"/>
      <c r="D981" s="287"/>
      <c r="E981" s="287"/>
      <c r="F981" s="287"/>
      <c r="G981" s="546"/>
      <c r="H981" s="547"/>
      <c r="I981" s="287"/>
      <c r="J981" s="287"/>
      <c r="K981" s="546"/>
      <c r="L981" s="542"/>
      <c r="M981" s="542"/>
      <c r="N981" s="542"/>
      <c r="O981" s="547"/>
      <c r="P981" s="287"/>
      <c r="Q981" s="287"/>
      <c r="R981" s="287"/>
      <c r="S981" s="287"/>
      <c r="T981" s="287"/>
      <c r="U981" s="287"/>
      <c r="V981" s="287"/>
      <c r="W981" s="287"/>
      <c r="X981" s="287"/>
      <c r="Y981" s="546"/>
      <c r="Z981" s="547"/>
      <c r="AA981" s="287"/>
      <c r="AB981" s="287"/>
      <c r="AC981" s="287"/>
      <c r="AD981" s="287"/>
      <c r="AE981" s="287"/>
      <c r="AF981" s="287"/>
      <c r="AG981" s="287"/>
      <c r="AH981" s="287"/>
    </row>
    <row r="982" spans="1:34" ht="12.75">
      <c r="A982" s="287"/>
      <c r="B982" s="287"/>
      <c r="C982" s="287"/>
      <c r="D982" s="287"/>
      <c r="E982" s="287"/>
      <c r="F982" s="287"/>
      <c r="G982" s="546"/>
      <c r="H982" s="547"/>
      <c r="I982" s="287"/>
      <c r="J982" s="287"/>
      <c r="K982" s="546"/>
      <c r="L982" s="542"/>
      <c r="M982" s="542"/>
      <c r="N982" s="542"/>
      <c r="O982" s="547"/>
      <c r="P982" s="287"/>
      <c r="Q982" s="287"/>
      <c r="R982" s="287"/>
      <c r="S982" s="287"/>
      <c r="T982" s="287"/>
      <c r="U982" s="287"/>
      <c r="V982" s="287"/>
      <c r="W982" s="287"/>
      <c r="X982" s="287"/>
      <c r="Y982" s="546"/>
      <c r="Z982" s="547"/>
      <c r="AA982" s="287"/>
      <c r="AB982" s="287"/>
      <c r="AC982" s="287"/>
      <c r="AD982" s="287"/>
      <c r="AE982" s="287"/>
      <c r="AF982" s="287"/>
      <c r="AG982" s="287"/>
      <c r="AH982" s="287"/>
    </row>
    <row r="983" spans="1:34" ht="12.75">
      <c r="A983" s="287"/>
      <c r="B983" s="287"/>
      <c r="C983" s="287"/>
      <c r="D983" s="287"/>
      <c r="E983" s="287"/>
      <c r="F983" s="287"/>
      <c r="G983" s="546"/>
      <c r="H983" s="547"/>
      <c r="I983" s="287"/>
      <c r="J983" s="287"/>
      <c r="K983" s="546"/>
      <c r="L983" s="542"/>
      <c r="M983" s="542"/>
      <c r="N983" s="542"/>
      <c r="O983" s="547"/>
      <c r="P983" s="287"/>
      <c r="Q983" s="287"/>
      <c r="R983" s="287"/>
      <c r="S983" s="287"/>
      <c r="T983" s="287"/>
      <c r="U983" s="287"/>
      <c r="V983" s="287"/>
      <c r="W983" s="287"/>
      <c r="X983" s="287"/>
      <c r="Y983" s="546"/>
      <c r="Z983" s="547"/>
      <c r="AA983" s="287"/>
      <c r="AB983" s="287"/>
      <c r="AC983" s="287"/>
      <c r="AD983" s="287"/>
      <c r="AE983" s="287"/>
      <c r="AF983" s="287"/>
      <c r="AG983" s="287"/>
      <c r="AH983" s="287"/>
    </row>
    <row r="984" spans="1:34" ht="12.75">
      <c r="A984" s="287"/>
      <c r="B984" s="287"/>
      <c r="C984" s="287"/>
      <c r="D984" s="287"/>
      <c r="E984" s="287"/>
      <c r="F984" s="287"/>
      <c r="G984" s="546"/>
      <c r="H984" s="547"/>
      <c r="I984" s="287"/>
      <c r="J984" s="287"/>
      <c r="K984" s="546"/>
      <c r="L984" s="542"/>
      <c r="M984" s="542"/>
      <c r="N984" s="542"/>
      <c r="O984" s="547"/>
      <c r="P984" s="287"/>
      <c r="Q984" s="287"/>
      <c r="R984" s="287"/>
      <c r="S984" s="287"/>
      <c r="T984" s="287"/>
      <c r="U984" s="287"/>
      <c r="V984" s="287"/>
      <c r="W984" s="287"/>
      <c r="X984" s="287"/>
      <c r="Y984" s="546"/>
      <c r="Z984" s="547"/>
      <c r="AA984" s="287"/>
      <c r="AB984" s="287"/>
      <c r="AC984" s="287"/>
      <c r="AD984" s="287"/>
      <c r="AE984" s="287"/>
      <c r="AF984" s="287"/>
      <c r="AG984" s="287"/>
      <c r="AH984" s="287"/>
    </row>
    <row r="985" spans="1:34" ht="12.75">
      <c r="A985" s="287"/>
      <c r="B985" s="287"/>
      <c r="C985" s="287"/>
      <c r="D985" s="287"/>
      <c r="E985" s="287"/>
      <c r="F985" s="287"/>
      <c r="G985" s="546"/>
      <c r="H985" s="547"/>
      <c r="I985" s="287"/>
      <c r="J985" s="287"/>
      <c r="K985" s="546"/>
      <c r="L985" s="542"/>
      <c r="M985" s="542"/>
      <c r="N985" s="542"/>
      <c r="O985" s="547"/>
      <c r="P985" s="287"/>
      <c r="Q985" s="287"/>
      <c r="R985" s="287"/>
      <c r="S985" s="287"/>
      <c r="T985" s="287"/>
      <c r="U985" s="287"/>
      <c r="V985" s="287"/>
      <c r="W985" s="287"/>
      <c r="X985" s="287"/>
      <c r="Y985" s="546"/>
      <c r="Z985" s="547"/>
      <c r="AA985" s="287"/>
      <c r="AB985" s="287"/>
      <c r="AC985" s="287"/>
      <c r="AD985" s="287"/>
      <c r="AE985" s="287"/>
      <c r="AF985" s="287"/>
      <c r="AG985" s="287"/>
      <c r="AH985" s="287"/>
    </row>
    <row r="986" spans="1:34" ht="12.75">
      <c r="A986" s="287"/>
      <c r="B986" s="287"/>
      <c r="C986" s="287"/>
      <c r="D986" s="287"/>
      <c r="E986" s="287"/>
      <c r="F986" s="287"/>
      <c r="G986" s="546"/>
      <c r="H986" s="547"/>
      <c r="I986" s="287"/>
      <c r="J986" s="287"/>
      <c r="K986" s="546"/>
      <c r="L986" s="542"/>
      <c r="M986" s="542"/>
      <c r="N986" s="542"/>
      <c r="O986" s="547"/>
      <c r="P986" s="287"/>
      <c r="Q986" s="287"/>
      <c r="R986" s="287"/>
      <c r="S986" s="287"/>
      <c r="T986" s="287"/>
      <c r="U986" s="287"/>
      <c r="V986" s="287"/>
      <c r="W986" s="287"/>
      <c r="X986" s="287"/>
      <c r="Y986" s="546"/>
      <c r="Z986" s="547"/>
      <c r="AA986" s="287"/>
      <c r="AB986" s="287"/>
      <c r="AC986" s="287"/>
      <c r="AD986" s="287"/>
      <c r="AE986" s="287"/>
      <c r="AF986" s="287"/>
      <c r="AG986" s="287"/>
      <c r="AH986" s="287"/>
    </row>
    <row r="987" spans="1:34" ht="12.75">
      <c r="A987" s="287"/>
      <c r="B987" s="287"/>
      <c r="C987" s="287"/>
      <c r="D987" s="287"/>
      <c r="E987" s="287"/>
      <c r="F987" s="287"/>
      <c r="G987" s="546"/>
      <c r="H987" s="547"/>
      <c r="I987" s="287"/>
      <c r="J987" s="287"/>
      <c r="K987" s="546"/>
      <c r="L987" s="542"/>
      <c r="M987" s="542"/>
      <c r="N987" s="542"/>
      <c r="O987" s="547"/>
      <c r="P987" s="287"/>
      <c r="Q987" s="287"/>
      <c r="R987" s="287"/>
      <c r="S987" s="287"/>
      <c r="T987" s="287"/>
      <c r="U987" s="287"/>
      <c r="V987" s="287"/>
      <c r="W987" s="287"/>
      <c r="X987" s="287"/>
      <c r="Y987" s="546"/>
      <c r="Z987" s="547"/>
      <c r="AA987" s="287"/>
      <c r="AB987" s="287"/>
      <c r="AC987" s="287"/>
      <c r="AD987" s="287"/>
      <c r="AE987" s="287"/>
      <c r="AF987" s="287"/>
      <c r="AG987" s="287"/>
      <c r="AH987" s="287"/>
    </row>
    <row r="988" spans="1:34" ht="12.75">
      <c r="A988" s="287"/>
      <c r="B988" s="287"/>
      <c r="C988" s="287"/>
      <c r="D988" s="287"/>
      <c r="E988" s="287"/>
      <c r="F988" s="287"/>
      <c r="G988" s="546"/>
      <c r="H988" s="547"/>
      <c r="I988" s="287"/>
      <c r="J988" s="287"/>
      <c r="K988" s="546"/>
      <c r="L988" s="542"/>
      <c r="M988" s="542"/>
      <c r="N988" s="542"/>
      <c r="O988" s="547"/>
      <c r="P988" s="287"/>
      <c r="Q988" s="287"/>
      <c r="R988" s="287"/>
      <c r="S988" s="287"/>
      <c r="T988" s="287"/>
      <c r="U988" s="287"/>
      <c r="V988" s="287"/>
      <c r="W988" s="287"/>
      <c r="X988" s="287"/>
      <c r="Y988" s="546"/>
      <c r="Z988" s="547"/>
      <c r="AA988" s="287"/>
      <c r="AB988" s="287"/>
      <c r="AC988" s="287"/>
      <c r="AD988" s="287"/>
      <c r="AE988" s="287"/>
      <c r="AF988" s="287"/>
      <c r="AG988" s="287"/>
      <c r="AH988" s="287"/>
    </row>
    <row r="989" spans="1:34" ht="12.75">
      <c r="A989" s="287"/>
      <c r="B989" s="287"/>
      <c r="C989" s="287"/>
      <c r="D989" s="287"/>
      <c r="E989" s="287"/>
      <c r="F989" s="287"/>
      <c r="G989" s="546"/>
      <c r="H989" s="547"/>
      <c r="I989" s="287"/>
      <c r="J989" s="287"/>
      <c r="K989" s="546"/>
      <c r="L989" s="542"/>
      <c r="M989" s="542"/>
      <c r="N989" s="542"/>
      <c r="O989" s="547"/>
      <c r="P989" s="287"/>
      <c r="Q989" s="287"/>
      <c r="R989" s="287"/>
      <c r="S989" s="287"/>
      <c r="T989" s="287"/>
      <c r="U989" s="287"/>
      <c r="V989" s="287"/>
      <c r="W989" s="287"/>
      <c r="X989" s="287"/>
      <c r="Y989" s="546"/>
      <c r="Z989" s="547"/>
      <c r="AA989" s="287"/>
      <c r="AB989" s="287"/>
      <c r="AC989" s="287"/>
      <c r="AD989" s="287"/>
      <c r="AE989" s="287"/>
      <c r="AF989" s="287"/>
      <c r="AG989" s="287"/>
      <c r="AH989" s="287"/>
    </row>
    <row r="990" spans="1:34" ht="12.75">
      <c r="A990" s="287"/>
      <c r="B990" s="287"/>
      <c r="C990" s="287"/>
      <c r="D990" s="287"/>
      <c r="E990" s="287"/>
      <c r="F990" s="287"/>
      <c r="G990" s="546"/>
      <c r="H990" s="547"/>
      <c r="I990" s="287"/>
      <c r="J990" s="287"/>
      <c r="K990" s="546"/>
      <c r="L990" s="542"/>
      <c r="M990" s="542"/>
      <c r="N990" s="542"/>
      <c r="O990" s="547"/>
      <c r="P990" s="287"/>
      <c r="Q990" s="287"/>
      <c r="R990" s="287"/>
      <c r="S990" s="287"/>
      <c r="T990" s="287"/>
      <c r="U990" s="287"/>
      <c r="V990" s="287"/>
      <c r="W990" s="287"/>
      <c r="X990" s="287"/>
      <c r="Y990" s="546"/>
      <c r="Z990" s="547"/>
      <c r="AA990" s="287"/>
      <c r="AB990" s="287"/>
      <c r="AC990" s="287"/>
      <c r="AD990" s="287"/>
      <c r="AE990" s="287"/>
      <c r="AF990" s="287"/>
      <c r="AG990" s="287"/>
      <c r="AH990" s="287"/>
    </row>
    <row r="991" spans="1:34" ht="12.75">
      <c r="A991" s="287"/>
      <c r="B991" s="287"/>
      <c r="C991" s="287"/>
      <c r="D991" s="287"/>
      <c r="E991" s="287"/>
      <c r="F991" s="287"/>
      <c r="G991" s="546"/>
      <c r="H991" s="547"/>
      <c r="I991" s="287"/>
      <c r="J991" s="287"/>
      <c r="K991" s="546"/>
      <c r="L991" s="542"/>
      <c r="M991" s="542"/>
      <c r="N991" s="542"/>
      <c r="O991" s="547"/>
      <c r="P991" s="287"/>
      <c r="Q991" s="287"/>
      <c r="R991" s="287"/>
      <c r="S991" s="287"/>
      <c r="T991" s="287"/>
      <c r="U991" s="287"/>
      <c r="V991" s="287"/>
      <c r="W991" s="287"/>
      <c r="X991" s="287"/>
      <c r="Y991" s="546"/>
      <c r="Z991" s="547"/>
      <c r="AA991" s="287"/>
      <c r="AB991" s="287"/>
      <c r="AC991" s="287"/>
      <c r="AD991" s="287"/>
      <c r="AE991" s="287"/>
      <c r="AF991" s="287"/>
      <c r="AG991" s="287"/>
      <c r="AH991" s="287"/>
    </row>
    <row r="992" spans="1:34" ht="12.75">
      <c r="A992" s="287"/>
      <c r="K992" s="546"/>
      <c r="L992" s="542"/>
      <c r="M992" s="542"/>
      <c r="N992" s="542"/>
      <c r="AD992" s="287"/>
      <c r="AE992" s="287"/>
      <c r="AF992" s="287"/>
      <c r="AG992" s="287"/>
      <c r="AH992" s="287"/>
    </row>
  </sheetData>
  <mergeCells count="7">
    <mergeCell ref="O1:S1"/>
    <mergeCell ref="U1:Y1"/>
    <mergeCell ref="B1:C1"/>
    <mergeCell ref="D1:E1"/>
    <mergeCell ref="F1:G1"/>
    <mergeCell ref="H1:K1"/>
    <mergeCell ref="L1:N1"/>
  </mergeCells>
  <conditionalFormatting sqref="D4:D899">
    <cfRule type="colorScale" priority="1">
      <colorScale>
        <cfvo type="min"/>
        <cfvo type="percentile" val="50"/>
        <cfvo type="max"/>
        <color rgb="FFE67C73"/>
        <color rgb="FFFFD966"/>
        <color rgb="FF57BB8A"/>
      </colorScale>
    </cfRule>
  </conditionalFormatting>
  <conditionalFormatting sqref="G4:G105">
    <cfRule type="colorScale" priority="2">
      <colorScale>
        <cfvo type="min"/>
        <cfvo type="percentile" val="50"/>
        <cfvo type="max"/>
        <color rgb="FFE67C73"/>
        <color rgb="FFFFD966"/>
        <color rgb="FF57BB8A"/>
      </colorScale>
    </cfRule>
  </conditionalFormatting>
  <conditionalFormatting sqref="C4:C992">
    <cfRule type="cellIs" dxfId="5" priority="3" operator="equal">
      <formula>"MD"</formula>
    </cfRule>
  </conditionalFormatting>
  <conditionalFormatting sqref="C4:C991">
    <cfRule type="cellIs" dxfId="4" priority="4" operator="equal">
      <formula>"DO"</formula>
    </cfRule>
  </conditionalFormatting>
  <conditionalFormatting sqref="C4:C992">
    <cfRule type="cellIs" dxfId="3" priority="5" operator="equal">
      <formula>"MBBS"</formula>
    </cfRule>
  </conditionalFormatting>
  <conditionalFormatting sqref="E4:E899">
    <cfRule type="colorScale" priority="6">
      <colorScale>
        <cfvo type="min"/>
        <cfvo type="percentile" val="50"/>
        <cfvo type="max"/>
        <color rgb="FFE67C73"/>
        <color rgb="FFFFD966"/>
        <color rgb="FF57BB8A"/>
      </colorScale>
    </cfRule>
  </conditionalFormatting>
  <conditionalFormatting sqref="F4:F899">
    <cfRule type="colorScale" priority="7">
      <colorScale>
        <cfvo type="min"/>
        <cfvo type="percentile" val="50"/>
        <cfvo type="max"/>
        <color rgb="FFE67C73"/>
        <color rgb="FFFFD966"/>
        <color rgb="FF57BB8A"/>
      </colorScale>
    </cfRule>
  </conditionalFormatting>
  <dataValidations count="4">
    <dataValidation type="list" allowBlank="1" showInputMessage="1" prompt="Click and enter a value from the list of items" sqref="C4:C991" xr:uid="{00000000-0002-0000-0900-000000000000}">
      <formula1>"DO,MD,MBBS"</formula1>
    </dataValidation>
    <dataValidation type="list" allowBlank="1" sqref="T4:T122" xr:uid="{00000000-0002-0000-0900-000001000000}">
      <formula1>"No,MA/MS,PhD/DPhil,MBA,JD,Other"</formula1>
    </dataValidation>
    <dataValidation type="list" allowBlank="1" showInputMessage="1" prompt="Click and enter a value from the list of items" sqref="S4:S122 S123:T991" xr:uid="{00000000-0002-0000-0900-000002000000}">
      <formula1>"Top 5%,1st quartile,2nd quartile,3rd quartile,4th quartile,unranked"</formula1>
    </dataValidation>
    <dataValidation type="list" allowBlank="1" showInputMessage="1" prompt="Click and enter a value from the list of items" sqref="O4:R122 O123:P991" xr:uid="{00000000-0002-0000-0900-000003000000}">
      <formula1>"No,Yes,n/a"</formula1>
    </dataValidation>
  </dataValidations>
  <pageMargins left="0.7" right="0.7" top="0.75" bottom="0.75" header="0" footer="0"/>
  <pageSetup orientation="landscape"/>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Right="0"/>
  </sheetPr>
  <dimension ref="A1:N80"/>
  <sheetViews>
    <sheetView workbookViewId="0">
      <pane ySplit="1" topLeftCell="A2" activePane="bottomLeft" state="frozen"/>
      <selection pane="bottomLeft" activeCell="B3" sqref="B3"/>
    </sheetView>
  </sheetViews>
  <sheetFormatPr defaultColWidth="14.42578125" defaultRowHeight="15" customHeight="1" outlineLevelRow="1"/>
  <cols>
    <col min="1" max="1" width="6.140625" customWidth="1"/>
    <col min="2" max="2" width="14.7109375" customWidth="1"/>
    <col min="3" max="7" width="25" customWidth="1"/>
    <col min="8" max="8" width="48.28515625" customWidth="1"/>
    <col min="9" max="10" width="25" customWidth="1"/>
    <col min="11" max="11" width="54.42578125" customWidth="1"/>
    <col min="12" max="12" width="25" customWidth="1"/>
    <col min="13" max="13" width="37.42578125" customWidth="1"/>
    <col min="14" max="14" width="25" customWidth="1"/>
  </cols>
  <sheetData>
    <row r="1" spans="1:14" ht="38.25" customHeight="1" outlineLevel="1">
      <c r="A1" s="548" t="s">
        <v>4089</v>
      </c>
      <c r="B1" s="549" t="s">
        <v>4090</v>
      </c>
      <c r="C1" s="549" t="s">
        <v>3840</v>
      </c>
      <c r="D1" s="549" t="s">
        <v>4091</v>
      </c>
      <c r="E1" s="549" t="s">
        <v>4092</v>
      </c>
      <c r="F1" s="549" t="s">
        <v>4093</v>
      </c>
      <c r="G1" s="549" t="s">
        <v>4094</v>
      </c>
      <c r="H1" s="549" t="s">
        <v>4095</v>
      </c>
      <c r="I1" s="549" t="s">
        <v>4096</v>
      </c>
      <c r="J1" s="549" t="s">
        <v>4097</v>
      </c>
      <c r="K1" s="549" t="s">
        <v>4098</v>
      </c>
      <c r="L1" s="549" t="s">
        <v>4099</v>
      </c>
      <c r="M1" s="549" t="s">
        <v>4100</v>
      </c>
      <c r="N1" s="550"/>
    </row>
    <row r="2" spans="1:14" ht="84.75" customHeight="1">
      <c r="A2" s="551" t="s">
        <v>4101</v>
      </c>
      <c r="B2" s="551" t="s">
        <v>4102</v>
      </c>
      <c r="C2" s="552"/>
      <c r="D2" s="552"/>
      <c r="E2" s="552"/>
      <c r="F2" s="552"/>
      <c r="G2" s="553"/>
      <c r="H2" s="552"/>
      <c r="I2" s="552"/>
      <c r="J2" s="552"/>
      <c r="K2" s="552"/>
      <c r="L2" s="552"/>
      <c r="M2" s="552"/>
      <c r="N2" s="554"/>
    </row>
    <row r="3" spans="1:14" ht="36.75" customHeight="1">
      <c r="A3" s="555" t="s">
        <v>4103</v>
      </c>
      <c r="B3" s="555" t="s">
        <v>4104</v>
      </c>
      <c r="C3" s="556"/>
      <c r="D3" s="556"/>
      <c r="E3" s="556"/>
      <c r="F3" s="556"/>
      <c r="G3" s="556"/>
      <c r="H3" s="556"/>
      <c r="I3" s="556"/>
      <c r="J3" s="556"/>
      <c r="K3" s="556"/>
      <c r="L3" s="556"/>
      <c r="M3" s="556"/>
      <c r="N3" s="557"/>
    </row>
    <row r="4" spans="1:14" ht="36.75" customHeight="1">
      <c r="A4" s="551" t="s">
        <v>4105</v>
      </c>
      <c r="B4" s="551" t="s">
        <v>3501</v>
      </c>
      <c r="C4" s="553"/>
      <c r="D4" s="553"/>
      <c r="E4" s="553"/>
      <c r="F4" s="553"/>
      <c r="G4" s="553"/>
      <c r="H4" s="553"/>
      <c r="I4" s="553"/>
      <c r="J4" s="553"/>
      <c r="K4" s="553"/>
      <c r="L4" s="553"/>
      <c r="M4" s="553"/>
      <c r="N4" s="554"/>
    </row>
    <row r="5" spans="1:14" ht="36.75" customHeight="1">
      <c r="A5" s="555" t="s">
        <v>4106</v>
      </c>
      <c r="B5" s="555" t="s">
        <v>4107</v>
      </c>
      <c r="C5" s="556"/>
      <c r="D5" s="558"/>
      <c r="E5" s="556"/>
      <c r="F5" s="556"/>
      <c r="G5" s="556"/>
      <c r="H5" s="556"/>
      <c r="I5" s="556"/>
      <c r="J5" s="556"/>
      <c r="K5" s="556"/>
      <c r="L5" s="556"/>
      <c r="M5" s="556"/>
      <c r="N5" s="557"/>
    </row>
    <row r="6" spans="1:14" ht="96.75" customHeight="1">
      <c r="A6" s="551" t="s">
        <v>4106</v>
      </c>
      <c r="B6" s="551" t="s">
        <v>86</v>
      </c>
      <c r="C6" s="552"/>
      <c r="D6" s="552"/>
      <c r="E6" s="552"/>
      <c r="F6" s="552"/>
      <c r="G6" s="553"/>
      <c r="H6" s="553"/>
      <c r="I6" s="553"/>
      <c r="J6" s="552"/>
      <c r="K6" s="552"/>
      <c r="L6" s="553"/>
      <c r="M6" s="553"/>
      <c r="N6" s="554"/>
    </row>
    <row r="7" spans="1:14" ht="12.75">
      <c r="A7" s="555" t="s">
        <v>4106</v>
      </c>
      <c r="B7" s="555" t="s">
        <v>4108</v>
      </c>
      <c r="C7" s="558"/>
      <c r="D7" s="558"/>
      <c r="E7" s="558"/>
      <c r="F7" s="558"/>
      <c r="G7" s="556"/>
      <c r="H7" s="558"/>
      <c r="I7" s="558"/>
      <c r="J7" s="558"/>
      <c r="K7" s="558"/>
      <c r="L7" s="558"/>
      <c r="M7" s="558"/>
      <c r="N7" s="557"/>
    </row>
    <row r="8" spans="1:14" ht="80.25" customHeight="1">
      <c r="A8" s="551" t="s">
        <v>4106</v>
      </c>
      <c r="B8" s="551" t="s">
        <v>4109</v>
      </c>
      <c r="C8" s="552"/>
      <c r="D8" s="552"/>
      <c r="E8" s="552"/>
      <c r="F8" s="552"/>
      <c r="G8" s="552"/>
      <c r="H8" s="552"/>
      <c r="I8" s="552"/>
      <c r="J8" s="552"/>
      <c r="K8" s="552"/>
      <c r="L8" s="552"/>
      <c r="M8" s="552"/>
      <c r="N8" s="554"/>
    </row>
    <row r="9" spans="1:14" ht="36.75" customHeight="1">
      <c r="A9" s="555" t="s">
        <v>4106</v>
      </c>
      <c r="B9" s="555" t="s">
        <v>4110</v>
      </c>
      <c r="C9" s="556"/>
      <c r="D9" s="556"/>
      <c r="E9" s="556"/>
      <c r="F9" s="556"/>
      <c r="G9" s="556"/>
      <c r="H9" s="556"/>
      <c r="I9" s="556"/>
      <c r="J9" s="556"/>
      <c r="K9" s="556"/>
      <c r="L9" s="556"/>
      <c r="M9" s="556"/>
      <c r="N9" s="557"/>
    </row>
    <row r="10" spans="1:14" ht="81.75" customHeight="1">
      <c r="A10" s="551" t="s">
        <v>4106</v>
      </c>
      <c r="B10" s="551" t="s">
        <v>42</v>
      </c>
      <c r="C10" s="552"/>
      <c r="D10" s="552"/>
      <c r="E10" s="552"/>
      <c r="F10" s="552"/>
      <c r="G10" s="552"/>
      <c r="H10" s="552"/>
      <c r="I10" s="552"/>
      <c r="J10" s="552"/>
      <c r="K10" s="552"/>
      <c r="L10" s="552"/>
      <c r="M10" s="552"/>
      <c r="N10" s="559"/>
    </row>
    <row r="11" spans="1:14" ht="70.5" customHeight="1">
      <c r="A11" s="555" t="s">
        <v>4111</v>
      </c>
      <c r="B11" s="555" t="s">
        <v>4112</v>
      </c>
      <c r="C11" s="558"/>
      <c r="D11" s="556"/>
      <c r="E11" s="558"/>
      <c r="F11" s="558"/>
      <c r="G11" s="558"/>
      <c r="H11" s="558"/>
      <c r="I11" s="556"/>
      <c r="J11" s="558"/>
      <c r="K11" s="558"/>
      <c r="L11" s="556"/>
      <c r="M11" s="558"/>
      <c r="N11" s="557"/>
    </row>
    <row r="12" spans="1:14" ht="36.75" customHeight="1">
      <c r="A12" s="551" t="s">
        <v>4113</v>
      </c>
      <c r="B12" s="551" t="s">
        <v>4114</v>
      </c>
      <c r="C12" s="552"/>
      <c r="D12" s="553"/>
      <c r="E12" s="553"/>
      <c r="F12" s="553"/>
      <c r="G12" s="553"/>
      <c r="H12" s="553"/>
      <c r="I12" s="553"/>
      <c r="J12" s="553"/>
      <c r="K12" s="553"/>
      <c r="L12" s="553"/>
      <c r="M12" s="553"/>
      <c r="N12" s="554"/>
    </row>
    <row r="13" spans="1:14" ht="36.75" customHeight="1">
      <c r="A13" s="555" t="s">
        <v>3435</v>
      </c>
      <c r="B13" s="555" t="s">
        <v>3469</v>
      </c>
      <c r="C13" s="556"/>
      <c r="D13" s="556"/>
      <c r="E13" s="556"/>
      <c r="F13" s="556"/>
      <c r="G13" s="556"/>
      <c r="H13" s="556"/>
      <c r="I13" s="556"/>
      <c r="J13" s="556"/>
      <c r="K13" s="556"/>
      <c r="L13" s="556"/>
      <c r="M13" s="556"/>
      <c r="N13" s="557"/>
    </row>
    <row r="14" spans="1:14" ht="36.75" customHeight="1">
      <c r="A14" s="551" t="s">
        <v>4115</v>
      </c>
      <c r="B14" s="551" t="s">
        <v>4116</v>
      </c>
      <c r="C14" s="553"/>
      <c r="D14" s="553"/>
      <c r="E14" s="553"/>
      <c r="F14" s="553"/>
      <c r="G14" s="553"/>
      <c r="H14" s="553"/>
      <c r="I14" s="553"/>
      <c r="J14" s="553"/>
      <c r="K14" s="553"/>
      <c r="L14" s="553"/>
      <c r="M14" s="553"/>
      <c r="N14" s="554"/>
    </row>
    <row r="15" spans="1:14" ht="12.75">
      <c r="A15" s="555" t="s">
        <v>4117</v>
      </c>
      <c r="B15" s="555" t="s">
        <v>4118</v>
      </c>
      <c r="C15" s="560"/>
      <c r="D15" s="560"/>
      <c r="E15" s="560"/>
      <c r="F15" s="560"/>
      <c r="G15" s="561"/>
      <c r="H15" s="560"/>
      <c r="I15" s="560"/>
      <c r="J15" s="560"/>
      <c r="K15" s="560"/>
      <c r="L15" s="561"/>
      <c r="M15" s="560"/>
      <c r="N15" s="557"/>
    </row>
    <row r="16" spans="1:14" ht="144.75" customHeight="1">
      <c r="A16" s="551" t="s">
        <v>4117</v>
      </c>
      <c r="B16" s="551" t="s">
        <v>4119</v>
      </c>
      <c r="C16" s="562"/>
      <c r="D16" s="562"/>
      <c r="E16" s="562"/>
      <c r="F16" s="562"/>
      <c r="G16" s="562"/>
      <c r="H16" s="562"/>
      <c r="I16" s="562"/>
      <c r="J16" s="562"/>
      <c r="K16" s="562"/>
      <c r="L16" s="562"/>
      <c r="M16" s="562"/>
      <c r="N16" s="554"/>
    </row>
    <row r="17" spans="1:14" ht="12.75">
      <c r="A17" s="555" t="s">
        <v>4120</v>
      </c>
      <c r="B17" s="555" t="s">
        <v>4121</v>
      </c>
      <c r="C17" s="560"/>
      <c r="D17" s="560"/>
      <c r="E17" s="560"/>
      <c r="F17" s="560"/>
      <c r="G17" s="561"/>
      <c r="H17" s="560"/>
      <c r="I17" s="560"/>
      <c r="J17" s="560"/>
      <c r="K17" s="560"/>
      <c r="L17" s="560"/>
      <c r="M17" s="560"/>
      <c r="N17" s="557"/>
    </row>
    <row r="18" spans="1:14" ht="36.75" customHeight="1">
      <c r="A18" s="563" t="s">
        <v>4120</v>
      </c>
      <c r="B18" s="563" t="s">
        <v>4122</v>
      </c>
      <c r="C18" s="552"/>
      <c r="D18" s="553"/>
      <c r="E18" s="553"/>
      <c r="F18" s="553"/>
      <c r="G18" s="553"/>
      <c r="H18" s="553"/>
      <c r="I18" s="553"/>
      <c r="J18" s="553"/>
      <c r="K18" s="553"/>
      <c r="L18" s="553"/>
      <c r="M18" s="553"/>
      <c r="N18" s="554"/>
    </row>
    <row r="19" spans="1:14" ht="36.75" customHeight="1">
      <c r="A19" s="555" t="s">
        <v>4123</v>
      </c>
      <c r="B19" s="555" t="s">
        <v>4124</v>
      </c>
      <c r="C19" s="556"/>
      <c r="D19" s="556"/>
      <c r="E19" s="556"/>
      <c r="F19" s="556"/>
      <c r="G19" s="556"/>
      <c r="H19" s="556"/>
      <c r="I19" s="556"/>
      <c r="J19" s="556"/>
      <c r="K19" s="556"/>
      <c r="L19" s="556"/>
      <c r="M19" s="556"/>
      <c r="N19" s="557"/>
    </row>
    <row r="20" spans="1:14" ht="240">
      <c r="A20" s="551" t="s">
        <v>4125</v>
      </c>
      <c r="B20" s="551" t="s">
        <v>3679</v>
      </c>
      <c r="C20" s="564" t="s">
        <v>4126</v>
      </c>
      <c r="D20" s="562" t="s">
        <v>4127</v>
      </c>
      <c r="E20" s="562" t="s">
        <v>4128</v>
      </c>
      <c r="F20" s="562" t="s">
        <v>4129</v>
      </c>
      <c r="G20" s="562" t="s">
        <v>4130</v>
      </c>
      <c r="H20" s="562" t="s">
        <v>4131</v>
      </c>
      <c r="I20" s="562" t="s">
        <v>4132</v>
      </c>
      <c r="J20" s="562" t="s">
        <v>4133</v>
      </c>
      <c r="K20" s="562" t="s">
        <v>4134</v>
      </c>
      <c r="L20" s="562" t="s">
        <v>4135</v>
      </c>
      <c r="M20" s="564" t="s">
        <v>4136</v>
      </c>
      <c r="N20" s="554"/>
    </row>
    <row r="21" spans="1:14" ht="136.5" customHeight="1">
      <c r="A21" s="555" t="s">
        <v>4137</v>
      </c>
      <c r="B21" s="555" t="s">
        <v>4138</v>
      </c>
      <c r="C21" s="558"/>
      <c r="D21" s="558"/>
      <c r="E21" s="558"/>
      <c r="F21" s="558"/>
      <c r="G21" s="558"/>
      <c r="H21" s="558"/>
      <c r="I21" s="558"/>
      <c r="J21" s="558"/>
      <c r="K21" s="558"/>
      <c r="L21" s="558"/>
      <c r="M21" s="558"/>
      <c r="N21" s="557"/>
    </row>
    <row r="22" spans="1:14" ht="53.25" customHeight="1">
      <c r="A22" s="551" t="s">
        <v>4139</v>
      </c>
      <c r="B22" s="551" t="s">
        <v>4140</v>
      </c>
      <c r="C22" s="552"/>
      <c r="D22" s="552"/>
      <c r="E22" s="552"/>
      <c r="F22" s="552"/>
      <c r="G22" s="552"/>
      <c r="H22" s="552"/>
      <c r="I22" s="552"/>
      <c r="J22" s="552"/>
      <c r="K22" s="552"/>
      <c r="L22" s="553"/>
      <c r="M22" s="553"/>
      <c r="N22" s="554"/>
    </row>
    <row r="23" spans="1:14" ht="12.75">
      <c r="A23" s="555" t="s">
        <v>4139</v>
      </c>
      <c r="B23" s="555" t="s">
        <v>3494</v>
      </c>
      <c r="C23" s="560"/>
      <c r="D23" s="560"/>
      <c r="E23" s="560"/>
      <c r="F23" s="560"/>
      <c r="G23" s="560"/>
      <c r="H23" s="560"/>
      <c r="I23" s="561"/>
      <c r="J23" s="560"/>
      <c r="K23" s="560"/>
      <c r="L23" s="561"/>
      <c r="M23" s="565"/>
      <c r="N23" s="557"/>
    </row>
    <row r="24" spans="1:14" ht="12.75">
      <c r="A24" s="551" t="s">
        <v>4141</v>
      </c>
      <c r="B24" s="551" t="s">
        <v>4142</v>
      </c>
      <c r="C24" s="562"/>
      <c r="D24" s="562"/>
      <c r="E24" s="562"/>
      <c r="F24" s="562"/>
      <c r="G24" s="562"/>
      <c r="H24" s="562"/>
      <c r="I24" s="562"/>
      <c r="J24" s="562"/>
      <c r="K24" s="562"/>
      <c r="L24" s="562"/>
      <c r="M24" s="562"/>
      <c r="N24" s="554"/>
    </row>
    <row r="25" spans="1:14" ht="12.75">
      <c r="A25" s="555" t="s">
        <v>4143</v>
      </c>
      <c r="B25" s="555" t="s">
        <v>4144</v>
      </c>
      <c r="C25" s="558"/>
      <c r="D25" s="558"/>
      <c r="E25" s="558"/>
      <c r="F25" s="556"/>
      <c r="G25" s="556"/>
      <c r="H25" s="556"/>
      <c r="I25" s="558"/>
      <c r="J25" s="556"/>
      <c r="K25" s="556"/>
      <c r="L25" s="558"/>
      <c r="M25" s="556"/>
      <c r="N25" s="557"/>
    </row>
    <row r="26" spans="1:14" ht="36.75" customHeight="1">
      <c r="A26" s="551" t="s">
        <v>4052</v>
      </c>
      <c r="B26" s="551" t="s">
        <v>4145</v>
      </c>
      <c r="C26" s="553"/>
      <c r="D26" s="553"/>
      <c r="E26" s="553"/>
      <c r="F26" s="553"/>
      <c r="G26" s="553"/>
      <c r="H26" s="553"/>
      <c r="I26" s="553"/>
      <c r="J26" s="553"/>
      <c r="K26" s="553"/>
      <c r="L26" s="553"/>
      <c r="M26" s="553"/>
      <c r="N26" s="554"/>
    </row>
    <row r="27" spans="1:14" ht="12.75">
      <c r="A27" s="555" t="s">
        <v>4146</v>
      </c>
      <c r="B27" s="555" t="s">
        <v>4147</v>
      </c>
      <c r="C27" s="560"/>
      <c r="D27" s="560"/>
      <c r="E27" s="560"/>
      <c r="F27" s="560"/>
      <c r="G27" s="560"/>
      <c r="H27" s="560"/>
      <c r="I27" s="560"/>
      <c r="J27" s="560"/>
      <c r="K27" s="560"/>
      <c r="L27" s="560"/>
      <c r="M27" s="560"/>
      <c r="N27" s="557"/>
    </row>
    <row r="28" spans="1:14" ht="228" customHeight="1">
      <c r="A28" s="551" t="s">
        <v>4146</v>
      </c>
      <c r="B28" s="551" t="s">
        <v>4148</v>
      </c>
      <c r="C28" s="562"/>
      <c r="D28" s="562"/>
      <c r="E28" s="562"/>
      <c r="F28" s="562"/>
      <c r="G28" s="562"/>
      <c r="H28" s="562"/>
      <c r="I28" s="562"/>
      <c r="J28" s="562"/>
      <c r="K28" s="562"/>
      <c r="L28" s="566"/>
      <c r="M28" s="562"/>
      <c r="N28" s="554"/>
    </row>
    <row r="29" spans="1:14" ht="12.75">
      <c r="A29" s="555" t="s">
        <v>4149</v>
      </c>
      <c r="B29" s="555" t="s">
        <v>3518</v>
      </c>
      <c r="C29" s="560"/>
      <c r="D29" s="561"/>
      <c r="E29" s="560"/>
      <c r="F29" s="560"/>
      <c r="G29" s="560"/>
      <c r="H29" s="561"/>
      <c r="I29" s="560"/>
      <c r="J29" s="560"/>
      <c r="K29" s="560"/>
      <c r="L29" s="560"/>
      <c r="M29" s="560"/>
      <c r="N29" s="557"/>
    </row>
    <row r="30" spans="1:14" ht="36.75" customHeight="1">
      <c r="A30" s="551" t="s">
        <v>4150</v>
      </c>
      <c r="B30" s="551" t="s">
        <v>4151</v>
      </c>
      <c r="C30" s="553"/>
      <c r="D30" s="553"/>
      <c r="E30" s="553"/>
      <c r="F30" s="553"/>
      <c r="G30" s="553"/>
      <c r="H30" s="553"/>
      <c r="I30" s="553"/>
      <c r="J30" s="553"/>
      <c r="K30" s="553"/>
      <c r="L30" s="553"/>
      <c r="M30" s="553"/>
      <c r="N30" s="554"/>
    </row>
    <row r="31" spans="1:14" ht="93.75" customHeight="1">
      <c r="A31" s="555" t="s">
        <v>4150</v>
      </c>
      <c r="B31" s="555" t="s">
        <v>4152</v>
      </c>
      <c r="C31" s="558"/>
      <c r="D31" s="558"/>
      <c r="E31" s="558"/>
      <c r="F31" s="558"/>
      <c r="G31" s="558"/>
      <c r="H31" s="558"/>
      <c r="I31" s="558"/>
      <c r="J31" s="558"/>
      <c r="K31" s="558"/>
      <c r="L31" s="558"/>
      <c r="M31" s="558"/>
      <c r="N31" s="557"/>
    </row>
    <row r="32" spans="1:14" ht="36.75" customHeight="1">
      <c r="A32" s="551" t="s">
        <v>4153</v>
      </c>
      <c r="B32" s="551" t="s">
        <v>4154</v>
      </c>
      <c r="C32" s="553"/>
      <c r="D32" s="553"/>
      <c r="E32" s="553"/>
      <c r="F32" s="553"/>
      <c r="G32" s="553"/>
      <c r="H32" s="553"/>
      <c r="I32" s="553"/>
      <c r="J32" s="553"/>
      <c r="K32" s="553"/>
      <c r="L32" s="553"/>
      <c r="M32" s="553"/>
      <c r="N32" s="554"/>
    </row>
    <row r="33" spans="1:14" ht="36.75" customHeight="1">
      <c r="A33" s="555" t="s">
        <v>4155</v>
      </c>
      <c r="B33" s="555" t="s">
        <v>4156</v>
      </c>
      <c r="C33" s="558"/>
      <c r="D33" s="556"/>
      <c r="E33" s="556"/>
      <c r="F33" s="556"/>
      <c r="G33" s="556"/>
      <c r="H33" s="556"/>
      <c r="I33" s="556"/>
      <c r="J33" s="556"/>
      <c r="K33" s="556"/>
      <c r="L33" s="556"/>
      <c r="M33" s="556"/>
      <c r="N33" s="557"/>
    </row>
    <row r="34" spans="1:14" ht="149.25" customHeight="1">
      <c r="A34" s="551" t="s">
        <v>4155</v>
      </c>
      <c r="B34" s="551" t="s">
        <v>4157</v>
      </c>
      <c r="C34" s="552" t="s">
        <v>4158</v>
      </c>
      <c r="D34" s="552" t="s">
        <v>4159</v>
      </c>
      <c r="E34" s="552" t="s">
        <v>4160</v>
      </c>
      <c r="F34" s="552" t="s">
        <v>4161</v>
      </c>
      <c r="G34" s="552" t="s">
        <v>4162</v>
      </c>
      <c r="H34" s="552" t="s">
        <v>4163</v>
      </c>
      <c r="I34" s="552" t="s">
        <v>4164</v>
      </c>
      <c r="J34" s="552" t="s">
        <v>4165</v>
      </c>
      <c r="K34" s="552" t="s">
        <v>4166</v>
      </c>
      <c r="L34" s="552" t="s">
        <v>4167</v>
      </c>
      <c r="M34" s="552" t="s">
        <v>4168</v>
      </c>
      <c r="N34" s="554"/>
    </row>
    <row r="35" spans="1:14" ht="36.75" customHeight="1">
      <c r="A35" s="555" t="s">
        <v>4155</v>
      </c>
      <c r="B35" s="555" t="s">
        <v>4169</v>
      </c>
      <c r="C35" s="558"/>
      <c r="D35" s="556"/>
      <c r="E35" s="556"/>
      <c r="F35" s="556"/>
      <c r="G35" s="556"/>
      <c r="H35" s="556"/>
      <c r="I35" s="556"/>
      <c r="J35" s="556"/>
      <c r="K35" s="556"/>
      <c r="L35" s="556"/>
      <c r="M35" s="556"/>
      <c r="N35" s="557"/>
    </row>
    <row r="36" spans="1:14" ht="36.75" customHeight="1">
      <c r="A36" s="551" t="s">
        <v>4170</v>
      </c>
      <c r="B36" s="551" t="s">
        <v>4171</v>
      </c>
      <c r="C36" s="552"/>
      <c r="D36" s="553"/>
      <c r="E36" s="553"/>
      <c r="F36" s="553"/>
      <c r="G36" s="553"/>
      <c r="H36" s="553"/>
      <c r="I36" s="553"/>
      <c r="J36" s="553"/>
      <c r="K36" s="553"/>
      <c r="L36" s="553"/>
      <c r="M36" s="553"/>
      <c r="N36" s="554"/>
    </row>
    <row r="37" spans="1:14" ht="36.75" customHeight="1">
      <c r="A37" s="555" t="s">
        <v>4172</v>
      </c>
      <c r="B37" s="555" t="s">
        <v>4173</v>
      </c>
      <c r="C37" s="558"/>
      <c r="D37" s="556"/>
      <c r="E37" s="556"/>
      <c r="F37" s="556"/>
      <c r="G37" s="556"/>
      <c r="H37" s="556"/>
      <c r="I37" s="556"/>
      <c r="J37" s="556"/>
      <c r="K37" s="556"/>
      <c r="L37" s="556"/>
      <c r="M37" s="556"/>
      <c r="N37" s="557"/>
    </row>
    <row r="38" spans="1:14" ht="93" customHeight="1">
      <c r="A38" s="551" t="s">
        <v>4174</v>
      </c>
      <c r="B38" s="551" t="s">
        <v>4175</v>
      </c>
      <c r="C38" s="552"/>
      <c r="D38" s="552"/>
      <c r="E38" s="553"/>
      <c r="F38" s="553"/>
      <c r="G38" s="553"/>
      <c r="H38" s="552"/>
      <c r="I38" s="552"/>
      <c r="J38" s="552"/>
      <c r="K38" s="552"/>
      <c r="L38" s="553"/>
      <c r="M38" s="553"/>
      <c r="N38" s="554"/>
    </row>
    <row r="39" spans="1:14" ht="69.75" customHeight="1">
      <c r="A39" s="567" t="s">
        <v>4174</v>
      </c>
      <c r="B39" s="567" t="s">
        <v>4176</v>
      </c>
      <c r="C39" s="568"/>
      <c r="D39" s="568"/>
      <c r="E39" s="568"/>
      <c r="F39" s="568"/>
      <c r="G39" s="568"/>
      <c r="H39" s="568"/>
      <c r="I39" s="568"/>
      <c r="J39" s="568"/>
      <c r="K39" s="568"/>
      <c r="L39" s="553"/>
      <c r="M39" s="569"/>
      <c r="N39" s="570"/>
    </row>
    <row r="40" spans="1:14" ht="36.75" customHeight="1">
      <c r="A40" s="551" t="s">
        <v>4174</v>
      </c>
      <c r="B40" s="551" t="s">
        <v>4177</v>
      </c>
      <c r="C40" s="553"/>
      <c r="D40" s="553"/>
      <c r="E40" s="553"/>
      <c r="F40" s="553"/>
      <c r="G40" s="553"/>
      <c r="H40" s="553"/>
      <c r="I40" s="553"/>
      <c r="J40" s="553"/>
      <c r="K40" s="553"/>
      <c r="M40" s="553"/>
      <c r="N40" s="554"/>
    </row>
    <row r="41" spans="1:14" ht="36.75" customHeight="1">
      <c r="A41" s="555" t="s">
        <v>4174</v>
      </c>
      <c r="B41" s="555" t="s">
        <v>4178</v>
      </c>
      <c r="C41" s="558"/>
      <c r="D41" s="556"/>
      <c r="E41" s="556"/>
      <c r="F41" s="556"/>
      <c r="G41" s="556"/>
      <c r="H41" s="556"/>
      <c r="I41" s="556"/>
      <c r="J41" s="556"/>
      <c r="K41" s="556"/>
      <c r="L41" s="556"/>
      <c r="M41" s="556"/>
      <c r="N41" s="557"/>
    </row>
    <row r="42" spans="1:14" ht="263.25" customHeight="1">
      <c r="A42" s="551" t="s">
        <v>4174</v>
      </c>
      <c r="B42" s="551" t="s">
        <v>3455</v>
      </c>
      <c r="C42" s="552" t="s">
        <v>4179</v>
      </c>
      <c r="D42" s="552" t="s">
        <v>4180</v>
      </c>
      <c r="E42" s="552" t="s">
        <v>4181</v>
      </c>
      <c r="F42" s="552" t="s">
        <v>4182</v>
      </c>
      <c r="G42" s="552" t="s">
        <v>4183</v>
      </c>
      <c r="H42" s="552" t="s">
        <v>4184</v>
      </c>
      <c r="I42" s="552" t="s">
        <v>4185</v>
      </c>
      <c r="J42" s="552" t="s">
        <v>4186</v>
      </c>
      <c r="K42" s="552" t="s">
        <v>4187</v>
      </c>
      <c r="L42" s="552" t="s">
        <v>4188</v>
      </c>
      <c r="M42" s="553"/>
      <c r="N42" s="554"/>
    </row>
    <row r="43" spans="1:14" ht="129.75" customHeight="1">
      <c r="A43" s="555" t="s">
        <v>4174</v>
      </c>
      <c r="B43" s="555" t="s">
        <v>3518</v>
      </c>
      <c r="C43" s="558" t="s">
        <v>4189</v>
      </c>
      <c r="D43" s="558" t="s">
        <v>4190</v>
      </c>
      <c r="E43" s="558" t="s">
        <v>4191</v>
      </c>
      <c r="F43" s="558" t="s">
        <v>4192</v>
      </c>
      <c r="G43" s="558" t="s">
        <v>4193</v>
      </c>
      <c r="H43" s="558" t="s">
        <v>4194</v>
      </c>
      <c r="I43" s="558" t="s">
        <v>4195</v>
      </c>
      <c r="J43" s="558" t="s">
        <v>4196</v>
      </c>
      <c r="K43" s="558" t="s">
        <v>4197</v>
      </c>
      <c r="L43" s="571"/>
      <c r="M43" s="558" t="s">
        <v>4198</v>
      </c>
      <c r="N43" s="557"/>
    </row>
    <row r="44" spans="1:14" ht="12.75">
      <c r="A44" s="551" t="s">
        <v>4174</v>
      </c>
      <c r="B44" s="551" t="s">
        <v>81</v>
      </c>
      <c r="C44" s="552"/>
      <c r="D44" s="553"/>
      <c r="E44" s="553"/>
      <c r="F44" s="553"/>
      <c r="G44" s="553"/>
      <c r="H44" s="553"/>
      <c r="I44" s="553"/>
      <c r="J44" s="553"/>
      <c r="K44" s="553"/>
      <c r="L44" s="553"/>
      <c r="M44" s="553"/>
      <c r="N44" s="554"/>
    </row>
    <row r="45" spans="1:14" ht="12.75">
      <c r="A45" s="555" t="s">
        <v>4199</v>
      </c>
      <c r="B45" s="555" t="s">
        <v>32</v>
      </c>
      <c r="C45" s="572"/>
      <c r="D45" s="572"/>
      <c r="E45" s="572"/>
      <c r="F45" s="572"/>
      <c r="G45" s="572"/>
      <c r="H45" s="572"/>
      <c r="I45" s="572"/>
      <c r="J45" s="572"/>
      <c r="K45" s="572"/>
      <c r="L45" s="572"/>
      <c r="M45" s="572"/>
      <c r="N45" s="557"/>
    </row>
    <row r="46" spans="1:14" ht="12.75">
      <c r="A46" s="551" t="s">
        <v>4199</v>
      </c>
      <c r="B46" s="551" t="s">
        <v>3535</v>
      </c>
      <c r="C46" s="566"/>
      <c r="D46" s="562"/>
      <c r="E46" s="562"/>
      <c r="F46" s="562"/>
      <c r="G46" s="562"/>
      <c r="H46" s="562"/>
      <c r="I46" s="562"/>
      <c r="J46" s="562"/>
      <c r="K46" s="562"/>
      <c r="L46" s="562"/>
      <c r="M46" s="562"/>
      <c r="N46" s="554"/>
    </row>
    <row r="47" spans="1:14" ht="83.25" customHeight="1">
      <c r="A47" s="555" t="s">
        <v>4199</v>
      </c>
      <c r="B47" s="555" t="s">
        <v>4200</v>
      </c>
      <c r="C47" s="556"/>
      <c r="D47" s="558" t="s">
        <v>4201</v>
      </c>
      <c r="E47" s="558" t="s">
        <v>4202</v>
      </c>
      <c r="F47" s="558" t="s">
        <v>4203</v>
      </c>
      <c r="G47" s="556"/>
      <c r="H47" s="558" t="s">
        <v>4204</v>
      </c>
      <c r="I47" s="556"/>
      <c r="J47" s="558" t="s">
        <v>4205</v>
      </c>
      <c r="K47" s="556"/>
      <c r="L47" s="556"/>
      <c r="M47" s="558"/>
      <c r="N47" s="557"/>
    </row>
    <row r="48" spans="1:14" ht="36.75" customHeight="1">
      <c r="A48" s="551" t="s">
        <v>4206</v>
      </c>
      <c r="B48" s="551" t="s">
        <v>4207</v>
      </c>
      <c r="C48" s="553"/>
      <c r="D48" s="553"/>
      <c r="E48" s="553"/>
      <c r="F48" s="553"/>
      <c r="G48" s="553"/>
      <c r="H48" s="553"/>
      <c r="I48" s="553"/>
      <c r="J48" s="553"/>
      <c r="K48" s="553"/>
      <c r="L48" s="553"/>
      <c r="M48" s="553"/>
      <c r="N48" s="554"/>
    </row>
    <row r="49" spans="1:14" ht="36.75" customHeight="1">
      <c r="A49" s="555" t="s">
        <v>4208</v>
      </c>
      <c r="B49" s="555" t="s">
        <v>4209</v>
      </c>
      <c r="C49" s="558"/>
      <c r="D49" s="556"/>
      <c r="E49" s="558"/>
      <c r="F49" s="558"/>
      <c r="G49" s="556"/>
      <c r="H49" s="556"/>
      <c r="I49" s="556"/>
      <c r="J49" s="558"/>
      <c r="K49" s="556"/>
      <c r="L49" s="556"/>
      <c r="M49" s="556"/>
      <c r="N49" s="557"/>
    </row>
    <row r="50" spans="1:14" ht="36.75" customHeight="1">
      <c r="A50" s="551" t="s">
        <v>4208</v>
      </c>
      <c r="B50" s="551" t="s">
        <v>3626</v>
      </c>
      <c r="C50" s="552"/>
      <c r="D50" s="553"/>
      <c r="E50" s="553"/>
      <c r="F50" s="553"/>
      <c r="G50" s="553"/>
      <c r="H50" s="553"/>
      <c r="I50" s="553"/>
      <c r="J50" s="553"/>
      <c r="K50" s="553"/>
      <c r="L50" s="553"/>
      <c r="M50" s="553"/>
      <c r="N50" s="554"/>
    </row>
    <row r="51" spans="1:14" ht="12.75">
      <c r="A51" s="555" t="s">
        <v>4210</v>
      </c>
      <c r="B51" s="555" t="s">
        <v>4211</v>
      </c>
      <c r="C51" s="558"/>
      <c r="D51" s="558"/>
      <c r="E51" s="558"/>
      <c r="F51" s="558"/>
      <c r="G51" s="558"/>
      <c r="H51" s="558"/>
      <c r="I51" s="558"/>
      <c r="J51" s="558"/>
      <c r="K51" s="558"/>
      <c r="L51" s="558"/>
      <c r="M51" s="558"/>
      <c r="N51" s="557"/>
    </row>
    <row r="52" spans="1:14" ht="106.5" customHeight="1">
      <c r="A52" s="551" t="s">
        <v>4212</v>
      </c>
      <c r="B52" s="551" t="s">
        <v>4213</v>
      </c>
      <c r="C52" s="552"/>
      <c r="D52" s="552"/>
      <c r="E52" s="552"/>
      <c r="F52" s="552"/>
      <c r="G52" s="553"/>
      <c r="H52" s="552"/>
      <c r="I52" s="553"/>
      <c r="J52" s="552"/>
      <c r="K52" s="552"/>
      <c r="L52" s="552"/>
      <c r="M52" s="552"/>
      <c r="N52" s="554"/>
    </row>
    <row r="53" spans="1:14" ht="105.75" customHeight="1">
      <c r="A53" s="555" t="s">
        <v>4214</v>
      </c>
      <c r="B53" s="555" t="s">
        <v>3603</v>
      </c>
      <c r="C53" s="560" t="s">
        <v>4215</v>
      </c>
      <c r="D53" s="560" t="s">
        <v>4216</v>
      </c>
      <c r="E53" s="560" t="s">
        <v>4217</v>
      </c>
      <c r="F53" s="560" t="s">
        <v>4218</v>
      </c>
      <c r="G53" s="560" t="s">
        <v>4219</v>
      </c>
      <c r="H53" s="560" t="s">
        <v>4220</v>
      </c>
      <c r="I53" s="560" t="s">
        <v>4221</v>
      </c>
      <c r="J53" s="560" t="s">
        <v>4222</v>
      </c>
      <c r="K53" s="560" t="s">
        <v>4223</v>
      </c>
      <c r="L53" s="560" t="s">
        <v>4224</v>
      </c>
      <c r="M53" s="560" t="s">
        <v>4225</v>
      </c>
      <c r="N53" s="557"/>
    </row>
    <row r="54" spans="1:14" ht="12.75">
      <c r="A54" s="551" t="s">
        <v>4214</v>
      </c>
      <c r="B54" s="551" t="s">
        <v>4226</v>
      </c>
      <c r="C54" s="562"/>
      <c r="D54" s="562"/>
      <c r="E54" s="562"/>
      <c r="F54" s="562"/>
      <c r="G54" s="562"/>
      <c r="H54" s="562"/>
      <c r="I54" s="562"/>
      <c r="J54" s="562"/>
      <c r="K54" s="566"/>
      <c r="L54" s="562"/>
      <c r="M54" s="562"/>
      <c r="N54" s="554"/>
    </row>
    <row r="55" spans="1:14" ht="12.75">
      <c r="A55" s="555" t="s">
        <v>4227</v>
      </c>
      <c r="B55" s="555" t="s">
        <v>4228</v>
      </c>
      <c r="C55" s="558"/>
      <c r="D55" s="558"/>
      <c r="E55" s="573"/>
      <c r="F55" s="558"/>
      <c r="G55" s="558"/>
      <c r="H55" s="558"/>
      <c r="I55" s="558"/>
      <c r="J55" s="558"/>
      <c r="K55" s="558"/>
      <c r="L55" s="558"/>
      <c r="M55" s="558"/>
      <c r="N55" s="557"/>
    </row>
    <row r="56" spans="1:14" ht="84">
      <c r="A56" s="551" t="s">
        <v>4227</v>
      </c>
      <c r="B56" s="551" t="s">
        <v>4229</v>
      </c>
      <c r="C56" s="562" t="s">
        <v>4230</v>
      </c>
      <c r="D56" s="562" t="s">
        <v>4231</v>
      </c>
      <c r="E56" s="562" t="s">
        <v>4232</v>
      </c>
      <c r="F56" s="562" t="s">
        <v>4233</v>
      </c>
      <c r="G56" s="562" t="s">
        <v>4234</v>
      </c>
      <c r="H56" s="562" t="s">
        <v>4235</v>
      </c>
      <c r="I56" s="562" t="s">
        <v>4236</v>
      </c>
      <c r="J56" s="562" t="s">
        <v>4237</v>
      </c>
      <c r="K56" s="562"/>
      <c r="L56" s="562" t="s">
        <v>4238</v>
      </c>
      <c r="M56" s="562" t="s">
        <v>4239</v>
      </c>
      <c r="N56" s="554"/>
    </row>
    <row r="57" spans="1:14" ht="239.25" customHeight="1">
      <c r="A57" s="555" t="s">
        <v>4227</v>
      </c>
      <c r="B57" s="555" t="s">
        <v>4240</v>
      </c>
      <c r="C57" s="558"/>
      <c r="D57" s="558" t="s">
        <v>4241</v>
      </c>
      <c r="E57" s="558" t="s">
        <v>4242</v>
      </c>
      <c r="F57" s="558" t="s">
        <v>4243</v>
      </c>
      <c r="G57" s="558" t="s">
        <v>4244</v>
      </c>
      <c r="H57" s="558" t="s">
        <v>4245</v>
      </c>
      <c r="I57" s="558" t="s">
        <v>4246</v>
      </c>
      <c r="J57" s="558" t="s">
        <v>4247</v>
      </c>
      <c r="K57" s="558" t="s">
        <v>4248</v>
      </c>
      <c r="L57" s="558" t="s">
        <v>4249</v>
      </c>
      <c r="M57" s="558"/>
      <c r="N57" s="557"/>
    </row>
    <row r="58" spans="1:14" ht="36.75" customHeight="1">
      <c r="A58" s="551" t="s">
        <v>4250</v>
      </c>
      <c r="B58" s="551" t="s">
        <v>4251</v>
      </c>
      <c r="C58" s="553"/>
      <c r="D58" s="553"/>
      <c r="E58" s="553"/>
      <c r="F58" s="553"/>
      <c r="G58" s="553"/>
      <c r="H58" s="553"/>
      <c r="I58" s="553"/>
      <c r="J58" s="553"/>
      <c r="K58" s="553"/>
      <c r="L58" s="553"/>
      <c r="M58" s="553"/>
      <c r="N58" s="554"/>
    </row>
    <row r="59" spans="1:14" ht="12.75">
      <c r="A59" s="555" t="s">
        <v>4252</v>
      </c>
      <c r="B59" s="574" t="s">
        <v>4253</v>
      </c>
      <c r="C59" s="558"/>
      <c r="D59" s="558"/>
      <c r="E59" s="558"/>
      <c r="F59" s="558"/>
      <c r="G59" s="558"/>
      <c r="H59" s="558"/>
      <c r="I59" s="556"/>
      <c r="J59" s="558"/>
      <c r="K59" s="558"/>
      <c r="L59" s="556"/>
      <c r="M59" s="556"/>
      <c r="N59" s="557"/>
    </row>
    <row r="60" spans="1:14" ht="12.75">
      <c r="A60" s="551" t="s">
        <v>4252</v>
      </c>
      <c r="B60" s="551" t="s">
        <v>4254</v>
      </c>
      <c r="C60" s="552"/>
      <c r="D60" s="562"/>
      <c r="E60" s="562"/>
      <c r="F60" s="562"/>
      <c r="G60" s="562"/>
      <c r="H60" s="562"/>
      <c r="I60" s="562"/>
      <c r="J60" s="562"/>
      <c r="K60" s="562"/>
      <c r="L60" s="562"/>
      <c r="M60" s="562"/>
      <c r="N60" s="554"/>
    </row>
    <row r="61" spans="1:14" ht="36.75" customHeight="1">
      <c r="A61" s="555" t="s">
        <v>4255</v>
      </c>
      <c r="B61" s="555" t="s">
        <v>3673</v>
      </c>
      <c r="C61" s="556"/>
      <c r="D61" s="556"/>
      <c r="E61" s="556"/>
      <c r="F61" s="556"/>
      <c r="G61" s="556"/>
      <c r="H61" s="556"/>
      <c r="I61" s="556"/>
      <c r="J61" s="556"/>
      <c r="K61" s="556"/>
      <c r="L61" s="556"/>
      <c r="M61" s="556"/>
      <c r="N61" s="557"/>
    </row>
    <row r="62" spans="1:14" ht="36.75" customHeight="1">
      <c r="A62" s="551" t="s">
        <v>4256</v>
      </c>
      <c r="B62" s="551" t="s">
        <v>4257</v>
      </c>
      <c r="C62" s="553"/>
      <c r="D62" s="553"/>
      <c r="E62" s="553"/>
      <c r="F62" s="553"/>
      <c r="G62" s="553"/>
      <c r="H62" s="553"/>
      <c r="I62" s="553"/>
      <c r="J62" s="553"/>
      <c r="K62" s="553"/>
      <c r="L62" s="553"/>
      <c r="M62" s="553"/>
      <c r="N62" s="554"/>
    </row>
    <row r="63" spans="1:14" ht="79.5" customHeight="1">
      <c r="A63" s="555" t="s">
        <v>4256</v>
      </c>
      <c r="B63" s="555" t="s">
        <v>4258</v>
      </c>
      <c r="C63" s="575"/>
      <c r="D63" s="575"/>
      <c r="E63" s="575"/>
      <c r="F63" s="575"/>
      <c r="G63" s="575"/>
      <c r="H63" s="575"/>
      <c r="I63" s="575"/>
      <c r="J63" s="575"/>
      <c r="K63" s="575"/>
      <c r="L63" s="558"/>
      <c r="M63" s="575"/>
      <c r="N63" s="557"/>
    </row>
    <row r="64" spans="1:14" ht="12.75">
      <c r="A64" s="576"/>
      <c r="B64" s="576"/>
      <c r="C64" s="577"/>
      <c r="D64" s="577"/>
      <c r="E64" s="577"/>
      <c r="F64" s="577"/>
      <c r="G64" s="577"/>
      <c r="H64" s="577"/>
      <c r="I64" s="577"/>
      <c r="J64" s="577"/>
      <c r="K64" s="577"/>
      <c r="L64" s="577"/>
      <c r="M64" s="577"/>
      <c r="N64" s="576"/>
    </row>
    <row r="65" spans="1:14" ht="12.75">
      <c r="A65" s="576"/>
      <c r="B65" s="576"/>
      <c r="C65" s="577"/>
      <c r="D65" s="577"/>
      <c r="E65" s="577"/>
      <c r="F65" s="577"/>
      <c r="G65" s="577"/>
      <c r="H65" s="577"/>
      <c r="I65" s="577"/>
      <c r="J65" s="577"/>
      <c r="K65" s="577"/>
      <c r="L65" s="577"/>
      <c r="M65" s="577"/>
      <c r="N65" s="576"/>
    </row>
    <row r="66" spans="1:14" ht="12.75">
      <c r="A66" s="576"/>
      <c r="B66" s="576"/>
      <c r="C66" s="577"/>
      <c r="D66" s="577"/>
      <c r="E66" s="577"/>
      <c r="F66" s="577"/>
      <c r="G66" s="577"/>
      <c r="H66" s="577"/>
      <c r="I66" s="577"/>
      <c r="J66" s="577"/>
      <c r="K66" s="577"/>
      <c r="L66" s="577"/>
      <c r="M66" s="577"/>
      <c r="N66" s="576"/>
    </row>
    <row r="67" spans="1:14" ht="12.75">
      <c r="A67" s="576"/>
      <c r="B67" s="576"/>
      <c r="C67" s="577"/>
      <c r="D67" s="577"/>
      <c r="E67" s="577"/>
      <c r="F67" s="577"/>
      <c r="G67" s="577"/>
      <c r="H67" s="577"/>
      <c r="I67" s="577"/>
      <c r="J67" s="577"/>
      <c r="K67" s="577"/>
      <c r="L67" s="577"/>
      <c r="M67" s="577"/>
      <c r="N67" s="576"/>
    </row>
    <row r="68" spans="1:14" ht="12.75">
      <c r="A68" s="576"/>
      <c r="B68" s="576"/>
      <c r="C68" s="577"/>
      <c r="D68" s="577"/>
      <c r="E68" s="577"/>
      <c r="F68" s="577"/>
      <c r="G68" s="577"/>
      <c r="H68" s="577"/>
      <c r="I68" s="577"/>
      <c r="J68" s="577"/>
      <c r="K68" s="577"/>
      <c r="L68" s="577"/>
      <c r="M68" s="577"/>
      <c r="N68" s="576"/>
    </row>
    <row r="69" spans="1:14" ht="12.75">
      <c r="A69" s="576"/>
      <c r="B69" s="576"/>
      <c r="C69" s="577"/>
      <c r="D69" s="577"/>
      <c r="E69" s="577"/>
      <c r="F69" s="577"/>
      <c r="G69" s="577"/>
      <c r="H69" s="577"/>
      <c r="I69" s="577"/>
      <c r="J69" s="577"/>
      <c r="K69" s="577"/>
      <c r="L69" s="577"/>
      <c r="M69" s="577"/>
      <c r="N69" s="576"/>
    </row>
    <row r="70" spans="1:14" ht="12.75">
      <c r="A70" s="576"/>
      <c r="B70" s="576"/>
      <c r="C70" s="577"/>
      <c r="D70" s="577"/>
      <c r="E70" s="577"/>
      <c r="F70" s="577"/>
      <c r="G70" s="577"/>
      <c r="H70" s="577"/>
      <c r="I70" s="577"/>
      <c r="J70" s="577"/>
      <c r="K70" s="577"/>
      <c r="L70" s="577"/>
      <c r="M70" s="577"/>
      <c r="N70" s="576"/>
    </row>
    <row r="71" spans="1:14" ht="12.75">
      <c r="A71" s="576"/>
      <c r="B71" s="576"/>
      <c r="C71" s="577"/>
      <c r="D71" s="577"/>
      <c r="E71" s="577"/>
      <c r="F71" s="577"/>
      <c r="G71" s="577"/>
      <c r="H71" s="577"/>
      <c r="I71" s="577"/>
      <c r="J71" s="577"/>
      <c r="K71" s="577"/>
      <c r="L71" s="577"/>
      <c r="M71" s="577"/>
      <c r="N71" s="576"/>
    </row>
    <row r="72" spans="1:14" ht="12.75">
      <c r="A72" s="576"/>
      <c r="B72" s="576"/>
      <c r="C72" s="577"/>
      <c r="D72" s="577"/>
      <c r="E72" s="577"/>
      <c r="F72" s="577"/>
      <c r="G72" s="577"/>
      <c r="H72" s="577"/>
      <c r="I72" s="577"/>
      <c r="J72" s="577"/>
      <c r="K72" s="577"/>
      <c r="L72" s="577"/>
      <c r="M72" s="577"/>
      <c r="N72" s="576"/>
    </row>
    <row r="73" spans="1:14" ht="12.75">
      <c r="A73" s="576"/>
      <c r="B73" s="576"/>
      <c r="C73" s="577"/>
      <c r="D73" s="577"/>
      <c r="E73" s="577"/>
      <c r="F73" s="577"/>
      <c r="G73" s="577"/>
      <c r="H73" s="577"/>
      <c r="I73" s="577"/>
      <c r="J73" s="577"/>
      <c r="K73" s="577"/>
      <c r="L73" s="577"/>
      <c r="M73" s="577"/>
      <c r="N73" s="576"/>
    </row>
    <row r="74" spans="1:14" ht="12.75">
      <c r="A74" s="576"/>
      <c r="B74" s="576"/>
      <c r="C74" s="577"/>
      <c r="D74" s="577"/>
      <c r="E74" s="577"/>
      <c r="F74" s="577"/>
      <c r="G74" s="577"/>
      <c r="H74" s="577"/>
      <c r="I74" s="577"/>
      <c r="J74" s="577"/>
      <c r="K74" s="577"/>
      <c r="L74" s="577"/>
      <c r="M74" s="577"/>
      <c r="N74" s="576"/>
    </row>
    <row r="75" spans="1:14" ht="12.75">
      <c r="A75" s="576"/>
      <c r="B75" s="576"/>
      <c r="C75" s="577"/>
      <c r="D75" s="577"/>
      <c r="E75" s="577"/>
      <c r="F75" s="577"/>
      <c r="G75" s="577"/>
      <c r="H75" s="577"/>
      <c r="I75" s="577"/>
      <c r="J75" s="577"/>
      <c r="K75" s="577"/>
      <c r="L75" s="577"/>
      <c r="M75" s="577"/>
      <c r="N75" s="576"/>
    </row>
    <row r="76" spans="1:14" ht="12.75">
      <c r="A76" s="576"/>
      <c r="B76" s="576"/>
      <c r="C76" s="577"/>
      <c r="D76" s="577"/>
      <c r="E76" s="577"/>
      <c r="F76" s="577"/>
      <c r="G76" s="577"/>
      <c r="H76" s="577"/>
      <c r="I76" s="577"/>
      <c r="J76" s="577"/>
      <c r="K76" s="577"/>
      <c r="L76" s="577"/>
      <c r="M76" s="577"/>
      <c r="N76" s="576"/>
    </row>
    <row r="77" spans="1:14" ht="12.75">
      <c r="A77" s="576"/>
      <c r="B77" s="576"/>
      <c r="C77" s="577"/>
      <c r="D77" s="577"/>
      <c r="E77" s="577"/>
      <c r="F77" s="577"/>
      <c r="G77" s="577"/>
      <c r="H77" s="577"/>
      <c r="I77" s="577"/>
      <c r="J77" s="577"/>
      <c r="K77" s="577"/>
      <c r="L77" s="577"/>
      <c r="M77" s="577"/>
      <c r="N77" s="576"/>
    </row>
    <row r="78" spans="1:14" ht="12.75">
      <c r="A78" s="576"/>
      <c r="B78" s="576"/>
      <c r="C78" s="577"/>
      <c r="D78" s="577"/>
      <c r="E78" s="577"/>
      <c r="F78" s="577"/>
      <c r="G78" s="577"/>
      <c r="H78" s="577"/>
      <c r="I78" s="577"/>
      <c r="J78" s="577"/>
      <c r="K78" s="577"/>
      <c r="L78" s="577"/>
      <c r="M78" s="577"/>
      <c r="N78" s="576"/>
    </row>
    <row r="79" spans="1:14" ht="12.75">
      <c r="A79" s="576"/>
      <c r="B79" s="576"/>
      <c r="C79" s="577"/>
      <c r="D79" s="577"/>
      <c r="E79" s="577"/>
      <c r="F79" s="577"/>
      <c r="G79" s="577"/>
      <c r="H79" s="577"/>
      <c r="I79" s="577"/>
      <c r="J79" s="577"/>
      <c r="K79" s="577"/>
      <c r="L79" s="577"/>
      <c r="M79" s="577"/>
      <c r="N79" s="576"/>
    </row>
    <row r="80" spans="1:14" ht="12.75">
      <c r="A80" s="576"/>
      <c r="B80" s="576"/>
      <c r="C80" s="577"/>
      <c r="D80" s="577"/>
      <c r="E80" s="577"/>
      <c r="F80" s="577"/>
      <c r="G80" s="577"/>
      <c r="H80" s="577"/>
      <c r="I80" s="577"/>
      <c r="J80" s="577"/>
      <c r="K80" s="577"/>
      <c r="L80" s="577"/>
      <c r="M80" s="577"/>
      <c r="N80" s="576"/>
    </row>
  </sheetData>
  <conditionalFormatting sqref="A1:N1">
    <cfRule type="notContainsBlanks" dxfId="2" priority="1">
      <formula>LEN(TRIM(A1))&gt;0</formula>
    </cfRule>
  </conditionalFormatting>
  <conditionalFormatting sqref="A1:N1">
    <cfRule type="notContainsBlanks" dxfId="1" priority="2">
      <formula>LEN(TRIM(A1))&gt;0</formula>
    </cfRule>
  </conditionalFormatting>
  <pageMargins left="0.7" right="0.7" top="0.75" bottom="0.75" header="0.3" footer="0.3"/>
  <legacyDrawing r:id="rId1"/>
  <tableParts count="1">
    <tablePart r:id="rId2"/>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B5394"/>
    <outlinePr summaryBelow="0" summaryRight="0"/>
  </sheetPr>
  <dimension ref="A1:AF998"/>
  <sheetViews>
    <sheetView showGridLines="0" tabSelected="1" workbookViewId="0">
      <pane xSplit="2" topLeftCell="N1" activePane="topRight" state="frozen"/>
      <selection pane="topRight" activeCell="Q13" sqref="Q13"/>
    </sheetView>
  </sheetViews>
  <sheetFormatPr defaultColWidth="14.42578125" defaultRowHeight="15" customHeight="1"/>
  <cols>
    <col min="1" max="1" width="14.28515625" customWidth="1"/>
    <col min="2" max="2" width="28.7109375" customWidth="1"/>
    <col min="3" max="3" width="10.7109375" customWidth="1"/>
    <col min="4" max="5" width="22.42578125" customWidth="1"/>
    <col min="6" max="6" width="20" customWidth="1"/>
    <col min="7" max="7" width="6.85546875" customWidth="1"/>
    <col min="8" max="8" width="22.7109375" customWidth="1"/>
    <col min="9" max="9" width="6.85546875" customWidth="1"/>
    <col min="10" max="10" width="22.28515625" customWidth="1"/>
    <col min="11" max="11" width="6.85546875" customWidth="1"/>
    <col min="12" max="12" width="19.5703125" customWidth="1"/>
    <col min="13" max="13" width="6.85546875" customWidth="1"/>
    <col min="14" max="14" width="24" customWidth="1"/>
    <col min="15" max="15" width="7.5703125" customWidth="1"/>
    <col min="16" max="16" width="23.85546875" customWidth="1"/>
    <col min="17" max="17" width="7.140625" customWidth="1"/>
    <col min="18" max="18" width="22.85546875" customWidth="1"/>
    <col min="19" max="19" width="6.85546875" customWidth="1"/>
    <col min="20" max="20" width="22.7109375" customWidth="1"/>
    <col min="21" max="21" width="7.140625" customWidth="1"/>
    <col min="22" max="22" width="24.140625" customWidth="1"/>
    <col min="23" max="23" width="7.140625" customWidth="1"/>
    <col min="24" max="24" width="24.140625" customWidth="1"/>
    <col min="25" max="25" width="6.85546875" customWidth="1"/>
    <col min="26" max="27" width="18.42578125" customWidth="1"/>
    <col min="28" max="32" width="14.42578125" hidden="1"/>
  </cols>
  <sheetData>
    <row r="1" spans="1:32" ht="35.25" customHeight="1">
      <c r="A1" s="936" t="s">
        <v>3412</v>
      </c>
      <c r="B1" s="936" t="s">
        <v>3413</v>
      </c>
      <c r="C1" s="949" t="s">
        <v>4259</v>
      </c>
      <c r="D1" s="950" t="s">
        <v>4260</v>
      </c>
      <c r="E1" s="950" t="s">
        <v>4261</v>
      </c>
      <c r="F1" s="952" t="s">
        <v>4262</v>
      </c>
      <c r="G1" s="954" t="s">
        <v>4263</v>
      </c>
      <c r="H1" s="955"/>
      <c r="I1" s="955"/>
      <c r="J1" s="955"/>
      <c r="K1" s="955"/>
      <c r="L1" s="955"/>
      <c r="M1" s="955"/>
      <c r="N1" s="955"/>
      <c r="O1" s="955"/>
      <c r="P1" s="955"/>
      <c r="Q1" s="955"/>
      <c r="R1" s="955"/>
      <c r="S1" s="955"/>
      <c r="T1" s="955"/>
      <c r="U1" s="955"/>
      <c r="V1" s="955"/>
      <c r="W1" s="955"/>
      <c r="X1" s="955"/>
      <c r="Y1" s="955"/>
      <c r="Z1" s="956"/>
      <c r="AA1" s="578" t="s">
        <v>4264</v>
      </c>
      <c r="AB1" s="579"/>
      <c r="AC1" s="579"/>
      <c r="AD1" s="579"/>
      <c r="AE1" s="579"/>
      <c r="AF1" s="579"/>
    </row>
    <row r="2" spans="1:32" ht="1.5" customHeight="1">
      <c r="A2" s="937"/>
      <c r="B2" s="937"/>
      <c r="C2" s="927"/>
      <c r="D2" s="951"/>
      <c r="E2" s="951"/>
      <c r="F2" s="953"/>
      <c r="G2" s="580" t="s">
        <v>4265</v>
      </c>
      <c r="H2" s="581" t="s">
        <v>4266</v>
      </c>
      <c r="I2" s="582" t="s">
        <v>4267</v>
      </c>
      <c r="J2" s="583" t="s">
        <v>4268</v>
      </c>
      <c r="K2" s="582" t="s">
        <v>4269</v>
      </c>
      <c r="L2" s="583" t="s">
        <v>4270</v>
      </c>
      <c r="M2" s="582" t="s">
        <v>4271</v>
      </c>
      <c r="N2" s="584" t="s">
        <v>4272</v>
      </c>
      <c r="O2" s="585" t="s">
        <v>4273</v>
      </c>
      <c r="P2" s="586" t="s">
        <v>4274</v>
      </c>
      <c r="Q2" s="585" t="s">
        <v>4275</v>
      </c>
      <c r="R2" s="586" t="s">
        <v>4276</v>
      </c>
      <c r="S2" s="585" t="s">
        <v>4277</v>
      </c>
      <c r="T2" s="586" t="s">
        <v>4278</v>
      </c>
      <c r="U2" s="585" t="s">
        <v>4279</v>
      </c>
      <c r="V2" s="586" t="s">
        <v>4280</v>
      </c>
      <c r="W2" s="585" t="s">
        <v>4281</v>
      </c>
      <c r="X2" s="586" t="s">
        <v>4282</v>
      </c>
      <c r="Y2" s="585"/>
      <c r="Z2" s="587" t="s">
        <v>4283</v>
      </c>
      <c r="AA2" s="578"/>
      <c r="AB2" s="588"/>
      <c r="AC2" s="588"/>
      <c r="AD2" s="588"/>
      <c r="AE2" s="588"/>
      <c r="AF2" s="579"/>
    </row>
    <row r="3" spans="1:32" ht="15.75" hidden="1" customHeight="1">
      <c r="A3" s="589" t="s">
        <v>3412</v>
      </c>
      <c r="B3" s="71" t="s">
        <v>3413</v>
      </c>
      <c r="C3" s="590"/>
      <c r="D3" s="590" t="s">
        <v>4284</v>
      </c>
      <c r="E3" s="590"/>
      <c r="F3" s="591"/>
      <c r="G3" s="592" t="s">
        <v>4285</v>
      </c>
      <c r="H3" s="593"/>
      <c r="I3" s="592"/>
      <c r="J3" s="594"/>
      <c r="K3" s="595"/>
      <c r="L3" s="596"/>
      <c r="M3" s="597"/>
      <c r="N3" s="596"/>
      <c r="O3" s="596"/>
      <c r="P3" s="596"/>
      <c r="Q3" s="596"/>
      <c r="R3" s="596"/>
      <c r="S3" s="596"/>
      <c r="T3" s="596"/>
      <c r="U3" s="596"/>
      <c r="V3" s="596"/>
      <c r="W3" s="596"/>
      <c r="X3" s="596"/>
      <c r="Y3" s="596"/>
      <c r="Z3" s="596"/>
      <c r="AA3" s="590"/>
      <c r="AB3" s="40" t="s">
        <v>4286</v>
      </c>
      <c r="AC3" s="41"/>
      <c r="AD3" s="41"/>
      <c r="AE3" s="41"/>
      <c r="AF3" s="41"/>
    </row>
    <row r="4" spans="1:32" ht="15.75" customHeight="1">
      <c r="A4" s="598" t="s">
        <v>3420</v>
      </c>
      <c r="B4" s="599" t="s">
        <v>225</v>
      </c>
      <c r="C4" s="600">
        <f>'Program List(20192020)'!D2</f>
        <v>2</v>
      </c>
      <c r="D4" s="601" t="s">
        <v>4287</v>
      </c>
      <c r="E4" s="602">
        <v>44127</v>
      </c>
      <c r="F4" s="603">
        <f t="shared" ref="F4:F5" si="0">SUM(G4,I4,K4,M4,O4,Q4,S4,U4,W4,Y4)</f>
        <v>5</v>
      </c>
      <c r="G4" s="604">
        <v>4</v>
      </c>
      <c r="H4" s="605" t="s">
        <v>4288</v>
      </c>
      <c r="I4" s="604"/>
      <c r="J4" s="594"/>
      <c r="K4" s="604"/>
      <c r="L4" s="606">
        <v>44147</v>
      </c>
      <c r="M4" s="604"/>
      <c r="N4" s="596"/>
      <c r="O4" s="597"/>
      <c r="P4" s="596"/>
      <c r="Q4" s="604">
        <v>1</v>
      </c>
      <c r="R4" s="594">
        <v>44168</v>
      </c>
      <c r="S4" s="597"/>
      <c r="T4" s="596"/>
      <c r="U4" s="597"/>
      <c r="V4" s="596"/>
      <c r="W4" s="597"/>
      <c r="X4" s="596"/>
      <c r="Y4" s="597"/>
      <c r="Z4" s="596"/>
      <c r="AA4" s="607">
        <v>11</v>
      </c>
      <c r="AB4" s="41"/>
      <c r="AC4" s="40"/>
      <c r="AD4" s="40">
        <v>1</v>
      </c>
      <c r="AE4" s="40"/>
      <c r="AF4" s="40"/>
    </row>
    <row r="5" spans="1:32" ht="15.75" customHeight="1">
      <c r="A5" s="598" t="s">
        <v>3422</v>
      </c>
      <c r="B5" s="599" t="s">
        <v>230</v>
      </c>
      <c r="C5" s="600">
        <f>'Program List(20192020)'!D3</f>
        <v>1</v>
      </c>
      <c r="D5" s="608" t="s">
        <v>4289</v>
      </c>
      <c r="E5" s="609">
        <v>44127</v>
      </c>
      <c r="F5" s="603">
        <f t="shared" si="0"/>
        <v>3</v>
      </c>
      <c r="G5" s="604">
        <v>3</v>
      </c>
      <c r="H5" s="605" t="s">
        <v>4290</v>
      </c>
      <c r="I5" s="597"/>
      <c r="J5" s="596"/>
      <c r="K5" s="597"/>
      <c r="L5" s="596"/>
      <c r="M5" s="597"/>
      <c r="N5" s="596"/>
      <c r="O5" s="597"/>
      <c r="P5" s="596"/>
      <c r="Q5" s="597"/>
      <c r="R5" s="596"/>
      <c r="S5" s="597"/>
      <c r="T5" s="596"/>
      <c r="U5" s="597"/>
      <c r="V5" s="596"/>
      <c r="W5" s="597"/>
      <c r="X5" s="596"/>
      <c r="Y5" s="597"/>
      <c r="Z5" s="596"/>
      <c r="AA5" s="610">
        <v>3</v>
      </c>
      <c r="AB5" s="41"/>
      <c r="AC5" s="40"/>
      <c r="AD5" s="40">
        <v>1</v>
      </c>
      <c r="AE5" s="41"/>
      <c r="AF5" s="41"/>
    </row>
    <row r="6" spans="1:32" ht="15.75" customHeight="1">
      <c r="A6" s="598" t="s">
        <v>3423</v>
      </c>
      <c r="B6" s="599" t="s">
        <v>232</v>
      </c>
      <c r="C6" s="600">
        <f>'Program List(20192020)'!D4</f>
        <v>3</v>
      </c>
      <c r="D6" s="608" t="s">
        <v>4291</v>
      </c>
      <c r="E6" s="609">
        <v>44137</v>
      </c>
      <c r="F6" s="603">
        <f>SUM(G6,I6,K6,M6,O6,Q6,S6,U6,W6,Y63)</f>
        <v>6</v>
      </c>
      <c r="G6" s="597"/>
      <c r="H6" s="611"/>
      <c r="I6" s="604">
        <v>6</v>
      </c>
      <c r="J6" s="612" t="s">
        <v>4292</v>
      </c>
      <c r="K6" s="597"/>
      <c r="L6" s="596"/>
      <c r="M6" s="597"/>
      <c r="N6" s="596"/>
      <c r="O6" s="597"/>
      <c r="P6" s="596"/>
      <c r="Q6" s="597"/>
      <c r="R6" s="596"/>
      <c r="S6" s="597"/>
      <c r="T6" s="596"/>
      <c r="U6" s="597"/>
      <c r="V6" s="596"/>
      <c r="W6" s="597"/>
      <c r="X6" s="596"/>
      <c r="Y6" s="597"/>
      <c r="Z6" s="594"/>
      <c r="AA6" s="610">
        <v>8</v>
      </c>
      <c r="AB6" s="41"/>
      <c r="AC6" s="40"/>
      <c r="AD6" s="40">
        <v>1</v>
      </c>
      <c r="AE6" s="40">
        <v>1</v>
      </c>
      <c r="AF6" s="40"/>
    </row>
    <row r="7" spans="1:32" ht="15.75" customHeight="1">
      <c r="A7" s="598" t="s">
        <v>3424</v>
      </c>
      <c r="B7" s="613" t="s">
        <v>234</v>
      </c>
      <c r="C7" s="600">
        <f>'Program List(20192020)'!D5</f>
        <v>2</v>
      </c>
      <c r="D7" s="608" t="s">
        <v>4289</v>
      </c>
      <c r="E7" s="609">
        <v>44127</v>
      </c>
      <c r="F7" s="603">
        <f t="shared" ref="F7:F10" si="1">SUM(G7,I7,K7,M7,O7,Q7,S7,U7,W7,Y7)</f>
        <v>2</v>
      </c>
      <c r="G7" s="604">
        <v>1</v>
      </c>
      <c r="H7" s="605" t="s">
        <v>4293</v>
      </c>
      <c r="I7" s="604"/>
      <c r="J7" s="596"/>
      <c r="K7" s="604"/>
      <c r="L7" s="594">
        <v>44144</v>
      </c>
      <c r="M7" s="597"/>
      <c r="N7" s="596"/>
      <c r="O7" s="597"/>
      <c r="P7" s="596"/>
      <c r="Q7" s="597"/>
      <c r="R7" s="596"/>
      <c r="S7" s="597"/>
      <c r="T7" s="596"/>
      <c r="U7" s="597"/>
      <c r="V7" s="596"/>
      <c r="W7" s="604">
        <v>1</v>
      </c>
      <c r="X7" s="594">
        <v>44187</v>
      </c>
      <c r="Y7" s="597"/>
      <c r="Z7" s="594"/>
      <c r="AA7" s="610">
        <v>11</v>
      </c>
      <c r="AB7" s="41"/>
      <c r="AC7" s="40">
        <v>1</v>
      </c>
      <c r="AD7" s="41"/>
      <c r="AE7" s="40">
        <v>1</v>
      </c>
      <c r="AF7" s="40"/>
    </row>
    <row r="8" spans="1:32" ht="15.75" customHeight="1">
      <c r="A8" s="598"/>
      <c r="B8" s="599" t="s">
        <v>235</v>
      </c>
      <c r="C8" s="600">
        <f>'Program List(20192020)'!D6</f>
        <v>1</v>
      </c>
      <c r="D8" s="601" t="s">
        <v>4287</v>
      </c>
      <c r="E8" s="602">
        <v>44131</v>
      </c>
      <c r="F8" s="603">
        <f t="shared" si="1"/>
        <v>5</v>
      </c>
      <c r="G8" s="604"/>
      <c r="H8" s="593"/>
      <c r="I8" s="604"/>
      <c r="J8" s="594"/>
      <c r="K8" s="597"/>
      <c r="L8" s="596"/>
      <c r="M8" s="597"/>
      <c r="N8" s="596"/>
      <c r="O8" s="597"/>
      <c r="P8" s="596"/>
      <c r="Q8" s="597"/>
      <c r="R8" s="596"/>
      <c r="S8" s="604">
        <v>2</v>
      </c>
      <c r="T8" s="594">
        <v>44175</v>
      </c>
      <c r="U8" s="597"/>
      <c r="V8" s="596"/>
      <c r="W8" s="604">
        <v>1</v>
      </c>
      <c r="X8" s="596"/>
      <c r="Y8" s="604">
        <v>2</v>
      </c>
      <c r="Z8" s="594">
        <v>43837</v>
      </c>
      <c r="AA8" s="607">
        <v>8</v>
      </c>
      <c r="AB8" s="41"/>
      <c r="AC8" s="40"/>
      <c r="AD8" s="41"/>
      <c r="AE8" s="40">
        <v>1</v>
      </c>
      <c r="AF8" s="40"/>
    </row>
    <row r="9" spans="1:32" ht="15.75" customHeight="1">
      <c r="A9" s="598"/>
      <c r="B9" s="614" t="s">
        <v>236</v>
      </c>
      <c r="C9" s="600">
        <f>'Program List(20192020)'!D7</f>
        <v>3</v>
      </c>
      <c r="D9" s="608" t="s">
        <v>4294</v>
      </c>
      <c r="E9" s="609">
        <v>44141</v>
      </c>
      <c r="F9" s="603">
        <f t="shared" si="1"/>
        <v>1</v>
      </c>
      <c r="G9" s="597"/>
      <c r="H9" s="593"/>
      <c r="I9" s="597"/>
      <c r="J9" s="596"/>
      <c r="K9" s="604"/>
      <c r="L9" s="615"/>
      <c r="M9" s="597"/>
      <c r="N9" s="596"/>
      <c r="O9" s="597"/>
      <c r="P9" s="596"/>
      <c r="Q9" s="597"/>
      <c r="R9" s="596"/>
      <c r="S9" s="604">
        <v>1</v>
      </c>
      <c r="T9" s="596"/>
      <c r="U9" s="597"/>
      <c r="V9" s="596"/>
      <c r="W9" s="597"/>
      <c r="X9" s="596"/>
      <c r="Y9" s="597"/>
      <c r="Z9" s="596"/>
      <c r="AA9" s="610">
        <v>14</v>
      </c>
      <c r="AB9" s="41"/>
      <c r="AC9" s="40">
        <v>1</v>
      </c>
      <c r="AD9" s="41"/>
      <c r="AE9" s="40">
        <v>1</v>
      </c>
      <c r="AF9" s="40"/>
    </row>
    <row r="10" spans="1:32" ht="15.75" customHeight="1">
      <c r="A10" s="598"/>
      <c r="B10" s="616" t="s">
        <v>237</v>
      </c>
      <c r="C10" s="600">
        <f>'Program List(20192020)'!D8</f>
        <v>2</v>
      </c>
      <c r="D10" s="617" t="s">
        <v>4291</v>
      </c>
      <c r="E10" s="617" t="s">
        <v>4295</v>
      </c>
      <c r="F10" s="603">
        <f t="shared" si="1"/>
        <v>3</v>
      </c>
      <c r="G10" s="597"/>
      <c r="H10" s="593"/>
      <c r="I10" s="604">
        <v>3</v>
      </c>
      <c r="J10" s="612" t="s">
        <v>4292</v>
      </c>
      <c r="K10" s="597"/>
      <c r="L10" s="596"/>
      <c r="M10" s="597"/>
      <c r="N10" s="596"/>
      <c r="O10" s="597"/>
      <c r="P10" s="596"/>
      <c r="Q10" s="597"/>
      <c r="R10" s="596"/>
      <c r="S10" s="597"/>
      <c r="T10" s="596"/>
      <c r="U10" s="597"/>
      <c r="V10" s="596"/>
      <c r="W10" s="597"/>
      <c r="X10" s="596"/>
      <c r="Y10" s="597"/>
      <c r="Z10" s="596"/>
      <c r="AA10" s="618">
        <v>7</v>
      </c>
      <c r="AB10" s="41"/>
      <c r="AC10" s="40">
        <v>1</v>
      </c>
      <c r="AD10" s="41"/>
      <c r="AE10" s="40">
        <v>1</v>
      </c>
      <c r="AF10" s="40"/>
    </row>
    <row r="11" spans="1:32" ht="15.75" customHeight="1">
      <c r="A11" s="598"/>
      <c r="B11" s="613" t="s">
        <v>238</v>
      </c>
      <c r="C11" s="600">
        <f>'Program List(20192020)'!D9</f>
        <v>2</v>
      </c>
      <c r="D11" s="608" t="s">
        <v>4296</v>
      </c>
      <c r="E11" s="608" t="s">
        <v>4297</v>
      </c>
      <c r="F11" s="619">
        <v>2</v>
      </c>
      <c r="G11" s="597"/>
      <c r="H11" s="605" t="s">
        <v>4298</v>
      </c>
      <c r="I11" s="604">
        <v>1</v>
      </c>
      <c r="J11" s="596"/>
      <c r="K11" s="597"/>
      <c r="L11" s="596"/>
      <c r="M11" s="604">
        <v>1</v>
      </c>
      <c r="N11" s="594">
        <v>44152</v>
      </c>
      <c r="O11" s="597"/>
      <c r="P11" s="596"/>
      <c r="Q11" s="597"/>
      <c r="R11" s="596"/>
      <c r="S11" s="597"/>
      <c r="T11" s="596"/>
      <c r="U11" s="597"/>
      <c r="V11" s="596"/>
      <c r="W11" s="597"/>
      <c r="X11" s="596"/>
      <c r="Y11" s="604">
        <v>2</v>
      </c>
      <c r="Z11" s="594">
        <v>43836</v>
      </c>
      <c r="AA11" s="610">
        <v>16</v>
      </c>
      <c r="AB11" s="41"/>
      <c r="AC11" s="41"/>
      <c r="AD11" s="40">
        <v>1</v>
      </c>
      <c r="AE11" s="40">
        <v>1</v>
      </c>
      <c r="AF11" s="40"/>
    </row>
    <row r="12" spans="1:32" ht="15.75" customHeight="1">
      <c r="A12" s="598"/>
      <c r="B12" s="599" t="s">
        <v>35</v>
      </c>
      <c r="C12" s="600" t="str">
        <f>'Program List(20192020)'!D10</f>
        <v>3 (2 SF peds, 1 CHO peds)</v>
      </c>
      <c r="D12" s="608" t="s">
        <v>4299</v>
      </c>
      <c r="E12" s="609">
        <v>44134</v>
      </c>
      <c r="F12" s="603">
        <f t="shared" ref="F12:F14" si="2">SUM(G12,I12,K12,M12,O12,Q12,S12,U12,W12,Y12)</f>
        <v>2</v>
      </c>
      <c r="G12" s="604">
        <v>1</v>
      </c>
      <c r="H12" s="620" t="s">
        <v>4300</v>
      </c>
      <c r="I12" s="597"/>
      <c r="J12" s="596"/>
      <c r="K12" s="597"/>
      <c r="L12" s="596"/>
      <c r="M12" s="604"/>
      <c r="N12" s="612"/>
      <c r="O12" s="604"/>
      <c r="P12" s="594"/>
      <c r="Q12" s="604"/>
      <c r="R12" s="594"/>
      <c r="S12" s="604"/>
      <c r="T12" s="594"/>
      <c r="U12" s="604"/>
      <c r="V12" s="594"/>
      <c r="W12" s="604"/>
      <c r="X12" s="594"/>
      <c r="Y12" s="604">
        <v>1</v>
      </c>
      <c r="Z12" s="596"/>
      <c r="AA12" s="610">
        <v>12</v>
      </c>
      <c r="AB12" s="40">
        <v>1</v>
      </c>
      <c r="AC12" s="40">
        <v>1</v>
      </c>
      <c r="AD12" s="41"/>
      <c r="AE12" s="1">
        <v>1</v>
      </c>
      <c r="AF12" s="1">
        <v>1</v>
      </c>
    </row>
    <row r="13" spans="1:32" ht="15.75" customHeight="1">
      <c r="A13" s="598"/>
      <c r="B13" s="599" t="s">
        <v>42</v>
      </c>
      <c r="C13" s="600">
        <f>'Program List(20192020)'!D11</f>
        <v>4</v>
      </c>
      <c r="D13" s="608" t="s">
        <v>4301</v>
      </c>
      <c r="E13" s="609">
        <v>44130</v>
      </c>
      <c r="F13" s="603">
        <f t="shared" si="2"/>
        <v>4</v>
      </c>
      <c r="G13" s="597"/>
      <c r="H13" s="605" t="s">
        <v>4302</v>
      </c>
      <c r="I13" s="597"/>
      <c r="J13" s="596"/>
      <c r="K13" s="604"/>
      <c r="L13" s="596"/>
      <c r="M13" s="604"/>
      <c r="N13" s="612" t="s">
        <v>4303</v>
      </c>
      <c r="O13" s="597"/>
      <c r="P13" s="596"/>
      <c r="Q13" s="604">
        <v>1</v>
      </c>
      <c r="R13" s="606">
        <v>44167</v>
      </c>
      <c r="S13" s="604">
        <v>1</v>
      </c>
      <c r="T13" s="594">
        <v>44174</v>
      </c>
      <c r="U13" s="604">
        <v>2</v>
      </c>
      <c r="V13" s="596"/>
      <c r="W13" s="597"/>
      <c r="X13" s="596"/>
      <c r="Y13" s="597"/>
      <c r="Z13" s="596"/>
      <c r="AA13" s="610">
        <v>11</v>
      </c>
      <c r="AB13" s="40">
        <v>1</v>
      </c>
      <c r="AC13" s="40">
        <v>1</v>
      </c>
      <c r="AD13" s="40">
        <v>1</v>
      </c>
      <c r="AE13" s="40">
        <v>1</v>
      </c>
      <c r="AF13" s="40"/>
    </row>
    <row r="14" spans="1:32" ht="15.75" customHeight="1">
      <c r="A14" s="598" t="s">
        <v>114</v>
      </c>
      <c r="B14" s="599" t="s">
        <v>247</v>
      </c>
      <c r="C14" s="621" t="s">
        <v>4304</v>
      </c>
      <c r="D14" s="608" t="s">
        <v>4301</v>
      </c>
      <c r="E14" s="608" t="s">
        <v>4305</v>
      </c>
      <c r="F14" s="603">
        <f t="shared" si="2"/>
        <v>3</v>
      </c>
      <c r="G14" s="604">
        <v>1</v>
      </c>
      <c r="H14" s="605" t="s">
        <v>4306</v>
      </c>
      <c r="I14" s="597"/>
      <c r="J14" s="596"/>
      <c r="K14" s="597"/>
      <c r="L14" s="596"/>
      <c r="M14" s="604">
        <v>1</v>
      </c>
      <c r="N14" s="596"/>
      <c r="O14" s="597"/>
      <c r="P14" s="596"/>
      <c r="Q14" s="597"/>
      <c r="R14" s="596"/>
      <c r="S14" s="604">
        <v>1</v>
      </c>
      <c r="T14" s="596"/>
      <c r="U14" s="597"/>
      <c r="V14" s="596"/>
      <c r="W14" s="597"/>
      <c r="X14" s="596"/>
      <c r="Y14" s="597"/>
      <c r="Z14" s="596"/>
      <c r="AA14" s="610">
        <v>14</v>
      </c>
      <c r="AB14" s="40">
        <v>1</v>
      </c>
      <c r="AC14" s="40">
        <v>1</v>
      </c>
      <c r="AD14" s="40">
        <v>1</v>
      </c>
      <c r="AE14" s="40">
        <v>1</v>
      </c>
      <c r="AF14" s="40"/>
    </row>
    <row r="15" spans="1:32" ht="15.75" customHeight="1">
      <c r="A15" s="622" t="s">
        <v>4307</v>
      </c>
      <c r="B15" s="613" t="s">
        <v>85</v>
      </c>
      <c r="C15" s="621">
        <v>2</v>
      </c>
      <c r="D15" s="608" t="s">
        <v>4308</v>
      </c>
      <c r="E15" s="608" t="s">
        <v>4309</v>
      </c>
      <c r="F15" s="619">
        <v>3</v>
      </c>
      <c r="G15" s="604">
        <v>3</v>
      </c>
      <c r="H15" s="593"/>
      <c r="I15" s="604"/>
      <c r="J15" s="594"/>
      <c r="K15" s="604">
        <v>1</v>
      </c>
      <c r="L15" s="594">
        <v>44147</v>
      </c>
      <c r="M15" s="604">
        <v>1</v>
      </c>
      <c r="N15" s="612" t="s">
        <v>4310</v>
      </c>
      <c r="O15" s="597"/>
      <c r="P15" s="596"/>
      <c r="Q15" s="597"/>
      <c r="R15" s="596"/>
      <c r="S15" s="597"/>
      <c r="T15" s="596"/>
      <c r="U15" s="604">
        <v>1</v>
      </c>
      <c r="V15" s="596"/>
      <c r="W15" s="597"/>
      <c r="X15" s="596"/>
      <c r="Y15" s="597"/>
      <c r="Z15" s="596"/>
      <c r="AA15" s="610">
        <v>12</v>
      </c>
      <c r="AB15" s="41"/>
      <c r="AC15" s="40">
        <v>1</v>
      </c>
      <c r="AD15" s="40">
        <v>1</v>
      </c>
      <c r="AE15" s="41"/>
      <c r="AF15" s="41"/>
    </row>
    <row r="16" spans="1:32" ht="15.75" customHeight="1">
      <c r="A16" s="598" t="s">
        <v>3435</v>
      </c>
      <c r="B16" s="599" t="s">
        <v>250</v>
      </c>
      <c r="C16" s="621" t="s">
        <v>4311</v>
      </c>
      <c r="D16" s="608" t="s">
        <v>4294</v>
      </c>
      <c r="E16" s="609">
        <v>44128</v>
      </c>
      <c r="F16" s="603">
        <f>SUM(G16,I16,K16,M16,O16,Q16,S16,U16,W16,Y16)</f>
        <v>4</v>
      </c>
      <c r="G16" s="604">
        <v>4</v>
      </c>
      <c r="H16" s="605" t="s">
        <v>4312</v>
      </c>
      <c r="I16" s="604"/>
      <c r="J16" s="612" t="s">
        <v>4313</v>
      </c>
      <c r="K16" s="597"/>
      <c r="L16" s="596"/>
      <c r="M16" s="604"/>
      <c r="N16" s="612" t="s">
        <v>4314</v>
      </c>
      <c r="O16" s="604"/>
      <c r="P16" s="594"/>
      <c r="Q16" s="604"/>
      <c r="R16" s="594"/>
      <c r="S16" s="604"/>
      <c r="T16" s="594"/>
      <c r="U16" s="604"/>
      <c r="V16" s="594"/>
      <c r="W16" s="604"/>
      <c r="X16" s="594"/>
      <c r="Y16" s="597"/>
      <c r="Z16" s="596"/>
      <c r="AA16" s="610">
        <v>16</v>
      </c>
      <c r="AB16" s="40">
        <v>1</v>
      </c>
      <c r="AC16" s="40">
        <v>1</v>
      </c>
      <c r="AD16" s="41"/>
      <c r="AE16" s="40">
        <v>1</v>
      </c>
      <c r="AF16" s="40"/>
    </row>
    <row r="17" spans="1:32" ht="15.75" customHeight="1">
      <c r="A17" s="598" t="s">
        <v>3436</v>
      </c>
      <c r="B17" s="599" t="s">
        <v>253</v>
      </c>
      <c r="C17" s="600">
        <f>'Program List(20192020)'!D15</f>
        <v>2</v>
      </c>
      <c r="D17" s="608" t="s">
        <v>4294</v>
      </c>
      <c r="E17" s="608" t="s">
        <v>4315</v>
      </c>
      <c r="F17" s="603">
        <f>SUM(G17,K17,M17,I17,O17,Q17,S17,U17,W17,Y17)</f>
        <v>7</v>
      </c>
      <c r="G17" s="604">
        <v>3</v>
      </c>
      <c r="H17" s="623"/>
      <c r="I17" s="604"/>
      <c r="J17" s="624">
        <v>44139</v>
      </c>
      <c r="K17" s="597"/>
      <c r="L17" s="594"/>
      <c r="M17" s="597"/>
      <c r="N17" s="594"/>
      <c r="O17" s="604"/>
      <c r="P17" s="594">
        <v>44160</v>
      </c>
      <c r="Q17" s="604">
        <v>1</v>
      </c>
      <c r="R17" s="594">
        <v>44167</v>
      </c>
      <c r="S17" s="604">
        <v>2</v>
      </c>
      <c r="T17" s="594">
        <v>44176</v>
      </c>
      <c r="U17" s="604">
        <v>1</v>
      </c>
      <c r="V17" s="594">
        <v>44181</v>
      </c>
      <c r="W17" s="597"/>
      <c r="X17" s="596"/>
      <c r="Y17" s="597"/>
      <c r="Z17" s="596"/>
      <c r="AA17" s="610">
        <v>4</v>
      </c>
      <c r="AB17" s="41"/>
      <c r="AC17" s="40">
        <v>1</v>
      </c>
      <c r="AD17" s="41"/>
      <c r="AE17" s="41"/>
      <c r="AF17" s="41"/>
    </row>
    <row r="18" spans="1:32" ht="15.75" customHeight="1">
      <c r="A18" s="598" t="s">
        <v>3437</v>
      </c>
      <c r="B18" s="599" t="s">
        <v>254</v>
      </c>
      <c r="C18" s="600">
        <f>'Program List(20192020)'!D16</f>
        <v>1</v>
      </c>
      <c r="D18" s="608" t="s">
        <v>4301</v>
      </c>
      <c r="E18" s="609">
        <v>44137</v>
      </c>
      <c r="F18" s="603">
        <f t="shared" ref="F18:F31" si="3">SUM(G18,I18,K18,M18,O18,Q18,S18,U18,W18,Y18)</f>
        <v>1</v>
      </c>
      <c r="G18" s="604"/>
      <c r="H18" s="611"/>
      <c r="I18" s="604">
        <v>1</v>
      </c>
      <c r="J18" s="596"/>
      <c r="K18" s="597"/>
      <c r="L18" s="596"/>
      <c r="M18" s="597"/>
      <c r="N18" s="596"/>
      <c r="O18" s="597"/>
      <c r="P18" s="596"/>
      <c r="Q18" s="597"/>
      <c r="R18" s="596"/>
      <c r="S18" s="597"/>
      <c r="T18" s="596"/>
      <c r="U18" s="597"/>
      <c r="V18" s="596"/>
      <c r="W18" s="597"/>
      <c r="X18" s="596"/>
      <c r="Y18" s="597"/>
      <c r="Z18" s="596"/>
      <c r="AA18" s="610">
        <v>10</v>
      </c>
      <c r="AB18" s="41"/>
      <c r="AC18" s="40">
        <v>1</v>
      </c>
      <c r="AD18" s="40">
        <v>1</v>
      </c>
      <c r="AE18" s="40">
        <v>1</v>
      </c>
      <c r="AF18" s="40"/>
    </row>
    <row r="19" spans="1:32" ht="15.75" customHeight="1">
      <c r="A19" s="598"/>
      <c r="B19" s="599" t="s">
        <v>255</v>
      </c>
      <c r="C19" s="621">
        <v>2</v>
      </c>
      <c r="D19" s="608" t="s">
        <v>4316</v>
      </c>
      <c r="E19" s="609">
        <v>44126</v>
      </c>
      <c r="F19" s="603">
        <f t="shared" si="3"/>
        <v>4</v>
      </c>
      <c r="G19" s="604">
        <v>3</v>
      </c>
      <c r="H19" s="605" t="s">
        <v>4317</v>
      </c>
      <c r="I19" s="597"/>
      <c r="J19" s="596"/>
      <c r="K19" s="604"/>
      <c r="L19" s="594"/>
      <c r="M19" s="597"/>
      <c r="N19" s="596"/>
      <c r="O19" s="604"/>
      <c r="P19" s="594"/>
      <c r="Q19" s="604">
        <v>1</v>
      </c>
      <c r="R19" s="594">
        <v>44169</v>
      </c>
      <c r="S19" s="597"/>
      <c r="T19" s="596"/>
      <c r="U19" s="597"/>
      <c r="V19" s="596"/>
      <c r="W19" s="597"/>
      <c r="X19" s="596"/>
      <c r="Y19" s="597"/>
      <c r="Z19" s="596"/>
      <c r="AA19" s="610">
        <v>7</v>
      </c>
      <c r="AB19" s="41"/>
      <c r="AC19" s="40"/>
      <c r="AD19" s="41"/>
      <c r="AE19" s="40">
        <v>1</v>
      </c>
      <c r="AF19" s="40"/>
    </row>
    <row r="20" spans="1:32" ht="18.75" customHeight="1">
      <c r="A20" s="598" t="s">
        <v>3438</v>
      </c>
      <c r="B20" s="625" t="s">
        <v>256</v>
      </c>
      <c r="C20" s="600">
        <f>'Program List(20192020)'!D18</f>
        <v>3</v>
      </c>
      <c r="D20" s="608" t="s">
        <v>4316</v>
      </c>
      <c r="E20" s="608" t="s">
        <v>4318</v>
      </c>
      <c r="F20" s="603">
        <f t="shared" si="3"/>
        <v>5</v>
      </c>
      <c r="G20" s="604">
        <v>4</v>
      </c>
      <c r="H20" s="605" t="s">
        <v>4319</v>
      </c>
      <c r="I20" s="597"/>
      <c r="J20" s="596"/>
      <c r="K20" s="597"/>
      <c r="L20" s="596"/>
      <c r="M20" s="604"/>
      <c r="N20" s="612"/>
      <c r="O20" s="604"/>
      <c r="P20" s="612"/>
      <c r="Q20" s="604"/>
      <c r="R20" s="612"/>
      <c r="S20" s="604"/>
      <c r="T20" s="612"/>
      <c r="U20" s="604"/>
      <c r="V20" s="612"/>
      <c r="W20" s="604">
        <v>1</v>
      </c>
      <c r="X20" s="594">
        <v>44186</v>
      </c>
      <c r="Y20" s="597"/>
      <c r="Z20" s="612"/>
      <c r="AA20" s="610">
        <v>15</v>
      </c>
      <c r="AB20" s="41"/>
      <c r="AC20" s="40">
        <v>1</v>
      </c>
      <c r="AD20" s="40">
        <v>1</v>
      </c>
      <c r="AE20" s="40">
        <v>1</v>
      </c>
      <c r="AF20" s="40"/>
    </row>
    <row r="21" spans="1:32" ht="15.75" customHeight="1">
      <c r="A21" s="598"/>
      <c r="B21" s="599" t="s">
        <v>257</v>
      </c>
      <c r="C21" s="600"/>
      <c r="D21" s="608" t="s">
        <v>4320</v>
      </c>
      <c r="E21" s="609">
        <v>44139</v>
      </c>
      <c r="F21" s="603">
        <f t="shared" si="3"/>
        <v>3</v>
      </c>
      <c r="G21" s="597"/>
      <c r="H21" s="593"/>
      <c r="I21" s="604">
        <v>2</v>
      </c>
      <c r="J21" s="596"/>
      <c r="K21" s="597"/>
      <c r="L21" s="596"/>
      <c r="M21" s="597"/>
      <c r="N21" s="596"/>
      <c r="O21" s="597"/>
      <c r="P21" s="596"/>
      <c r="Q21" s="597"/>
      <c r="R21" s="596"/>
      <c r="S21" s="597"/>
      <c r="T21" s="596"/>
      <c r="U21" s="604">
        <v>1</v>
      </c>
      <c r="V21" s="594">
        <v>44182</v>
      </c>
      <c r="W21" s="597"/>
      <c r="X21" s="596"/>
      <c r="Y21" s="597"/>
      <c r="Z21" s="596"/>
      <c r="AA21" s="610">
        <v>0</v>
      </c>
      <c r="AB21" s="41"/>
      <c r="AC21" s="41"/>
      <c r="AD21" s="41"/>
      <c r="AE21" s="41"/>
      <c r="AF21" s="41"/>
    </row>
    <row r="22" spans="1:32" ht="15.75" customHeight="1">
      <c r="A22" s="598" t="s">
        <v>131</v>
      </c>
      <c r="B22" s="599" t="s">
        <v>258</v>
      </c>
      <c r="C22" s="600">
        <f>'Program List(20192020)'!D20</f>
        <v>1</v>
      </c>
      <c r="D22" s="608" t="s">
        <v>4321</v>
      </c>
      <c r="E22" s="609">
        <v>44130</v>
      </c>
      <c r="F22" s="603">
        <f t="shared" si="3"/>
        <v>1</v>
      </c>
      <c r="G22" s="604"/>
      <c r="H22" s="605" t="s">
        <v>4322</v>
      </c>
      <c r="I22" s="597"/>
      <c r="J22" s="596"/>
      <c r="K22" s="597"/>
      <c r="L22" s="596"/>
      <c r="M22" s="597"/>
      <c r="N22" s="596"/>
      <c r="O22" s="597"/>
      <c r="P22" s="596"/>
      <c r="Q22" s="597"/>
      <c r="R22" s="596"/>
      <c r="S22" s="597"/>
      <c r="T22" s="596"/>
      <c r="U22" s="597"/>
      <c r="V22" s="596"/>
      <c r="W22" s="597"/>
      <c r="X22" s="596"/>
      <c r="Y22" s="604">
        <v>1</v>
      </c>
      <c r="Z22" s="594">
        <v>43835</v>
      </c>
      <c r="AA22" s="610">
        <v>9</v>
      </c>
      <c r="AB22" s="41"/>
      <c r="AC22" s="40"/>
      <c r="AD22" s="40">
        <v>1</v>
      </c>
      <c r="AE22" s="41"/>
      <c r="AF22" s="41"/>
    </row>
    <row r="23" spans="1:32" ht="15.75" customHeight="1">
      <c r="A23" s="598" t="s">
        <v>3439</v>
      </c>
      <c r="B23" s="599" t="s">
        <v>259</v>
      </c>
      <c r="C23" s="600">
        <f>'Program List(20192020)'!D21</f>
        <v>3</v>
      </c>
      <c r="D23" s="608" t="s">
        <v>4289</v>
      </c>
      <c r="E23" s="626">
        <v>44127</v>
      </c>
      <c r="F23" s="603">
        <f t="shared" si="3"/>
        <v>4</v>
      </c>
      <c r="G23" s="604"/>
      <c r="H23" s="605" t="s">
        <v>4323</v>
      </c>
      <c r="I23" s="597"/>
      <c r="J23" s="596"/>
      <c r="K23" s="604"/>
      <c r="L23" s="612" t="s">
        <v>4324</v>
      </c>
      <c r="M23" s="604"/>
      <c r="N23" s="594"/>
      <c r="O23" s="597"/>
      <c r="P23" s="596"/>
      <c r="Q23" s="604"/>
      <c r="R23" s="606"/>
      <c r="S23" s="604">
        <v>1</v>
      </c>
      <c r="T23" s="627" t="s">
        <v>4325</v>
      </c>
      <c r="U23" s="604">
        <v>1</v>
      </c>
      <c r="V23" s="596"/>
      <c r="W23" s="597"/>
      <c r="X23" s="596"/>
      <c r="Y23" s="604">
        <v>2</v>
      </c>
      <c r="Z23" s="612" t="s">
        <v>4326</v>
      </c>
      <c r="AA23" s="610">
        <v>11</v>
      </c>
      <c r="AB23" s="40">
        <v>1</v>
      </c>
      <c r="AC23" s="40">
        <v>1</v>
      </c>
      <c r="AD23" s="40">
        <v>1</v>
      </c>
      <c r="AE23" s="40">
        <v>1</v>
      </c>
      <c r="AF23" s="40"/>
    </row>
    <row r="24" spans="1:32" ht="15.75" customHeight="1">
      <c r="A24" s="598"/>
      <c r="B24" s="599" t="s">
        <v>260</v>
      </c>
      <c r="C24" s="600">
        <f>'Program List(20192020)'!D22</f>
        <v>2</v>
      </c>
      <c r="D24" s="608" t="s">
        <v>4296</v>
      </c>
      <c r="E24" s="609">
        <v>44138</v>
      </c>
      <c r="F24" s="603">
        <f t="shared" si="3"/>
        <v>2</v>
      </c>
      <c r="G24" s="604">
        <v>1</v>
      </c>
      <c r="H24" s="628"/>
      <c r="I24" s="597"/>
      <c r="J24" s="596"/>
      <c r="K24" s="597"/>
      <c r="L24" s="596"/>
      <c r="M24" s="604">
        <v>1</v>
      </c>
      <c r="N24" s="594">
        <v>44151</v>
      </c>
      <c r="O24" s="597"/>
      <c r="P24" s="596"/>
      <c r="Q24" s="597"/>
      <c r="R24" s="596"/>
      <c r="S24" s="597"/>
      <c r="T24" s="596"/>
      <c r="U24" s="597"/>
      <c r="V24" s="596"/>
      <c r="W24" s="597"/>
      <c r="X24" s="596"/>
      <c r="Y24" s="597"/>
      <c r="Z24" s="596"/>
      <c r="AA24" s="610">
        <v>10</v>
      </c>
      <c r="AB24" s="41"/>
      <c r="AC24" s="40">
        <v>1</v>
      </c>
      <c r="AD24" s="40">
        <v>1</v>
      </c>
      <c r="AE24" s="40">
        <v>1</v>
      </c>
      <c r="AF24" s="40"/>
    </row>
    <row r="25" spans="1:32" ht="15.75" customHeight="1">
      <c r="A25" s="598" t="s">
        <v>3441</v>
      </c>
      <c r="B25" s="599" t="s">
        <v>261</v>
      </c>
      <c r="C25" s="600">
        <f>'Program List(20192020)'!D23</f>
        <v>2</v>
      </c>
      <c r="D25" s="608" t="s">
        <v>4296</v>
      </c>
      <c r="E25" s="609">
        <v>44133</v>
      </c>
      <c r="F25" s="603">
        <f t="shared" si="3"/>
        <v>4</v>
      </c>
      <c r="G25" s="604">
        <v>2</v>
      </c>
      <c r="H25" s="593"/>
      <c r="I25" s="604"/>
      <c r="J25" s="594"/>
      <c r="K25" s="604">
        <v>1</v>
      </c>
      <c r="L25" s="594">
        <v>44146</v>
      </c>
      <c r="M25" s="597"/>
      <c r="N25" s="596"/>
      <c r="O25" s="597"/>
      <c r="P25" s="596"/>
      <c r="Q25" s="597"/>
      <c r="R25" s="596"/>
      <c r="S25" s="597"/>
      <c r="T25" s="596"/>
      <c r="U25" s="597"/>
      <c r="V25" s="596"/>
      <c r="W25" s="597"/>
      <c r="X25" s="596"/>
      <c r="Y25" s="604">
        <v>1</v>
      </c>
      <c r="Z25" s="594">
        <v>43843</v>
      </c>
      <c r="AA25" s="610">
        <v>8</v>
      </c>
      <c r="AB25" s="41"/>
      <c r="AC25" s="40"/>
      <c r="AD25" s="40">
        <v>1</v>
      </c>
      <c r="AE25" s="41"/>
      <c r="AF25" s="41"/>
    </row>
    <row r="26" spans="1:32" ht="15.75" customHeight="1">
      <c r="A26" s="598" t="s">
        <v>3442</v>
      </c>
      <c r="B26" s="599" t="s">
        <v>264</v>
      </c>
      <c r="C26" s="621">
        <v>3</v>
      </c>
      <c r="D26" s="608" t="s">
        <v>4296</v>
      </c>
      <c r="E26" s="609">
        <v>44133</v>
      </c>
      <c r="F26" s="603">
        <f t="shared" si="3"/>
        <v>8</v>
      </c>
      <c r="G26" s="604">
        <v>4</v>
      </c>
      <c r="H26" s="593"/>
      <c r="I26" s="604"/>
      <c r="J26" s="629"/>
      <c r="K26" s="597"/>
      <c r="L26" s="596"/>
      <c r="M26" s="597"/>
      <c r="N26" s="596"/>
      <c r="O26" s="604">
        <v>1</v>
      </c>
      <c r="P26" s="594">
        <v>44159</v>
      </c>
      <c r="Q26" s="604">
        <v>2</v>
      </c>
      <c r="R26" s="594">
        <v>44166</v>
      </c>
      <c r="S26" s="604">
        <v>1</v>
      </c>
      <c r="T26" s="594">
        <v>44173</v>
      </c>
      <c r="U26" s="597"/>
      <c r="V26" s="596"/>
      <c r="W26" s="597"/>
      <c r="X26" s="596"/>
      <c r="Y26" s="597"/>
      <c r="Z26" s="596"/>
      <c r="AA26" s="610">
        <v>14</v>
      </c>
      <c r="AB26" s="41"/>
      <c r="AC26" s="40"/>
      <c r="AD26" s="40">
        <v>1</v>
      </c>
      <c r="AE26" s="40">
        <v>1</v>
      </c>
      <c r="AF26" s="40"/>
    </row>
    <row r="27" spans="1:32" ht="15.75" customHeight="1">
      <c r="A27" s="598"/>
      <c r="B27" s="599" t="s">
        <v>265</v>
      </c>
      <c r="C27" s="600">
        <f>'Program List(20192020)'!D25</f>
        <v>2</v>
      </c>
      <c r="D27" s="608" t="s">
        <v>4327</v>
      </c>
      <c r="E27" s="608" t="s">
        <v>4328</v>
      </c>
      <c r="F27" s="603">
        <f t="shared" si="3"/>
        <v>11</v>
      </c>
      <c r="G27" s="604">
        <v>4</v>
      </c>
      <c r="H27" s="605" t="s">
        <v>4329</v>
      </c>
      <c r="I27" s="597"/>
      <c r="J27" s="596"/>
      <c r="K27" s="604"/>
      <c r="L27" s="594"/>
      <c r="M27" s="604"/>
      <c r="N27" s="594">
        <v>44153</v>
      </c>
      <c r="O27" s="597"/>
      <c r="P27" s="596"/>
      <c r="Q27" s="604">
        <v>3</v>
      </c>
      <c r="R27" s="594">
        <v>44167</v>
      </c>
      <c r="S27" s="604">
        <v>1</v>
      </c>
      <c r="T27" s="594">
        <v>44174</v>
      </c>
      <c r="U27" s="604">
        <v>1</v>
      </c>
      <c r="V27" s="630">
        <v>44181</v>
      </c>
      <c r="W27" s="604">
        <v>1</v>
      </c>
      <c r="X27" s="596"/>
      <c r="Y27" s="604">
        <v>1</v>
      </c>
      <c r="Z27" s="594">
        <v>43843</v>
      </c>
      <c r="AA27" s="610">
        <v>9</v>
      </c>
      <c r="AB27" s="41"/>
      <c r="AC27" s="40"/>
      <c r="AD27" s="41"/>
      <c r="AE27" s="41"/>
      <c r="AF27" s="41"/>
    </row>
    <row r="28" spans="1:32" ht="15.75" customHeight="1">
      <c r="A28" s="598" t="s">
        <v>3443</v>
      </c>
      <c r="B28" s="599" t="s">
        <v>266</v>
      </c>
      <c r="C28" s="600">
        <f>'Program List(20192020)'!D26</f>
        <v>1</v>
      </c>
      <c r="D28" s="608" t="s">
        <v>4330</v>
      </c>
      <c r="E28" s="608" t="s">
        <v>4331</v>
      </c>
      <c r="F28" s="603">
        <f t="shared" si="3"/>
        <v>3</v>
      </c>
      <c r="G28" s="604"/>
      <c r="H28" s="593"/>
      <c r="I28" s="604">
        <v>2</v>
      </c>
      <c r="J28" s="594"/>
      <c r="K28" s="597"/>
      <c r="L28" s="596"/>
      <c r="M28" s="597"/>
      <c r="N28" s="596"/>
      <c r="O28" s="597"/>
      <c r="P28" s="596"/>
      <c r="Q28" s="604">
        <v>1</v>
      </c>
      <c r="R28" s="594">
        <v>44167</v>
      </c>
      <c r="S28" s="597"/>
      <c r="T28" s="596"/>
      <c r="U28" s="597"/>
      <c r="V28" s="596"/>
      <c r="W28" s="597"/>
      <c r="X28" s="596"/>
      <c r="Y28" s="597"/>
      <c r="Z28" s="596"/>
      <c r="AA28" s="610">
        <v>9</v>
      </c>
      <c r="AB28" s="41"/>
      <c r="AC28" s="40"/>
      <c r="AD28" s="40">
        <v>1</v>
      </c>
      <c r="AE28" s="40"/>
      <c r="AF28" s="40"/>
    </row>
    <row r="29" spans="1:32" ht="15.75" customHeight="1">
      <c r="A29" s="598" t="s">
        <v>3444</v>
      </c>
      <c r="B29" s="616" t="s">
        <v>267</v>
      </c>
      <c r="C29" s="600">
        <f>'Program List(20192020)'!D27</f>
        <v>0</v>
      </c>
      <c r="D29" s="617" t="s">
        <v>4330</v>
      </c>
      <c r="E29" s="617" t="s">
        <v>4332</v>
      </c>
      <c r="F29" s="603">
        <f t="shared" si="3"/>
        <v>2</v>
      </c>
      <c r="G29" s="597"/>
      <c r="H29" s="611"/>
      <c r="I29" s="597"/>
      <c r="J29" s="596"/>
      <c r="K29" s="604">
        <v>1</v>
      </c>
      <c r="L29" s="596"/>
      <c r="M29" s="597"/>
      <c r="N29" s="596"/>
      <c r="O29" s="597"/>
      <c r="P29" s="596"/>
      <c r="Q29" s="604">
        <v>1</v>
      </c>
      <c r="R29" s="596"/>
      <c r="S29" s="597"/>
      <c r="T29" s="596"/>
      <c r="U29" s="597"/>
      <c r="V29" s="596"/>
      <c r="W29" s="597"/>
      <c r="X29" s="596"/>
      <c r="Y29" s="597"/>
      <c r="Z29" s="596"/>
      <c r="AA29" s="618">
        <v>3</v>
      </c>
      <c r="AB29" s="41"/>
      <c r="AC29" s="40"/>
      <c r="AD29" s="40">
        <v>1</v>
      </c>
      <c r="AE29" s="40">
        <v>1</v>
      </c>
      <c r="AF29" s="40"/>
    </row>
    <row r="30" spans="1:32" ht="15.75" customHeight="1">
      <c r="A30" s="622"/>
      <c r="B30" s="599" t="s">
        <v>268</v>
      </c>
      <c r="C30" s="600">
        <f>'Program List(20192020)'!D28</f>
        <v>5</v>
      </c>
      <c r="D30" s="608" t="s">
        <v>4301</v>
      </c>
      <c r="E30" s="631" t="s">
        <v>4333</v>
      </c>
      <c r="F30" s="632">
        <f t="shared" si="3"/>
        <v>3</v>
      </c>
      <c r="G30" s="604" t="s">
        <v>979</v>
      </c>
      <c r="H30" s="593"/>
      <c r="I30" s="633"/>
      <c r="J30" s="629"/>
      <c r="K30" s="597"/>
      <c r="L30" s="596"/>
      <c r="M30" s="597"/>
      <c r="N30" s="596"/>
      <c r="O30" s="597"/>
      <c r="P30" s="596"/>
      <c r="Q30" s="604">
        <v>3</v>
      </c>
      <c r="R30" s="596"/>
      <c r="S30" s="597"/>
      <c r="T30" s="596"/>
      <c r="U30" s="597"/>
      <c r="V30" s="596"/>
      <c r="W30" s="597"/>
      <c r="X30" s="596"/>
      <c r="Y30" s="597"/>
      <c r="Z30" s="596"/>
      <c r="AA30" s="610">
        <v>10</v>
      </c>
      <c r="AB30" s="40">
        <v>1</v>
      </c>
      <c r="AC30" s="41"/>
      <c r="AD30" s="40">
        <v>1</v>
      </c>
      <c r="AE30" s="40">
        <v>1</v>
      </c>
      <c r="AF30" s="40">
        <v>1</v>
      </c>
    </row>
    <row r="31" spans="1:32" ht="15.75" customHeight="1">
      <c r="A31" s="598"/>
      <c r="B31" s="599" t="s">
        <v>270</v>
      </c>
      <c r="C31" s="600">
        <f>'Program List(20192020)'!D29</f>
        <v>2</v>
      </c>
      <c r="D31" s="608" t="s">
        <v>4330</v>
      </c>
      <c r="E31" s="609">
        <v>44134</v>
      </c>
      <c r="F31" s="603">
        <f t="shared" si="3"/>
        <v>3</v>
      </c>
      <c r="G31" s="604">
        <v>2</v>
      </c>
      <c r="H31" s="611">
        <v>44134</v>
      </c>
      <c r="I31" s="597"/>
      <c r="J31" s="596"/>
      <c r="K31" s="604">
        <v>1</v>
      </c>
      <c r="L31" s="594">
        <v>44145</v>
      </c>
      <c r="M31" s="597"/>
      <c r="N31" s="596"/>
      <c r="O31" s="597"/>
      <c r="P31" s="596"/>
      <c r="Q31" s="597"/>
      <c r="R31" s="596"/>
      <c r="S31" s="597"/>
      <c r="T31" s="596"/>
      <c r="U31" s="597"/>
      <c r="V31" s="596"/>
      <c r="W31" s="597"/>
      <c r="X31" s="596"/>
      <c r="Y31" s="597"/>
      <c r="Z31" s="596"/>
      <c r="AA31" s="610">
        <v>11</v>
      </c>
      <c r="AB31" s="41"/>
      <c r="AC31" s="41"/>
      <c r="AD31" s="41"/>
      <c r="AE31" s="40">
        <v>1</v>
      </c>
      <c r="AF31" s="40"/>
    </row>
    <row r="32" spans="1:32" ht="15.75" customHeight="1">
      <c r="A32" s="598"/>
      <c r="B32" s="613" t="s">
        <v>124</v>
      </c>
      <c r="C32" s="600">
        <f>'Program List(20192020)'!D30</f>
        <v>2</v>
      </c>
      <c r="D32" s="608" t="s">
        <v>4301</v>
      </c>
      <c r="E32" s="609">
        <v>44134</v>
      </c>
      <c r="F32" s="619">
        <v>2</v>
      </c>
      <c r="G32" s="597"/>
      <c r="H32" s="593"/>
      <c r="I32" s="597"/>
      <c r="J32" s="596"/>
      <c r="K32" s="604"/>
      <c r="L32" s="594"/>
      <c r="M32" s="604"/>
      <c r="N32" s="594"/>
      <c r="O32" s="604"/>
      <c r="P32" s="594"/>
      <c r="Q32" s="604"/>
      <c r="R32" s="594"/>
      <c r="S32" s="604"/>
      <c r="T32" s="594"/>
      <c r="U32" s="604">
        <v>1</v>
      </c>
      <c r="V32" s="594"/>
      <c r="W32" s="604"/>
      <c r="X32" s="594"/>
      <c r="Y32" s="597"/>
      <c r="Z32" s="596"/>
      <c r="AA32" s="610">
        <v>4</v>
      </c>
      <c r="AB32" s="41"/>
      <c r="AC32" s="40"/>
      <c r="AD32" s="40">
        <v>1</v>
      </c>
      <c r="AE32" s="40">
        <v>1</v>
      </c>
      <c r="AF32" s="40"/>
    </row>
    <row r="33" spans="1:32" ht="15.75" customHeight="1">
      <c r="A33" s="622" t="s">
        <v>4334</v>
      </c>
      <c r="B33" s="613" t="s">
        <v>271</v>
      </c>
      <c r="C33" s="600">
        <f>'Program List(20192020)'!D31</f>
        <v>3</v>
      </c>
      <c r="D33" s="608" t="s">
        <v>4296</v>
      </c>
      <c r="E33" s="609">
        <v>44131</v>
      </c>
      <c r="F33" s="603">
        <f t="shared" ref="F33:F35" si="4">SUM(G33,I33,K33,M33,O33,Q33,S33,U33,W33,Y33)</f>
        <v>3</v>
      </c>
      <c r="G33" s="604">
        <v>2</v>
      </c>
      <c r="H33" s="593"/>
      <c r="I33" s="597"/>
      <c r="J33" s="596"/>
      <c r="K33" s="597"/>
      <c r="L33" s="612" t="s">
        <v>4335</v>
      </c>
      <c r="M33" s="604"/>
      <c r="N33" s="594"/>
      <c r="O33" s="604"/>
      <c r="P33" s="594"/>
      <c r="Q33" s="604">
        <v>1</v>
      </c>
      <c r="R33" s="594"/>
      <c r="S33" s="604"/>
      <c r="T33" s="594"/>
      <c r="U33" s="604"/>
      <c r="V33" s="594"/>
      <c r="W33" s="604"/>
      <c r="X33" s="594"/>
      <c r="Y33" s="597"/>
      <c r="Z33" s="612"/>
      <c r="AA33" s="610">
        <v>14</v>
      </c>
      <c r="AB33" s="40">
        <v>1</v>
      </c>
      <c r="AC33" s="40"/>
      <c r="AD33" s="40">
        <v>1</v>
      </c>
      <c r="AE33" s="40">
        <v>1</v>
      </c>
      <c r="AF33" s="40"/>
    </row>
    <row r="34" spans="1:32" ht="15.75" customHeight="1">
      <c r="A34" s="598" t="s">
        <v>145</v>
      </c>
      <c r="B34" s="599" t="s">
        <v>273</v>
      </c>
      <c r="C34" s="600">
        <f>'Program List(20192020)'!D32</f>
        <v>4</v>
      </c>
      <c r="D34" s="608" t="s">
        <v>4301</v>
      </c>
      <c r="E34" s="608" t="s">
        <v>4336</v>
      </c>
      <c r="F34" s="603">
        <f t="shared" si="4"/>
        <v>3</v>
      </c>
      <c r="G34" s="604">
        <v>2</v>
      </c>
      <c r="H34" s="611"/>
      <c r="I34" s="597"/>
      <c r="J34" s="596"/>
      <c r="K34" s="604"/>
      <c r="L34" s="594">
        <v>44146</v>
      </c>
      <c r="M34" s="597"/>
      <c r="N34" s="596"/>
      <c r="O34" s="597"/>
      <c r="P34" s="596"/>
      <c r="Q34" s="604">
        <v>1</v>
      </c>
      <c r="R34" s="612" t="s">
        <v>4337</v>
      </c>
      <c r="S34" s="597"/>
      <c r="T34" s="596"/>
      <c r="U34" s="597"/>
      <c r="V34" s="596"/>
      <c r="W34" s="597"/>
      <c r="X34" s="596"/>
      <c r="Y34" s="597"/>
      <c r="Z34" s="596"/>
      <c r="AA34" s="610">
        <v>17</v>
      </c>
      <c r="AB34" s="41"/>
      <c r="AC34" s="40"/>
      <c r="AD34" s="40">
        <v>1</v>
      </c>
      <c r="AE34" s="40">
        <v>1</v>
      </c>
      <c r="AF34" s="40"/>
    </row>
    <row r="35" spans="1:32" ht="15.75" customHeight="1">
      <c r="A35" s="598"/>
      <c r="B35" s="599" t="s">
        <v>276</v>
      </c>
      <c r="C35" s="634">
        <f>'Program List(20192020)'!D33</f>
        <v>43499</v>
      </c>
      <c r="D35" s="608" t="s">
        <v>4296</v>
      </c>
      <c r="E35" s="609">
        <v>44133</v>
      </c>
      <c r="F35" s="603">
        <f t="shared" si="4"/>
        <v>3</v>
      </c>
      <c r="G35" s="604">
        <v>1</v>
      </c>
      <c r="H35" s="611">
        <v>44131</v>
      </c>
      <c r="I35" s="597"/>
      <c r="J35" s="596"/>
      <c r="K35" s="597"/>
      <c r="L35" s="596"/>
      <c r="M35" s="597"/>
      <c r="N35" s="596"/>
      <c r="O35" s="597"/>
      <c r="P35" s="596"/>
      <c r="Q35" s="604">
        <v>1</v>
      </c>
      <c r="R35" s="596"/>
      <c r="S35" s="597"/>
      <c r="T35" s="596"/>
      <c r="U35" s="604">
        <v>1</v>
      </c>
      <c r="V35" s="594">
        <v>44180</v>
      </c>
      <c r="W35" s="597"/>
      <c r="X35" s="596"/>
      <c r="Y35" s="597"/>
      <c r="Z35" s="596"/>
      <c r="AA35" s="610">
        <v>7</v>
      </c>
      <c r="AB35" s="41"/>
      <c r="AC35" s="40"/>
      <c r="AD35" s="40">
        <v>1</v>
      </c>
      <c r="AE35" s="41"/>
      <c r="AF35" s="41"/>
    </row>
    <row r="36" spans="1:32" ht="15.75" customHeight="1">
      <c r="A36" s="598" t="s">
        <v>3449</v>
      </c>
      <c r="B36" s="599" t="s">
        <v>277</v>
      </c>
      <c r="C36" s="600">
        <f>'Program List(20192020)'!D34</f>
        <v>2</v>
      </c>
      <c r="D36" s="608" t="s">
        <v>4338</v>
      </c>
      <c r="E36" s="609">
        <v>44130</v>
      </c>
      <c r="F36" s="619">
        <v>5</v>
      </c>
      <c r="G36" s="604">
        <v>1</v>
      </c>
      <c r="H36" s="593"/>
      <c r="I36" s="604"/>
      <c r="J36" s="612"/>
      <c r="K36" s="597"/>
      <c r="L36" s="596"/>
      <c r="M36" s="604">
        <v>1</v>
      </c>
      <c r="N36" s="612"/>
      <c r="O36" s="604"/>
      <c r="P36" s="612"/>
      <c r="Q36" s="604"/>
      <c r="R36" s="612"/>
      <c r="S36" s="604"/>
      <c r="T36" s="612"/>
      <c r="U36" s="604">
        <v>1</v>
      </c>
      <c r="V36" s="594">
        <v>44181</v>
      </c>
      <c r="W36" s="604"/>
      <c r="X36" s="612"/>
      <c r="Y36" s="604">
        <v>2</v>
      </c>
      <c r="Z36" s="612" t="s">
        <v>4339</v>
      </c>
      <c r="AA36" s="610">
        <v>11</v>
      </c>
      <c r="AB36" s="41"/>
      <c r="AC36" s="41"/>
      <c r="AD36" s="40">
        <v>1</v>
      </c>
      <c r="AE36" s="40">
        <v>1</v>
      </c>
      <c r="AF36" s="40"/>
    </row>
    <row r="37" spans="1:32" ht="15.75" customHeight="1">
      <c r="A37" s="598" t="s">
        <v>3450</v>
      </c>
      <c r="B37" s="599" t="s">
        <v>278</v>
      </c>
      <c r="C37" s="600">
        <f>'Program List(20192020)'!D35</f>
        <v>3</v>
      </c>
      <c r="D37" s="608" t="s">
        <v>4301</v>
      </c>
      <c r="E37" s="609">
        <v>44127</v>
      </c>
      <c r="F37" s="619">
        <v>5</v>
      </c>
      <c r="G37" s="604">
        <v>2</v>
      </c>
      <c r="H37" s="605" t="s">
        <v>4340</v>
      </c>
      <c r="I37" s="597"/>
      <c r="J37" s="596"/>
      <c r="K37" s="597"/>
      <c r="L37" s="596"/>
      <c r="M37" s="597"/>
      <c r="N37" s="596"/>
      <c r="O37" s="597"/>
      <c r="P37" s="596"/>
      <c r="Q37" s="604">
        <v>1</v>
      </c>
      <c r="R37" s="594">
        <v>44167</v>
      </c>
      <c r="S37" s="604">
        <v>1</v>
      </c>
      <c r="T37" s="594">
        <v>44174</v>
      </c>
      <c r="U37" s="597"/>
      <c r="V37" s="596"/>
      <c r="W37" s="597"/>
      <c r="X37" s="596"/>
      <c r="Y37" s="604">
        <v>1</v>
      </c>
      <c r="Z37" s="606">
        <v>43836</v>
      </c>
      <c r="AA37" s="610">
        <v>4</v>
      </c>
      <c r="AB37" s="41"/>
      <c r="AC37" s="40"/>
      <c r="AD37" s="41"/>
      <c r="AE37" s="40">
        <v>1</v>
      </c>
      <c r="AF37" s="40"/>
    </row>
    <row r="38" spans="1:32" ht="15.75" customHeight="1">
      <c r="A38" s="598"/>
      <c r="B38" s="599" t="s">
        <v>281</v>
      </c>
      <c r="C38" s="600">
        <f>'Program List(20192020)'!D36</f>
        <v>0</v>
      </c>
      <c r="D38" s="608" t="s">
        <v>4296</v>
      </c>
      <c r="E38" s="609">
        <v>44131</v>
      </c>
      <c r="F38" s="603">
        <f t="shared" ref="F38:F42" si="5">SUM(G38,I38,K38,M38,O38,Q38,S38,U38,W38,Y38)</f>
        <v>5</v>
      </c>
      <c r="G38" s="604">
        <v>3</v>
      </c>
      <c r="H38" s="605" t="s">
        <v>4341</v>
      </c>
      <c r="I38" s="604">
        <v>1</v>
      </c>
      <c r="J38" s="612"/>
      <c r="K38" s="597"/>
      <c r="L38" s="596"/>
      <c r="M38" s="597"/>
      <c r="N38" s="596"/>
      <c r="O38" s="597"/>
      <c r="P38" s="596"/>
      <c r="Q38" s="597"/>
      <c r="R38" s="596"/>
      <c r="S38" s="604">
        <v>1</v>
      </c>
      <c r="T38" s="594">
        <v>44174</v>
      </c>
      <c r="U38" s="597"/>
      <c r="V38" s="596"/>
      <c r="W38" s="597"/>
      <c r="X38" s="596"/>
      <c r="Y38" s="597"/>
      <c r="Z38" s="596"/>
      <c r="AA38" s="610">
        <v>8</v>
      </c>
      <c r="AB38" s="41"/>
      <c r="AC38" s="40"/>
      <c r="AD38" s="40">
        <v>1</v>
      </c>
      <c r="AE38" s="41"/>
      <c r="AF38" s="41"/>
    </row>
    <row r="39" spans="1:32" ht="15.75" customHeight="1">
      <c r="A39" s="598"/>
      <c r="B39" s="599" t="s">
        <v>282</v>
      </c>
      <c r="C39" s="600">
        <f>'Program List(20192020)'!D37</f>
        <v>5</v>
      </c>
      <c r="D39" s="608" t="s">
        <v>4296</v>
      </c>
      <c r="E39" s="609">
        <v>44136</v>
      </c>
      <c r="F39" s="603">
        <f t="shared" si="5"/>
        <v>6</v>
      </c>
      <c r="G39" s="604">
        <v>4</v>
      </c>
      <c r="H39" s="605" t="s">
        <v>4342</v>
      </c>
      <c r="I39" s="604">
        <v>1</v>
      </c>
      <c r="J39" s="594"/>
      <c r="K39" s="597"/>
      <c r="L39" s="596"/>
      <c r="M39" s="597"/>
      <c r="N39" s="596"/>
      <c r="O39" s="604">
        <v>1</v>
      </c>
      <c r="P39" s="594">
        <v>44158</v>
      </c>
      <c r="Q39" s="597"/>
      <c r="R39" s="596"/>
      <c r="S39" s="597"/>
      <c r="T39" s="596"/>
      <c r="U39" s="597"/>
      <c r="V39" s="596"/>
      <c r="W39" s="597"/>
      <c r="X39" s="596"/>
      <c r="Y39" s="597"/>
      <c r="Z39" s="596"/>
      <c r="AA39" s="610">
        <v>16</v>
      </c>
      <c r="AB39" s="41"/>
      <c r="AC39" s="40"/>
      <c r="AD39" s="40">
        <v>1</v>
      </c>
      <c r="AE39" s="40">
        <v>1</v>
      </c>
      <c r="AF39" s="40"/>
    </row>
    <row r="40" spans="1:32" ht="15.75" customHeight="1">
      <c r="A40" s="598" t="s">
        <v>3451</v>
      </c>
      <c r="B40" s="599" t="s">
        <v>285</v>
      </c>
      <c r="C40" s="600">
        <f>'Program List(20192020)'!D38</f>
        <v>0</v>
      </c>
      <c r="D40" s="608" t="s">
        <v>4343</v>
      </c>
      <c r="E40" s="609">
        <v>44126</v>
      </c>
      <c r="F40" s="603">
        <f t="shared" si="5"/>
        <v>4</v>
      </c>
      <c r="G40" s="604">
        <v>4</v>
      </c>
      <c r="H40" s="605" t="s">
        <v>4344</v>
      </c>
      <c r="I40" s="604"/>
      <c r="J40" s="630">
        <v>44141</v>
      </c>
      <c r="K40" s="597"/>
      <c r="L40" s="596"/>
      <c r="M40" s="597"/>
      <c r="N40" s="596"/>
      <c r="O40" s="597"/>
      <c r="P40" s="596"/>
      <c r="Q40" s="597"/>
      <c r="R40" s="596"/>
      <c r="S40" s="597"/>
      <c r="T40" s="596"/>
      <c r="U40" s="597"/>
      <c r="V40" s="596"/>
      <c r="W40" s="597"/>
      <c r="X40" s="596"/>
      <c r="Y40" s="597"/>
      <c r="Z40" s="596"/>
      <c r="AA40" s="610">
        <v>2</v>
      </c>
      <c r="AB40" s="41"/>
      <c r="AC40" s="40"/>
      <c r="AD40" s="40">
        <v>1</v>
      </c>
      <c r="AE40" s="41"/>
      <c r="AF40" s="41"/>
    </row>
    <row r="41" spans="1:32" ht="15.75" customHeight="1">
      <c r="A41" s="598" t="s">
        <v>3452</v>
      </c>
      <c r="B41" s="599" t="s">
        <v>286</v>
      </c>
      <c r="C41" s="621">
        <v>2</v>
      </c>
      <c r="D41" s="608" t="s">
        <v>4345</v>
      </c>
      <c r="E41" s="608" t="s">
        <v>4346</v>
      </c>
      <c r="F41" s="603">
        <f t="shared" si="5"/>
        <v>15</v>
      </c>
      <c r="G41" s="597"/>
      <c r="H41" s="605"/>
      <c r="I41" s="604">
        <v>1</v>
      </c>
      <c r="J41" s="596"/>
      <c r="K41" s="604">
        <v>4</v>
      </c>
      <c r="L41" s="264" t="s">
        <v>4347</v>
      </c>
      <c r="M41" s="604">
        <v>2</v>
      </c>
      <c r="N41" s="264" t="s">
        <v>4348</v>
      </c>
      <c r="O41" s="597"/>
      <c r="P41" s="596"/>
      <c r="Q41" s="604">
        <v>1</v>
      </c>
      <c r="R41" s="594">
        <v>44169</v>
      </c>
      <c r="S41" s="604">
        <v>2</v>
      </c>
      <c r="T41" s="612" t="s">
        <v>4349</v>
      </c>
      <c r="U41" s="604">
        <v>1</v>
      </c>
      <c r="V41" s="594">
        <v>44181</v>
      </c>
      <c r="W41" s="597"/>
      <c r="X41" s="596"/>
      <c r="Y41" s="604">
        <v>4</v>
      </c>
      <c r="Z41" s="612" t="s">
        <v>4350</v>
      </c>
      <c r="AA41" s="610">
        <v>18</v>
      </c>
      <c r="AB41" s="41"/>
      <c r="AC41" s="40">
        <v>1</v>
      </c>
      <c r="AD41" s="41"/>
      <c r="AE41" s="40">
        <v>1</v>
      </c>
      <c r="AF41" s="40"/>
    </row>
    <row r="42" spans="1:32" ht="15.75" customHeight="1">
      <c r="A42" s="598"/>
      <c r="B42" s="599" t="s">
        <v>287</v>
      </c>
      <c r="C42" s="600">
        <f>'Program List(20192020)'!D40</f>
        <v>2</v>
      </c>
      <c r="D42" s="608" t="s">
        <v>4296</v>
      </c>
      <c r="E42" s="608" t="s">
        <v>4351</v>
      </c>
      <c r="F42" s="603">
        <f t="shared" si="5"/>
        <v>6</v>
      </c>
      <c r="G42" s="604">
        <v>2</v>
      </c>
      <c r="H42" s="611"/>
      <c r="I42" s="597"/>
      <c r="J42" s="596"/>
      <c r="K42" s="604"/>
      <c r="L42" s="594"/>
      <c r="M42" s="597"/>
      <c r="N42" s="596"/>
      <c r="O42" s="597"/>
      <c r="P42" s="596"/>
      <c r="Q42" s="597"/>
      <c r="R42" s="596"/>
      <c r="S42" s="597"/>
      <c r="T42" s="596"/>
      <c r="U42" s="604">
        <v>3</v>
      </c>
      <c r="V42" s="594">
        <v>44182</v>
      </c>
      <c r="W42" s="597"/>
      <c r="X42" s="596"/>
      <c r="Y42" s="604">
        <v>1</v>
      </c>
      <c r="Z42" s="596"/>
      <c r="AA42" s="610">
        <v>16</v>
      </c>
      <c r="AB42" s="41"/>
      <c r="AC42" s="40">
        <v>1</v>
      </c>
      <c r="AD42" s="41"/>
      <c r="AE42" s="40">
        <v>1</v>
      </c>
      <c r="AF42" s="40"/>
    </row>
    <row r="43" spans="1:32" ht="15.75" customHeight="1">
      <c r="A43" s="635"/>
      <c r="B43" s="636" t="s">
        <v>65</v>
      </c>
      <c r="C43" s="600">
        <f>'Program List(20192020)'!D41</f>
        <v>2</v>
      </c>
      <c r="D43" s="608" t="s">
        <v>4296</v>
      </c>
      <c r="E43" s="609">
        <v>44127</v>
      </c>
      <c r="F43" s="619">
        <v>6</v>
      </c>
      <c r="G43" s="604">
        <v>4</v>
      </c>
      <c r="H43" s="611"/>
      <c r="I43" s="604"/>
      <c r="J43" s="627" t="s">
        <v>4352</v>
      </c>
      <c r="K43" s="604">
        <v>1</v>
      </c>
      <c r="L43" s="596"/>
      <c r="M43" s="604"/>
      <c r="N43" s="596"/>
      <c r="O43" s="597"/>
      <c r="P43" s="596"/>
      <c r="Q43" s="604">
        <v>1</v>
      </c>
      <c r="R43" s="606">
        <v>44168</v>
      </c>
      <c r="S43" s="597"/>
      <c r="T43" s="596"/>
      <c r="U43" s="604">
        <v>1</v>
      </c>
      <c r="V43" s="594">
        <v>44180</v>
      </c>
      <c r="W43" s="597"/>
      <c r="X43" s="596"/>
      <c r="Y43" s="597"/>
      <c r="Z43" s="594"/>
      <c r="AA43" s="610">
        <v>22</v>
      </c>
      <c r="AB43" s="41"/>
      <c r="AC43" s="40"/>
      <c r="AD43" s="40">
        <v>1</v>
      </c>
      <c r="AE43" s="40">
        <v>1</v>
      </c>
      <c r="AF43" s="40"/>
    </row>
    <row r="44" spans="1:32" ht="15.75" customHeight="1">
      <c r="A44" s="598" t="s">
        <v>3454</v>
      </c>
      <c r="B44" s="599" t="s">
        <v>289</v>
      </c>
      <c r="C44" s="600">
        <f>'Program List(20192020)'!D42</f>
        <v>1</v>
      </c>
      <c r="D44" s="608" t="s">
        <v>4296</v>
      </c>
      <c r="E44" s="609">
        <v>44133</v>
      </c>
      <c r="F44" s="603">
        <f t="shared" ref="F44:F47" si="6">SUM(G44,I44,K44,M44,O44,Q44,S44,U44,W44,Y44)</f>
        <v>0</v>
      </c>
      <c r="G44" s="597"/>
      <c r="H44" s="611"/>
      <c r="I44" s="597"/>
      <c r="J44" s="596"/>
      <c r="K44" s="597"/>
      <c r="L44" s="596"/>
      <c r="M44" s="597"/>
      <c r="N44" s="596"/>
      <c r="O44" s="597"/>
      <c r="P44" s="596"/>
      <c r="Q44" s="597"/>
      <c r="R44" s="596"/>
      <c r="S44" s="597"/>
      <c r="T44" s="596"/>
      <c r="U44" s="597"/>
      <c r="V44" s="596"/>
      <c r="W44" s="597"/>
      <c r="X44" s="596"/>
      <c r="Y44" s="597"/>
      <c r="Z44" s="596"/>
      <c r="AA44" s="610">
        <v>3</v>
      </c>
      <c r="AB44" s="41"/>
      <c r="AC44" s="40">
        <v>1</v>
      </c>
      <c r="AD44" s="40">
        <v>1</v>
      </c>
      <c r="AE44" s="41"/>
      <c r="AF44" s="41"/>
    </row>
    <row r="45" spans="1:32" ht="15.75" customHeight="1">
      <c r="A45" s="598" t="s">
        <v>148</v>
      </c>
      <c r="B45" s="599" t="s">
        <v>290</v>
      </c>
      <c r="C45" s="621">
        <v>2</v>
      </c>
      <c r="D45" s="608" t="s">
        <v>4353</v>
      </c>
      <c r="E45" s="609">
        <v>44137</v>
      </c>
      <c r="F45" s="603">
        <f t="shared" si="6"/>
        <v>3</v>
      </c>
      <c r="G45" s="597"/>
      <c r="H45" s="593"/>
      <c r="I45" s="604">
        <v>3</v>
      </c>
      <c r="J45" s="612" t="s">
        <v>4354</v>
      </c>
      <c r="K45" s="597"/>
      <c r="L45" s="596"/>
      <c r="M45" s="597"/>
      <c r="N45" s="596"/>
      <c r="O45" s="597"/>
      <c r="P45" s="596"/>
      <c r="Q45" s="597"/>
      <c r="R45" s="596"/>
      <c r="S45" s="597"/>
      <c r="T45" s="596"/>
      <c r="U45" s="597"/>
      <c r="V45" s="596"/>
      <c r="W45" s="597"/>
      <c r="X45" s="596"/>
      <c r="Y45" s="597"/>
      <c r="Z45" s="596"/>
      <c r="AA45" s="610">
        <v>7</v>
      </c>
      <c r="AB45" s="41"/>
      <c r="AC45" s="40"/>
      <c r="AD45" s="41"/>
      <c r="AE45" s="40">
        <v>1</v>
      </c>
      <c r="AF45" s="40"/>
    </row>
    <row r="46" spans="1:32" ht="15.75" customHeight="1">
      <c r="A46" s="598" t="s">
        <v>3455</v>
      </c>
      <c r="B46" s="599" t="s">
        <v>291</v>
      </c>
      <c r="C46" s="600">
        <f>'Program List(20192020)'!D44</f>
        <v>0</v>
      </c>
      <c r="D46" s="608" t="s">
        <v>4301</v>
      </c>
      <c r="E46" s="608" t="s">
        <v>4355</v>
      </c>
      <c r="F46" s="603">
        <f t="shared" si="6"/>
        <v>11</v>
      </c>
      <c r="G46" s="604">
        <v>2</v>
      </c>
      <c r="H46" s="605" t="s">
        <v>4356</v>
      </c>
      <c r="I46" s="604">
        <v>5</v>
      </c>
      <c r="J46" s="612" t="s">
        <v>4354</v>
      </c>
      <c r="K46" s="604"/>
      <c r="L46" s="596"/>
      <c r="M46" s="604">
        <v>1</v>
      </c>
      <c r="N46" s="594">
        <v>44154</v>
      </c>
      <c r="O46" s="597"/>
      <c r="P46" s="596"/>
      <c r="Q46" s="597"/>
      <c r="R46" s="596"/>
      <c r="S46" s="604">
        <v>2</v>
      </c>
      <c r="T46" s="594">
        <v>44173</v>
      </c>
      <c r="U46" s="597"/>
      <c r="V46" s="596"/>
      <c r="W46" s="597"/>
      <c r="X46" s="596"/>
      <c r="Y46" s="604">
        <v>1</v>
      </c>
      <c r="Z46" s="596"/>
      <c r="AA46" s="610">
        <v>13</v>
      </c>
      <c r="AB46" s="41"/>
      <c r="AC46" s="40">
        <v>1</v>
      </c>
      <c r="AD46" s="40">
        <v>1</v>
      </c>
      <c r="AE46" s="40"/>
      <c r="AF46" s="40"/>
    </row>
    <row r="47" spans="1:32" ht="15.75" customHeight="1">
      <c r="A47" s="622" t="s">
        <v>4357</v>
      </c>
      <c r="B47" s="613" t="s">
        <v>292</v>
      </c>
      <c r="C47" s="600">
        <f>'Program List(20192020)'!D45</f>
        <v>2</v>
      </c>
      <c r="D47" s="608" t="s">
        <v>4296</v>
      </c>
      <c r="E47" s="608" t="s">
        <v>4358</v>
      </c>
      <c r="F47" s="603">
        <f t="shared" si="6"/>
        <v>2</v>
      </c>
      <c r="G47" s="604">
        <v>1</v>
      </c>
      <c r="H47" s="605" t="s">
        <v>4359</v>
      </c>
      <c r="I47" s="597"/>
      <c r="J47" s="596"/>
      <c r="K47" s="597"/>
      <c r="L47" s="596"/>
      <c r="M47" s="597"/>
      <c r="N47" s="596"/>
      <c r="O47" s="597"/>
      <c r="P47" s="596"/>
      <c r="Q47" s="597"/>
      <c r="R47" s="596"/>
      <c r="S47" s="597"/>
      <c r="T47" s="594"/>
      <c r="U47" s="597"/>
      <c r="V47" s="596"/>
      <c r="W47" s="597"/>
      <c r="X47" s="596"/>
      <c r="Y47" s="604">
        <v>1</v>
      </c>
      <c r="Z47" s="612" t="s">
        <v>4360</v>
      </c>
      <c r="AA47" s="610">
        <v>1</v>
      </c>
      <c r="AB47" s="41"/>
      <c r="AC47" s="40"/>
      <c r="AD47" s="40">
        <v>1</v>
      </c>
      <c r="AE47" s="41"/>
      <c r="AF47" s="41"/>
    </row>
    <row r="48" spans="1:32" ht="15.75" customHeight="1">
      <c r="A48" s="598"/>
      <c r="B48" s="599" t="s">
        <v>293</v>
      </c>
      <c r="C48" s="600">
        <f>'Program List(20192020)'!D46</f>
        <v>1</v>
      </c>
      <c r="D48" s="608" t="s">
        <v>4296</v>
      </c>
      <c r="E48" s="609">
        <v>44126</v>
      </c>
      <c r="F48" s="619">
        <v>7</v>
      </c>
      <c r="G48" s="604"/>
      <c r="H48" s="593"/>
      <c r="I48" s="604">
        <v>1</v>
      </c>
      <c r="J48" s="596"/>
      <c r="K48" s="604"/>
      <c r="L48" s="594">
        <v>44146</v>
      </c>
      <c r="M48" s="604"/>
      <c r="N48" s="594">
        <v>44153</v>
      </c>
      <c r="O48" s="597"/>
      <c r="P48" s="596"/>
      <c r="Q48" s="597"/>
      <c r="R48" s="596"/>
      <c r="S48" s="597"/>
      <c r="T48" s="596"/>
      <c r="U48" s="597"/>
      <c r="V48" s="596"/>
      <c r="W48" s="597"/>
      <c r="X48" s="596"/>
      <c r="Y48" s="604">
        <v>1</v>
      </c>
      <c r="Z48" s="594">
        <v>43850</v>
      </c>
      <c r="AA48" s="610">
        <v>3</v>
      </c>
      <c r="AB48" s="41"/>
      <c r="AC48" s="40"/>
      <c r="AD48" s="40">
        <v>1</v>
      </c>
      <c r="AE48" s="41"/>
      <c r="AF48" s="41"/>
    </row>
    <row r="49" spans="1:32" ht="15.75" customHeight="1">
      <c r="A49" s="598"/>
      <c r="B49" s="637" t="s">
        <v>294</v>
      </c>
      <c r="C49" s="621">
        <v>2</v>
      </c>
      <c r="D49" s="608" t="s">
        <v>4296</v>
      </c>
      <c r="E49" s="609">
        <v>44151</v>
      </c>
      <c r="F49" s="619"/>
      <c r="G49" s="597"/>
      <c r="H49" s="605" t="s">
        <v>4361</v>
      </c>
      <c r="I49" s="604"/>
      <c r="J49" s="596"/>
      <c r="K49" s="604"/>
      <c r="L49" s="594"/>
      <c r="M49" s="597"/>
      <c r="N49" s="596"/>
      <c r="O49" s="597"/>
      <c r="P49" s="596"/>
      <c r="Q49" s="597"/>
      <c r="R49" s="596"/>
      <c r="S49" s="597"/>
      <c r="T49" s="596"/>
      <c r="U49" s="597"/>
      <c r="V49" s="596"/>
      <c r="W49" s="597"/>
      <c r="X49" s="596"/>
      <c r="Y49" s="597"/>
      <c r="Z49" s="596"/>
      <c r="AA49" s="610"/>
      <c r="AB49" s="41"/>
      <c r="AC49" s="41"/>
      <c r="AD49" s="41"/>
      <c r="AE49" s="41"/>
      <c r="AF49" s="40"/>
    </row>
    <row r="50" spans="1:32" ht="15.75" customHeight="1">
      <c r="A50" s="598"/>
      <c r="B50" s="599" t="s">
        <v>295</v>
      </c>
      <c r="C50" s="621">
        <v>2</v>
      </c>
      <c r="D50" s="608" t="s">
        <v>4301</v>
      </c>
      <c r="E50" s="609">
        <v>44139</v>
      </c>
      <c r="F50" s="619">
        <v>2</v>
      </c>
      <c r="G50" s="597"/>
      <c r="H50" s="605"/>
      <c r="I50" s="604">
        <v>3</v>
      </c>
      <c r="J50" s="596"/>
      <c r="K50" s="604"/>
      <c r="L50" s="594"/>
      <c r="M50" s="597"/>
      <c r="N50" s="596"/>
      <c r="O50" s="597"/>
      <c r="P50" s="596"/>
      <c r="Q50" s="597"/>
      <c r="R50" s="596"/>
      <c r="S50" s="597"/>
      <c r="T50" s="596"/>
      <c r="U50" s="597"/>
      <c r="V50" s="596"/>
      <c r="W50" s="597"/>
      <c r="X50" s="596"/>
      <c r="Y50" s="597"/>
      <c r="Z50" s="596"/>
      <c r="AA50" s="610">
        <v>7</v>
      </c>
      <c r="AB50" s="41"/>
      <c r="AC50" s="41"/>
      <c r="AD50" s="41"/>
      <c r="AE50" s="41"/>
      <c r="AF50" s="40">
        <v>1</v>
      </c>
    </row>
    <row r="51" spans="1:32" ht="15.75" customHeight="1">
      <c r="A51" s="598"/>
      <c r="B51" s="599" t="s">
        <v>296</v>
      </c>
      <c r="C51" s="621">
        <v>1</v>
      </c>
      <c r="D51" s="608" t="s">
        <v>4362</v>
      </c>
      <c r="E51" s="609">
        <v>44133</v>
      </c>
      <c r="F51" s="603">
        <f>SUM(G51,I51,K51,M51,O51,Q51,S51,U51,W51,Y51)</f>
        <v>1</v>
      </c>
      <c r="G51" s="597"/>
      <c r="H51" s="593"/>
      <c r="I51" s="597"/>
      <c r="J51" s="596"/>
      <c r="K51" s="597"/>
      <c r="L51" s="596"/>
      <c r="M51" s="597"/>
      <c r="N51" s="596"/>
      <c r="O51" s="597"/>
      <c r="P51" s="596"/>
      <c r="Q51" s="597"/>
      <c r="R51" s="596"/>
      <c r="S51" s="597"/>
      <c r="T51" s="596"/>
      <c r="U51" s="597"/>
      <c r="V51" s="596"/>
      <c r="W51" s="597"/>
      <c r="X51" s="596"/>
      <c r="Y51" s="604">
        <v>1</v>
      </c>
      <c r="Z51" s="594">
        <v>43844</v>
      </c>
      <c r="AA51" s="610">
        <v>8</v>
      </c>
      <c r="AB51" s="41"/>
      <c r="AC51" s="40">
        <v>1</v>
      </c>
      <c r="AD51" s="40">
        <v>1</v>
      </c>
      <c r="AE51" s="41"/>
      <c r="AF51" s="41"/>
    </row>
    <row r="52" spans="1:32" ht="15.75" customHeight="1">
      <c r="A52" s="598"/>
      <c r="B52" s="599" t="s">
        <v>297</v>
      </c>
      <c r="C52" s="600">
        <f>'Program List(20192020)'!D50</f>
        <v>2</v>
      </c>
      <c r="D52" s="608" t="s">
        <v>4363</v>
      </c>
      <c r="E52" s="609">
        <v>44126</v>
      </c>
      <c r="F52" s="619">
        <v>7</v>
      </c>
      <c r="G52" s="604">
        <v>3</v>
      </c>
      <c r="H52" s="605" t="s">
        <v>4364</v>
      </c>
      <c r="I52" s="597"/>
      <c r="J52" s="612" t="s">
        <v>4365</v>
      </c>
      <c r="K52" s="604"/>
      <c r="L52" s="627" t="s">
        <v>4366</v>
      </c>
      <c r="M52" s="604"/>
      <c r="N52" s="612" t="s">
        <v>4367</v>
      </c>
      <c r="O52" s="597"/>
      <c r="P52" s="596"/>
      <c r="Q52" s="604">
        <v>1</v>
      </c>
      <c r="R52" s="594">
        <v>44166</v>
      </c>
      <c r="S52" s="604">
        <v>2</v>
      </c>
      <c r="T52" s="612" t="s">
        <v>4368</v>
      </c>
      <c r="U52" s="604">
        <v>2</v>
      </c>
      <c r="V52" s="612" t="s">
        <v>4369</v>
      </c>
      <c r="W52" s="604"/>
      <c r="X52" s="638"/>
      <c r="Y52" s="604">
        <v>1</v>
      </c>
      <c r="Z52" s="594">
        <v>43835</v>
      </c>
      <c r="AA52" s="610">
        <v>13</v>
      </c>
      <c r="AB52" s="41"/>
      <c r="AC52" s="40">
        <v>1</v>
      </c>
      <c r="AD52" s="40">
        <v>1</v>
      </c>
      <c r="AE52" s="41"/>
      <c r="AF52" s="41"/>
    </row>
    <row r="53" spans="1:32" ht="15.75" customHeight="1">
      <c r="A53" s="598"/>
      <c r="B53" s="599" t="s">
        <v>298</v>
      </c>
      <c r="C53" s="600">
        <f>'Program List(20192020)'!D51</f>
        <v>2</v>
      </c>
      <c r="D53" s="608" t="s">
        <v>4289</v>
      </c>
      <c r="E53" s="609">
        <v>44126</v>
      </c>
      <c r="F53" s="619">
        <v>5</v>
      </c>
      <c r="G53" s="604">
        <v>1</v>
      </c>
      <c r="H53" s="593"/>
      <c r="I53" s="604"/>
      <c r="J53" s="594"/>
      <c r="K53" s="604"/>
      <c r="L53" s="612" t="s">
        <v>4370</v>
      </c>
      <c r="M53" s="597"/>
      <c r="N53" s="596"/>
      <c r="O53" s="597"/>
      <c r="P53" s="596"/>
      <c r="Q53" s="604">
        <v>1</v>
      </c>
      <c r="R53" s="612" t="s">
        <v>4371</v>
      </c>
      <c r="S53" s="597"/>
      <c r="T53" s="596"/>
      <c r="U53" s="604">
        <v>1</v>
      </c>
      <c r="V53" s="612" t="s">
        <v>4372</v>
      </c>
      <c r="W53" s="597"/>
      <c r="X53" s="596"/>
      <c r="Y53" s="597"/>
      <c r="Z53" s="594"/>
      <c r="AA53" s="610">
        <v>10</v>
      </c>
      <c r="AB53" s="41"/>
      <c r="AC53" s="40"/>
      <c r="AD53" s="40">
        <v>1</v>
      </c>
      <c r="AE53" s="40">
        <v>1</v>
      </c>
      <c r="AF53" s="40"/>
    </row>
    <row r="54" spans="1:32" ht="15.75" customHeight="1">
      <c r="A54" s="598"/>
      <c r="B54" s="599" t="s">
        <v>299</v>
      </c>
      <c r="C54" s="600">
        <f>'Program List(20192020)'!D52</f>
        <v>1</v>
      </c>
      <c r="D54" s="608" t="s">
        <v>4296</v>
      </c>
      <c r="E54" s="609">
        <v>44133</v>
      </c>
      <c r="F54" s="603">
        <f t="shared" ref="F54:F59" si="7">SUM(G54,I54,K54,M54,O54,Q54,S54,U54,W54,Y54)</f>
        <v>3</v>
      </c>
      <c r="G54" s="604">
        <v>1</v>
      </c>
      <c r="H54" s="593"/>
      <c r="I54" s="597"/>
      <c r="J54" s="596"/>
      <c r="K54" s="597"/>
      <c r="L54" s="596"/>
      <c r="M54" s="604"/>
      <c r="N54" s="594"/>
      <c r="O54" s="597"/>
      <c r="P54" s="596"/>
      <c r="Q54" s="597"/>
      <c r="R54" s="596"/>
      <c r="S54" s="597"/>
      <c r="T54" s="596"/>
      <c r="U54" s="604">
        <v>2</v>
      </c>
      <c r="V54" s="594">
        <v>44183</v>
      </c>
      <c r="W54" s="597"/>
      <c r="X54" s="596"/>
      <c r="Y54" s="597"/>
      <c r="Z54" s="596"/>
      <c r="AA54" s="610">
        <v>11</v>
      </c>
      <c r="AB54" s="41"/>
      <c r="AC54" s="40">
        <v>1</v>
      </c>
      <c r="AD54" s="40">
        <v>1</v>
      </c>
      <c r="AE54" s="40">
        <v>1</v>
      </c>
      <c r="AF54" s="40"/>
    </row>
    <row r="55" spans="1:32" ht="15.75" customHeight="1">
      <c r="A55" s="598" t="s">
        <v>3457</v>
      </c>
      <c r="B55" s="599" t="s">
        <v>300</v>
      </c>
      <c r="C55" s="600">
        <f>'Program List(20192020)'!D53</f>
        <v>5</v>
      </c>
      <c r="D55" s="608" t="s">
        <v>4301</v>
      </c>
      <c r="E55" s="609">
        <v>44127</v>
      </c>
      <c r="F55" s="603">
        <f t="shared" si="7"/>
        <v>6</v>
      </c>
      <c r="G55" s="604">
        <v>4</v>
      </c>
      <c r="H55" s="593"/>
      <c r="I55" s="604"/>
      <c r="J55" s="612" t="s">
        <v>4373</v>
      </c>
      <c r="K55" s="597"/>
      <c r="L55" s="612"/>
      <c r="M55" s="597"/>
      <c r="N55" s="596"/>
      <c r="O55" s="597"/>
      <c r="P55" s="596"/>
      <c r="Q55" s="604">
        <v>1</v>
      </c>
      <c r="R55" s="612" t="s">
        <v>4374</v>
      </c>
      <c r="S55" s="604">
        <v>1</v>
      </c>
      <c r="T55" s="612" t="s">
        <v>4375</v>
      </c>
      <c r="U55" s="597"/>
      <c r="V55" s="596"/>
      <c r="W55" s="597"/>
      <c r="X55" s="596"/>
      <c r="Y55" s="597"/>
      <c r="Z55" s="596"/>
      <c r="AA55" s="610">
        <v>14</v>
      </c>
      <c r="AB55" s="40">
        <v>1</v>
      </c>
      <c r="AC55" s="40"/>
      <c r="AD55" s="40">
        <v>1</v>
      </c>
      <c r="AE55" s="40">
        <v>1</v>
      </c>
      <c r="AF55" s="40"/>
    </row>
    <row r="56" spans="1:32" ht="15.75" customHeight="1">
      <c r="A56" s="598"/>
      <c r="B56" s="599" t="s">
        <v>305</v>
      </c>
      <c r="C56" s="600">
        <f>'Program List(20192020)'!D54</f>
        <v>1</v>
      </c>
      <c r="D56" s="608" t="s">
        <v>4289</v>
      </c>
      <c r="E56" s="609">
        <v>44132</v>
      </c>
      <c r="F56" s="603">
        <f t="shared" si="7"/>
        <v>4</v>
      </c>
      <c r="G56" s="604">
        <v>3</v>
      </c>
      <c r="H56" s="593"/>
      <c r="I56" s="604"/>
      <c r="J56" s="596"/>
      <c r="K56" s="597"/>
      <c r="L56" s="596"/>
      <c r="M56" s="597"/>
      <c r="N56" s="596"/>
      <c r="O56" s="597"/>
      <c r="P56" s="596"/>
      <c r="Q56" s="597"/>
      <c r="R56" s="596"/>
      <c r="S56" s="604">
        <v>1</v>
      </c>
      <c r="T56" s="612" t="s">
        <v>4376</v>
      </c>
      <c r="U56" s="597"/>
      <c r="V56" s="596"/>
      <c r="W56" s="597"/>
      <c r="X56" s="596"/>
      <c r="Y56" s="597"/>
      <c r="Z56" s="596"/>
      <c r="AA56" s="610">
        <v>12</v>
      </c>
      <c r="AB56" s="41"/>
      <c r="AC56" s="40"/>
      <c r="AD56" s="40">
        <v>1</v>
      </c>
      <c r="AE56" s="40">
        <v>1</v>
      </c>
      <c r="AF56" s="40"/>
    </row>
    <row r="57" spans="1:32" ht="15.75" customHeight="1">
      <c r="A57" s="598"/>
      <c r="B57" s="599" t="s">
        <v>306</v>
      </c>
      <c r="C57" s="600">
        <f>'Program List(20192020)'!D56</f>
        <v>5</v>
      </c>
      <c r="D57" s="608" t="s">
        <v>4296</v>
      </c>
      <c r="E57" s="609">
        <v>44137</v>
      </c>
      <c r="F57" s="603">
        <f t="shared" si="7"/>
        <v>5</v>
      </c>
      <c r="G57" s="597"/>
      <c r="H57" s="593"/>
      <c r="I57" s="604">
        <v>4</v>
      </c>
      <c r="J57" s="594">
        <v>44137</v>
      </c>
      <c r="K57" s="604"/>
      <c r="L57" s="596"/>
      <c r="M57" s="597"/>
      <c r="N57" s="596"/>
      <c r="O57" s="597"/>
      <c r="P57" s="596"/>
      <c r="Q57" s="597"/>
      <c r="R57" s="596"/>
      <c r="S57" s="597"/>
      <c r="T57" s="596"/>
      <c r="U57" s="604">
        <v>1</v>
      </c>
      <c r="V57" s="594">
        <v>44182</v>
      </c>
      <c r="W57" s="597"/>
      <c r="X57" s="596"/>
      <c r="Y57" s="597"/>
      <c r="Z57" s="596"/>
      <c r="AA57" s="610">
        <v>16</v>
      </c>
      <c r="AB57" s="41"/>
      <c r="AC57" s="40"/>
      <c r="AD57" s="41"/>
      <c r="AE57" s="40"/>
      <c r="AF57" s="40"/>
    </row>
    <row r="58" spans="1:32" ht="15.75" customHeight="1">
      <c r="A58" s="598" t="s">
        <v>3460</v>
      </c>
      <c r="B58" s="599"/>
      <c r="C58" s="621">
        <v>1</v>
      </c>
      <c r="D58" s="608" t="s">
        <v>4377</v>
      </c>
      <c r="E58" s="608" t="s">
        <v>4378</v>
      </c>
      <c r="F58" s="603">
        <f t="shared" si="7"/>
        <v>3</v>
      </c>
      <c r="G58" s="604"/>
      <c r="H58" s="593"/>
      <c r="I58" s="597"/>
      <c r="J58" s="596"/>
      <c r="K58" s="597"/>
      <c r="L58" s="596"/>
      <c r="M58" s="604">
        <v>1</v>
      </c>
      <c r="N58" s="612" t="s">
        <v>4379</v>
      </c>
      <c r="O58" s="604">
        <v>1</v>
      </c>
      <c r="P58" s="612" t="s">
        <v>4380</v>
      </c>
      <c r="Q58" s="597"/>
      <c r="R58" s="596"/>
      <c r="S58" s="597"/>
      <c r="T58" s="596"/>
      <c r="U58" s="597"/>
      <c r="V58" s="596"/>
      <c r="W58" s="597"/>
      <c r="X58" s="596"/>
      <c r="Y58" s="604">
        <v>1</v>
      </c>
      <c r="Z58" s="612" t="s">
        <v>4381</v>
      </c>
      <c r="AA58" s="610">
        <v>18</v>
      </c>
      <c r="AB58" s="41"/>
      <c r="AC58" s="40">
        <v>1</v>
      </c>
      <c r="AD58" s="40">
        <v>1</v>
      </c>
      <c r="AE58" s="40">
        <v>1</v>
      </c>
      <c r="AF58" s="40"/>
    </row>
    <row r="59" spans="1:32" ht="28.5" customHeight="1">
      <c r="A59" s="598" t="s">
        <v>3462</v>
      </c>
      <c r="B59" s="599" t="s">
        <v>29</v>
      </c>
      <c r="C59" s="600">
        <f>'Program List(20192020)'!D58</f>
        <v>7</v>
      </c>
      <c r="D59" s="608" t="s">
        <v>4382</v>
      </c>
      <c r="E59" s="609">
        <v>44133</v>
      </c>
      <c r="F59" s="603">
        <f t="shared" si="7"/>
        <v>3</v>
      </c>
      <c r="G59" s="604">
        <v>3</v>
      </c>
      <c r="H59" s="611">
        <v>44133</v>
      </c>
      <c r="I59" s="597"/>
      <c r="J59" s="596"/>
      <c r="K59" s="597"/>
      <c r="L59" s="596"/>
      <c r="M59" s="639"/>
      <c r="N59" s="638"/>
      <c r="O59" s="639"/>
      <c r="P59" s="638"/>
      <c r="Q59" s="639"/>
      <c r="R59" s="638"/>
      <c r="S59" s="639"/>
      <c r="T59" s="638"/>
      <c r="U59" s="639"/>
      <c r="V59" s="638"/>
      <c r="W59" s="639"/>
      <c r="X59" s="638"/>
      <c r="Y59" s="597"/>
      <c r="Z59" s="596"/>
      <c r="AA59" s="610">
        <v>9</v>
      </c>
      <c r="AB59" s="40">
        <v>1</v>
      </c>
      <c r="AC59" s="41"/>
      <c r="AD59" s="41"/>
      <c r="AE59" s="40">
        <v>1</v>
      </c>
      <c r="AF59" s="40"/>
    </row>
    <row r="60" spans="1:32" ht="15.75" customHeight="1">
      <c r="A60" s="598"/>
      <c r="B60" s="599" t="s">
        <v>310</v>
      </c>
      <c r="C60" s="621">
        <v>2</v>
      </c>
      <c r="D60" s="608" t="s">
        <v>4296</v>
      </c>
      <c r="E60" s="609">
        <v>44133</v>
      </c>
      <c r="F60" s="619">
        <v>3</v>
      </c>
      <c r="G60" s="604">
        <v>1</v>
      </c>
      <c r="H60" s="611">
        <v>44133</v>
      </c>
      <c r="I60" s="604">
        <v>2</v>
      </c>
      <c r="J60" s="594">
        <v>44141</v>
      </c>
      <c r="K60" s="604"/>
      <c r="L60" s="594"/>
      <c r="M60" s="604"/>
      <c r="N60" s="594"/>
      <c r="O60" s="604"/>
      <c r="P60" s="594"/>
      <c r="Q60" s="604"/>
      <c r="R60" s="594"/>
      <c r="S60" s="604"/>
      <c r="T60" s="594"/>
      <c r="U60" s="604"/>
      <c r="V60" s="594"/>
      <c r="W60" s="604"/>
      <c r="X60" s="594"/>
      <c r="Y60" s="604"/>
      <c r="Z60" s="627"/>
      <c r="AA60" s="610">
        <v>11</v>
      </c>
      <c r="AB60" s="41"/>
      <c r="AC60" s="40">
        <v>1</v>
      </c>
      <c r="AD60" s="40">
        <v>1</v>
      </c>
      <c r="AE60" s="41"/>
      <c r="AF60" s="41"/>
    </row>
    <row r="61" spans="1:32" ht="15.75" customHeight="1">
      <c r="A61" s="598"/>
      <c r="B61" s="599" t="s">
        <v>311</v>
      </c>
      <c r="C61" s="600">
        <f>'Program List(20192020)'!D60</f>
        <v>3</v>
      </c>
      <c r="D61" s="608" t="s">
        <v>4301</v>
      </c>
      <c r="E61" s="608" t="s">
        <v>4378</v>
      </c>
      <c r="F61" s="603">
        <f t="shared" ref="F61:F63" si="8">SUM(G61,I61,K61,M61,O61,Q61,S61,U61,W61,Y61)</f>
        <v>8</v>
      </c>
      <c r="G61" s="604">
        <v>6</v>
      </c>
      <c r="H61" s="593"/>
      <c r="I61" s="597"/>
      <c r="J61" s="596"/>
      <c r="K61" s="604"/>
      <c r="L61" s="594">
        <v>44145</v>
      </c>
      <c r="M61" s="604"/>
      <c r="N61" s="594"/>
      <c r="O61" s="604"/>
      <c r="P61" s="594"/>
      <c r="Q61" s="604">
        <v>1</v>
      </c>
      <c r="R61" s="594">
        <v>44166</v>
      </c>
      <c r="S61" s="604">
        <v>1</v>
      </c>
      <c r="T61" s="594">
        <v>44173</v>
      </c>
      <c r="U61" s="604"/>
      <c r="V61" s="594"/>
      <c r="W61" s="604"/>
      <c r="X61" s="594"/>
      <c r="Y61" s="597"/>
      <c r="Z61" s="596"/>
      <c r="AA61" s="610">
        <v>15</v>
      </c>
      <c r="AB61" s="40">
        <v>1</v>
      </c>
      <c r="AC61" s="40"/>
      <c r="AD61" s="40">
        <v>1</v>
      </c>
      <c r="AE61" s="40">
        <v>1</v>
      </c>
      <c r="AF61" s="40"/>
    </row>
    <row r="62" spans="1:32" ht="15.75" customHeight="1">
      <c r="A62" s="598" t="s">
        <v>3463</v>
      </c>
      <c r="B62" s="599" t="s">
        <v>312</v>
      </c>
      <c r="C62" s="600">
        <f>'Program List(20192020)'!D61</f>
        <v>1</v>
      </c>
      <c r="D62" s="640"/>
      <c r="E62" s="641"/>
      <c r="F62" s="603">
        <f t="shared" si="8"/>
        <v>0</v>
      </c>
      <c r="G62" s="597"/>
      <c r="H62" s="593"/>
      <c r="I62" s="597"/>
      <c r="J62" s="596"/>
      <c r="K62" s="597"/>
      <c r="L62" s="596"/>
      <c r="M62" s="597"/>
      <c r="N62" s="596"/>
      <c r="O62" s="597"/>
      <c r="P62" s="596"/>
      <c r="Q62" s="597"/>
      <c r="R62" s="596"/>
      <c r="S62" s="597"/>
      <c r="T62" s="596"/>
      <c r="U62" s="597"/>
      <c r="V62" s="596"/>
      <c r="W62" s="597"/>
      <c r="X62" s="596"/>
      <c r="Y62" s="597"/>
      <c r="Z62" s="594"/>
      <c r="AA62" s="610">
        <v>0</v>
      </c>
      <c r="AB62" s="41"/>
      <c r="AC62" s="41"/>
      <c r="AD62" s="41"/>
      <c r="AE62" s="41"/>
      <c r="AF62" s="41"/>
    </row>
    <row r="63" spans="1:32" ht="15.75" customHeight="1">
      <c r="A63" s="598" t="s">
        <v>3464</v>
      </c>
      <c r="B63" s="599" t="s">
        <v>313</v>
      </c>
      <c r="C63" s="600">
        <f>'Program List(20192020)'!D62</f>
        <v>0</v>
      </c>
      <c r="D63" s="608" t="s">
        <v>4383</v>
      </c>
      <c r="E63" s="608" t="s">
        <v>4384</v>
      </c>
      <c r="F63" s="603">
        <f t="shared" si="8"/>
        <v>2</v>
      </c>
      <c r="G63" s="597"/>
      <c r="H63" s="642"/>
      <c r="I63" s="604">
        <v>1</v>
      </c>
      <c r="J63" s="638"/>
      <c r="K63" s="604">
        <v>1</v>
      </c>
      <c r="L63" s="596"/>
      <c r="M63" s="597"/>
      <c r="N63" s="596"/>
      <c r="O63" s="597"/>
      <c r="P63" s="596"/>
      <c r="Q63" s="597"/>
      <c r="R63" s="596"/>
      <c r="S63" s="597"/>
      <c r="T63" s="596"/>
      <c r="U63" s="597"/>
      <c r="V63" s="596"/>
      <c r="W63" s="597"/>
      <c r="X63" s="596"/>
      <c r="Y63" s="597"/>
      <c r="Z63" s="594"/>
      <c r="AA63" s="610">
        <v>12</v>
      </c>
      <c r="AB63" s="643"/>
      <c r="AC63" s="40">
        <v>1</v>
      </c>
      <c r="AD63" s="41"/>
      <c r="AE63" s="40">
        <v>1</v>
      </c>
      <c r="AF63" s="40"/>
    </row>
    <row r="65" spans="1:32" ht="15.75" customHeight="1">
      <c r="A65" s="598" t="s">
        <v>3465</v>
      </c>
      <c r="B65" s="599" t="s">
        <v>314</v>
      </c>
      <c r="C65" s="600">
        <f>'Program List(20192020)'!D63</f>
        <v>2</v>
      </c>
      <c r="D65" s="608" t="s">
        <v>4321</v>
      </c>
      <c r="E65" s="609">
        <v>44130</v>
      </c>
      <c r="F65" s="619">
        <v>5</v>
      </c>
      <c r="G65" s="604">
        <v>3</v>
      </c>
      <c r="H65" s="611"/>
      <c r="I65" s="597"/>
      <c r="J65" s="596"/>
      <c r="K65" s="604"/>
      <c r="L65" s="612" t="s">
        <v>4385</v>
      </c>
      <c r="M65" s="604"/>
      <c r="N65" s="594">
        <v>44152</v>
      </c>
      <c r="O65" s="604"/>
      <c r="P65" s="594">
        <v>44159</v>
      </c>
      <c r="Q65" s="604">
        <v>1</v>
      </c>
      <c r="R65" s="594">
        <v>44169</v>
      </c>
      <c r="S65" s="604"/>
      <c r="T65" s="594"/>
      <c r="U65" s="604"/>
      <c r="V65" s="594"/>
      <c r="W65" s="604"/>
      <c r="X65" s="594"/>
      <c r="Y65" s="597"/>
      <c r="Z65" s="596"/>
      <c r="AA65" s="610">
        <v>16</v>
      </c>
      <c r="AB65" s="41"/>
      <c r="AC65" s="40">
        <v>1</v>
      </c>
      <c r="AD65" s="40">
        <v>1</v>
      </c>
      <c r="AE65" s="40">
        <v>1</v>
      </c>
      <c r="AF65" s="40"/>
    </row>
    <row r="66" spans="1:32" ht="15.75" customHeight="1">
      <c r="A66" s="598"/>
      <c r="B66" s="599" t="s">
        <v>315</v>
      </c>
      <c r="C66" s="600">
        <f>'Program List(20192020)'!D64</f>
        <v>3</v>
      </c>
      <c r="D66" s="608" t="s">
        <v>4330</v>
      </c>
      <c r="E66" s="609">
        <v>44132</v>
      </c>
      <c r="F66" s="619">
        <v>3</v>
      </c>
      <c r="G66" s="604"/>
      <c r="H66" s="593"/>
      <c r="I66" s="604"/>
      <c r="J66" s="594"/>
      <c r="K66" s="604">
        <v>1</v>
      </c>
      <c r="L66" s="594"/>
      <c r="M66" s="604">
        <v>1</v>
      </c>
      <c r="N66" s="596"/>
      <c r="O66" s="604">
        <v>1</v>
      </c>
      <c r="P66" s="594">
        <v>44159</v>
      </c>
      <c r="Q66" s="597"/>
      <c r="R66" s="596"/>
      <c r="S66" s="597"/>
      <c r="T66" s="596"/>
      <c r="U66" s="604">
        <v>1</v>
      </c>
      <c r="V66" s="594">
        <v>44180</v>
      </c>
      <c r="W66" s="597"/>
      <c r="X66" s="596"/>
      <c r="Y66" s="597"/>
      <c r="Z66" s="594">
        <v>43835</v>
      </c>
      <c r="AA66" s="610">
        <v>15</v>
      </c>
      <c r="AB66" s="41"/>
      <c r="AC66" s="40">
        <v>1</v>
      </c>
      <c r="AD66" s="40">
        <v>1</v>
      </c>
      <c r="AE66" s="40">
        <v>1</v>
      </c>
      <c r="AF66" s="40"/>
    </row>
    <row r="67" spans="1:32" ht="15.75" customHeight="1">
      <c r="A67" s="598" t="s">
        <v>3466</v>
      </c>
      <c r="B67" s="599" t="s">
        <v>316</v>
      </c>
      <c r="C67" s="621">
        <v>2</v>
      </c>
      <c r="D67" s="608" t="s">
        <v>4330</v>
      </c>
      <c r="E67" s="608" t="s">
        <v>4386</v>
      </c>
      <c r="F67" s="619">
        <v>4</v>
      </c>
      <c r="G67" s="604">
        <v>1</v>
      </c>
      <c r="H67" s="593"/>
      <c r="I67" s="597"/>
      <c r="J67" s="594">
        <v>44139</v>
      </c>
      <c r="K67" s="597"/>
      <c r="L67" s="596"/>
      <c r="M67" s="604">
        <v>1</v>
      </c>
      <c r="N67" s="596"/>
      <c r="O67" s="597"/>
      <c r="P67" s="596"/>
      <c r="Q67" s="604">
        <v>2</v>
      </c>
      <c r="R67" s="612" t="s">
        <v>4387</v>
      </c>
      <c r="S67" s="597"/>
      <c r="T67" s="596"/>
      <c r="U67" s="597"/>
      <c r="V67" s="596"/>
      <c r="W67" s="597"/>
      <c r="X67" s="596"/>
      <c r="Y67" s="597"/>
      <c r="Z67" s="596"/>
      <c r="AA67" s="610">
        <v>9</v>
      </c>
      <c r="AB67" s="41"/>
      <c r="AC67" s="40">
        <v>1</v>
      </c>
      <c r="AD67" s="40">
        <v>1</v>
      </c>
      <c r="AE67" s="40">
        <v>1</v>
      </c>
      <c r="AF67" s="40"/>
    </row>
    <row r="68" spans="1:32" ht="15.75" customHeight="1">
      <c r="A68" s="598"/>
      <c r="B68" s="599" t="s">
        <v>317</v>
      </c>
      <c r="C68" s="600" t="str">
        <f>'Program List(20192020)'!D66</f>
        <v>4/1NDD</v>
      </c>
      <c r="D68" s="608" t="s">
        <v>4301</v>
      </c>
      <c r="E68" s="608" t="s">
        <v>4388</v>
      </c>
      <c r="F68" s="619">
        <v>6</v>
      </c>
      <c r="G68" s="604">
        <v>2</v>
      </c>
      <c r="H68" s="593"/>
      <c r="I68" s="604"/>
      <c r="J68" s="594">
        <v>44141</v>
      </c>
      <c r="K68" s="604"/>
      <c r="L68" s="612" t="s">
        <v>4389</v>
      </c>
      <c r="M68" s="604"/>
      <c r="N68" s="594">
        <v>44155</v>
      </c>
      <c r="O68" s="597"/>
      <c r="P68" s="596"/>
      <c r="Q68" s="604"/>
      <c r="R68" s="596"/>
      <c r="S68" s="604"/>
      <c r="T68" s="596"/>
      <c r="U68" s="604">
        <v>1</v>
      </c>
      <c r="V68" s="594">
        <v>44183</v>
      </c>
      <c r="W68" s="604">
        <v>1</v>
      </c>
      <c r="X68" s="596"/>
      <c r="Y68" s="604">
        <v>1</v>
      </c>
      <c r="Z68" s="594">
        <v>43856</v>
      </c>
      <c r="AA68" s="610">
        <v>6</v>
      </c>
      <c r="AB68" s="40"/>
      <c r="AC68" s="40">
        <v>1</v>
      </c>
      <c r="AD68" s="40">
        <v>1</v>
      </c>
      <c r="AE68" s="40">
        <v>1</v>
      </c>
      <c r="AF68" s="40"/>
    </row>
    <row r="69" spans="1:32" ht="15.75" customHeight="1">
      <c r="A69" s="598"/>
      <c r="B69" s="599" t="s">
        <v>320</v>
      </c>
      <c r="C69" s="600" t="str">
        <f>'Program List(20192020)'!D67</f>
        <v>3 Cat, 2 NSC, 2 NDD</v>
      </c>
      <c r="D69" s="608" t="s">
        <v>4321</v>
      </c>
      <c r="E69" s="609">
        <v>44131</v>
      </c>
      <c r="F69" s="619">
        <v>8</v>
      </c>
      <c r="G69" s="604">
        <v>2</v>
      </c>
      <c r="H69" s="593"/>
      <c r="I69" s="597"/>
      <c r="J69" s="596"/>
      <c r="K69" s="597"/>
      <c r="L69" s="596"/>
      <c r="M69" s="604"/>
      <c r="N69" s="594">
        <v>44152</v>
      </c>
      <c r="O69" s="597"/>
      <c r="P69" s="596"/>
      <c r="Q69" s="604">
        <v>1</v>
      </c>
      <c r="R69" s="596"/>
      <c r="S69" s="604">
        <v>3</v>
      </c>
      <c r="T69" s="612" t="s">
        <v>4390</v>
      </c>
      <c r="U69" s="597"/>
      <c r="V69" s="596"/>
      <c r="W69" s="604">
        <v>1</v>
      </c>
      <c r="X69" s="596"/>
      <c r="Y69" s="604"/>
      <c r="Z69" s="594">
        <v>43850</v>
      </c>
      <c r="AA69" s="610">
        <v>19</v>
      </c>
      <c r="AB69" s="40">
        <v>1</v>
      </c>
      <c r="AC69" s="40">
        <v>1</v>
      </c>
      <c r="AD69" s="41"/>
      <c r="AE69" s="40">
        <v>1</v>
      </c>
      <c r="AF69" s="40"/>
    </row>
    <row r="70" spans="1:32" ht="15.75" customHeight="1">
      <c r="A70" s="598"/>
      <c r="B70" s="599" t="s">
        <v>321</v>
      </c>
      <c r="C70" s="600">
        <f>'Program List(20192020)'!D68</f>
        <v>3</v>
      </c>
      <c r="D70" s="608" t="s">
        <v>4296</v>
      </c>
      <c r="E70" s="609">
        <v>44127</v>
      </c>
      <c r="F70" s="619">
        <v>4</v>
      </c>
      <c r="G70" s="604">
        <v>1</v>
      </c>
      <c r="H70" s="611">
        <v>44134</v>
      </c>
      <c r="I70" s="604"/>
      <c r="J70" s="594">
        <v>44141</v>
      </c>
      <c r="K70" s="604"/>
      <c r="L70" s="594">
        <v>44148</v>
      </c>
      <c r="M70" s="604">
        <v>1</v>
      </c>
      <c r="N70" s="594">
        <v>44155</v>
      </c>
      <c r="O70" s="597"/>
      <c r="P70" s="596"/>
      <c r="Q70" s="604">
        <v>1</v>
      </c>
      <c r="R70" s="594">
        <v>44169</v>
      </c>
      <c r="S70" s="597"/>
      <c r="T70" s="596"/>
      <c r="U70" s="597"/>
      <c r="V70" s="596"/>
      <c r="W70" s="604">
        <v>1</v>
      </c>
      <c r="X70" s="596"/>
      <c r="Y70" s="604"/>
      <c r="Z70" s="596"/>
      <c r="AA70" s="610">
        <v>11</v>
      </c>
      <c r="AB70" s="41"/>
      <c r="AC70" s="40">
        <v>1</v>
      </c>
      <c r="AD70" s="40">
        <v>1</v>
      </c>
      <c r="AE70" s="40">
        <v>1</v>
      </c>
      <c r="AF70" s="40"/>
    </row>
    <row r="71" spans="1:32" ht="15.75" customHeight="1">
      <c r="A71" s="598" t="s">
        <v>125</v>
      </c>
      <c r="B71" s="599" t="s">
        <v>322</v>
      </c>
      <c r="C71" s="600">
        <f>'Program List(20192020)'!D69</f>
        <v>3</v>
      </c>
      <c r="D71" s="608" t="s">
        <v>4296</v>
      </c>
      <c r="E71" s="609">
        <v>44132</v>
      </c>
      <c r="F71" s="619">
        <v>2</v>
      </c>
      <c r="G71" s="597"/>
      <c r="H71" s="593"/>
      <c r="I71" s="597"/>
      <c r="J71" s="596"/>
      <c r="K71" s="597"/>
      <c r="L71" s="596"/>
      <c r="M71" s="597"/>
      <c r="N71" s="596"/>
      <c r="O71" s="597"/>
      <c r="P71" s="596"/>
      <c r="Q71" s="597"/>
      <c r="R71" s="596"/>
      <c r="S71" s="597"/>
      <c r="T71" s="596"/>
      <c r="U71" s="604">
        <v>2</v>
      </c>
      <c r="V71" s="594">
        <v>44183</v>
      </c>
      <c r="W71" s="597"/>
      <c r="X71" s="596"/>
      <c r="Y71" s="597"/>
      <c r="Z71" s="596"/>
      <c r="AA71" s="610">
        <v>6</v>
      </c>
      <c r="AB71" s="41"/>
      <c r="AC71" s="41"/>
      <c r="AD71" s="40">
        <v>1</v>
      </c>
      <c r="AE71" s="40">
        <v>1</v>
      </c>
      <c r="AF71" s="40"/>
    </row>
    <row r="72" spans="1:32" ht="15.75" customHeight="1">
      <c r="A72" s="598" t="s">
        <v>3468</v>
      </c>
      <c r="B72" s="599" t="s">
        <v>325</v>
      </c>
      <c r="C72" s="600">
        <f>'Program List(20192020)'!D70</f>
        <v>1</v>
      </c>
      <c r="D72" s="608"/>
      <c r="E72" s="608" t="s">
        <v>4391</v>
      </c>
      <c r="F72" s="603">
        <f t="shared" ref="F72:F75" si="9">SUM(G72,I72,K72,M72,O72,Q72,S72,U72,W72,Y72)</f>
        <v>5</v>
      </c>
      <c r="G72" s="604">
        <v>3</v>
      </c>
      <c r="H72" s="611"/>
      <c r="I72" s="604">
        <v>1</v>
      </c>
      <c r="J72" s="612"/>
      <c r="K72" s="604"/>
      <c r="L72" s="594"/>
      <c r="M72" s="604"/>
      <c r="N72" s="612" t="s">
        <v>4392</v>
      </c>
      <c r="O72" s="597"/>
      <c r="P72" s="596"/>
      <c r="Q72" s="597"/>
      <c r="R72" s="596"/>
      <c r="S72" s="597"/>
      <c r="T72" s="596"/>
      <c r="U72" s="597"/>
      <c r="V72" s="596"/>
      <c r="W72" s="604">
        <v>1</v>
      </c>
      <c r="X72" s="596"/>
      <c r="Y72" s="604"/>
      <c r="Z72" s="596"/>
      <c r="AA72" s="610">
        <v>9</v>
      </c>
      <c r="AB72" s="41"/>
      <c r="AC72" s="40"/>
      <c r="AD72" s="40">
        <v>1</v>
      </c>
      <c r="AE72" s="40">
        <v>1</v>
      </c>
      <c r="AF72" s="40"/>
    </row>
    <row r="73" spans="1:32" ht="15.75" customHeight="1">
      <c r="A73" s="598"/>
      <c r="B73" s="599" t="s">
        <v>328</v>
      </c>
      <c r="C73" s="600">
        <f>'Program List(20192020)'!D71</f>
        <v>1</v>
      </c>
      <c r="D73" s="608" t="s">
        <v>4296</v>
      </c>
      <c r="E73" s="609">
        <v>44134</v>
      </c>
      <c r="F73" s="603">
        <f t="shared" si="9"/>
        <v>3</v>
      </c>
      <c r="G73" s="604">
        <v>2</v>
      </c>
      <c r="H73" s="593"/>
      <c r="I73" s="604"/>
      <c r="J73" s="594"/>
      <c r="K73" s="604">
        <v>1</v>
      </c>
      <c r="L73" s="594">
        <v>44148</v>
      </c>
      <c r="M73" s="597"/>
      <c r="N73" s="596"/>
      <c r="O73" s="597"/>
      <c r="P73" s="596"/>
      <c r="Q73" s="597"/>
      <c r="R73" s="596"/>
      <c r="S73" s="597"/>
      <c r="T73" s="596"/>
      <c r="U73" s="597"/>
      <c r="V73" s="596"/>
      <c r="W73" s="597"/>
      <c r="X73" s="596"/>
      <c r="Y73" s="597"/>
      <c r="Z73" s="596"/>
      <c r="AA73" s="610">
        <v>8</v>
      </c>
      <c r="AB73" s="41"/>
      <c r="AC73" s="40">
        <v>1</v>
      </c>
      <c r="AD73" s="40">
        <v>1</v>
      </c>
      <c r="AE73" s="40">
        <v>1</v>
      </c>
      <c r="AF73" s="40"/>
    </row>
    <row r="74" spans="1:32" ht="15.75" customHeight="1">
      <c r="A74" s="598" t="s">
        <v>3469</v>
      </c>
      <c r="B74" s="599" t="s">
        <v>329</v>
      </c>
      <c r="C74" s="600">
        <f>'Program List(20192020)'!D72</f>
        <v>3</v>
      </c>
      <c r="D74" s="608" t="s">
        <v>4296</v>
      </c>
      <c r="E74" s="608" t="s">
        <v>4393</v>
      </c>
      <c r="F74" s="603">
        <f t="shared" si="9"/>
        <v>1</v>
      </c>
      <c r="G74" s="604"/>
      <c r="H74" s="605"/>
      <c r="I74" s="597"/>
      <c r="J74" s="596"/>
      <c r="K74" s="597"/>
      <c r="L74" s="596"/>
      <c r="M74" s="597"/>
      <c r="N74" s="596"/>
      <c r="O74" s="604">
        <v>1</v>
      </c>
      <c r="P74" s="612" t="s">
        <v>4394</v>
      </c>
      <c r="Q74" s="597"/>
      <c r="R74" s="596"/>
      <c r="S74" s="597"/>
      <c r="T74" s="596"/>
      <c r="U74" s="597"/>
      <c r="V74" s="596"/>
      <c r="W74" s="597"/>
      <c r="X74" s="596"/>
      <c r="Y74" s="597"/>
      <c r="Z74" s="594"/>
      <c r="AA74" s="610">
        <v>13</v>
      </c>
      <c r="AB74" s="40">
        <v>1</v>
      </c>
      <c r="AC74" s="40">
        <v>1</v>
      </c>
      <c r="AD74" s="40">
        <v>1</v>
      </c>
      <c r="AE74" s="40">
        <v>1</v>
      </c>
      <c r="AF74" s="40"/>
    </row>
    <row r="75" spans="1:32" ht="15.75" customHeight="1">
      <c r="A75" s="598" t="s">
        <v>3470</v>
      </c>
      <c r="B75" s="599" t="s">
        <v>330</v>
      </c>
      <c r="C75" s="600">
        <f>'Program List(20192020)'!D73</f>
        <v>0</v>
      </c>
      <c r="D75" s="608" t="s">
        <v>4395</v>
      </c>
      <c r="E75" s="608" t="s">
        <v>4396</v>
      </c>
      <c r="F75" s="603">
        <f t="shared" si="9"/>
        <v>2</v>
      </c>
      <c r="G75" s="604"/>
      <c r="H75" s="611"/>
      <c r="I75" s="597"/>
      <c r="J75" s="594"/>
      <c r="K75" s="597"/>
      <c r="L75" s="596"/>
      <c r="M75" s="604"/>
      <c r="N75" s="594">
        <v>44155</v>
      </c>
      <c r="O75" s="604"/>
      <c r="P75" s="596"/>
      <c r="Q75" s="597"/>
      <c r="R75" s="596"/>
      <c r="S75" s="597"/>
      <c r="T75" s="596"/>
      <c r="U75" s="604">
        <v>1</v>
      </c>
      <c r="V75" s="594">
        <v>44180</v>
      </c>
      <c r="W75" s="597"/>
      <c r="X75" s="596"/>
      <c r="Y75" s="604">
        <v>1</v>
      </c>
      <c r="Z75" s="594">
        <v>43842</v>
      </c>
      <c r="AA75" s="610">
        <v>6</v>
      </c>
      <c r="AB75" s="41"/>
      <c r="AC75" s="40"/>
      <c r="AD75" s="40">
        <v>1</v>
      </c>
      <c r="AE75" s="40"/>
      <c r="AF75" s="40"/>
    </row>
    <row r="76" spans="1:32" ht="15.75" customHeight="1">
      <c r="A76" s="598"/>
      <c r="B76" s="599" t="s">
        <v>331</v>
      </c>
      <c r="C76" s="600">
        <f>'Program List(20192020)'!D74</f>
        <v>0</v>
      </c>
      <c r="D76" s="608" t="s">
        <v>4397</v>
      </c>
      <c r="E76" s="609">
        <v>44126</v>
      </c>
      <c r="F76" s="619">
        <v>10</v>
      </c>
      <c r="G76" s="604">
        <v>7</v>
      </c>
      <c r="H76" s="605" t="s">
        <v>4398</v>
      </c>
      <c r="I76" s="604"/>
      <c r="J76" s="612" t="s">
        <v>4399</v>
      </c>
      <c r="K76" s="597"/>
      <c r="L76" s="596"/>
      <c r="M76" s="597"/>
      <c r="N76" s="596"/>
      <c r="O76" s="597"/>
      <c r="P76" s="596"/>
      <c r="Q76" s="597"/>
      <c r="R76" s="596"/>
      <c r="S76" s="597"/>
      <c r="T76" s="596"/>
      <c r="U76" s="597"/>
      <c r="V76" s="596"/>
      <c r="W76" s="597"/>
      <c r="X76" s="596"/>
      <c r="Y76" s="597"/>
      <c r="Z76" s="596"/>
      <c r="AA76" s="610">
        <v>10</v>
      </c>
      <c r="AB76" s="41"/>
      <c r="AC76" s="40"/>
      <c r="AD76" s="40">
        <v>1</v>
      </c>
      <c r="AE76" s="41"/>
      <c r="AF76" s="41"/>
    </row>
    <row r="77" spans="1:32" ht="15.75" customHeight="1">
      <c r="A77" s="644" t="s">
        <v>4400</v>
      </c>
      <c r="B77" s="645"/>
      <c r="C77" s="646"/>
      <c r="D77" s="647"/>
      <c r="E77" s="647"/>
      <c r="F77" s="603">
        <f>SUM(G77,I77,K77,M77,O77,Q77,S77,U77,W77,Y77)</f>
        <v>291</v>
      </c>
      <c r="G77" s="648">
        <f>SUM(G4:G76)</f>
        <v>111</v>
      </c>
      <c r="H77" s="649"/>
      <c r="I77" s="648">
        <f>SUM(I4:I76)</f>
        <v>38</v>
      </c>
      <c r="J77" s="650"/>
      <c r="K77" s="648">
        <f>SUM(K4:K76)</f>
        <v>12</v>
      </c>
      <c r="L77" s="650"/>
      <c r="M77" s="648">
        <f>SUM(M4:M76)</f>
        <v>12</v>
      </c>
      <c r="N77" s="650"/>
      <c r="O77" s="650">
        <f>SUM(O4:O76)</f>
        <v>5</v>
      </c>
      <c r="P77" s="650"/>
      <c r="Q77" s="650">
        <f>SUM(Q4:Q76)</f>
        <v>29</v>
      </c>
      <c r="R77" s="650"/>
      <c r="S77" s="650">
        <f>SUM(S4:S76)</f>
        <v>24</v>
      </c>
      <c r="T77" s="650"/>
      <c r="U77" s="650">
        <f>SUM(U4:U76)</f>
        <v>26</v>
      </c>
      <c r="V77" s="650"/>
      <c r="W77" s="650">
        <f>SUM(W4:W76)</f>
        <v>8</v>
      </c>
      <c r="X77" s="650"/>
      <c r="Y77" s="648">
        <f>SUM(Y4:Y76)</f>
        <v>26</v>
      </c>
      <c r="Z77" s="596"/>
      <c r="AA77" s="651">
        <v>741</v>
      </c>
      <c r="AB77" s="41"/>
      <c r="AC77" s="41"/>
      <c r="AD77" s="41"/>
      <c r="AE77" s="41"/>
      <c r="AF77" s="41"/>
    </row>
    <row r="78" spans="1:32" ht="15.75" customHeight="1">
      <c r="A78" s="644"/>
      <c r="B78" s="652"/>
      <c r="C78" s="646"/>
      <c r="D78" s="653"/>
      <c r="E78" s="647"/>
      <c r="F78" s="654"/>
      <c r="G78" s="595"/>
      <c r="H78" s="593"/>
      <c r="I78" s="595"/>
      <c r="J78" s="596"/>
      <c r="K78" s="595"/>
      <c r="L78" s="596"/>
      <c r="M78" s="655"/>
      <c r="N78" s="596"/>
      <c r="O78" s="596"/>
      <c r="P78" s="596"/>
      <c r="Q78" s="596"/>
      <c r="R78" s="596"/>
      <c r="S78" s="596"/>
      <c r="T78" s="596"/>
      <c r="U78" s="596"/>
      <c r="V78" s="596"/>
      <c r="W78" s="596"/>
      <c r="X78" s="596"/>
      <c r="Y78" s="596"/>
      <c r="Z78" s="596"/>
      <c r="AA78" s="656"/>
      <c r="AB78" s="41"/>
      <c r="AC78" s="41"/>
      <c r="AD78" s="41"/>
      <c r="AE78" s="41"/>
      <c r="AF78" s="41"/>
    </row>
    <row r="79" spans="1:32" ht="15.75" customHeight="1">
      <c r="A79" s="657"/>
      <c r="B79" s="645"/>
      <c r="C79" s="646"/>
      <c r="D79" s="647"/>
      <c r="E79" s="647"/>
      <c r="F79" s="654"/>
      <c r="G79" s="595"/>
      <c r="H79" s="593"/>
      <c r="I79" s="595"/>
      <c r="J79" s="596"/>
      <c r="K79" s="595"/>
      <c r="L79" s="596"/>
      <c r="M79" s="655"/>
      <c r="N79" s="596"/>
      <c r="O79" s="596"/>
      <c r="P79" s="596"/>
      <c r="Q79" s="596"/>
      <c r="R79" s="596"/>
      <c r="S79" s="596"/>
      <c r="T79" s="596"/>
      <c r="U79" s="596"/>
      <c r="V79" s="596"/>
      <c r="W79" s="596"/>
      <c r="X79" s="596"/>
      <c r="Y79" s="596"/>
      <c r="Z79" s="596"/>
      <c r="AA79" s="656"/>
      <c r="AB79" s="41"/>
      <c r="AC79" s="41"/>
      <c r="AD79" s="41"/>
      <c r="AE79" s="41"/>
      <c r="AF79" s="41"/>
    </row>
    <row r="80" spans="1:32" ht="15.75" customHeight="1">
      <c r="A80" s="657"/>
      <c r="B80" s="645"/>
      <c r="C80" s="646"/>
      <c r="D80" s="647"/>
      <c r="E80" s="647"/>
      <c r="F80" s="654"/>
      <c r="G80" s="595"/>
      <c r="H80" s="593"/>
      <c r="I80" s="595"/>
      <c r="J80" s="596"/>
      <c r="K80" s="595"/>
      <c r="L80" s="596"/>
      <c r="M80" s="655"/>
      <c r="N80" s="596"/>
      <c r="O80" s="596"/>
      <c r="P80" s="596"/>
      <c r="Q80" s="596"/>
      <c r="R80" s="596"/>
      <c r="S80" s="596"/>
      <c r="T80" s="596"/>
      <c r="U80" s="596"/>
      <c r="V80" s="596"/>
      <c r="W80" s="596"/>
      <c r="X80" s="596"/>
      <c r="Y80" s="596"/>
      <c r="Z80" s="596"/>
      <c r="AA80" s="656"/>
      <c r="AB80" s="41"/>
      <c r="AC80" s="41"/>
      <c r="AD80" s="41"/>
      <c r="AE80" s="41"/>
      <c r="AF80" s="41"/>
    </row>
    <row r="81" spans="1:32" ht="15.75" customHeight="1">
      <c r="A81" s="657"/>
      <c r="B81" s="645"/>
      <c r="C81" s="646"/>
      <c r="D81" s="647"/>
      <c r="E81" s="647"/>
      <c r="F81" s="654"/>
      <c r="G81" s="595"/>
      <c r="H81" s="593"/>
      <c r="I81" s="595"/>
      <c r="J81" s="596"/>
      <c r="K81" s="595"/>
      <c r="L81" s="596"/>
      <c r="M81" s="655"/>
      <c r="N81" s="596"/>
      <c r="O81" s="596"/>
      <c r="P81" s="596"/>
      <c r="Q81" s="596"/>
      <c r="R81" s="596"/>
      <c r="S81" s="596"/>
      <c r="T81" s="596"/>
      <c r="U81" s="596"/>
      <c r="V81" s="596"/>
      <c r="W81" s="596"/>
      <c r="X81" s="596"/>
      <c r="Y81" s="596"/>
      <c r="Z81" s="596"/>
      <c r="AA81" s="656"/>
      <c r="AB81" s="41"/>
      <c r="AC81" s="41"/>
      <c r="AD81" s="41"/>
      <c r="AE81" s="41"/>
      <c r="AF81" s="41"/>
    </row>
    <row r="82" spans="1:32" ht="15.75" customHeight="1">
      <c r="A82" s="657"/>
      <c r="B82" s="645"/>
      <c r="C82" s="646"/>
      <c r="D82" s="647"/>
      <c r="E82" s="647"/>
      <c r="F82" s="654"/>
      <c r="G82" s="595"/>
      <c r="H82" s="593"/>
      <c r="I82" s="595"/>
      <c r="J82" s="596"/>
      <c r="K82" s="595"/>
      <c r="L82" s="596"/>
      <c r="M82" s="655"/>
      <c r="N82" s="596"/>
      <c r="O82" s="596"/>
      <c r="P82" s="596"/>
      <c r="Q82" s="596"/>
      <c r="R82" s="596"/>
      <c r="S82" s="596"/>
      <c r="T82" s="596"/>
      <c r="U82" s="596"/>
      <c r="V82" s="596"/>
      <c r="W82" s="596"/>
      <c r="X82" s="596"/>
      <c r="Y82" s="596"/>
      <c r="Z82" s="596"/>
      <c r="AA82" s="656"/>
      <c r="AB82" s="41"/>
      <c r="AC82" s="41"/>
      <c r="AD82" s="41"/>
      <c r="AE82" s="41"/>
      <c r="AF82" s="41"/>
    </row>
    <row r="83" spans="1:32" ht="15.75" customHeight="1">
      <c r="A83" s="657"/>
      <c r="B83" s="645"/>
      <c r="C83" s="646"/>
      <c r="D83" s="647"/>
      <c r="E83" s="647"/>
      <c r="F83" s="654"/>
      <c r="G83" s="595"/>
      <c r="H83" s="593"/>
      <c r="I83" s="595"/>
      <c r="J83" s="596"/>
      <c r="K83" s="595"/>
      <c r="L83" s="596"/>
      <c r="M83" s="655"/>
      <c r="N83" s="596"/>
      <c r="O83" s="596"/>
      <c r="P83" s="596"/>
      <c r="Q83" s="596"/>
      <c r="R83" s="596"/>
      <c r="S83" s="596"/>
      <c r="T83" s="596"/>
      <c r="U83" s="596"/>
      <c r="V83" s="596"/>
      <c r="W83" s="596"/>
      <c r="X83" s="596"/>
      <c r="Y83" s="596"/>
      <c r="Z83" s="596"/>
      <c r="AA83" s="656"/>
      <c r="AB83" s="41"/>
      <c r="AC83" s="41"/>
      <c r="AD83" s="41"/>
      <c r="AE83" s="41"/>
      <c r="AF83" s="41"/>
    </row>
    <row r="84" spans="1:32" ht="15.75" customHeight="1">
      <c r="A84" s="657"/>
      <c r="B84" s="645"/>
      <c r="C84" s="646"/>
      <c r="D84" s="647"/>
      <c r="E84" s="647"/>
      <c r="F84" s="654"/>
      <c r="G84" s="595"/>
      <c r="H84" s="593"/>
      <c r="I84" s="595"/>
      <c r="J84" s="596"/>
      <c r="K84" s="595"/>
      <c r="L84" s="596"/>
      <c r="M84" s="655"/>
      <c r="N84" s="596"/>
      <c r="O84" s="596"/>
      <c r="P84" s="596"/>
      <c r="Q84" s="596"/>
      <c r="R84" s="596"/>
      <c r="S84" s="596"/>
      <c r="T84" s="596"/>
      <c r="U84" s="596"/>
      <c r="V84" s="596"/>
      <c r="W84" s="596"/>
      <c r="X84" s="596"/>
      <c r="Y84" s="596"/>
      <c r="Z84" s="596"/>
      <c r="AA84" s="656"/>
      <c r="AB84" s="41"/>
      <c r="AC84" s="41"/>
      <c r="AD84" s="41"/>
      <c r="AE84" s="41"/>
      <c r="AF84" s="41"/>
    </row>
    <row r="85" spans="1:32" ht="15.75" customHeight="1">
      <c r="A85" s="657"/>
      <c r="B85" s="645"/>
      <c r="C85" s="646"/>
      <c r="D85" s="647"/>
      <c r="E85" s="647"/>
      <c r="F85" s="654"/>
      <c r="G85" s="595"/>
      <c r="H85" s="593"/>
      <c r="I85" s="595"/>
      <c r="J85" s="596"/>
      <c r="K85" s="595"/>
      <c r="L85" s="596"/>
      <c r="M85" s="655"/>
      <c r="N85" s="596"/>
      <c r="O85" s="596"/>
      <c r="P85" s="596"/>
      <c r="Q85" s="596"/>
      <c r="R85" s="596"/>
      <c r="S85" s="596"/>
      <c r="T85" s="596"/>
      <c r="U85" s="596"/>
      <c r="V85" s="596"/>
      <c r="W85" s="596"/>
      <c r="X85" s="596"/>
      <c r="Y85" s="596"/>
      <c r="Z85" s="596"/>
      <c r="AA85" s="656"/>
      <c r="AB85" s="41"/>
      <c r="AC85" s="41"/>
      <c r="AD85" s="41"/>
      <c r="AE85" s="41"/>
      <c r="AF85" s="41"/>
    </row>
    <row r="86" spans="1:32" ht="15.75" customHeight="1">
      <c r="A86" s="657"/>
      <c r="B86" s="645"/>
      <c r="C86" s="646"/>
      <c r="D86" s="647"/>
      <c r="E86" s="647"/>
      <c r="F86" s="654"/>
      <c r="G86" s="595"/>
      <c r="H86" s="593"/>
      <c r="I86" s="595"/>
      <c r="J86" s="596"/>
      <c r="K86" s="595"/>
      <c r="L86" s="596"/>
      <c r="M86" s="655"/>
      <c r="N86" s="596"/>
      <c r="O86" s="596"/>
      <c r="P86" s="596"/>
      <c r="Q86" s="596"/>
      <c r="R86" s="596"/>
      <c r="S86" s="596"/>
      <c r="T86" s="596"/>
      <c r="U86" s="596"/>
      <c r="V86" s="596"/>
      <c r="W86" s="596"/>
      <c r="X86" s="596"/>
      <c r="Y86" s="596"/>
      <c r="Z86" s="596"/>
      <c r="AA86" s="656"/>
      <c r="AB86" s="41"/>
      <c r="AC86" s="41"/>
      <c r="AD86" s="41"/>
      <c r="AE86" s="41"/>
      <c r="AF86" s="41"/>
    </row>
    <row r="87" spans="1:32" ht="15.75" customHeight="1">
      <c r="A87" s="657"/>
      <c r="B87" s="645"/>
      <c r="C87" s="646"/>
      <c r="D87" s="647"/>
      <c r="E87" s="647"/>
      <c r="F87" s="654"/>
      <c r="G87" s="595"/>
      <c r="H87" s="593"/>
      <c r="I87" s="595"/>
      <c r="J87" s="596"/>
      <c r="K87" s="595"/>
      <c r="L87" s="596"/>
      <c r="M87" s="655"/>
      <c r="N87" s="596"/>
      <c r="O87" s="596"/>
      <c r="P87" s="596"/>
      <c r="Q87" s="596"/>
      <c r="R87" s="596"/>
      <c r="S87" s="596"/>
      <c r="T87" s="596"/>
      <c r="U87" s="596"/>
      <c r="V87" s="596"/>
      <c r="W87" s="596"/>
      <c r="X87" s="596"/>
      <c r="Y87" s="596"/>
      <c r="Z87" s="596"/>
      <c r="AA87" s="656"/>
      <c r="AB87" s="41"/>
      <c r="AC87" s="41"/>
      <c r="AD87" s="41"/>
      <c r="AE87" s="41"/>
      <c r="AF87" s="41"/>
    </row>
    <row r="88" spans="1:32" ht="15.75" customHeight="1">
      <c r="A88" s="657"/>
      <c r="B88" s="645"/>
      <c r="C88" s="646"/>
      <c r="D88" s="647"/>
      <c r="E88" s="647"/>
      <c r="F88" s="654"/>
      <c r="G88" s="595"/>
      <c r="H88" s="593"/>
      <c r="I88" s="595"/>
      <c r="J88" s="596"/>
      <c r="K88" s="595"/>
      <c r="L88" s="596"/>
      <c r="M88" s="655"/>
      <c r="N88" s="596"/>
      <c r="O88" s="596"/>
      <c r="P88" s="596"/>
      <c r="Q88" s="596"/>
      <c r="R88" s="596"/>
      <c r="S88" s="596"/>
      <c r="T88" s="596"/>
      <c r="U88" s="596"/>
      <c r="V88" s="596"/>
      <c r="W88" s="596"/>
      <c r="X88" s="596"/>
      <c r="Y88" s="596"/>
      <c r="Z88" s="596"/>
      <c r="AA88" s="656"/>
      <c r="AB88" s="41"/>
      <c r="AC88" s="41"/>
      <c r="AD88" s="41"/>
      <c r="AE88" s="41"/>
      <c r="AF88" s="41"/>
    </row>
    <row r="89" spans="1:32" ht="15.75" customHeight="1">
      <c r="A89" s="658"/>
      <c r="B89" s="659"/>
      <c r="C89" s="660"/>
      <c r="D89" s="660"/>
      <c r="E89" s="660"/>
      <c r="F89" s="654"/>
      <c r="G89" s="595"/>
      <c r="H89" s="593"/>
      <c r="I89" s="595"/>
      <c r="J89" s="596"/>
      <c r="K89" s="595"/>
      <c r="L89" s="596"/>
      <c r="M89" s="655"/>
      <c r="N89" s="596"/>
      <c r="O89" s="596"/>
      <c r="P89" s="596"/>
      <c r="Q89" s="596"/>
      <c r="R89" s="596"/>
      <c r="S89" s="596"/>
      <c r="T89" s="596"/>
      <c r="U89" s="596"/>
      <c r="V89" s="596"/>
      <c r="W89" s="596"/>
      <c r="X89" s="596"/>
      <c r="Y89" s="596"/>
      <c r="Z89" s="596"/>
      <c r="AA89" s="660"/>
      <c r="AB89" s="41"/>
      <c r="AC89" s="41"/>
      <c r="AD89" s="41"/>
      <c r="AE89" s="41"/>
      <c r="AF89" s="41"/>
    </row>
    <row r="90" spans="1:32" ht="15.75" customHeight="1">
      <c r="A90" s="661"/>
      <c r="B90" s="662"/>
      <c r="C90" s="660"/>
      <c r="D90" s="660"/>
      <c r="E90" s="660"/>
      <c r="F90" s="654"/>
      <c r="G90" s="595"/>
      <c r="H90" s="593"/>
      <c r="I90" s="595"/>
      <c r="J90" s="596"/>
      <c r="K90" s="595"/>
      <c r="L90" s="596"/>
      <c r="M90" s="655"/>
      <c r="N90" s="596"/>
      <c r="O90" s="596"/>
      <c r="P90" s="596"/>
      <c r="Q90" s="596"/>
      <c r="R90" s="596"/>
      <c r="S90" s="596"/>
      <c r="T90" s="596"/>
      <c r="U90" s="596"/>
      <c r="V90" s="596"/>
      <c r="W90" s="596"/>
      <c r="X90" s="596"/>
      <c r="Y90" s="596"/>
      <c r="Z90" s="596"/>
      <c r="AA90" s="660"/>
      <c r="AB90" s="41"/>
      <c r="AC90" s="41"/>
      <c r="AD90" s="41"/>
      <c r="AE90" s="41"/>
      <c r="AF90" s="41"/>
    </row>
    <row r="91" spans="1:32" ht="15.75" customHeight="1">
      <c r="A91" s="661"/>
      <c r="B91" s="662"/>
      <c r="C91" s="660"/>
      <c r="D91" s="660"/>
      <c r="E91" s="660"/>
      <c r="F91" s="654"/>
      <c r="G91" s="595"/>
      <c r="H91" s="593"/>
      <c r="I91" s="595"/>
      <c r="J91" s="596"/>
      <c r="K91" s="595"/>
      <c r="L91" s="596"/>
      <c r="M91" s="655"/>
      <c r="N91" s="596"/>
      <c r="O91" s="596"/>
      <c r="P91" s="596"/>
      <c r="Q91" s="596"/>
      <c r="R91" s="596"/>
      <c r="S91" s="596"/>
      <c r="T91" s="596"/>
      <c r="U91" s="596"/>
      <c r="V91" s="596"/>
      <c r="W91" s="596"/>
      <c r="X91" s="596"/>
      <c r="Y91" s="596"/>
      <c r="Z91" s="596"/>
      <c r="AA91" s="660"/>
      <c r="AB91" s="41"/>
      <c r="AC91" s="41"/>
      <c r="AD91" s="41"/>
      <c r="AE91" s="41"/>
      <c r="AF91" s="41"/>
    </row>
    <row r="92" spans="1:32" ht="15.75" customHeight="1">
      <c r="A92" s="661"/>
      <c r="B92" s="662"/>
      <c r="C92" s="660"/>
      <c r="D92" s="660"/>
      <c r="E92" s="660"/>
      <c r="F92" s="654"/>
      <c r="G92" s="595"/>
      <c r="H92" s="593"/>
      <c r="I92" s="595"/>
      <c r="J92" s="596"/>
      <c r="K92" s="595"/>
      <c r="L92" s="596"/>
      <c r="M92" s="655"/>
      <c r="N92" s="596"/>
      <c r="O92" s="596"/>
      <c r="P92" s="596"/>
      <c r="Q92" s="596"/>
      <c r="R92" s="596"/>
      <c r="S92" s="596"/>
      <c r="T92" s="596"/>
      <c r="U92" s="596"/>
      <c r="V92" s="596"/>
      <c r="W92" s="596"/>
      <c r="X92" s="596"/>
      <c r="Y92" s="596"/>
      <c r="Z92" s="596"/>
      <c r="AA92" s="660"/>
      <c r="AB92" s="41"/>
      <c r="AC92" s="41"/>
      <c r="AD92" s="41"/>
      <c r="AE92" s="41"/>
      <c r="AF92" s="41"/>
    </row>
    <row r="93" spans="1:32" ht="15.75" customHeight="1">
      <c r="A93" s="661"/>
      <c r="B93" s="662"/>
      <c r="C93" s="660"/>
      <c r="D93" s="660"/>
      <c r="E93" s="660"/>
      <c r="F93" s="654"/>
      <c r="G93" s="595"/>
      <c r="H93" s="593"/>
      <c r="I93" s="595"/>
      <c r="J93" s="596"/>
      <c r="K93" s="595"/>
      <c r="L93" s="596"/>
      <c r="M93" s="655"/>
      <c r="N93" s="596"/>
      <c r="O93" s="596"/>
      <c r="P93" s="596"/>
      <c r="Q93" s="596"/>
      <c r="R93" s="596"/>
      <c r="S93" s="596"/>
      <c r="T93" s="596"/>
      <c r="U93" s="596"/>
      <c r="V93" s="596"/>
      <c r="W93" s="596"/>
      <c r="X93" s="596"/>
      <c r="Y93" s="596"/>
      <c r="Z93" s="596"/>
      <c r="AA93" s="660"/>
      <c r="AB93" s="41"/>
      <c r="AC93" s="41"/>
      <c r="AD93" s="41"/>
      <c r="AE93" s="41"/>
      <c r="AF93" s="41"/>
    </row>
    <row r="94" spans="1:32" ht="15.75" customHeight="1">
      <c r="A94" s="661"/>
      <c r="B94" s="662"/>
      <c r="C94" s="660"/>
      <c r="D94" s="660"/>
      <c r="E94" s="660"/>
      <c r="F94" s="654"/>
      <c r="G94" s="595"/>
      <c r="H94" s="593"/>
      <c r="I94" s="595"/>
      <c r="J94" s="596"/>
      <c r="K94" s="595"/>
      <c r="L94" s="596"/>
      <c r="M94" s="655"/>
      <c r="N94" s="596"/>
      <c r="O94" s="596"/>
      <c r="P94" s="596"/>
      <c r="Q94" s="596"/>
      <c r="R94" s="596"/>
      <c r="S94" s="596"/>
      <c r="T94" s="596"/>
      <c r="U94" s="596"/>
      <c r="V94" s="596"/>
      <c r="W94" s="596"/>
      <c r="X94" s="596"/>
      <c r="Y94" s="596"/>
      <c r="Z94" s="596"/>
      <c r="AA94" s="660"/>
      <c r="AB94" s="41"/>
      <c r="AC94" s="41"/>
      <c r="AD94" s="41"/>
      <c r="AE94" s="41"/>
      <c r="AF94" s="41"/>
    </row>
    <row r="95" spans="1:32" ht="15.75" customHeight="1">
      <c r="A95" s="661"/>
      <c r="B95" s="662"/>
      <c r="C95" s="660"/>
      <c r="D95" s="660"/>
      <c r="E95" s="660"/>
      <c r="F95" s="654"/>
      <c r="G95" s="595"/>
      <c r="H95" s="593"/>
      <c r="I95" s="595"/>
      <c r="J95" s="596"/>
      <c r="K95" s="595"/>
      <c r="L95" s="596"/>
      <c r="M95" s="655"/>
      <c r="N95" s="596"/>
      <c r="O95" s="596"/>
      <c r="P95" s="596"/>
      <c r="Q95" s="596"/>
      <c r="R95" s="596"/>
      <c r="S95" s="596"/>
      <c r="T95" s="596"/>
      <c r="U95" s="596"/>
      <c r="V95" s="596"/>
      <c r="W95" s="596"/>
      <c r="X95" s="596"/>
      <c r="Y95" s="596"/>
      <c r="Z95" s="596"/>
      <c r="AA95" s="660"/>
      <c r="AB95" s="41"/>
      <c r="AC95" s="41"/>
      <c r="AD95" s="41"/>
      <c r="AE95" s="41"/>
      <c r="AF95" s="41"/>
    </row>
    <row r="96" spans="1:32" ht="15.75" customHeight="1">
      <c r="A96" s="661"/>
      <c r="B96" s="662"/>
      <c r="C96" s="660"/>
      <c r="D96" s="660"/>
      <c r="E96" s="660"/>
      <c r="F96" s="654"/>
      <c r="G96" s="595"/>
      <c r="H96" s="593"/>
      <c r="I96" s="595"/>
      <c r="J96" s="596"/>
      <c r="K96" s="595"/>
      <c r="L96" s="596"/>
      <c r="M96" s="655"/>
      <c r="N96" s="596"/>
      <c r="O96" s="596"/>
      <c r="P96" s="596"/>
      <c r="Q96" s="596"/>
      <c r="R96" s="596"/>
      <c r="S96" s="596"/>
      <c r="T96" s="596"/>
      <c r="U96" s="596"/>
      <c r="V96" s="596"/>
      <c r="W96" s="596"/>
      <c r="X96" s="596"/>
      <c r="Y96" s="596"/>
      <c r="Z96" s="596"/>
      <c r="AA96" s="660"/>
      <c r="AB96" s="41"/>
      <c r="AC96" s="41"/>
      <c r="AD96" s="41"/>
      <c r="AE96" s="41"/>
      <c r="AF96" s="41"/>
    </row>
    <row r="97" spans="1:32" ht="15.75" customHeight="1">
      <c r="A97" s="661"/>
      <c r="B97" s="662"/>
      <c r="C97" s="660"/>
      <c r="D97" s="660"/>
      <c r="E97" s="660"/>
      <c r="F97" s="654"/>
      <c r="G97" s="595"/>
      <c r="H97" s="593"/>
      <c r="I97" s="595"/>
      <c r="J97" s="596"/>
      <c r="K97" s="595"/>
      <c r="L97" s="596"/>
      <c r="M97" s="655"/>
      <c r="N97" s="596"/>
      <c r="O97" s="596"/>
      <c r="P97" s="596"/>
      <c r="Q97" s="596"/>
      <c r="R97" s="596"/>
      <c r="S97" s="596"/>
      <c r="T97" s="596"/>
      <c r="U97" s="596"/>
      <c r="V97" s="596"/>
      <c r="W97" s="596"/>
      <c r="X97" s="596"/>
      <c r="Y97" s="596"/>
      <c r="Z97" s="596"/>
      <c r="AA97" s="660"/>
      <c r="AB97" s="41"/>
      <c r="AC97" s="41"/>
      <c r="AD97" s="41"/>
      <c r="AE97" s="41"/>
      <c r="AF97" s="41"/>
    </row>
    <row r="98" spans="1:32" ht="15.75" customHeight="1">
      <c r="A98" s="661"/>
      <c r="B98" s="662"/>
      <c r="C98" s="660"/>
      <c r="D98" s="660"/>
      <c r="E98" s="660"/>
      <c r="F98" s="654"/>
      <c r="G98" s="595"/>
      <c r="H98" s="593"/>
      <c r="I98" s="595"/>
      <c r="J98" s="596"/>
      <c r="K98" s="595"/>
      <c r="L98" s="596"/>
      <c r="M98" s="655"/>
      <c r="N98" s="596"/>
      <c r="O98" s="596"/>
      <c r="P98" s="596"/>
      <c r="Q98" s="596"/>
      <c r="R98" s="596"/>
      <c r="S98" s="596"/>
      <c r="T98" s="596"/>
      <c r="U98" s="596"/>
      <c r="V98" s="596"/>
      <c r="W98" s="596"/>
      <c r="X98" s="596"/>
      <c r="Y98" s="596"/>
      <c r="Z98" s="596"/>
      <c r="AA98" s="660"/>
      <c r="AB98" s="41"/>
      <c r="AC98" s="41"/>
      <c r="AD98" s="41"/>
      <c r="AE98" s="41"/>
      <c r="AF98" s="41"/>
    </row>
    <row r="99" spans="1:32" ht="15.75" customHeight="1">
      <c r="A99" s="661"/>
      <c r="B99" s="662"/>
      <c r="C99" s="660"/>
      <c r="D99" s="660"/>
      <c r="E99" s="660"/>
      <c r="F99" s="654"/>
      <c r="G99" s="595"/>
      <c r="H99" s="593"/>
      <c r="I99" s="595"/>
      <c r="J99" s="596"/>
      <c r="K99" s="595"/>
      <c r="L99" s="596"/>
      <c r="M99" s="655"/>
      <c r="N99" s="596"/>
      <c r="O99" s="596"/>
      <c r="P99" s="596"/>
      <c r="Q99" s="596"/>
      <c r="R99" s="596"/>
      <c r="S99" s="596"/>
      <c r="T99" s="596"/>
      <c r="U99" s="596"/>
      <c r="V99" s="596"/>
      <c r="W99" s="596"/>
      <c r="X99" s="596"/>
      <c r="Y99" s="596"/>
      <c r="Z99" s="596"/>
      <c r="AA99" s="660"/>
      <c r="AB99" s="41"/>
      <c r="AC99" s="41"/>
      <c r="AD99" s="41"/>
      <c r="AE99" s="41"/>
      <c r="AF99" s="41"/>
    </row>
    <row r="100" spans="1:32" ht="15.75" customHeight="1">
      <c r="A100" s="661"/>
      <c r="B100" s="662"/>
      <c r="C100" s="660"/>
      <c r="D100" s="660"/>
      <c r="E100" s="660"/>
      <c r="F100" s="654"/>
      <c r="G100" s="595"/>
      <c r="H100" s="593"/>
      <c r="I100" s="595"/>
      <c r="J100" s="596"/>
      <c r="K100" s="595"/>
      <c r="L100" s="596"/>
      <c r="M100" s="655"/>
      <c r="N100" s="596"/>
      <c r="O100" s="596"/>
      <c r="P100" s="596"/>
      <c r="Q100" s="596"/>
      <c r="R100" s="596"/>
      <c r="S100" s="596"/>
      <c r="T100" s="596"/>
      <c r="U100" s="596"/>
      <c r="V100" s="596"/>
      <c r="W100" s="596"/>
      <c r="X100" s="596"/>
      <c r="Y100" s="596"/>
      <c r="Z100" s="596"/>
      <c r="AA100" s="660"/>
      <c r="AB100" s="41"/>
      <c r="AC100" s="41"/>
      <c r="AD100" s="41"/>
      <c r="AE100" s="41"/>
      <c r="AF100" s="41"/>
    </row>
    <row r="101" spans="1:32" ht="15.75" customHeight="1">
      <c r="A101" s="661"/>
      <c r="B101" s="662"/>
      <c r="C101" s="660"/>
      <c r="D101" s="660"/>
      <c r="E101" s="660"/>
      <c r="F101" s="654"/>
      <c r="G101" s="595"/>
      <c r="H101" s="593"/>
      <c r="I101" s="595"/>
      <c r="J101" s="596"/>
      <c r="K101" s="595"/>
      <c r="L101" s="596"/>
      <c r="M101" s="655"/>
      <c r="N101" s="596"/>
      <c r="O101" s="596"/>
      <c r="P101" s="596"/>
      <c r="Q101" s="596"/>
      <c r="R101" s="596"/>
      <c r="S101" s="596"/>
      <c r="T101" s="596"/>
      <c r="U101" s="596"/>
      <c r="V101" s="596"/>
      <c r="W101" s="596"/>
      <c r="X101" s="596"/>
      <c r="Y101" s="596"/>
      <c r="Z101" s="596"/>
      <c r="AA101" s="660"/>
      <c r="AB101" s="41"/>
      <c r="AC101" s="41"/>
      <c r="AD101" s="41"/>
      <c r="AE101" s="41"/>
      <c r="AF101" s="41"/>
    </row>
    <row r="102" spans="1:32" ht="15.75" customHeight="1">
      <c r="A102" s="661"/>
      <c r="B102" s="662"/>
      <c r="C102" s="660"/>
      <c r="D102" s="660"/>
      <c r="E102" s="660"/>
      <c r="F102" s="654"/>
      <c r="G102" s="595"/>
      <c r="H102" s="593"/>
      <c r="I102" s="595"/>
      <c r="J102" s="596"/>
      <c r="K102" s="595"/>
      <c r="L102" s="596"/>
      <c r="M102" s="655"/>
      <c r="N102" s="596"/>
      <c r="O102" s="596"/>
      <c r="P102" s="596"/>
      <c r="Q102" s="596"/>
      <c r="R102" s="596"/>
      <c r="S102" s="596"/>
      <c r="T102" s="596"/>
      <c r="U102" s="596"/>
      <c r="V102" s="596"/>
      <c r="W102" s="596"/>
      <c r="X102" s="596"/>
      <c r="Y102" s="596"/>
      <c r="Z102" s="596"/>
      <c r="AA102" s="660"/>
      <c r="AB102" s="41"/>
      <c r="AC102" s="41"/>
      <c r="AD102" s="41"/>
      <c r="AE102" s="41"/>
      <c r="AF102" s="41"/>
    </row>
    <row r="103" spans="1:32" ht="15.75" customHeight="1">
      <c r="A103" s="661"/>
      <c r="B103" s="662"/>
      <c r="C103" s="660"/>
      <c r="D103" s="660"/>
      <c r="E103" s="660"/>
      <c r="F103" s="654"/>
      <c r="G103" s="595"/>
      <c r="H103" s="593"/>
      <c r="I103" s="595"/>
      <c r="J103" s="596"/>
      <c r="K103" s="595"/>
      <c r="L103" s="596"/>
      <c r="M103" s="655"/>
      <c r="N103" s="596"/>
      <c r="O103" s="596"/>
      <c r="P103" s="596"/>
      <c r="Q103" s="596"/>
      <c r="R103" s="596"/>
      <c r="S103" s="596"/>
      <c r="T103" s="596"/>
      <c r="U103" s="596"/>
      <c r="V103" s="596"/>
      <c r="W103" s="596"/>
      <c r="X103" s="596"/>
      <c r="Y103" s="596"/>
      <c r="Z103" s="596"/>
      <c r="AA103" s="660"/>
      <c r="AB103" s="41"/>
      <c r="AC103" s="41"/>
      <c r="AD103" s="41"/>
      <c r="AE103" s="41"/>
      <c r="AF103" s="41"/>
    </row>
    <row r="104" spans="1:32" ht="15.75" customHeight="1">
      <c r="A104" s="661"/>
      <c r="B104" s="662"/>
      <c r="C104" s="660"/>
      <c r="D104" s="660"/>
      <c r="E104" s="660"/>
      <c r="F104" s="654"/>
      <c r="G104" s="595"/>
      <c r="H104" s="593"/>
      <c r="I104" s="595"/>
      <c r="J104" s="596"/>
      <c r="K104" s="595"/>
      <c r="L104" s="596"/>
      <c r="M104" s="655"/>
      <c r="N104" s="596"/>
      <c r="O104" s="596"/>
      <c r="P104" s="596"/>
      <c r="Q104" s="596"/>
      <c r="R104" s="596"/>
      <c r="S104" s="596"/>
      <c r="T104" s="596"/>
      <c r="U104" s="596"/>
      <c r="V104" s="596"/>
      <c r="W104" s="596"/>
      <c r="X104" s="596"/>
      <c r="Y104" s="596"/>
      <c r="Z104" s="596"/>
      <c r="AA104" s="660"/>
      <c r="AB104" s="41"/>
      <c r="AC104" s="41"/>
      <c r="AD104" s="41"/>
      <c r="AE104" s="41"/>
      <c r="AF104" s="41"/>
    </row>
    <row r="105" spans="1:32" ht="15.75" customHeight="1">
      <c r="A105" s="661"/>
      <c r="B105" s="662"/>
      <c r="C105" s="660"/>
      <c r="D105" s="660"/>
      <c r="E105" s="660"/>
      <c r="F105" s="654"/>
      <c r="G105" s="595"/>
      <c r="H105" s="593"/>
      <c r="I105" s="595"/>
      <c r="J105" s="596"/>
      <c r="K105" s="595"/>
      <c r="L105" s="596"/>
      <c r="M105" s="655"/>
      <c r="N105" s="596"/>
      <c r="O105" s="596"/>
      <c r="P105" s="596"/>
      <c r="Q105" s="596"/>
      <c r="R105" s="596"/>
      <c r="S105" s="596"/>
      <c r="T105" s="596"/>
      <c r="U105" s="596"/>
      <c r="V105" s="596"/>
      <c r="W105" s="596"/>
      <c r="X105" s="596"/>
      <c r="Y105" s="596"/>
      <c r="Z105" s="596"/>
      <c r="AA105" s="660"/>
      <c r="AB105" s="41"/>
      <c r="AC105" s="41"/>
      <c r="AD105" s="41"/>
      <c r="AE105" s="41"/>
      <c r="AF105" s="41"/>
    </row>
    <row r="106" spans="1:32" ht="15.75" customHeight="1">
      <c r="A106" s="661"/>
      <c r="B106" s="662"/>
      <c r="C106" s="660"/>
      <c r="D106" s="660"/>
      <c r="E106" s="660"/>
      <c r="F106" s="654"/>
      <c r="G106" s="595"/>
      <c r="H106" s="593"/>
      <c r="I106" s="595"/>
      <c r="J106" s="596"/>
      <c r="K106" s="595"/>
      <c r="L106" s="596"/>
      <c r="M106" s="655"/>
      <c r="N106" s="596"/>
      <c r="O106" s="596"/>
      <c r="P106" s="596"/>
      <c r="Q106" s="596"/>
      <c r="R106" s="596"/>
      <c r="S106" s="596"/>
      <c r="T106" s="596"/>
      <c r="U106" s="596"/>
      <c r="V106" s="596"/>
      <c r="W106" s="596"/>
      <c r="X106" s="596"/>
      <c r="Y106" s="596"/>
      <c r="Z106" s="596"/>
      <c r="AA106" s="660"/>
      <c r="AB106" s="41"/>
      <c r="AC106" s="41"/>
      <c r="AD106" s="41"/>
      <c r="AE106" s="41"/>
      <c r="AF106" s="41"/>
    </row>
    <row r="107" spans="1:32" ht="15.75" customHeight="1">
      <c r="A107" s="661"/>
      <c r="B107" s="662"/>
      <c r="C107" s="660"/>
      <c r="D107" s="660"/>
      <c r="E107" s="660"/>
      <c r="F107" s="654"/>
      <c r="G107" s="595"/>
      <c r="H107" s="593"/>
      <c r="I107" s="595"/>
      <c r="J107" s="596"/>
      <c r="K107" s="595"/>
      <c r="L107" s="596"/>
      <c r="M107" s="655"/>
      <c r="N107" s="596"/>
      <c r="O107" s="596"/>
      <c r="P107" s="596"/>
      <c r="Q107" s="596"/>
      <c r="R107" s="596"/>
      <c r="S107" s="596"/>
      <c r="T107" s="596"/>
      <c r="U107" s="596"/>
      <c r="V107" s="596"/>
      <c r="W107" s="596"/>
      <c r="X107" s="596"/>
      <c r="Y107" s="596"/>
      <c r="Z107" s="596"/>
      <c r="AA107" s="660"/>
      <c r="AB107" s="41"/>
      <c r="AC107" s="41"/>
      <c r="AD107" s="41"/>
      <c r="AE107" s="41"/>
      <c r="AF107" s="41"/>
    </row>
    <row r="108" spans="1:32" ht="15.75" customHeight="1">
      <c r="A108" s="661"/>
      <c r="B108" s="662"/>
      <c r="C108" s="660"/>
      <c r="D108" s="660"/>
      <c r="E108" s="660"/>
      <c r="F108" s="654"/>
      <c r="G108" s="595"/>
      <c r="H108" s="593"/>
      <c r="I108" s="595"/>
      <c r="J108" s="596"/>
      <c r="K108" s="595"/>
      <c r="L108" s="596"/>
      <c r="M108" s="655"/>
      <c r="N108" s="596"/>
      <c r="O108" s="596"/>
      <c r="P108" s="596"/>
      <c r="Q108" s="596"/>
      <c r="R108" s="596"/>
      <c r="S108" s="596"/>
      <c r="T108" s="596"/>
      <c r="U108" s="596"/>
      <c r="V108" s="596"/>
      <c r="W108" s="596"/>
      <c r="X108" s="596"/>
      <c r="Y108" s="596"/>
      <c r="Z108" s="596"/>
      <c r="AA108" s="660"/>
      <c r="AB108" s="41"/>
      <c r="AC108" s="41"/>
      <c r="AD108" s="41"/>
      <c r="AE108" s="41"/>
      <c r="AF108" s="41"/>
    </row>
    <row r="109" spans="1:32" ht="15.75" customHeight="1">
      <c r="A109" s="661"/>
      <c r="B109" s="662"/>
      <c r="C109" s="660"/>
      <c r="D109" s="660"/>
      <c r="E109" s="660"/>
      <c r="F109" s="654"/>
      <c r="G109" s="595"/>
      <c r="H109" s="593"/>
      <c r="I109" s="595"/>
      <c r="J109" s="596"/>
      <c r="K109" s="595"/>
      <c r="L109" s="596"/>
      <c r="M109" s="655"/>
      <c r="N109" s="596"/>
      <c r="O109" s="596"/>
      <c r="P109" s="596"/>
      <c r="Q109" s="596"/>
      <c r="R109" s="596"/>
      <c r="S109" s="596"/>
      <c r="T109" s="596"/>
      <c r="U109" s="596"/>
      <c r="V109" s="596"/>
      <c r="W109" s="596"/>
      <c r="X109" s="596"/>
      <c r="Y109" s="596"/>
      <c r="Z109" s="596"/>
      <c r="AA109" s="660"/>
      <c r="AB109" s="41"/>
      <c r="AC109" s="41"/>
      <c r="AD109" s="41"/>
      <c r="AE109" s="41"/>
      <c r="AF109" s="41"/>
    </row>
    <row r="110" spans="1:32" ht="15.75" customHeight="1">
      <c r="A110" s="661"/>
      <c r="B110" s="662"/>
      <c r="C110" s="660"/>
      <c r="D110" s="660"/>
      <c r="E110" s="660"/>
      <c r="F110" s="654"/>
      <c r="G110" s="595"/>
      <c r="H110" s="593"/>
      <c r="I110" s="595"/>
      <c r="J110" s="596"/>
      <c r="K110" s="595"/>
      <c r="L110" s="596"/>
      <c r="M110" s="655"/>
      <c r="N110" s="596"/>
      <c r="O110" s="596"/>
      <c r="P110" s="596"/>
      <c r="Q110" s="596"/>
      <c r="R110" s="596"/>
      <c r="S110" s="596"/>
      <c r="T110" s="596"/>
      <c r="U110" s="596"/>
      <c r="V110" s="596"/>
      <c r="W110" s="596"/>
      <c r="X110" s="596"/>
      <c r="Y110" s="596"/>
      <c r="Z110" s="596"/>
      <c r="AA110" s="660"/>
      <c r="AB110" s="41"/>
      <c r="AC110" s="41"/>
      <c r="AD110" s="41"/>
      <c r="AE110" s="41"/>
      <c r="AF110" s="41"/>
    </row>
    <row r="111" spans="1:32" ht="15.75" customHeight="1">
      <c r="A111" s="661"/>
      <c r="B111" s="662"/>
      <c r="C111" s="660"/>
      <c r="D111" s="660"/>
      <c r="E111" s="660"/>
      <c r="F111" s="654"/>
      <c r="G111" s="595"/>
      <c r="H111" s="593"/>
      <c r="I111" s="595"/>
      <c r="J111" s="596"/>
      <c r="K111" s="595"/>
      <c r="L111" s="596"/>
      <c r="M111" s="655"/>
      <c r="N111" s="596"/>
      <c r="O111" s="596"/>
      <c r="P111" s="596"/>
      <c r="Q111" s="596"/>
      <c r="R111" s="596"/>
      <c r="S111" s="596"/>
      <c r="T111" s="596"/>
      <c r="U111" s="596"/>
      <c r="V111" s="596"/>
      <c r="W111" s="596"/>
      <c r="X111" s="596"/>
      <c r="Y111" s="596"/>
      <c r="Z111" s="596"/>
      <c r="AA111" s="660"/>
      <c r="AB111" s="41"/>
      <c r="AC111" s="41"/>
      <c r="AD111" s="41"/>
      <c r="AE111" s="41"/>
      <c r="AF111" s="41"/>
    </row>
    <row r="112" spans="1:32" ht="15.75" customHeight="1">
      <c r="A112" s="661"/>
      <c r="B112" s="662"/>
      <c r="C112" s="660"/>
      <c r="D112" s="660"/>
      <c r="E112" s="660"/>
      <c r="F112" s="654"/>
      <c r="G112" s="595"/>
      <c r="H112" s="593"/>
      <c r="I112" s="595"/>
      <c r="J112" s="596"/>
      <c r="K112" s="595"/>
      <c r="L112" s="596"/>
      <c r="M112" s="655"/>
      <c r="N112" s="596"/>
      <c r="O112" s="596"/>
      <c r="P112" s="596"/>
      <c r="Q112" s="596"/>
      <c r="R112" s="596"/>
      <c r="S112" s="596"/>
      <c r="T112" s="596"/>
      <c r="U112" s="596"/>
      <c r="V112" s="596"/>
      <c r="W112" s="596"/>
      <c r="X112" s="596"/>
      <c r="Y112" s="596"/>
      <c r="Z112" s="596"/>
      <c r="AA112" s="660"/>
      <c r="AB112" s="41"/>
      <c r="AC112" s="41"/>
      <c r="AD112" s="41"/>
      <c r="AE112" s="41"/>
      <c r="AF112" s="41"/>
    </row>
    <row r="113" spans="1:32" ht="15.75" customHeight="1">
      <c r="A113" s="661"/>
      <c r="B113" s="662"/>
      <c r="C113" s="660"/>
      <c r="D113" s="660"/>
      <c r="E113" s="660"/>
      <c r="F113" s="654"/>
      <c r="G113" s="595"/>
      <c r="H113" s="593"/>
      <c r="I113" s="595"/>
      <c r="J113" s="596"/>
      <c r="K113" s="595"/>
      <c r="L113" s="596"/>
      <c r="M113" s="655"/>
      <c r="N113" s="596"/>
      <c r="O113" s="596"/>
      <c r="P113" s="596"/>
      <c r="Q113" s="596"/>
      <c r="R113" s="596"/>
      <c r="S113" s="596"/>
      <c r="T113" s="596"/>
      <c r="U113" s="596"/>
      <c r="V113" s="596"/>
      <c r="W113" s="596"/>
      <c r="X113" s="596"/>
      <c r="Y113" s="596"/>
      <c r="Z113" s="596"/>
      <c r="AA113" s="660"/>
      <c r="AB113" s="41"/>
      <c r="AC113" s="41"/>
      <c r="AD113" s="41"/>
      <c r="AE113" s="41"/>
      <c r="AF113" s="41"/>
    </row>
    <row r="114" spans="1:32" ht="15.75" customHeight="1">
      <c r="A114" s="661"/>
      <c r="B114" s="662"/>
      <c r="C114" s="660"/>
      <c r="D114" s="660"/>
      <c r="E114" s="660"/>
      <c r="F114" s="654"/>
      <c r="G114" s="595"/>
      <c r="H114" s="593"/>
      <c r="I114" s="595"/>
      <c r="J114" s="596"/>
      <c r="K114" s="595"/>
      <c r="L114" s="596"/>
      <c r="M114" s="655"/>
      <c r="N114" s="596"/>
      <c r="O114" s="596"/>
      <c r="P114" s="596"/>
      <c r="Q114" s="596"/>
      <c r="R114" s="596"/>
      <c r="S114" s="596"/>
      <c r="T114" s="596"/>
      <c r="U114" s="596"/>
      <c r="V114" s="596"/>
      <c r="W114" s="596"/>
      <c r="X114" s="596"/>
      <c r="Y114" s="596"/>
      <c r="Z114" s="596"/>
      <c r="AA114" s="660"/>
      <c r="AB114" s="41"/>
      <c r="AC114" s="41"/>
      <c r="AD114" s="41"/>
      <c r="AE114" s="41"/>
      <c r="AF114" s="41"/>
    </row>
    <row r="115" spans="1:32" ht="15.75" customHeight="1">
      <c r="A115" s="661"/>
      <c r="B115" s="662"/>
      <c r="C115" s="660"/>
      <c r="D115" s="660"/>
      <c r="E115" s="660"/>
      <c r="F115" s="654"/>
      <c r="G115" s="595"/>
      <c r="H115" s="593"/>
      <c r="I115" s="595"/>
      <c r="J115" s="596"/>
      <c r="K115" s="595"/>
      <c r="L115" s="596"/>
      <c r="M115" s="655"/>
      <c r="N115" s="596"/>
      <c r="O115" s="596"/>
      <c r="P115" s="596"/>
      <c r="Q115" s="596"/>
      <c r="R115" s="596"/>
      <c r="S115" s="596"/>
      <c r="T115" s="596"/>
      <c r="U115" s="596"/>
      <c r="V115" s="596"/>
      <c r="W115" s="596"/>
      <c r="X115" s="596"/>
      <c r="Y115" s="596"/>
      <c r="Z115" s="596"/>
      <c r="AA115" s="660"/>
      <c r="AB115" s="41"/>
      <c r="AC115" s="41"/>
      <c r="AD115" s="41"/>
      <c r="AE115" s="41"/>
      <c r="AF115" s="41"/>
    </row>
    <row r="116" spans="1:32" ht="15.75" customHeight="1">
      <c r="A116" s="661"/>
      <c r="B116" s="662"/>
      <c r="C116" s="660"/>
      <c r="D116" s="660"/>
      <c r="E116" s="660"/>
      <c r="F116" s="654"/>
      <c r="G116" s="595"/>
      <c r="H116" s="593"/>
      <c r="I116" s="595"/>
      <c r="J116" s="596"/>
      <c r="K116" s="595"/>
      <c r="L116" s="596"/>
      <c r="M116" s="655"/>
      <c r="N116" s="596"/>
      <c r="O116" s="596"/>
      <c r="P116" s="596"/>
      <c r="Q116" s="596"/>
      <c r="R116" s="596"/>
      <c r="S116" s="596"/>
      <c r="T116" s="596"/>
      <c r="U116" s="596"/>
      <c r="V116" s="596"/>
      <c r="W116" s="596"/>
      <c r="X116" s="596"/>
      <c r="Y116" s="596"/>
      <c r="Z116" s="596"/>
      <c r="AA116" s="660"/>
      <c r="AB116" s="41"/>
      <c r="AC116" s="41"/>
      <c r="AD116" s="41"/>
      <c r="AE116" s="41"/>
      <c r="AF116" s="41"/>
    </row>
    <row r="117" spans="1:32" ht="15.75" customHeight="1">
      <c r="A117" s="661"/>
      <c r="B117" s="662"/>
      <c r="C117" s="660"/>
      <c r="D117" s="660"/>
      <c r="E117" s="660"/>
      <c r="F117" s="654"/>
      <c r="G117" s="595"/>
      <c r="H117" s="593"/>
      <c r="I117" s="595"/>
      <c r="J117" s="596"/>
      <c r="K117" s="595"/>
      <c r="L117" s="596"/>
      <c r="M117" s="655"/>
      <c r="N117" s="596"/>
      <c r="O117" s="596"/>
      <c r="P117" s="596"/>
      <c r="Q117" s="596"/>
      <c r="R117" s="596"/>
      <c r="S117" s="596"/>
      <c r="T117" s="596"/>
      <c r="U117" s="596"/>
      <c r="V117" s="596"/>
      <c r="W117" s="596"/>
      <c r="X117" s="596"/>
      <c r="Y117" s="596"/>
      <c r="Z117" s="596"/>
      <c r="AA117" s="660"/>
      <c r="AB117" s="41"/>
      <c r="AC117" s="41"/>
      <c r="AD117" s="41"/>
      <c r="AE117" s="41"/>
      <c r="AF117" s="41"/>
    </row>
    <row r="118" spans="1:32" ht="15.75" customHeight="1">
      <c r="A118" s="661"/>
      <c r="B118" s="662"/>
      <c r="C118" s="660"/>
      <c r="D118" s="660"/>
      <c r="E118" s="660"/>
      <c r="F118" s="654"/>
      <c r="G118" s="595"/>
      <c r="H118" s="593"/>
      <c r="I118" s="595"/>
      <c r="J118" s="596"/>
      <c r="K118" s="595"/>
      <c r="L118" s="596"/>
      <c r="M118" s="655"/>
      <c r="N118" s="596"/>
      <c r="O118" s="596"/>
      <c r="P118" s="596"/>
      <c r="Q118" s="596"/>
      <c r="R118" s="596"/>
      <c r="S118" s="596"/>
      <c r="T118" s="596"/>
      <c r="U118" s="596"/>
      <c r="V118" s="596"/>
      <c r="W118" s="596"/>
      <c r="X118" s="596"/>
      <c r="Y118" s="596"/>
      <c r="Z118" s="596"/>
      <c r="AA118" s="660"/>
      <c r="AB118" s="41"/>
      <c r="AC118" s="41"/>
      <c r="AD118" s="41"/>
      <c r="AE118" s="41"/>
      <c r="AF118" s="41"/>
    </row>
    <row r="119" spans="1:32" ht="15.75" customHeight="1">
      <c r="A119" s="661"/>
      <c r="B119" s="662"/>
      <c r="C119" s="660"/>
      <c r="D119" s="660"/>
      <c r="E119" s="660"/>
      <c r="F119" s="654"/>
      <c r="G119" s="595"/>
      <c r="H119" s="593"/>
      <c r="I119" s="595"/>
      <c r="J119" s="596"/>
      <c r="K119" s="595"/>
      <c r="L119" s="596"/>
      <c r="M119" s="655"/>
      <c r="N119" s="596"/>
      <c r="O119" s="596"/>
      <c r="P119" s="596"/>
      <c r="Q119" s="596"/>
      <c r="R119" s="596"/>
      <c r="S119" s="596"/>
      <c r="T119" s="596"/>
      <c r="U119" s="596"/>
      <c r="V119" s="596"/>
      <c r="W119" s="596"/>
      <c r="X119" s="596"/>
      <c r="Y119" s="596"/>
      <c r="Z119" s="596"/>
      <c r="AA119" s="660"/>
      <c r="AB119" s="41"/>
      <c r="AC119" s="41"/>
      <c r="AD119" s="41"/>
      <c r="AE119" s="41"/>
      <c r="AF119" s="41"/>
    </row>
    <row r="120" spans="1:32" ht="15.75" customHeight="1">
      <c r="A120" s="661"/>
      <c r="B120" s="662"/>
      <c r="C120" s="660"/>
      <c r="D120" s="660"/>
      <c r="E120" s="660"/>
      <c r="F120" s="654"/>
      <c r="G120" s="595"/>
      <c r="H120" s="593"/>
      <c r="I120" s="595"/>
      <c r="J120" s="596"/>
      <c r="K120" s="595"/>
      <c r="L120" s="596"/>
      <c r="M120" s="655"/>
      <c r="N120" s="596"/>
      <c r="O120" s="596"/>
      <c r="P120" s="596"/>
      <c r="Q120" s="596"/>
      <c r="R120" s="596"/>
      <c r="S120" s="596"/>
      <c r="T120" s="596"/>
      <c r="U120" s="596"/>
      <c r="V120" s="596"/>
      <c r="W120" s="596"/>
      <c r="X120" s="596"/>
      <c r="Y120" s="596"/>
      <c r="Z120" s="596"/>
      <c r="AA120" s="660"/>
      <c r="AB120" s="41"/>
      <c r="AC120" s="41"/>
      <c r="AD120" s="41"/>
      <c r="AE120" s="41"/>
      <c r="AF120" s="41"/>
    </row>
    <row r="121" spans="1:32" ht="15.75" customHeight="1">
      <c r="A121" s="661"/>
      <c r="B121" s="662"/>
      <c r="C121" s="660"/>
      <c r="D121" s="660"/>
      <c r="E121" s="660"/>
      <c r="F121" s="654"/>
      <c r="G121" s="595"/>
      <c r="H121" s="593"/>
      <c r="I121" s="595"/>
      <c r="J121" s="596"/>
      <c r="K121" s="595"/>
      <c r="L121" s="596"/>
      <c r="M121" s="655"/>
      <c r="N121" s="596"/>
      <c r="O121" s="596"/>
      <c r="P121" s="596"/>
      <c r="Q121" s="596"/>
      <c r="R121" s="596"/>
      <c r="S121" s="596"/>
      <c r="T121" s="596"/>
      <c r="U121" s="596"/>
      <c r="V121" s="596"/>
      <c r="W121" s="596"/>
      <c r="X121" s="596"/>
      <c r="Y121" s="596"/>
      <c r="Z121" s="596"/>
      <c r="AA121" s="660"/>
      <c r="AB121" s="41"/>
      <c r="AC121" s="41"/>
      <c r="AD121" s="41"/>
      <c r="AE121" s="41"/>
      <c r="AF121" s="41"/>
    </row>
    <row r="122" spans="1:32" ht="15.75" customHeight="1">
      <c r="A122" s="661"/>
      <c r="B122" s="662"/>
      <c r="C122" s="660"/>
      <c r="D122" s="660"/>
      <c r="E122" s="660"/>
      <c r="F122" s="654"/>
      <c r="G122" s="595"/>
      <c r="H122" s="593"/>
      <c r="I122" s="595"/>
      <c r="J122" s="596"/>
      <c r="K122" s="595"/>
      <c r="L122" s="596"/>
      <c r="M122" s="655"/>
      <c r="N122" s="596"/>
      <c r="O122" s="596"/>
      <c r="P122" s="596"/>
      <c r="Q122" s="596"/>
      <c r="R122" s="596"/>
      <c r="S122" s="596"/>
      <c r="T122" s="596"/>
      <c r="U122" s="596"/>
      <c r="V122" s="596"/>
      <c r="W122" s="596"/>
      <c r="X122" s="596"/>
      <c r="Y122" s="596"/>
      <c r="Z122" s="596"/>
      <c r="AA122" s="660"/>
      <c r="AB122" s="41"/>
      <c r="AC122" s="41"/>
      <c r="AD122" s="41"/>
      <c r="AE122" s="41"/>
      <c r="AF122" s="41"/>
    </row>
    <row r="123" spans="1:32" ht="15.75" customHeight="1">
      <c r="A123" s="661"/>
      <c r="B123" s="662"/>
      <c r="C123" s="660"/>
      <c r="D123" s="660"/>
      <c r="E123" s="660"/>
      <c r="F123" s="654"/>
      <c r="G123" s="595"/>
      <c r="H123" s="593"/>
      <c r="I123" s="595"/>
      <c r="J123" s="596"/>
      <c r="K123" s="595"/>
      <c r="L123" s="596"/>
      <c r="M123" s="655"/>
      <c r="N123" s="596"/>
      <c r="O123" s="596"/>
      <c r="P123" s="596"/>
      <c r="Q123" s="596"/>
      <c r="R123" s="596"/>
      <c r="S123" s="596"/>
      <c r="T123" s="596"/>
      <c r="U123" s="596"/>
      <c r="V123" s="596"/>
      <c r="W123" s="596"/>
      <c r="X123" s="596"/>
      <c r="Y123" s="596"/>
      <c r="Z123" s="596"/>
      <c r="AA123" s="660"/>
      <c r="AB123" s="41"/>
      <c r="AC123" s="41"/>
      <c r="AD123" s="41"/>
      <c r="AE123" s="41"/>
      <c r="AF123" s="41"/>
    </row>
    <row r="124" spans="1:32" ht="15.75" customHeight="1">
      <c r="A124" s="661"/>
      <c r="B124" s="662"/>
      <c r="C124" s="660"/>
      <c r="D124" s="660"/>
      <c r="E124" s="660"/>
      <c r="F124" s="654"/>
      <c r="G124" s="595"/>
      <c r="H124" s="593"/>
      <c r="I124" s="595"/>
      <c r="J124" s="596"/>
      <c r="K124" s="595"/>
      <c r="L124" s="596"/>
      <c r="M124" s="655"/>
      <c r="N124" s="596"/>
      <c r="O124" s="596"/>
      <c r="P124" s="596"/>
      <c r="Q124" s="596"/>
      <c r="R124" s="596"/>
      <c r="S124" s="596"/>
      <c r="T124" s="596"/>
      <c r="U124" s="596"/>
      <c r="V124" s="596"/>
      <c r="W124" s="596"/>
      <c r="X124" s="596"/>
      <c r="Y124" s="596"/>
      <c r="Z124" s="596"/>
      <c r="AA124" s="660"/>
      <c r="AB124" s="41"/>
      <c r="AC124" s="41"/>
      <c r="AD124" s="41"/>
      <c r="AE124" s="41"/>
      <c r="AF124" s="41"/>
    </row>
    <row r="125" spans="1:32" ht="15.75" customHeight="1">
      <c r="A125" s="661"/>
      <c r="B125" s="662"/>
      <c r="C125" s="660"/>
      <c r="D125" s="660"/>
      <c r="E125" s="660"/>
      <c r="F125" s="654"/>
      <c r="G125" s="595"/>
      <c r="H125" s="593"/>
      <c r="I125" s="595"/>
      <c r="J125" s="596"/>
      <c r="K125" s="595"/>
      <c r="L125" s="596"/>
      <c r="M125" s="655"/>
      <c r="N125" s="596"/>
      <c r="O125" s="596"/>
      <c r="P125" s="596"/>
      <c r="Q125" s="596"/>
      <c r="R125" s="596"/>
      <c r="S125" s="596"/>
      <c r="T125" s="596"/>
      <c r="U125" s="596"/>
      <c r="V125" s="596"/>
      <c r="W125" s="596"/>
      <c r="X125" s="596"/>
      <c r="Y125" s="596"/>
      <c r="Z125" s="596"/>
      <c r="AA125" s="660"/>
      <c r="AB125" s="41"/>
      <c r="AC125" s="41"/>
      <c r="AD125" s="41"/>
      <c r="AE125" s="41"/>
      <c r="AF125" s="41"/>
    </row>
    <row r="126" spans="1:32" ht="15.75" customHeight="1">
      <c r="A126" s="661"/>
      <c r="B126" s="662"/>
      <c r="C126" s="660"/>
      <c r="D126" s="660"/>
      <c r="E126" s="660"/>
      <c r="F126" s="654"/>
      <c r="G126" s="595"/>
      <c r="H126" s="593"/>
      <c r="I126" s="595"/>
      <c r="J126" s="596"/>
      <c r="K126" s="595"/>
      <c r="L126" s="596"/>
      <c r="M126" s="655"/>
      <c r="N126" s="596"/>
      <c r="O126" s="596"/>
      <c r="P126" s="596"/>
      <c r="Q126" s="596"/>
      <c r="R126" s="596"/>
      <c r="S126" s="596"/>
      <c r="T126" s="596"/>
      <c r="U126" s="596"/>
      <c r="V126" s="596"/>
      <c r="W126" s="596"/>
      <c r="X126" s="596"/>
      <c r="Y126" s="596"/>
      <c r="Z126" s="596"/>
      <c r="AA126" s="660"/>
      <c r="AB126" s="41"/>
      <c r="AC126" s="41"/>
      <c r="AD126" s="41"/>
      <c r="AE126" s="41"/>
      <c r="AF126" s="41"/>
    </row>
    <row r="127" spans="1:32" ht="15.75" customHeight="1">
      <c r="A127" s="661"/>
      <c r="B127" s="662"/>
      <c r="C127" s="660"/>
      <c r="D127" s="660"/>
      <c r="E127" s="660"/>
      <c r="F127" s="654"/>
      <c r="G127" s="595"/>
      <c r="H127" s="593"/>
      <c r="I127" s="595"/>
      <c r="J127" s="596"/>
      <c r="K127" s="595"/>
      <c r="L127" s="596"/>
      <c r="M127" s="655"/>
      <c r="N127" s="596"/>
      <c r="O127" s="596"/>
      <c r="P127" s="596"/>
      <c r="Q127" s="596"/>
      <c r="R127" s="596"/>
      <c r="S127" s="596"/>
      <c r="T127" s="596"/>
      <c r="U127" s="596"/>
      <c r="V127" s="596"/>
      <c r="W127" s="596"/>
      <c r="X127" s="596"/>
      <c r="Y127" s="596"/>
      <c r="Z127" s="596"/>
      <c r="AA127" s="660"/>
      <c r="AB127" s="41"/>
      <c r="AC127" s="41"/>
      <c r="AD127" s="41"/>
      <c r="AE127" s="41"/>
      <c r="AF127" s="41"/>
    </row>
    <row r="128" spans="1:32" ht="15.75" customHeight="1">
      <c r="A128" s="661"/>
      <c r="B128" s="662"/>
      <c r="C128" s="660"/>
      <c r="D128" s="660"/>
      <c r="E128" s="660"/>
      <c r="F128" s="654"/>
      <c r="G128" s="595"/>
      <c r="H128" s="593"/>
      <c r="I128" s="595"/>
      <c r="J128" s="596"/>
      <c r="K128" s="595"/>
      <c r="L128" s="596"/>
      <c r="M128" s="655"/>
      <c r="N128" s="596"/>
      <c r="O128" s="596"/>
      <c r="P128" s="596"/>
      <c r="Q128" s="596"/>
      <c r="R128" s="596"/>
      <c r="S128" s="596"/>
      <c r="T128" s="596"/>
      <c r="U128" s="596"/>
      <c r="V128" s="596"/>
      <c r="W128" s="596"/>
      <c r="X128" s="596"/>
      <c r="Y128" s="596"/>
      <c r="Z128" s="596"/>
      <c r="AA128" s="660"/>
      <c r="AB128" s="41"/>
      <c r="AC128" s="41"/>
      <c r="AD128" s="41"/>
      <c r="AE128" s="41"/>
      <c r="AF128" s="41"/>
    </row>
    <row r="129" spans="1:32" ht="15.75" customHeight="1">
      <c r="A129" s="661"/>
      <c r="B129" s="662"/>
      <c r="C129" s="660"/>
      <c r="D129" s="660"/>
      <c r="E129" s="660"/>
      <c r="F129" s="654"/>
      <c r="G129" s="595"/>
      <c r="H129" s="593"/>
      <c r="I129" s="595"/>
      <c r="J129" s="596"/>
      <c r="K129" s="595"/>
      <c r="L129" s="596"/>
      <c r="M129" s="655"/>
      <c r="N129" s="596"/>
      <c r="O129" s="596"/>
      <c r="P129" s="596"/>
      <c r="Q129" s="596"/>
      <c r="R129" s="596"/>
      <c r="S129" s="596"/>
      <c r="T129" s="596"/>
      <c r="U129" s="596"/>
      <c r="V129" s="596"/>
      <c r="W129" s="596"/>
      <c r="X129" s="596"/>
      <c r="Y129" s="596"/>
      <c r="Z129" s="596"/>
      <c r="AA129" s="660"/>
      <c r="AB129" s="41"/>
      <c r="AC129" s="41"/>
      <c r="AD129" s="41"/>
      <c r="AE129" s="41"/>
      <c r="AF129" s="41"/>
    </row>
    <row r="130" spans="1:32" ht="15.75" customHeight="1">
      <c r="A130" s="661"/>
      <c r="B130" s="662"/>
      <c r="C130" s="660"/>
      <c r="D130" s="660"/>
      <c r="E130" s="660"/>
      <c r="F130" s="654"/>
      <c r="G130" s="595"/>
      <c r="H130" s="593"/>
      <c r="I130" s="595"/>
      <c r="J130" s="596"/>
      <c r="K130" s="595"/>
      <c r="L130" s="596"/>
      <c r="M130" s="655"/>
      <c r="N130" s="596"/>
      <c r="O130" s="596"/>
      <c r="P130" s="596"/>
      <c r="Q130" s="596"/>
      <c r="R130" s="596"/>
      <c r="S130" s="596"/>
      <c r="T130" s="596"/>
      <c r="U130" s="596"/>
      <c r="V130" s="596"/>
      <c r="W130" s="596"/>
      <c r="X130" s="596"/>
      <c r="Y130" s="596"/>
      <c r="Z130" s="596"/>
      <c r="AA130" s="660"/>
      <c r="AB130" s="41"/>
      <c r="AC130" s="41"/>
      <c r="AD130" s="41"/>
      <c r="AE130" s="41"/>
      <c r="AF130" s="41"/>
    </row>
    <row r="131" spans="1:32" ht="15.75" customHeight="1">
      <c r="A131" s="661"/>
      <c r="B131" s="662"/>
      <c r="C131" s="660"/>
      <c r="D131" s="660"/>
      <c r="E131" s="660"/>
      <c r="F131" s="654"/>
      <c r="G131" s="595"/>
      <c r="H131" s="593"/>
      <c r="I131" s="595"/>
      <c r="J131" s="596"/>
      <c r="K131" s="595"/>
      <c r="L131" s="596"/>
      <c r="M131" s="655"/>
      <c r="N131" s="596"/>
      <c r="O131" s="596"/>
      <c r="P131" s="596"/>
      <c r="Q131" s="596"/>
      <c r="R131" s="596"/>
      <c r="S131" s="596"/>
      <c r="T131" s="596"/>
      <c r="U131" s="596"/>
      <c r="V131" s="596"/>
      <c r="W131" s="596"/>
      <c r="X131" s="596"/>
      <c r="Y131" s="596"/>
      <c r="Z131" s="596"/>
      <c r="AA131" s="660"/>
      <c r="AB131" s="41"/>
      <c r="AC131" s="41"/>
      <c r="AD131" s="41"/>
      <c r="AE131" s="41"/>
      <c r="AF131" s="41"/>
    </row>
    <row r="132" spans="1:32" ht="15.75" customHeight="1">
      <c r="A132" s="661"/>
      <c r="B132" s="662"/>
      <c r="C132" s="660"/>
      <c r="D132" s="660"/>
      <c r="E132" s="660"/>
      <c r="F132" s="654"/>
      <c r="G132" s="595"/>
      <c r="H132" s="593"/>
      <c r="I132" s="595"/>
      <c r="J132" s="596"/>
      <c r="K132" s="595"/>
      <c r="L132" s="596"/>
      <c r="M132" s="655"/>
      <c r="N132" s="596"/>
      <c r="O132" s="596"/>
      <c r="P132" s="596"/>
      <c r="Q132" s="596"/>
      <c r="R132" s="596"/>
      <c r="S132" s="596"/>
      <c r="T132" s="596"/>
      <c r="U132" s="596"/>
      <c r="V132" s="596"/>
      <c r="W132" s="596"/>
      <c r="X132" s="596"/>
      <c r="Y132" s="596"/>
      <c r="Z132" s="596"/>
      <c r="AA132" s="660"/>
      <c r="AB132" s="41"/>
      <c r="AC132" s="41"/>
      <c r="AD132" s="41"/>
      <c r="AE132" s="41"/>
      <c r="AF132" s="41"/>
    </row>
    <row r="133" spans="1:32" ht="15.75" customHeight="1">
      <c r="A133" s="661"/>
      <c r="B133" s="662"/>
      <c r="C133" s="660"/>
      <c r="D133" s="660"/>
      <c r="E133" s="660"/>
      <c r="F133" s="654"/>
      <c r="G133" s="595"/>
      <c r="H133" s="593"/>
      <c r="I133" s="595"/>
      <c r="J133" s="596"/>
      <c r="K133" s="595"/>
      <c r="L133" s="596"/>
      <c r="M133" s="655"/>
      <c r="N133" s="596"/>
      <c r="O133" s="596"/>
      <c r="P133" s="596"/>
      <c r="Q133" s="596"/>
      <c r="R133" s="596"/>
      <c r="S133" s="596"/>
      <c r="T133" s="596"/>
      <c r="U133" s="596"/>
      <c r="V133" s="596"/>
      <c r="W133" s="596"/>
      <c r="X133" s="596"/>
      <c r="Y133" s="596"/>
      <c r="Z133" s="596"/>
      <c r="AA133" s="660"/>
      <c r="AB133" s="41"/>
      <c r="AC133" s="41"/>
      <c r="AD133" s="41"/>
      <c r="AE133" s="41"/>
      <c r="AF133" s="41"/>
    </row>
    <row r="134" spans="1:32" ht="15.75" customHeight="1">
      <c r="A134" s="661"/>
      <c r="B134" s="662"/>
      <c r="C134" s="660"/>
      <c r="D134" s="660"/>
      <c r="E134" s="660"/>
      <c r="F134" s="654"/>
      <c r="G134" s="595"/>
      <c r="H134" s="593"/>
      <c r="I134" s="595"/>
      <c r="J134" s="596"/>
      <c r="K134" s="595"/>
      <c r="L134" s="596"/>
      <c r="M134" s="655"/>
      <c r="N134" s="596"/>
      <c r="O134" s="596"/>
      <c r="P134" s="596"/>
      <c r="Q134" s="596"/>
      <c r="R134" s="596"/>
      <c r="S134" s="596"/>
      <c r="T134" s="596"/>
      <c r="U134" s="596"/>
      <c r="V134" s="596"/>
      <c r="W134" s="596"/>
      <c r="X134" s="596"/>
      <c r="Y134" s="596"/>
      <c r="Z134" s="596"/>
      <c r="AA134" s="660"/>
      <c r="AB134" s="41"/>
      <c r="AC134" s="41"/>
      <c r="AD134" s="41"/>
      <c r="AE134" s="41"/>
      <c r="AF134" s="41"/>
    </row>
    <row r="135" spans="1:32" ht="15.75" customHeight="1">
      <c r="A135" s="661"/>
      <c r="B135" s="662"/>
      <c r="C135" s="660"/>
      <c r="D135" s="660"/>
      <c r="E135" s="660"/>
      <c r="F135" s="654"/>
      <c r="G135" s="595"/>
      <c r="H135" s="593"/>
      <c r="I135" s="595"/>
      <c r="J135" s="596"/>
      <c r="K135" s="595"/>
      <c r="L135" s="596"/>
      <c r="M135" s="655"/>
      <c r="N135" s="596"/>
      <c r="O135" s="596"/>
      <c r="P135" s="596"/>
      <c r="Q135" s="596"/>
      <c r="R135" s="596"/>
      <c r="S135" s="596"/>
      <c r="T135" s="596"/>
      <c r="U135" s="596"/>
      <c r="V135" s="596"/>
      <c r="W135" s="596"/>
      <c r="X135" s="596"/>
      <c r="Y135" s="596"/>
      <c r="Z135" s="596"/>
      <c r="AA135" s="660"/>
      <c r="AB135" s="41"/>
      <c r="AC135" s="41"/>
      <c r="AD135" s="41"/>
      <c r="AE135" s="41"/>
      <c r="AF135" s="41"/>
    </row>
    <row r="136" spans="1:32" ht="15.75" customHeight="1">
      <c r="A136" s="661"/>
      <c r="B136" s="662"/>
      <c r="C136" s="660"/>
      <c r="D136" s="660"/>
      <c r="E136" s="660"/>
      <c r="F136" s="654"/>
      <c r="G136" s="595"/>
      <c r="H136" s="593"/>
      <c r="I136" s="595"/>
      <c r="J136" s="596"/>
      <c r="K136" s="595"/>
      <c r="L136" s="596"/>
      <c r="M136" s="655"/>
      <c r="N136" s="596"/>
      <c r="O136" s="596"/>
      <c r="P136" s="596"/>
      <c r="Q136" s="596"/>
      <c r="R136" s="596"/>
      <c r="S136" s="596"/>
      <c r="T136" s="596"/>
      <c r="U136" s="596"/>
      <c r="V136" s="596"/>
      <c r="W136" s="596"/>
      <c r="X136" s="596"/>
      <c r="Y136" s="596"/>
      <c r="Z136" s="596"/>
      <c r="AA136" s="660"/>
      <c r="AB136" s="41"/>
      <c r="AC136" s="41"/>
      <c r="AD136" s="41"/>
      <c r="AE136" s="41"/>
      <c r="AF136" s="41"/>
    </row>
    <row r="137" spans="1:32" ht="15.75" customHeight="1">
      <c r="A137" s="661"/>
      <c r="B137" s="662"/>
      <c r="C137" s="660"/>
      <c r="D137" s="660"/>
      <c r="E137" s="660"/>
      <c r="F137" s="654"/>
      <c r="G137" s="595"/>
      <c r="H137" s="593"/>
      <c r="I137" s="595"/>
      <c r="J137" s="596"/>
      <c r="K137" s="595"/>
      <c r="L137" s="596"/>
      <c r="M137" s="655"/>
      <c r="N137" s="596"/>
      <c r="O137" s="596"/>
      <c r="P137" s="596"/>
      <c r="Q137" s="596"/>
      <c r="R137" s="596"/>
      <c r="S137" s="596"/>
      <c r="T137" s="596"/>
      <c r="U137" s="596"/>
      <c r="V137" s="596"/>
      <c r="W137" s="596"/>
      <c r="X137" s="596"/>
      <c r="Y137" s="596"/>
      <c r="Z137" s="596"/>
      <c r="AA137" s="660"/>
      <c r="AB137" s="41"/>
      <c r="AC137" s="41"/>
      <c r="AD137" s="41"/>
      <c r="AE137" s="41"/>
      <c r="AF137" s="41"/>
    </row>
    <row r="138" spans="1:32" ht="15.75" customHeight="1">
      <c r="A138" s="661"/>
      <c r="B138" s="662"/>
      <c r="C138" s="660"/>
      <c r="D138" s="660"/>
      <c r="E138" s="660"/>
      <c r="F138" s="654"/>
      <c r="G138" s="595"/>
      <c r="H138" s="593"/>
      <c r="I138" s="595"/>
      <c r="J138" s="596"/>
      <c r="K138" s="595"/>
      <c r="L138" s="596"/>
      <c r="M138" s="655"/>
      <c r="N138" s="596"/>
      <c r="O138" s="596"/>
      <c r="P138" s="596"/>
      <c r="Q138" s="596"/>
      <c r="R138" s="596"/>
      <c r="S138" s="596"/>
      <c r="T138" s="596"/>
      <c r="U138" s="596"/>
      <c r="V138" s="596"/>
      <c r="W138" s="596"/>
      <c r="X138" s="596"/>
      <c r="Y138" s="596"/>
      <c r="Z138" s="596"/>
      <c r="AA138" s="660"/>
      <c r="AB138" s="41"/>
      <c r="AC138" s="41"/>
      <c r="AD138" s="41"/>
      <c r="AE138" s="41"/>
      <c r="AF138" s="41"/>
    </row>
    <row r="139" spans="1:32" ht="15.75" customHeight="1">
      <c r="A139" s="661"/>
      <c r="B139" s="662"/>
      <c r="C139" s="660"/>
      <c r="D139" s="660"/>
      <c r="E139" s="660"/>
      <c r="F139" s="654"/>
      <c r="G139" s="595"/>
      <c r="H139" s="593"/>
      <c r="I139" s="595"/>
      <c r="J139" s="596"/>
      <c r="K139" s="595"/>
      <c r="L139" s="596"/>
      <c r="M139" s="655"/>
      <c r="N139" s="596"/>
      <c r="O139" s="596"/>
      <c r="P139" s="596"/>
      <c r="Q139" s="596"/>
      <c r="R139" s="596"/>
      <c r="S139" s="596"/>
      <c r="T139" s="596"/>
      <c r="U139" s="596"/>
      <c r="V139" s="596"/>
      <c r="W139" s="596"/>
      <c r="X139" s="596"/>
      <c r="Y139" s="596"/>
      <c r="Z139" s="596"/>
      <c r="AA139" s="660"/>
      <c r="AB139" s="41"/>
      <c r="AC139" s="41"/>
      <c r="AD139" s="41"/>
      <c r="AE139" s="41"/>
      <c r="AF139" s="41"/>
    </row>
    <row r="140" spans="1:32" ht="15.75" customHeight="1">
      <c r="A140" s="661"/>
      <c r="B140" s="662"/>
      <c r="C140" s="660"/>
      <c r="D140" s="660"/>
      <c r="E140" s="660"/>
      <c r="F140" s="654"/>
      <c r="G140" s="595"/>
      <c r="H140" s="593"/>
      <c r="I140" s="595"/>
      <c r="J140" s="596"/>
      <c r="K140" s="595"/>
      <c r="L140" s="596"/>
      <c r="M140" s="655"/>
      <c r="N140" s="596"/>
      <c r="O140" s="596"/>
      <c r="P140" s="596"/>
      <c r="Q140" s="596"/>
      <c r="R140" s="596"/>
      <c r="S140" s="596"/>
      <c r="T140" s="596"/>
      <c r="U140" s="596"/>
      <c r="V140" s="596"/>
      <c r="W140" s="596"/>
      <c r="X140" s="596"/>
      <c r="Y140" s="596"/>
      <c r="Z140" s="596"/>
      <c r="AA140" s="660"/>
      <c r="AB140" s="41"/>
      <c r="AC140" s="41"/>
      <c r="AD140" s="41"/>
      <c r="AE140" s="41"/>
      <c r="AF140" s="41"/>
    </row>
    <row r="141" spans="1:32" ht="15.75" customHeight="1">
      <c r="A141" s="661"/>
      <c r="B141" s="662"/>
      <c r="C141" s="660"/>
      <c r="D141" s="660"/>
      <c r="E141" s="660"/>
      <c r="F141" s="654"/>
      <c r="G141" s="595"/>
      <c r="H141" s="593"/>
      <c r="I141" s="595"/>
      <c r="J141" s="596"/>
      <c r="K141" s="595"/>
      <c r="L141" s="596"/>
      <c r="M141" s="655"/>
      <c r="N141" s="596"/>
      <c r="O141" s="596"/>
      <c r="P141" s="596"/>
      <c r="Q141" s="596"/>
      <c r="R141" s="596"/>
      <c r="S141" s="596"/>
      <c r="T141" s="596"/>
      <c r="U141" s="596"/>
      <c r="V141" s="596"/>
      <c r="W141" s="596"/>
      <c r="X141" s="596"/>
      <c r="Y141" s="596"/>
      <c r="Z141" s="596"/>
      <c r="AA141" s="660"/>
      <c r="AB141" s="41"/>
      <c r="AC141" s="41"/>
      <c r="AD141" s="41"/>
      <c r="AE141" s="41"/>
      <c r="AF141" s="41"/>
    </row>
    <row r="142" spans="1:32" ht="15.75" customHeight="1">
      <c r="A142" s="661"/>
      <c r="B142" s="662"/>
      <c r="C142" s="660"/>
      <c r="D142" s="660"/>
      <c r="E142" s="660"/>
      <c r="F142" s="654"/>
      <c r="G142" s="595"/>
      <c r="H142" s="593"/>
      <c r="I142" s="595"/>
      <c r="J142" s="596"/>
      <c r="K142" s="595"/>
      <c r="L142" s="596"/>
      <c r="M142" s="655"/>
      <c r="N142" s="596"/>
      <c r="O142" s="596"/>
      <c r="P142" s="596"/>
      <c r="Q142" s="596"/>
      <c r="R142" s="596"/>
      <c r="S142" s="596"/>
      <c r="T142" s="596"/>
      <c r="U142" s="596"/>
      <c r="V142" s="596"/>
      <c r="W142" s="596"/>
      <c r="X142" s="596"/>
      <c r="Y142" s="596"/>
      <c r="Z142" s="596"/>
      <c r="AA142" s="660"/>
      <c r="AB142" s="41"/>
      <c r="AC142" s="41"/>
      <c r="AD142" s="41"/>
      <c r="AE142" s="41"/>
      <c r="AF142" s="41"/>
    </row>
    <row r="143" spans="1:32" ht="15.75" customHeight="1">
      <c r="A143" s="661"/>
      <c r="B143" s="662"/>
      <c r="C143" s="660"/>
      <c r="D143" s="660"/>
      <c r="E143" s="660"/>
      <c r="F143" s="654"/>
      <c r="G143" s="595"/>
      <c r="H143" s="593"/>
      <c r="I143" s="595"/>
      <c r="J143" s="596"/>
      <c r="K143" s="595"/>
      <c r="L143" s="596"/>
      <c r="M143" s="655"/>
      <c r="N143" s="596"/>
      <c r="O143" s="596"/>
      <c r="P143" s="596"/>
      <c r="Q143" s="596"/>
      <c r="R143" s="596"/>
      <c r="S143" s="596"/>
      <c r="T143" s="596"/>
      <c r="U143" s="596"/>
      <c r="V143" s="596"/>
      <c r="W143" s="596"/>
      <c r="X143" s="596"/>
      <c r="Y143" s="596"/>
      <c r="Z143" s="596"/>
      <c r="AA143" s="660"/>
      <c r="AB143" s="41"/>
      <c r="AC143" s="41"/>
      <c r="AD143" s="41"/>
      <c r="AE143" s="41"/>
      <c r="AF143" s="41"/>
    </row>
    <row r="144" spans="1:32" ht="15.75" customHeight="1">
      <c r="A144" s="661"/>
      <c r="B144" s="662"/>
      <c r="C144" s="660"/>
      <c r="D144" s="660"/>
      <c r="E144" s="660"/>
      <c r="F144" s="654"/>
      <c r="G144" s="595"/>
      <c r="H144" s="593"/>
      <c r="I144" s="595"/>
      <c r="J144" s="596"/>
      <c r="K144" s="595"/>
      <c r="L144" s="596"/>
      <c r="M144" s="655"/>
      <c r="N144" s="596"/>
      <c r="O144" s="596"/>
      <c r="P144" s="596"/>
      <c r="Q144" s="596"/>
      <c r="R144" s="596"/>
      <c r="S144" s="596"/>
      <c r="T144" s="596"/>
      <c r="U144" s="596"/>
      <c r="V144" s="596"/>
      <c r="W144" s="596"/>
      <c r="X144" s="596"/>
      <c r="Y144" s="596"/>
      <c r="Z144" s="596"/>
      <c r="AA144" s="660"/>
      <c r="AB144" s="41"/>
      <c r="AC144" s="41"/>
      <c r="AD144" s="41"/>
      <c r="AE144" s="41"/>
      <c r="AF144" s="41"/>
    </row>
    <row r="145" spans="1:32" ht="15.75" customHeight="1">
      <c r="A145" s="661"/>
      <c r="B145" s="662"/>
      <c r="C145" s="660"/>
      <c r="D145" s="660"/>
      <c r="E145" s="660"/>
      <c r="F145" s="654"/>
      <c r="G145" s="595"/>
      <c r="H145" s="593"/>
      <c r="I145" s="595"/>
      <c r="J145" s="596"/>
      <c r="K145" s="595"/>
      <c r="L145" s="596"/>
      <c r="M145" s="655"/>
      <c r="N145" s="596"/>
      <c r="O145" s="596"/>
      <c r="P145" s="596"/>
      <c r="Q145" s="596"/>
      <c r="R145" s="596"/>
      <c r="S145" s="596"/>
      <c r="T145" s="596"/>
      <c r="U145" s="596"/>
      <c r="V145" s="596"/>
      <c r="W145" s="596"/>
      <c r="X145" s="596"/>
      <c r="Y145" s="596"/>
      <c r="Z145" s="596"/>
      <c r="AA145" s="660"/>
      <c r="AB145" s="41"/>
      <c r="AC145" s="41"/>
      <c r="AD145" s="41"/>
      <c r="AE145" s="41"/>
      <c r="AF145" s="41"/>
    </row>
    <row r="146" spans="1:32" ht="15.75" customHeight="1">
      <c r="A146" s="661"/>
      <c r="B146" s="662"/>
      <c r="C146" s="660"/>
      <c r="D146" s="660"/>
      <c r="E146" s="660"/>
      <c r="F146" s="654"/>
      <c r="G146" s="595"/>
      <c r="H146" s="593"/>
      <c r="I146" s="595"/>
      <c r="J146" s="596"/>
      <c r="K146" s="595"/>
      <c r="L146" s="596"/>
      <c r="M146" s="655"/>
      <c r="N146" s="596"/>
      <c r="O146" s="596"/>
      <c r="P146" s="596"/>
      <c r="Q146" s="596"/>
      <c r="R146" s="596"/>
      <c r="S146" s="596"/>
      <c r="T146" s="596"/>
      <c r="U146" s="596"/>
      <c r="V146" s="596"/>
      <c r="W146" s="596"/>
      <c r="X146" s="596"/>
      <c r="Y146" s="596"/>
      <c r="Z146" s="596"/>
      <c r="AA146" s="660"/>
      <c r="AB146" s="41"/>
      <c r="AC146" s="41"/>
      <c r="AD146" s="41"/>
      <c r="AE146" s="41"/>
      <c r="AF146" s="41"/>
    </row>
    <row r="147" spans="1:32" ht="15.75" customHeight="1">
      <c r="A147" s="661"/>
      <c r="B147" s="662"/>
      <c r="C147" s="660"/>
      <c r="D147" s="660"/>
      <c r="E147" s="660"/>
      <c r="F147" s="654"/>
      <c r="G147" s="595"/>
      <c r="H147" s="593"/>
      <c r="I147" s="595"/>
      <c r="J147" s="596"/>
      <c r="K147" s="595"/>
      <c r="L147" s="596"/>
      <c r="M147" s="655"/>
      <c r="N147" s="596"/>
      <c r="O147" s="596"/>
      <c r="P147" s="596"/>
      <c r="Q147" s="596"/>
      <c r="R147" s="596"/>
      <c r="S147" s="596"/>
      <c r="T147" s="596"/>
      <c r="U147" s="596"/>
      <c r="V147" s="596"/>
      <c r="W147" s="596"/>
      <c r="X147" s="596"/>
      <c r="Y147" s="596"/>
      <c r="Z147" s="596"/>
      <c r="AA147" s="660"/>
      <c r="AB147" s="41"/>
      <c r="AC147" s="41"/>
      <c r="AD147" s="41"/>
      <c r="AE147" s="41"/>
      <c r="AF147" s="41"/>
    </row>
    <row r="148" spans="1:32" ht="15.75" customHeight="1">
      <c r="A148" s="661"/>
      <c r="B148" s="662"/>
      <c r="C148" s="660"/>
      <c r="D148" s="660"/>
      <c r="E148" s="660"/>
      <c r="F148" s="654"/>
      <c r="G148" s="595"/>
      <c r="H148" s="593"/>
      <c r="I148" s="595"/>
      <c r="J148" s="596"/>
      <c r="K148" s="595"/>
      <c r="L148" s="596"/>
      <c r="M148" s="655"/>
      <c r="N148" s="596"/>
      <c r="O148" s="596"/>
      <c r="P148" s="596"/>
      <c r="Q148" s="596"/>
      <c r="R148" s="596"/>
      <c r="S148" s="596"/>
      <c r="T148" s="596"/>
      <c r="U148" s="596"/>
      <c r="V148" s="596"/>
      <c r="W148" s="596"/>
      <c r="X148" s="596"/>
      <c r="Y148" s="596"/>
      <c r="Z148" s="596"/>
      <c r="AA148" s="660"/>
      <c r="AB148" s="41"/>
      <c r="AC148" s="41"/>
      <c r="AD148" s="41"/>
      <c r="AE148" s="41"/>
      <c r="AF148" s="41"/>
    </row>
    <row r="149" spans="1:32" ht="15.75" customHeight="1">
      <c r="A149" s="661"/>
      <c r="B149" s="662"/>
      <c r="C149" s="660"/>
      <c r="D149" s="660"/>
      <c r="E149" s="660"/>
      <c r="F149" s="654"/>
      <c r="G149" s="595"/>
      <c r="H149" s="593"/>
      <c r="I149" s="595"/>
      <c r="J149" s="596"/>
      <c r="K149" s="595"/>
      <c r="L149" s="596"/>
      <c r="M149" s="655"/>
      <c r="N149" s="596"/>
      <c r="O149" s="596"/>
      <c r="P149" s="596"/>
      <c r="Q149" s="596"/>
      <c r="R149" s="596"/>
      <c r="S149" s="596"/>
      <c r="T149" s="596"/>
      <c r="U149" s="596"/>
      <c r="V149" s="596"/>
      <c r="W149" s="596"/>
      <c r="X149" s="596"/>
      <c r="Y149" s="596"/>
      <c r="Z149" s="596"/>
      <c r="AA149" s="660"/>
      <c r="AB149" s="41"/>
      <c r="AC149" s="41"/>
      <c r="AD149" s="41"/>
      <c r="AE149" s="41"/>
      <c r="AF149" s="41"/>
    </row>
    <row r="150" spans="1:32" ht="15.75" customHeight="1">
      <c r="A150" s="661"/>
      <c r="B150" s="662"/>
      <c r="C150" s="660"/>
      <c r="D150" s="660"/>
      <c r="E150" s="660"/>
      <c r="F150" s="654"/>
      <c r="G150" s="595"/>
      <c r="H150" s="593"/>
      <c r="I150" s="595"/>
      <c r="J150" s="596"/>
      <c r="K150" s="595"/>
      <c r="L150" s="596"/>
      <c r="M150" s="655"/>
      <c r="N150" s="596"/>
      <c r="O150" s="596"/>
      <c r="P150" s="596"/>
      <c r="Q150" s="596"/>
      <c r="R150" s="596"/>
      <c r="S150" s="596"/>
      <c r="T150" s="596"/>
      <c r="U150" s="596"/>
      <c r="V150" s="596"/>
      <c r="W150" s="596"/>
      <c r="X150" s="596"/>
      <c r="Y150" s="596"/>
      <c r="Z150" s="596"/>
      <c r="AA150" s="660"/>
      <c r="AB150" s="41"/>
      <c r="AC150" s="41"/>
      <c r="AD150" s="41"/>
      <c r="AE150" s="41"/>
      <c r="AF150" s="41"/>
    </row>
    <row r="151" spans="1:32" ht="15.75" customHeight="1">
      <c r="A151" s="661"/>
      <c r="B151" s="662"/>
      <c r="C151" s="660"/>
      <c r="D151" s="660"/>
      <c r="E151" s="660"/>
      <c r="F151" s="654"/>
      <c r="G151" s="595"/>
      <c r="H151" s="593"/>
      <c r="I151" s="595"/>
      <c r="J151" s="596"/>
      <c r="K151" s="595"/>
      <c r="L151" s="596"/>
      <c r="M151" s="655"/>
      <c r="N151" s="596"/>
      <c r="O151" s="596"/>
      <c r="P151" s="596"/>
      <c r="Q151" s="596"/>
      <c r="R151" s="596"/>
      <c r="S151" s="596"/>
      <c r="T151" s="596"/>
      <c r="U151" s="596"/>
      <c r="V151" s="596"/>
      <c r="W151" s="596"/>
      <c r="X151" s="596"/>
      <c r="Y151" s="596"/>
      <c r="Z151" s="596"/>
      <c r="AA151" s="660"/>
      <c r="AB151" s="41"/>
      <c r="AC151" s="41"/>
      <c r="AD151" s="41"/>
      <c r="AE151" s="41"/>
      <c r="AF151" s="41"/>
    </row>
    <row r="152" spans="1:32" ht="15.75" customHeight="1">
      <c r="A152" s="661"/>
      <c r="B152" s="662"/>
      <c r="C152" s="660"/>
      <c r="D152" s="660"/>
      <c r="E152" s="660"/>
      <c r="F152" s="654"/>
      <c r="G152" s="595"/>
      <c r="H152" s="593"/>
      <c r="I152" s="595"/>
      <c r="J152" s="596"/>
      <c r="K152" s="595"/>
      <c r="L152" s="596"/>
      <c r="M152" s="655"/>
      <c r="N152" s="596"/>
      <c r="O152" s="596"/>
      <c r="P152" s="596"/>
      <c r="Q152" s="596"/>
      <c r="R152" s="596"/>
      <c r="S152" s="596"/>
      <c r="T152" s="596"/>
      <c r="U152" s="596"/>
      <c r="V152" s="596"/>
      <c r="W152" s="596"/>
      <c r="X152" s="596"/>
      <c r="Y152" s="596"/>
      <c r="Z152" s="596"/>
      <c r="AA152" s="660"/>
      <c r="AB152" s="41"/>
      <c r="AC152" s="41"/>
      <c r="AD152" s="41"/>
      <c r="AE152" s="41"/>
      <c r="AF152" s="41"/>
    </row>
    <row r="153" spans="1:32" ht="15.75" customHeight="1">
      <c r="A153" s="661"/>
      <c r="B153" s="662"/>
      <c r="C153" s="660"/>
      <c r="D153" s="660"/>
      <c r="E153" s="660"/>
      <c r="F153" s="654"/>
      <c r="G153" s="595"/>
      <c r="H153" s="593"/>
      <c r="I153" s="595"/>
      <c r="J153" s="596"/>
      <c r="K153" s="595"/>
      <c r="L153" s="596"/>
      <c r="M153" s="655"/>
      <c r="N153" s="596"/>
      <c r="O153" s="596"/>
      <c r="P153" s="596"/>
      <c r="Q153" s="596"/>
      <c r="R153" s="596"/>
      <c r="S153" s="596"/>
      <c r="T153" s="596"/>
      <c r="U153" s="596"/>
      <c r="V153" s="596"/>
      <c r="W153" s="596"/>
      <c r="X153" s="596"/>
      <c r="Y153" s="596"/>
      <c r="Z153" s="596"/>
      <c r="AA153" s="660"/>
      <c r="AB153" s="41"/>
      <c r="AC153" s="41"/>
      <c r="AD153" s="41"/>
      <c r="AE153" s="41"/>
      <c r="AF153" s="41"/>
    </row>
    <row r="154" spans="1:32" ht="15.75" customHeight="1">
      <c r="A154" s="661"/>
      <c r="B154" s="662"/>
      <c r="C154" s="660"/>
      <c r="D154" s="660"/>
      <c r="E154" s="660"/>
      <c r="F154" s="654"/>
      <c r="G154" s="595"/>
      <c r="H154" s="593"/>
      <c r="I154" s="595"/>
      <c r="J154" s="596"/>
      <c r="K154" s="595"/>
      <c r="L154" s="596"/>
      <c r="M154" s="655"/>
      <c r="N154" s="596"/>
      <c r="O154" s="596"/>
      <c r="P154" s="596"/>
      <c r="Q154" s="596"/>
      <c r="R154" s="596"/>
      <c r="S154" s="596"/>
      <c r="T154" s="596"/>
      <c r="U154" s="596"/>
      <c r="V154" s="596"/>
      <c r="W154" s="596"/>
      <c r="X154" s="596"/>
      <c r="Y154" s="596"/>
      <c r="Z154" s="596"/>
      <c r="AA154" s="660"/>
      <c r="AB154" s="41"/>
      <c r="AC154" s="41"/>
      <c r="AD154" s="41"/>
      <c r="AE154" s="41"/>
      <c r="AF154" s="41"/>
    </row>
    <row r="155" spans="1:32" ht="15.75" customHeight="1">
      <c r="A155" s="661"/>
      <c r="B155" s="662"/>
      <c r="C155" s="660"/>
      <c r="D155" s="660"/>
      <c r="E155" s="660"/>
      <c r="F155" s="654"/>
      <c r="G155" s="595"/>
      <c r="H155" s="593"/>
      <c r="I155" s="595"/>
      <c r="J155" s="596"/>
      <c r="K155" s="595"/>
      <c r="L155" s="596"/>
      <c r="M155" s="655"/>
      <c r="N155" s="596"/>
      <c r="O155" s="596"/>
      <c r="P155" s="596"/>
      <c r="Q155" s="596"/>
      <c r="R155" s="596"/>
      <c r="S155" s="596"/>
      <c r="T155" s="596"/>
      <c r="U155" s="596"/>
      <c r="V155" s="596"/>
      <c r="W155" s="596"/>
      <c r="X155" s="596"/>
      <c r="Y155" s="596"/>
      <c r="Z155" s="596"/>
      <c r="AA155" s="660"/>
      <c r="AB155" s="41"/>
      <c r="AC155" s="41"/>
      <c r="AD155" s="41"/>
      <c r="AE155" s="41"/>
      <c r="AF155" s="41"/>
    </row>
    <row r="156" spans="1:32" ht="15.75" customHeight="1">
      <c r="A156" s="661"/>
      <c r="B156" s="662"/>
      <c r="C156" s="660"/>
      <c r="D156" s="660"/>
      <c r="E156" s="660"/>
      <c r="F156" s="654"/>
      <c r="G156" s="595"/>
      <c r="H156" s="593"/>
      <c r="I156" s="595"/>
      <c r="J156" s="596"/>
      <c r="K156" s="595"/>
      <c r="L156" s="596"/>
      <c r="M156" s="655"/>
      <c r="N156" s="596"/>
      <c r="O156" s="596"/>
      <c r="P156" s="596"/>
      <c r="Q156" s="596"/>
      <c r="R156" s="596"/>
      <c r="S156" s="596"/>
      <c r="T156" s="596"/>
      <c r="U156" s="596"/>
      <c r="V156" s="596"/>
      <c r="W156" s="596"/>
      <c r="X156" s="596"/>
      <c r="Y156" s="596"/>
      <c r="Z156" s="596"/>
      <c r="AA156" s="660"/>
      <c r="AB156" s="41"/>
      <c r="AC156" s="41"/>
      <c r="AD156" s="41"/>
      <c r="AE156" s="41"/>
      <c r="AF156" s="41"/>
    </row>
    <row r="157" spans="1:32" ht="15.75" customHeight="1">
      <c r="A157" s="661"/>
      <c r="B157" s="662"/>
      <c r="C157" s="660"/>
      <c r="D157" s="660"/>
      <c r="E157" s="660"/>
      <c r="F157" s="654"/>
      <c r="G157" s="595"/>
      <c r="H157" s="593"/>
      <c r="I157" s="595"/>
      <c r="J157" s="596"/>
      <c r="K157" s="595"/>
      <c r="L157" s="596"/>
      <c r="M157" s="655"/>
      <c r="N157" s="596"/>
      <c r="O157" s="596"/>
      <c r="P157" s="596"/>
      <c r="Q157" s="596"/>
      <c r="R157" s="596"/>
      <c r="S157" s="596"/>
      <c r="T157" s="596"/>
      <c r="U157" s="596"/>
      <c r="V157" s="596"/>
      <c r="W157" s="596"/>
      <c r="X157" s="596"/>
      <c r="Y157" s="596"/>
      <c r="Z157" s="596"/>
      <c r="AA157" s="660"/>
      <c r="AB157" s="41"/>
      <c r="AC157" s="41"/>
      <c r="AD157" s="41"/>
      <c r="AE157" s="41"/>
      <c r="AF157" s="41"/>
    </row>
    <row r="158" spans="1:32" ht="15.75" customHeight="1">
      <c r="A158" s="661"/>
      <c r="B158" s="662"/>
      <c r="C158" s="660"/>
      <c r="D158" s="660"/>
      <c r="E158" s="660"/>
      <c r="F158" s="654"/>
      <c r="G158" s="595"/>
      <c r="H158" s="593"/>
      <c r="I158" s="595"/>
      <c r="J158" s="596"/>
      <c r="K158" s="595"/>
      <c r="L158" s="596"/>
      <c r="M158" s="655"/>
      <c r="N158" s="596"/>
      <c r="O158" s="596"/>
      <c r="P158" s="596"/>
      <c r="Q158" s="596"/>
      <c r="R158" s="596"/>
      <c r="S158" s="596"/>
      <c r="T158" s="596"/>
      <c r="U158" s="596"/>
      <c r="V158" s="596"/>
      <c r="W158" s="596"/>
      <c r="X158" s="596"/>
      <c r="Y158" s="596"/>
      <c r="Z158" s="596"/>
      <c r="AA158" s="660"/>
      <c r="AB158" s="41"/>
      <c r="AC158" s="41"/>
      <c r="AD158" s="41"/>
      <c r="AE158" s="41"/>
      <c r="AF158" s="41"/>
    </row>
    <row r="159" spans="1:32" ht="15.75" customHeight="1">
      <c r="A159" s="661"/>
      <c r="B159" s="662"/>
      <c r="C159" s="660"/>
      <c r="D159" s="660"/>
      <c r="E159" s="660"/>
      <c r="F159" s="654"/>
      <c r="G159" s="595"/>
      <c r="H159" s="593"/>
      <c r="I159" s="595"/>
      <c r="J159" s="596"/>
      <c r="K159" s="595"/>
      <c r="L159" s="596"/>
      <c r="M159" s="655"/>
      <c r="N159" s="596"/>
      <c r="O159" s="596"/>
      <c r="P159" s="596"/>
      <c r="Q159" s="596"/>
      <c r="R159" s="596"/>
      <c r="S159" s="596"/>
      <c r="T159" s="596"/>
      <c r="U159" s="596"/>
      <c r="V159" s="596"/>
      <c r="W159" s="596"/>
      <c r="X159" s="596"/>
      <c r="Y159" s="596"/>
      <c r="Z159" s="596"/>
      <c r="AA159" s="660"/>
      <c r="AB159" s="41"/>
      <c r="AC159" s="41"/>
      <c r="AD159" s="41"/>
      <c r="AE159" s="41"/>
      <c r="AF159" s="41"/>
    </row>
    <row r="160" spans="1:32" ht="15.75" customHeight="1">
      <c r="A160" s="661"/>
      <c r="B160" s="662"/>
      <c r="C160" s="660"/>
      <c r="D160" s="660"/>
      <c r="E160" s="660"/>
      <c r="F160" s="654"/>
      <c r="G160" s="595"/>
      <c r="H160" s="593"/>
      <c r="I160" s="595"/>
      <c r="J160" s="596"/>
      <c r="K160" s="595"/>
      <c r="L160" s="596"/>
      <c r="M160" s="655"/>
      <c r="N160" s="596"/>
      <c r="O160" s="596"/>
      <c r="P160" s="596"/>
      <c r="Q160" s="596"/>
      <c r="R160" s="596"/>
      <c r="S160" s="596"/>
      <c r="T160" s="596"/>
      <c r="U160" s="596"/>
      <c r="V160" s="596"/>
      <c r="W160" s="596"/>
      <c r="X160" s="596"/>
      <c r="Y160" s="596"/>
      <c r="Z160" s="596"/>
      <c r="AA160" s="660"/>
      <c r="AB160" s="41"/>
      <c r="AC160" s="41"/>
      <c r="AD160" s="41"/>
      <c r="AE160" s="41"/>
      <c r="AF160" s="41"/>
    </row>
    <row r="161" spans="1:32" ht="15.75" customHeight="1">
      <c r="A161" s="661"/>
      <c r="B161" s="662"/>
      <c r="C161" s="660"/>
      <c r="D161" s="660"/>
      <c r="E161" s="660"/>
      <c r="F161" s="654"/>
      <c r="G161" s="595"/>
      <c r="H161" s="593"/>
      <c r="I161" s="595"/>
      <c r="J161" s="596"/>
      <c r="K161" s="595"/>
      <c r="L161" s="596"/>
      <c r="M161" s="655"/>
      <c r="N161" s="596"/>
      <c r="O161" s="596"/>
      <c r="P161" s="596"/>
      <c r="Q161" s="596"/>
      <c r="R161" s="596"/>
      <c r="S161" s="596"/>
      <c r="T161" s="596"/>
      <c r="U161" s="596"/>
      <c r="V161" s="596"/>
      <c r="W161" s="596"/>
      <c r="X161" s="596"/>
      <c r="Y161" s="596"/>
      <c r="Z161" s="596"/>
      <c r="AA161" s="660"/>
      <c r="AB161" s="41"/>
      <c r="AC161" s="41"/>
      <c r="AD161" s="41"/>
      <c r="AE161" s="41"/>
      <c r="AF161" s="41"/>
    </row>
    <row r="162" spans="1:32" ht="15.75" customHeight="1">
      <c r="A162" s="661"/>
      <c r="B162" s="662"/>
      <c r="C162" s="660"/>
      <c r="D162" s="660"/>
      <c r="E162" s="660"/>
      <c r="F162" s="654"/>
      <c r="G162" s="595"/>
      <c r="H162" s="593"/>
      <c r="I162" s="595"/>
      <c r="J162" s="596"/>
      <c r="K162" s="595"/>
      <c r="L162" s="596"/>
      <c r="M162" s="655"/>
      <c r="N162" s="596"/>
      <c r="O162" s="596"/>
      <c r="P162" s="596"/>
      <c r="Q162" s="596"/>
      <c r="R162" s="596"/>
      <c r="S162" s="596"/>
      <c r="T162" s="596"/>
      <c r="U162" s="596"/>
      <c r="V162" s="596"/>
      <c r="W162" s="596"/>
      <c r="X162" s="596"/>
      <c r="Y162" s="596"/>
      <c r="Z162" s="596"/>
      <c r="AA162" s="660"/>
      <c r="AB162" s="41"/>
      <c r="AC162" s="41"/>
      <c r="AD162" s="41"/>
      <c r="AE162" s="41"/>
      <c r="AF162" s="41"/>
    </row>
    <row r="163" spans="1:32" ht="15.75" customHeight="1">
      <c r="A163" s="661"/>
      <c r="B163" s="662"/>
      <c r="C163" s="660"/>
      <c r="D163" s="660"/>
      <c r="E163" s="660"/>
      <c r="F163" s="654"/>
      <c r="G163" s="595"/>
      <c r="H163" s="593"/>
      <c r="I163" s="595"/>
      <c r="J163" s="596"/>
      <c r="K163" s="595"/>
      <c r="L163" s="596"/>
      <c r="M163" s="655"/>
      <c r="N163" s="596"/>
      <c r="O163" s="596"/>
      <c r="P163" s="596"/>
      <c r="Q163" s="596"/>
      <c r="R163" s="596"/>
      <c r="S163" s="596"/>
      <c r="T163" s="596"/>
      <c r="U163" s="596"/>
      <c r="V163" s="596"/>
      <c r="W163" s="596"/>
      <c r="X163" s="596"/>
      <c r="Y163" s="596"/>
      <c r="Z163" s="596"/>
      <c r="AA163" s="660"/>
      <c r="AB163" s="41"/>
      <c r="AC163" s="41"/>
      <c r="AD163" s="41"/>
      <c r="AE163" s="41"/>
      <c r="AF163" s="41"/>
    </row>
    <row r="164" spans="1:32" ht="15.75" customHeight="1">
      <c r="A164" s="661"/>
      <c r="B164" s="662"/>
      <c r="C164" s="660"/>
      <c r="D164" s="660"/>
      <c r="E164" s="660"/>
      <c r="F164" s="654"/>
      <c r="G164" s="595"/>
      <c r="H164" s="593"/>
      <c r="I164" s="595"/>
      <c r="J164" s="596"/>
      <c r="K164" s="595"/>
      <c r="L164" s="596"/>
      <c r="M164" s="655"/>
      <c r="N164" s="596"/>
      <c r="O164" s="596"/>
      <c r="P164" s="596"/>
      <c r="Q164" s="596"/>
      <c r="R164" s="596"/>
      <c r="S164" s="596"/>
      <c r="T164" s="596"/>
      <c r="U164" s="596"/>
      <c r="V164" s="596"/>
      <c r="W164" s="596"/>
      <c r="X164" s="596"/>
      <c r="Y164" s="596"/>
      <c r="Z164" s="596"/>
      <c r="AA164" s="660"/>
      <c r="AB164" s="41"/>
      <c r="AC164" s="41"/>
      <c r="AD164" s="41"/>
      <c r="AE164" s="41"/>
      <c r="AF164" s="41"/>
    </row>
    <row r="165" spans="1:32" ht="15.75" customHeight="1">
      <c r="A165" s="661"/>
      <c r="B165" s="662"/>
      <c r="C165" s="660"/>
      <c r="D165" s="660"/>
      <c r="E165" s="660"/>
      <c r="F165" s="654"/>
      <c r="G165" s="595"/>
      <c r="H165" s="593"/>
      <c r="I165" s="595"/>
      <c r="J165" s="596"/>
      <c r="K165" s="595"/>
      <c r="L165" s="596"/>
      <c r="M165" s="655"/>
      <c r="N165" s="596"/>
      <c r="O165" s="596"/>
      <c r="P165" s="596"/>
      <c r="Q165" s="596"/>
      <c r="R165" s="596"/>
      <c r="S165" s="596"/>
      <c r="T165" s="596"/>
      <c r="U165" s="596"/>
      <c r="V165" s="596"/>
      <c r="W165" s="596"/>
      <c r="X165" s="596"/>
      <c r="Y165" s="596"/>
      <c r="Z165" s="596"/>
      <c r="AA165" s="660"/>
      <c r="AB165" s="41"/>
      <c r="AC165" s="41"/>
      <c r="AD165" s="41"/>
      <c r="AE165" s="41"/>
      <c r="AF165" s="41"/>
    </row>
    <row r="166" spans="1:32" ht="15.75" customHeight="1">
      <c r="A166" s="661"/>
      <c r="B166" s="662"/>
      <c r="C166" s="660"/>
      <c r="D166" s="660"/>
      <c r="E166" s="660"/>
      <c r="F166" s="654"/>
      <c r="G166" s="595"/>
      <c r="H166" s="593"/>
      <c r="I166" s="595"/>
      <c r="J166" s="596"/>
      <c r="K166" s="595"/>
      <c r="L166" s="596"/>
      <c r="M166" s="655"/>
      <c r="N166" s="596"/>
      <c r="O166" s="596"/>
      <c r="P166" s="596"/>
      <c r="Q166" s="596"/>
      <c r="R166" s="596"/>
      <c r="S166" s="596"/>
      <c r="T166" s="596"/>
      <c r="U166" s="596"/>
      <c r="V166" s="596"/>
      <c r="W166" s="596"/>
      <c r="X166" s="596"/>
      <c r="Y166" s="596"/>
      <c r="Z166" s="596"/>
      <c r="AA166" s="660"/>
      <c r="AB166" s="41"/>
      <c r="AC166" s="41"/>
      <c r="AD166" s="41"/>
      <c r="AE166" s="41"/>
      <c r="AF166" s="41"/>
    </row>
    <row r="167" spans="1:32" ht="15.75" customHeight="1">
      <c r="A167" s="661"/>
      <c r="B167" s="662"/>
      <c r="C167" s="663"/>
      <c r="D167" s="664"/>
      <c r="E167" s="664"/>
      <c r="F167" s="654"/>
      <c r="G167" s="595"/>
      <c r="H167" s="593"/>
      <c r="I167" s="595"/>
      <c r="J167" s="596"/>
      <c r="K167" s="595"/>
      <c r="L167" s="596"/>
      <c r="M167" s="655"/>
      <c r="N167" s="596"/>
      <c r="O167" s="596"/>
      <c r="P167" s="596"/>
      <c r="Q167" s="596"/>
      <c r="R167" s="596"/>
      <c r="S167" s="596"/>
      <c r="T167" s="596"/>
      <c r="U167" s="596"/>
      <c r="V167" s="596"/>
      <c r="W167" s="596"/>
      <c r="X167" s="596"/>
      <c r="Y167" s="596"/>
      <c r="Z167" s="596"/>
      <c r="AA167" s="663"/>
      <c r="AB167" s="41"/>
      <c r="AC167" s="41"/>
      <c r="AD167" s="41"/>
      <c r="AE167" s="41"/>
      <c r="AF167" s="41"/>
    </row>
    <row r="168" spans="1:32" ht="15.75" customHeight="1">
      <c r="A168" s="661"/>
      <c r="B168" s="662"/>
      <c r="C168" s="660"/>
      <c r="D168" s="660"/>
      <c r="E168" s="660"/>
      <c r="F168" s="654"/>
      <c r="G168" s="595"/>
      <c r="H168" s="593"/>
      <c r="I168" s="595"/>
      <c r="J168" s="596"/>
      <c r="K168" s="595"/>
      <c r="L168" s="596"/>
      <c r="M168" s="655"/>
      <c r="N168" s="596"/>
      <c r="O168" s="596"/>
      <c r="P168" s="596"/>
      <c r="Q168" s="596"/>
      <c r="R168" s="596"/>
      <c r="S168" s="596"/>
      <c r="T168" s="596"/>
      <c r="U168" s="596"/>
      <c r="V168" s="596"/>
      <c r="W168" s="596"/>
      <c r="X168" s="596"/>
      <c r="Y168" s="596"/>
      <c r="Z168" s="596"/>
      <c r="AA168" s="660"/>
      <c r="AB168" s="41"/>
      <c r="AC168" s="41"/>
      <c r="AD168" s="41"/>
      <c r="AE168" s="41"/>
      <c r="AF168" s="41"/>
    </row>
    <row r="169" spans="1:32" ht="15.75" customHeight="1">
      <c r="A169" s="661"/>
      <c r="B169" s="662"/>
      <c r="C169" s="660"/>
      <c r="D169" s="660"/>
      <c r="E169" s="660"/>
      <c r="F169" s="654"/>
      <c r="G169" s="595"/>
      <c r="H169" s="593"/>
      <c r="I169" s="595"/>
      <c r="J169" s="596"/>
      <c r="K169" s="595"/>
      <c r="L169" s="596"/>
      <c r="M169" s="655"/>
      <c r="N169" s="596"/>
      <c r="O169" s="596"/>
      <c r="P169" s="596"/>
      <c r="Q169" s="596"/>
      <c r="R169" s="596"/>
      <c r="S169" s="596"/>
      <c r="T169" s="596"/>
      <c r="U169" s="596"/>
      <c r="V169" s="596"/>
      <c r="W169" s="596"/>
      <c r="X169" s="596"/>
      <c r="Y169" s="596"/>
      <c r="Z169" s="596"/>
      <c r="AA169" s="660"/>
      <c r="AB169" s="41"/>
      <c r="AC169" s="41"/>
      <c r="AD169" s="41"/>
      <c r="AE169" s="41"/>
      <c r="AF169" s="41"/>
    </row>
    <row r="170" spans="1:32" ht="15.75" customHeight="1">
      <c r="A170" s="661"/>
      <c r="B170" s="662"/>
      <c r="C170" s="660"/>
      <c r="D170" s="660"/>
      <c r="E170" s="660"/>
      <c r="F170" s="654"/>
      <c r="G170" s="595"/>
      <c r="H170" s="593"/>
      <c r="I170" s="595"/>
      <c r="J170" s="596"/>
      <c r="K170" s="595"/>
      <c r="L170" s="596"/>
      <c r="M170" s="655"/>
      <c r="N170" s="596"/>
      <c r="O170" s="596"/>
      <c r="P170" s="596"/>
      <c r="Q170" s="596"/>
      <c r="R170" s="596"/>
      <c r="S170" s="596"/>
      <c r="T170" s="596"/>
      <c r="U170" s="596"/>
      <c r="V170" s="596"/>
      <c r="W170" s="596"/>
      <c r="X170" s="596"/>
      <c r="Y170" s="596"/>
      <c r="Z170" s="596"/>
      <c r="AA170" s="660"/>
      <c r="AB170" s="41"/>
      <c r="AC170" s="41"/>
      <c r="AD170" s="41"/>
      <c r="AE170" s="41"/>
      <c r="AF170" s="41"/>
    </row>
    <row r="171" spans="1:32" ht="15.75" customHeight="1">
      <c r="A171" s="661"/>
      <c r="B171" s="662"/>
      <c r="C171" s="660"/>
      <c r="D171" s="660"/>
      <c r="E171" s="660"/>
      <c r="F171" s="654"/>
      <c r="G171" s="595"/>
      <c r="H171" s="593"/>
      <c r="I171" s="595"/>
      <c r="J171" s="596"/>
      <c r="K171" s="595"/>
      <c r="L171" s="596"/>
      <c r="M171" s="655"/>
      <c r="N171" s="596"/>
      <c r="O171" s="596"/>
      <c r="P171" s="596"/>
      <c r="Q171" s="596"/>
      <c r="R171" s="596"/>
      <c r="S171" s="596"/>
      <c r="T171" s="596"/>
      <c r="U171" s="596"/>
      <c r="V171" s="596"/>
      <c r="W171" s="596"/>
      <c r="X171" s="596"/>
      <c r="Y171" s="596"/>
      <c r="Z171" s="596"/>
      <c r="AA171" s="660"/>
      <c r="AB171" s="41"/>
      <c r="AC171" s="41"/>
      <c r="AD171" s="41"/>
      <c r="AE171" s="41"/>
      <c r="AF171" s="41"/>
    </row>
    <row r="172" spans="1:32" ht="15.75" customHeight="1">
      <c r="A172" s="661"/>
      <c r="B172" s="662"/>
      <c r="C172" s="660"/>
      <c r="D172" s="660"/>
      <c r="E172" s="660"/>
      <c r="F172" s="654"/>
      <c r="G172" s="595"/>
      <c r="H172" s="593"/>
      <c r="I172" s="595"/>
      <c r="J172" s="596"/>
      <c r="K172" s="595"/>
      <c r="L172" s="596"/>
      <c r="M172" s="655"/>
      <c r="N172" s="596"/>
      <c r="O172" s="596"/>
      <c r="P172" s="596"/>
      <c r="Q172" s="596"/>
      <c r="R172" s="596"/>
      <c r="S172" s="596"/>
      <c r="T172" s="596"/>
      <c r="U172" s="596"/>
      <c r="V172" s="596"/>
      <c r="W172" s="596"/>
      <c r="X172" s="596"/>
      <c r="Y172" s="596"/>
      <c r="Z172" s="596"/>
      <c r="AA172" s="660"/>
      <c r="AB172" s="41"/>
      <c r="AC172" s="41"/>
      <c r="AD172" s="41"/>
      <c r="AE172" s="41"/>
      <c r="AF172" s="41"/>
    </row>
    <row r="173" spans="1:32" ht="15.75" customHeight="1">
      <c r="A173" s="661"/>
      <c r="B173" s="662"/>
      <c r="C173" s="660"/>
      <c r="D173" s="660"/>
      <c r="E173" s="660"/>
      <c r="F173" s="654"/>
      <c r="G173" s="595"/>
      <c r="H173" s="593"/>
      <c r="I173" s="595"/>
      <c r="J173" s="596"/>
      <c r="K173" s="595"/>
      <c r="L173" s="596"/>
      <c r="M173" s="655"/>
      <c r="N173" s="596"/>
      <c r="O173" s="596"/>
      <c r="P173" s="596"/>
      <c r="Q173" s="596"/>
      <c r="R173" s="596"/>
      <c r="S173" s="596"/>
      <c r="T173" s="596"/>
      <c r="U173" s="596"/>
      <c r="V173" s="596"/>
      <c r="W173" s="596"/>
      <c r="X173" s="596"/>
      <c r="Y173" s="596"/>
      <c r="Z173" s="596"/>
      <c r="AA173" s="660"/>
      <c r="AB173" s="41"/>
      <c r="AC173" s="41"/>
      <c r="AD173" s="41"/>
      <c r="AE173" s="41"/>
      <c r="AF173" s="41"/>
    </row>
    <row r="174" spans="1:32" ht="15.75" customHeight="1">
      <c r="A174" s="661"/>
      <c r="B174" s="662"/>
      <c r="C174" s="660"/>
      <c r="D174" s="660"/>
      <c r="E174" s="660"/>
      <c r="F174" s="654"/>
      <c r="G174" s="595"/>
      <c r="H174" s="593"/>
      <c r="I174" s="595"/>
      <c r="J174" s="596"/>
      <c r="K174" s="595"/>
      <c r="L174" s="596"/>
      <c r="M174" s="655"/>
      <c r="N174" s="596"/>
      <c r="O174" s="596"/>
      <c r="P174" s="596"/>
      <c r="Q174" s="596"/>
      <c r="R174" s="596"/>
      <c r="S174" s="596"/>
      <c r="T174" s="596"/>
      <c r="U174" s="596"/>
      <c r="V174" s="596"/>
      <c r="W174" s="596"/>
      <c r="X174" s="596"/>
      <c r="Y174" s="596"/>
      <c r="Z174" s="596"/>
      <c r="AA174" s="660"/>
      <c r="AB174" s="41"/>
      <c r="AC174" s="41"/>
      <c r="AD174" s="41"/>
      <c r="AE174" s="41"/>
      <c r="AF174" s="41"/>
    </row>
    <row r="175" spans="1:32" ht="15.75" customHeight="1">
      <c r="A175" s="661"/>
      <c r="B175" s="662"/>
      <c r="C175" s="660"/>
      <c r="D175" s="660"/>
      <c r="E175" s="660"/>
      <c r="F175" s="654"/>
      <c r="G175" s="595"/>
      <c r="H175" s="593"/>
      <c r="I175" s="595"/>
      <c r="J175" s="596"/>
      <c r="K175" s="595"/>
      <c r="L175" s="596"/>
      <c r="M175" s="655"/>
      <c r="N175" s="596"/>
      <c r="O175" s="596"/>
      <c r="P175" s="596"/>
      <c r="Q175" s="596"/>
      <c r="R175" s="596"/>
      <c r="S175" s="596"/>
      <c r="T175" s="596"/>
      <c r="U175" s="596"/>
      <c r="V175" s="596"/>
      <c r="W175" s="596"/>
      <c r="X175" s="596"/>
      <c r="Y175" s="596"/>
      <c r="Z175" s="596"/>
      <c r="AA175" s="660"/>
      <c r="AB175" s="41"/>
      <c r="AC175" s="41"/>
      <c r="AD175" s="41"/>
      <c r="AE175" s="41"/>
      <c r="AF175" s="41"/>
    </row>
    <row r="176" spans="1:32" ht="15.75" customHeight="1">
      <c r="A176" s="661"/>
      <c r="B176" s="662"/>
      <c r="C176" s="660"/>
      <c r="D176" s="660"/>
      <c r="E176" s="660"/>
      <c r="F176" s="654"/>
      <c r="G176" s="595"/>
      <c r="H176" s="593"/>
      <c r="I176" s="595"/>
      <c r="J176" s="596"/>
      <c r="K176" s="595"/>
      <c r="L176" s="596"/>
      <c r="M176" s="655"/>
      <c r="N176" s="596"/>
      <c r="O176" s="596"/>
      <c r="P176" s="596"/>
      <c r="Q176" s="596"/>
      <c r="R176" s="596"/>
      <c r="S176" s="596"/>
      <c r="T176" s="596"/>
      <c r="U176" s="596"/>
      <c r="V176" s="596"/>
      <c r="W176" s="596"/>
      <c r="X176" s="596"/>
      <c r="Y176" s="596"/>
      <c r="Z176" s="596"/>
      <c r="AA176" s="660"/>
      <c r="AB176" s="41"/>
      <c r="AC176" s="41"/>
      <c r="AD176" s="41"/>
      <c r="AE176" s="41"/>
      <c r="AF176" s="41"/>
    </row>
    <row r="177" spans="1:32" ht="15.75" customHeight="1">
      <c r="A177" s="661"/>
      <c r="B177" s="662"/>
      <c r="C177" s="660"/>
      <c r="D177" s="660"/>
      <c r="E177" s="660"/>
      <c r="F177" s="654"/>
      <c r="G177" s="595"/>
      <c r="H177" s="593"/>
      <c r="I177" s="595"/>
      <c r="J177" s="596"/>
      <c r="K177" s="595"/>
      <c r="L177" s="596"/>
      <c r="M177" s="655"/>
      <c r="N177" s="596"/>
      <c r="O177" s="596"/>
      <c r="P177" s="596"/>
      <c r="Q177" s="596"/>
      <c r="R177" s="596"/>
      <c r="S177" s="596"/>
      <c r="T177" s="596"/>
      <c r="U177" s="596"/>
      <c r="V177" s="596"/>
      <c r="W177" s="596"/>
      <c r="X177" s="596"/>
      <c r="Y177" s="596"/>
      <c r="Z177" s="596"/>
      <c r="AA177" s="660"/>
      <c r="AB177" s="41"/>
      <c r="AC177" s="41"/>
      <c r="AD177" s="41"/>
      <c r="AE177" s="41"/>
      <c r="AF177" s="41"/>
    </row>
    <row r="178" spans="1:32" ht="15.75" customHeight="1">
      <c r="A178" s="661"/>
      <c r="B178" s="662"/>
      <c r="C178" s="660"/>
      <c r="D178" s="660"/>
      <c r="E178" s="660"/>
      <c r="F178" s="654"/>
      <c r="G178" s="595"/>
      <c r="H178" s="593"/>
      <c r="I178" s="595"/>
      <c r="J178" s="596"/>
      <c r="K178" s="595"/>
      <c r="L178" s="596"/>
      <c r="M178" s="655"/>
      <c r="N178" s="596"/>
      <c r="O178" s="596"/>
      <c r="P178" s="596"/>
      <c r="Q178" s="596"/>
      <c r="R178" s="596"/>
      <c r="S178" s="596"/>
      <c r="T178" s="596"/>
      <c r="U178" s="596"/>
      <c r="V178" s="596"/>
      <c r="W178" s="596"/>
      <c r="X178" s="596"/>
      <c r="Y178" s="596"/>
      <c r="Z178" s="596"/>
      <c r="AA178" s="660"/>
      <c r="AB178" s="41"/>
      <c r="AC178" s="41"/>
      <c r="AD178" s="41"/>
      <c r="AE178" s="41"/>
      <c r="AF178" s="41"/>
    </row>
    <row r="179" spans="1:32" ht="15.75" customHeight="1">
      <c r="A179" s="661"/>
      <c r="B179" s="662"/>
      <c r="C179" s="660"/>
      <c r="D179" s="660"/>
      <c r="E179" s="660"/>
      <c r="F179" s="654"/>
      <c r="G179" s="595"/>
      <c r="H179" s="593"/>
      <c r="I179" s="595"/>
      <c r="J179" s="596"/>
      <c r="K179" s="595"/>
      <c r="L179" s="596"/>
      <c r="M179" s="655"/>
      <c r="N179" s="596"/>
      <c r="O179" s="596"/>
      <c r="P179" s="596"/>
      <c r="Q179" s="596"/>
      <c r="R179" s="596"/>
      <c r="S179" s="596"/>
      <c r="T179" s="596"/>
      <c r="U179" s="596"/>
      <c r="V179" s="596"/>
      <c r="W179" s="596"/>
      <c r="X179" s="596"/>
      <c r="Y179" s="596"/>
      <c r="Z179" s="596"/>
      <c r="AA179" s="660"/>
      <c r="AB179" s="41"/>
      <c r="AC179" s="41"/>
      <c r="AD179" s="41"/>
      <c r="AE179" s="41"/>
      <c r="AF179" s="41"/>
    </row>
    <row r="180" spans="1:32" ht="15.75" customHeight="1">
      <c r="A180" s="661"/>
      <c r="B180" s="662"/>
      <c r="C180" s="660"/>
      <c r="D180" s="660"/>
      <c r="E180" s="660"/>
      <c r="F180" s="654"/>
      <c r="G180" s="595"/>
      <c r="H180" s="593"/>
      <c r="I180" s="595"/>
      <c r="J180" s="596"/>
      <c r="K180" s="595"/>
      <c r="L180" s="596"/>
      <c r="M180" s="655"/>
      <c r="N180" s="596"/>
      <c r="O180" s="596"/>
      <c r="P180" s="596"/>
      <c r="Q180" s="596"/>
      <c r="R180" s="596"/>
      <c r="S180" s="596"/>
      <c r="T180" s="596"/>
      <c r="U180" s="596"/>
      <c r="V180" s="596"/>
      <c r="W180" s="596"/>
      <c r="X180" s="596"/>
      <c r="Y180" s="596"/>
      <c r="Z180" s="596"/>
      <c r="AA180" s="660"/>
      <c r="AB180" s="41"/>
      <c r="AC180" s="41"/>
      <c r="AD180" s="41"/>
      <c r="AE180" s="41"/>
      <c r="AF180" s="41"/>
    </row>
    <row r="181" spans="1:32" ht="15.75" customHeight="1">
      <c r="A181" s="661"/>
      <c r="B181" s="662"/>
      <c r="C181" s="660"/>
      <c r="D181" s="660"/>
      <c r="E181" s="660"/>
      <c r="F181" s="654"/>
      <c r="G181" s="595"/>
      <c r="H181" s="593"/>
      <c r="I181" s="595"/>
      <c r="J181" s="596"/>
      <c r="K181" s="595"/>
      <c r="L181" s="596"/>
      <c r="M181" s="655"/>
      <c r="N181" s="596"/>
      <c r="O181" s="596"/>
      <c r="P181" s="596"/>
      <c r="Q181" s="596"/>
      <c r="R181" s="596"/>
      <c r="S181" s="596"/>
      <c r="T181" s="596"/>
      <c r="U181" s="596"/>
      <c r="V181" s="596"/>
      <c r="W181" s="596"/>
      <c r="X181" s="596"/>
      <c r="Y181" s="596"/>
      <c r="Z181" s="596"/>
      <c r="AA181" s="660"/>
      <c r="AB181" s="41"/>
      <c r="AC181" s="41"/>
      <c r="AD181" s="41"/>
      <c r="AE181" s="41"/>
      <c r="AF181" s="41"/>
    </row>
    <row r="182" spans="1:32" ht="15.75" customHeight="1">
      <c r="A182" s="661"/>
      <c r="B182" s="662"/>
      <c r="C182" s="660"/>
      <c r="D182" s="660"/>
      <c r="E182" s="660"/>
      <c r="F182" s="654"/>
      <c r="G182" s="595"/>
      <c r="H182" s="593"/>
      <c r="I182" s="595"/>
      <c r="J182" s="596"/>
      <c r="K182" s="595"/>
      <c r="L182" s="596"/>
      <c r="M182" s="655"/>
      <c r="N182" s="596"/>
      <c r="O182" s="596"/>
      <c r="P182" s="596"/>
      <c r="Q182" s="596"/>
      <c r="R182" s="596"/>
      <c r="S182" s="596"/>
      <c r="T182" s="596"/>
      <c r="U182" s="596"/>
      <c r="V182" s="596"/>
      <c r="W182" s="596"/>
      <c r="X182" s="596"/>
      <c r="Y182" s="596"/>
      <c r="Z182" s="596"/>
      <c r="AA182" s="660"/>
      <c r="AB182" s="41"/>
      <c r="AC182" s="41"/>
      <c r="AD182" s="41"/>
      <c r="AE182" s="41"/>
      <c r="AF182" s="41"/>
    </row>
    <row r="183" spans="1:32" ht="15.75" customHeight="1">
      <c r="A183" s="661"/>
      <c r="B183" s="662"/>
      <c r="C183" s="660"/>
      <c r="D183" s="660"/>
      <c r="E183" s="660"/>
      <c r="F183" s="654"/>
      <c r="G183" s="595"/>
      <c r="H183" s="593"/>
      <c r="I183" s="595"/>
      <c r="J183" s="596"/>
      <c r="K183" s="595"/>
      <c r="L183" s="596"/>
      <c r="M183" s="655"/>
      <c r="N183" s="596"/>
      <c r="O183" s="596"/>
      <c r="P183" s="596"/>
      <c r="Q183" s="596"/>
      <c r="R183" s="596"/>
      <c r="S183" s="596"/>
      <c r="T183" s="596"/>
      <c r="U183" s="596"/>
      <c r="V183" s="596"/>
      <c r="W183" s="596"/>
      <c r="X183" s="596"/>
      <c r="Y183" s="596"/>
      <c r="Z183" s="596"/>
      <c r="AA183" s="660"/>
      <c r="AB183" s="41"/>
      <c r="AC183" s="41"/>
      <c r="AD183" s="41"/>
      <c r="AE183" s="41"/>
      <c r="AF183" s="41"/>
    </row>
    <row r="184" spans="1:32" ht="15.75" customHeight="1">
      <c r="A184" s="661"/>
      <c r="B184" s="662"/>
      <c r="C184" s="660"/>
      <c r="D184" s="660"/>
      <c r="E184" s="660"/>
      <c r="F184" s="654"/>
      <c r="G184" s="595"/>
      <c r="H184" s="593"/>
      <c r="I184" s="595"/>
      <c r="J184" s="596"/>
      <c r="K184" s="595"/>
      <c r="L184" s="596"/>
      <c r="M184" s="655"/>
      <c r="N184" s="596"/>
      <c r="O184" s="596"/>
      <c r="P184" s="596"/>
      <c r="Q184" s="596"/>
      <c r="R184" s="596"/>
      <c r="S184" s="596"/>
      <c r="T184" s="596"/>
      <c r="U184" s="596"/>
      <c r="V184" s="596"/>
      <c r="W184" s="596"/>
      <c r="X184" s="596"/>
      <c r="Y184" s="596"/>
      <c r="Z184" s="596"/>
      <c r="AA184" s="660"/>
      <c r="AB184" s="41"/>
      <c r="AC184" s="41"/>
      <c r="AD184" s="41"/>
      <c r="AE184" s="41"/>
      <c r="AF184" s="41"/>
    </row>
    <row r="185" spans="1:32" ht="15.75" customHeight="1">
      <c r="A185" s="661"/>
      <c r="B185" s="662"/>
      <c r="C185" s="660"/>
      <c r="D185" s="660"/>
      <c r="E185" s="660"/>
      <c r="F185" s="654"/>
      <c r="G185" s="595"/>
      <c r="H185" s="593"/>
      <c r="I185" s="595"/>
      <c r="J185" s="596"/>
      <c r="K185" s="595"/>
      <c r="L185" s="596"/>
      <c r="M185" s="655"/>
      <c r="N185" s="596"/>
      <c r="O185" s="596"/>
      <c r="P185" s="596"/>
      <c r="Q185" s="596"/>
      <c r="R185" s="596"/>
      <c r="S185" s="596"/>
      <c r="T185" s="596"/>
      <c r="U185" s="596"/>
      <c r="V185" s="596"/>
      <c r="W185" s="596"/>
      <c r="X185" s="596"/>
      <c r="Y185" s="596"/>
      <c r="Z185" s="596"/>
      <c r="AA185" s="660"/>
      <c r="AB185" s="41"/>
      <c r="AC185" s="41"/>
      <c r="AD185" s="41"/>
      <c r="AE185" s="41"/>
      <c r="AF185" s="41"/>
    </row>
    <row r="186" spans="1:32" ht="15.75" customHeight="1">
      <c r="A186" s="661"/>
      <c r="B186" s="662"/>
      <c r="C186" s="660"/>
      <c r="D186" s="660"/>
      <c r="E186" s="660"/>
      <c r="F186" s="654"/>
      <c r="G186" s="595"/>
      <c r="H186" s="593"/>
      <c r="I186" s="595"/>
      <c r="J186" s="596"/>
      <c r="K186" s="595"/>
      <c r="L186" s="596"/>
      <c r="M186" s="655"/>
      <c r="N186" s="596"/>
      <c r="O186" s="596"/>
      <c r="P186" s="596"/>
      <c r="Q186" s="596"/>
      <c r="R186" s="596"/>
      <c r="S186" s="596"/>
      <c r="T186" s="596"/>
      <c r="U186" s="596"/>
      <c r="V186" s="596"/>
      <c r="W186" s="596"/>
      <c r="X186" s="596"/>
      <c r="Y186" s="596"/>
      <c r="Z186" s="596"/>
      <c r="AA186" s="660"/>
      <c r="AB186" s="41"/>
      <c r="AC186" s="41"/>
      <c r="AD186" s="41"/>
      <c r="AE186" s="41"/>
      <c r="AF186" s="41"/>
    </row>
    <row r="187" spans="1:32" ht="15.75" customHeight="1">
      <c r="A187" s="661"/>
      <c r="B187" s="662"/>
      <c r="C187" s="660"/>
      <c r="D187" s="660"/>
      <c r="E187" s="660"/>
      <c r="F187" s="654"/>
      <c r="G187" s="595"/>
      <c r="H187" s="593"/>
      <c r="I187" s="595"/>
      <c r="J187" s="596"/>
      <c r="K187" s="595"/>
      <c r="L187" s="596"/>
      <c r="M187" s="655"/>
      <c r="N187" s="596"/>
      <c r="O187" s="596"/>
      <c r="P187" s="596"/>
      <c r="Q187" s="596"/>
      <c r="R187" s="596"/>
      <c r="S187" s="596"/>
      <c r="T187" s="596"/>
      <c r="U187" s="596"/>
      <c r="V187" s="596"/>
      <c r="W187" s="596"/>
      <c r="X187" s="596"/>
      <c r="Y187" s="596"/>
      <c r="Z187" s="596"/>
      <c r="AA187" s="660"/>
      <c r="AB187" s="41"/>
      <c r="AC187" s="41"/>
      <c r="AD187" s="41"/>
      <c r="AE187" s="41"/>
      <c r="AF187" s="41"/>
    </row>
    <row r="188" spans="1:32" ht="15.75" customHeight="1">
      <c r="A188" s="661"/>
      <c r="B188" s="662"/>
      <c r="C188" s="660"/>
      <c r="D188" s="660"/>
      <c r="E188" s="660"/>
      <c r="F188" s="654"/>
      <c r="G188" s="595"/>
      <c r="H188" s="593"/>
      <c r="I188" s="595"/>
      <c r="J188" s="596"/>
      <c r="K188" s="595"/>
      <c r="L188" s="596"/>
      <c r="M188" s="655"/>
      <c r="N188" s="596"/>
      <c r="O188" s="596"/>
      <c r="P188" s="596"/>
      <c r="Q188" s="596"/>
      <c r="R188" s="596"/>
      <c r="S188" s="596"/>
      <c r="T188" s="596"/>
      <c r="U188" s="596"/>
      <c r="V188" s="596"/>
      <c r="W188" s="596"/>
      <c r="X188" s="596"/>
      <c r="Y188" s="596"/>
      <c r="Z188" s="596"/>
      <c r="AA188" s="660"/>
      <c r="AB188" s="41"/>
      <c r="AC188" s="41"/>
      <c r="AD188" s="41"/>
      <c r="AE188" s="41"/>
      <c r="AF188" s="41"/>
    </row>
    <row r="189" spans="1:32" ht="15.75" customHeight="1">
      <c r="A189" s="661"/>
      <c r="B189" s="662"/>
      <c r="C189" s="660"/>
      <c r="D189" s="660"/>
      <c r="E189" s="660"/>
      <c r="F189" s="654"/>
      <c r="G189" s="595"/>
      <c r="H189" s="593"/>
      <c r="I189" s="595"/>
      <c r="J189" s="596"/>
      <c r="K189" s="595"/>
      <c r="L189" s="596"/>
      <c r="M189" s="655"/>
      <c r="N189" s="596"/>
      <c r="O189" s="596"/>
      <c r="P189" s="596"/>
      <c r="Q189" s="596"/>
      <c r="R189" s="596"/>
      <c r="S189" s="596"/>
      <c r="T189" s="596"/>
      <c r="U189" s="596"/>
      <c r="V189" s="596"/>
      <c r="W189" s="596"/>
      <c r="X189" s="596"/>
      <c r="Y189" s="596"/>
      <c r="Z189" s="596"/>
      <c r="AA189" s="660"/>
      <c r="AB189" s="41"/>
      <c r="AC189" s="41"/>
      <c r="AD189" s="41"/>
      <c r="AE189" s="41"/>
      <c r="AF189" s="41"/>
    </row>
    <row r="190" spans="1:32" ht="15.75" customHeight="1">
      <c r="A190" s="661"/>
      <c r="B190" s="662"/>
      <c r="C190" s="660"/>
      <c r="D190" s="660"/>
      <c r="E190" s="660"/>
      <c r="F190" s="654"/>
      <c r="G190" s="595"/>
      <c r="H190" s="593"/>
      <c r="I190" s="595"/>
      <c r="J190" s="596"/>
      <c r="K190" s="595"/>
      <c r="L190" s="596"/>
      <c r="M190" s="655"/>
      <c r="N190" s="596"/>
      <c r="O190" s="596"/>
      <c r="P190" s="596"/>
      <c r="Q190" s="596"/>
      <c r="R190" s="596"/>
      <c r="S190" s="596"/>
      <c r="T190" s="596"/>
      <c r="U190" s="596"/>
      <c r="V190" s="596"/>
      <c r="W190" s="596"/>
      <c r="X190" s="596"/>
      <c r="Y190" s="596"/>
      <c r="Z190" s="596"/>
      <c r="AA190" s="660"/>
      <c r="AB190" s="41"/>
      <c r="AC190" s="41"/>
      <c r="AD190" s="41"/>
      <c r="AE190" s="41"/>
      <c r="AF190" s="41"/>
    </row>
    <row r="191" spans="1:32" ht="15.75" customHeight="1">
      <c r="A191" s="661"/>
      <c r="B191" s="662"/>
      <c r="C191" s="660"/>
      <c r="D191" s="660"/>
      <c r="E191" s="660"/>
      <c r="F191" s="654"/>
      <c r="G191" s="595"/>
      <c r="H191" s="593"/>
      <c r="I191" s="595"/>
      <c r="J191" s="596"/>
      <c r="K191" s="595"/>
      <c r="L191" s="596"/>
      <c r="M191" s="655"/>
      <c r="N191" s="596"/>
      <c r="O191" s="596"/>
      <c r="P191" s="596"/>
      <c r="Q191" s="596"/>
      <c r="R191" s="596"/>
      <c r="S191" s="596"/>
      <c r="T191" s="596"/>
      <c r="U191" s="596"/>
      <c r="V191" s="596"/>
      <c r="W191" s="596"/>
      <c r="X191" s="596"/>
      <c r="Y191" s="596"/>
      <c r="Z191" s="596"/>
      <c r="AA191" s="660"/>
      <c r="AB191" s="41"/>
      <c r="AC191" s="41"/>
      <c r="AD191" s="41"/>
      <c r="AE191" s="41"/>
      <c r="AF191" s="41"/>
    </row>
    <row r="192" spans="1:32" ht="15.75" customHeight="1">
      <c r="A192" s="661"/>
      <c r="B192" s="662"/>
      <c r="C192" s="660"/>
      <c r="D192" s="660"/>
      <c r="E192" s="660"/>
      <c r="F192" s="654"/>
      <c r="G192" s="595"/>
      <c r="H192" s="593"/>
      <c r="I192" s="595"/>
      <c r="J192" s="596"/>
      <c r="K192" s="595"/>
      <c r="L192" s="596"/>
      <c r="M192" s="655"/>
      <c r="N192" s="596"/>
      <c r="O192" s="596"/>
      <c r="P192" s="596"/>
      <c r="Q192" s="596"/>
      <c r="R192" s="596"/>
      <c r="S192" s="596"/>
      <c r="T192" s="596"/>
      <c r="U192" s="596"/>
      <c r="V192" s="596"/>
      <c r="W192" s="596"/>
      <c r="X192" s="596"/>
      <c r="Y192" s="596"/>
      <c r="Z192" s="596"/>
      <c r="AA192" s="660"/>
      <c r="AB192" s="41"/>
      <c r="AC192" s="41"/>
      <c r="AD192" s="41"/>
      <c r="AE192" s="41"/>
      <c r="AF192" s="41"/>
    </row>
    <row r="193" spans="1:32" ht="15.75" customHeight="1">
      <c r="A193" s="661"/>
      <c r="B193" s="662"/>
      <c r="C193" s="660"/>
      <c r="D193" s="660"/>
      <c r="E193" s="660"/>
      <c r="F193" s="654"/>
      <c r="G193" s="595"/>
      <c r="H193" s="593"/>
      <c r="I193" s="595"/>
      <c r="J193" s="596"/>
      <c r="K193" s="595"/>
      <c r="L193" s="596"/>
      <c r="M193" s="655"/>
      <c r="N193" s="596"/>
      <c r="O193" s="596"/>
      <c r="P193" s="596"/>
      <c r="Q193" s="596"/>
      <c r="R193" s="596"/>
      <c r="S193" s="596"/>
      <c r="T193" s="596"/>
      <c r="U193" s="596"/>
      <c r="V193" s="596"/>
      <c r="W193" s="596"/>
      <c r="X193" s="596"/>
      <c r="Y193" s="596"/>
      <c r="Z193" s="596"/>
      <c r="AA193" s="660"/>
      <c r="AB193" s="41"/>
      <c r="AC193" s="41"/>
      <c r="AD193" s="41"/>
      <c r="AE193" s="41"/>
      <c r="AF193" s="41"/>
    </row>
    <row r="194" spans="1:32" ht="15.75" customHeight="1">
      <c r="A194" s="661"/>
      <c r="B194" s="662"/>
      <c r="C194" s="660"/>
      <c r="D194" s="660"/>
      <c r="E194" s="660"/>
      <c r="F194" s="654"/>
      <c r="G194" s="595"/>
      <c r="H194" s="593"/>
      <c r="I194" s="595"/>
      <c r="J194" s="596"/>
      <c r="K194" s="595"/>
      <c r="L194" s="596"/>
      <c r="M194" s="655"/>
      <c r="N194" s="596"/>
      <c r="O194" s="596"/>
      <c r="P194" s="596"/>
      <c r="Q194" s="596"/>
      <c r="R194" s="596"/>
      <c r="S194" s="596"/>
      <c r="T194" s="596"/>
      <c r="U194" s="596"/>
      <c r="V194" s="596"/>
      <c r="W194" s="596"/>
      <c r="X194" s="596"/>
      <c r="Y194" s="596"/>
      <c r="Z194" s="596"/>
      <c r="AA194" s="660"/>
      <c r="AB194" s="41"/>
      <c r="AC194" s="41"/>
      <c r="AD194" s="41"/>
      <c r="AE194" s="41"/>
      <c r="AF194" s="41"/>
    </row>
    <row r="195" spans="1:32" ht="15.75" customHeight="1">
      <c r="A195" s="661"/>
      <c r="B195" s="662"/>
      <c r="C195" s="660"/>
      <c r="D195" s="660"/>
      <c r="E195" s="660"/>
      <c r="F195" s="654"/>
      <c r="G195" s="595"/>
      <c r="H195" s="593"/>
      <c r="I195" s="595"/>
      <c r="J195" s="596"/>
      <c r="K195" s="595"/>
      <c r="L195" s="596"/>
      <c r="M195" s="655"/>
      <c r="N195" s="596"/>
      <c r="O195" s="596"/>
      <c r="P195" s="596"/>
      <c r="Q195" s="596"/>
      <c r="R195" s="596"/>
      <c r="S195" s="596"/>
      <c r="T195" s="596"/>
      <c r="U195" s="596"/>
      <c r="V195" s="596"/>
      <c r="W195" s="596"/>
      <c r="X195" s="596"/>
      <c r="Y195" s="596"/>
      <c r="Z195" s="596"/>
      <c r="AA195" s="660"/>
      <c r="AB195" s="41"/>
      <c r="AC195" s="41"/>
      <c r="AD195" s="41"/>
      <c r="AE195" s="41"/>
      <c r="AF195" s="41"/>
    </row>
    <row r="196" spans="1:32" ht="15.75" customHeight="1">
      <c r="A196" s="661"/>
      <c r="B196" s="662"/>
      <c r="C196" s="660"/>
      <c r="D196" s="660"/>
      <c r="E196" s="660"/>
      <c r="F196" s="654"/>
      <c r="G196" s="595"/>
      <c r="H196" s="593"/>
      <c r="I196" s="595"/>
      <c r="J196" s="596"/>
      <c r="K196" s="595"/>
      <c r="L196" s="596"/>
      <c r="M196" s="655"/>
      <c r="N196" s="596"/>
      <c r="O196" s="596"/>
      <c r="P196" s="596"/>
      <c r="Q196" s="596"/>
      <c r="R196" s="596"/>
      <c r="S196" s="596"/>
      <c r="T196" s="596"/>
      <c r="U196" s="596"/>
      <c r="V196" s="596"/>
      <c r="W196" s="596"/>
      <c r="X196" s="596"/>
      <c r="Y196" s="596"/>
      <c r="Z196" s="596"/>
      <c r="AA196" s="660"/>
      <c r="AB196" s="41"/>
      <c r="AC196" s="41"/>
      <c r="AD196" s="41"/>
      <c r="AE196" s="41"/>
      <c r="AF196" s="41"/>
    </row>
    <row r="197" spans="1:32" ht="15.75" customHeight="1">
      <c r="A197" s="661"/>
      <c r="B197" s="662"/>
      <c r="C197" s="660"/>
      <c r="D197" s="660"/>
      <c r="E197" s="660"/>
      <c r="F197" s="654"/>
      <c r="G197" s="595"/>
      <c r="H197" s="593"/>
      <c r="I197" s="595"/>
      <c r="J197" s="596"/>
      <c r="K197" s="595"/>
      <c r="L197" s="596"/>
      <c r="M197" s="655"/>
      <c r="N197" s="596"/>
      <c r="O197" s="596"/>
      <c r="P197" s="596"/>
      <c r="Q197" s="596"/>
      <c r="R197" s="596"/>
      <c r="S197" s="596"/>
      <c r="T197" s="596"/>
      <c r="U197" s="596"/>
      <c r="V197" s="596"/>
      <c r="W197" s="596"/>
      <c r="X197" s="596"/>
      <c r="Y197" s="596"/>
      <c r="Z197" s="596"/>
      <c r="AA197" s="660"/>
      <c r="AB197" s="41"/>
      <c r="AC197" s="41"/>
      <c r="AD197" s="41"/>
      <c r="AE197" s="41"/>
      <c r="AF197" s="41"/>
    </row>
    <row r="198" spans="1:32" ht="15.75" customHeight="1">
      <c r="A198" s="661"/>
      <c r="B198" s="662"/>
      <c r="C198" s="660"/>
      <c r="D198" s="660"/>
      <c r="E198" s="660"/>
      <c r="F198" s="654"/>
      <c r="G198" s="595"/>
      <c r="H198" s="593"/>
      <c r="I198" s="595"/>
      <c r="J198" s="596"/>
      <c r="K198" s="595"/>
      <c r="L198" s="596"/>
      <c r="M198" s="655"/>
      <c r="N198" s="596"/>
      <c r="O198" s="596"/>
      <c r="P198" s="596"/>
      <c r="Q198" s="596"/>
      <c r="R198" s="596"/>
      <c r="S198" s="596"/>
      <c r="T198" s="596"/>
      <c r="U198" s="596"/>
      <c r="V198" s="596"/>
      <c r="W198" s="596"/>
      <c r="X198" s="596"/>
      <c r="Y198" s="596"/>
      <c r="Z198" s="596"/>
      <c r="AA198" s="660"/>
      <c r="AB198" s="41"/>
      <c r="AC198" s="41"/>
      <c r="AD198" s="41"/>
      <c r="AE198" s="41"/>
      <c r="AF198" s="41"/>
    </row>
    <row r="199" spans="1:32" ht="15.75" customHeight="1">
      <c r="A199" s="661"/>
      <c r="B199" s="662"/>
      <c r="C199" s="660"/>
      <c r="D199" s="660"/>
      <c r="E199" s="660"/>
      <c r="F199" s="654"/>
      <c r="G199" s="595"/>
      <c r="H199" s="593"/>
      <c r="I199" s="595"/>
      <c r="J199" s="596"/>
      <c r="K199" s="595"/>
      <c r="L199" s="596"/>
      <c r="M199" s="655"/>
      <c r="N199" s="596"/>
      <c r="O199" s="596"/>
      <c r="P199" s="596"/>
      <c r="Q199" s="596"/>
      <c r="R199" s="596"/>
      <c r="S199" s="596"/>
      <c r="T199" s="596"/>
      <c r="U199" s="596"/>
      <c r="V199" s="596"/>
      <c r="W199" s="596"/>
      <c r="X199" s="596"/>
      <c r="Y199" s="596"/>
      <c r="Z199" s="596"/>
      <c r="AA199" s="660"/>
      <c r="AB199" s="41"/>
      <c r="AC199" s="41"/>
      <c r="AD199" s="41"/>
      <c r="AE199" s="41"/>
      <c r="AF199" s="41"/>
    </row>
    <row r="200" spans="1:32" ht="15.75" customHeight="1">
      <c r="A200" s="661"/>
      <c r="B200" s="662"/>
      <c r="C200" s="660"/>
      <c r="D200" s="660"/>
      <c r="E200" s="660"/>
      <c r="F200" s="654"/>
      <c r="G200" s="595"/>
      <c r="H200" s="593"/>
      <c r="I200" s="595"/>
      <c r="J200" s="596"/>
      <c r="K200" s="595"/>
      <c r="L200" s="596"/>
      <c r="M200" s="655"/>
      <c r="N200" s="596"/>
      <c r="O200" s="596"/>
      <c r="P200" s="596"/>
      <c r="Q200" s="596"/>
      <c r="R200" s="596"/>
      <c r="S200" s="596"/>
      <c r="T200" s="596"/>
      <c r="U200" s="596"/>
      <c r="V200" s="596"/>
      <c r="W200" s="596"/>
      <c r="X200" s="596"/>
      <c r="Y200" s="596"/>
      <c r="Z200" s="596"/>
      <c r="AA200" s="660"/>
      <c r="AB200" s="41"/>
      <c r="AC200" s="41"/>
      <c r="AD200" s="41"/>
      <c r="AE200" s="41"/>
      <c r="AF200" s="41"/>
    </row>
    <row r="201" spans="1:32" ht="15.75" customHeight="1">
      <c r="A201" s="661"/>
      <c r="B201" s="662"/>
      <c r="C201" s="660"/>
      <c r="D201" s="660"/>
      <c r="E201" s="660"/>
      <c r="F201" s="654"/>
      <c r="G201" s="595"/>
      <c r="H201" s="593"/>
      <c r="I201" s="595"/>
      <c r="J201" s="596"/>
      <c r="K201" s="595"/>
      <c r="L201" s="596"/>
      <c r="M201" s="655"/>
      <c r="N201" s="596"/>
      <c r="O201" s="596"/>
      <c r="P201" s="596"/>
      <c r="Q201" s="596"/>
      <c r="R201" s="596"/>
      <c r="S201" s="596"/>
      <c r="T201" s="596"/>
      <c r="U201" s="596"/>
      <c r="V201" s="596"/>
      <c r="W201" s="596"/>
      <c r="X201" s="596"/>
      <c r="Y201" s="596"/>
      <c r="Z201" s="596"/>
      <c r="AA201" s="660"/>
      <c r="AB201" s="41"/>
      <c r="AC201" s="41"/>
      <c r="AD201" s="41"/>
      <c r="AE201" s="41"/>
      <c r="AF201" s="41"/>
    </row>
    <row r="202" spans="1:32" ht="15.75" customHeight="1">
      <c r="A202" s="661"/>
      <c r="B202" s="662"/>
      <c r="C202" s="660"/>
      <c r="D202" s="660"/>
      <c r="E202" s="660"/>
      <c r="F202" s="654"/>
      <c r="G202" s="595"/>
      <c r="H202" s="593"/>
      <c r="I202" s="595"/>
      <c r="J202" s="596"/>
      <c r="K202" s="595"/>
      <c r="L202" s="596"/>
      <c r="M202" s="655"/>
      <c r="N202" s="596"/>
      <c r="O202" s="596"/>
      <c r="P202" s="596"/>
      <c r="Q202" s="596"/>
      <c r="R202" s="596"/>
      <c r="S202" s="596"/>
      <c r="T202" s="596"/>
      <c r="U202" s="596"/>
      <c r="V202" s="596"/>
      <c r="W202" s="596"/>
      <c r="X202" s="596"/>
      <c r="Y202" s="596"/>
      <c r="Z202" s="596"/>
      <c r="AA202" s="660"/>
      <c r="AB202" s="41"/>
      <c r="AC202" s="41"/>
      <c r="AD202" s="41"/>
      <c r="AE202" s="41"/>
      <c r="AF202" s="41"/>
    </row>
    <row r="203" spans="1:32" ht="15.75" customHeight="1">
      <c r="A203" s="662"/>
      <c r="B203" s="662"/>
      <c r="C203" s="660"/>
      <c r="D203" s="660"/>
      <c r="E203" s="660"/>
      <c r="F203" s="654"/>
      <c r="G203" s="595"/>
      <c r="H203" s="593"/>
      <c r="I203" s="595"/>
      <c r="J203" s="596"/>
      <c r="K203" s="595"/>
      <c r="L203" s="596"/>
      <c r="M203" s="655"/>
      <c r="N203" s="596"/>
      <c r="O203" s="596"/>
      <c r="P203" s="596"/>
      <c r="Q203" s="596"/>
      <c r="R203" s="596"/>
      <c r="S203" s="596"/>
      <c r="T203" s="596"/>
      <c r="U203" s="596"/>
      <c r="V203" s="596"/>
      <c r="W203" s="596"/>
      <c r="X203" s="596"/>
      <c r="Y203" s="596"/>
      <c r="Z203" s="596"/>
      <c r="AA203" s="660"/>
      <c r="AB203" s="41"/>
      <c r="AC203" s="41"/>
      <c r="AD203" s="41"/>
      <c r="AE203" s="41"/>
      <c r="AF203" s="41"/>
    </row>
    <row r="204" spans="1:32" ht="15.75" customHeight="1">
      <c r="A204" s="662"/>
      <c r="B204" s="662"/>
      <c r="C204" s="660"/>
      <c r="D204" s="660"/>
      <c r="E204" s="660"/>
      <c r="F204" s="654"/>
      <c r="G204" s="595"/>
      <c r="H204" s="593"/>
      <c r="I204" s="595"/>
      <c r="J204" s="596"/>
      <c r="K204" s="595"/>
      <c r="L204" s="596"/>
      <c r="M204" s="655"/>
      <c r="N204" s="596"/>
      <c r="O204" s="596"/>
      <c r="P204" s="596"/>
      <c r="Q204" s="596"/>
      <c r="R204" s="596"/>
      <c r="S204" s="596"/>
      <c r="T204" s="596"/>
      <c r="U204" s="596"/>
      <c r="V204" s="596"/>
      <c r="W204" s="596"/>
      <c r="X204" s="596"/>
      <c r="Y204" s="596"/>
      <c r="Z204" s="596"/>
      <c r="AA204" s="660"/>
      <c r="AB204" s="41"/>
      <c r="AC204" s="41"/>
      <c r="AD204" s="41"/>
      <c r="AE204" s="41"/>
      <c r="AF204" s="41"/>
    </row>
    <row r="205" spans="1:32" ht="15.75" customHeight="1">
      <c r="A205" s="662"/>
      <c r="B205" s="662"/>
      <c r="C205" s="660"/>
      <c r="D205" s="660"/>
      <c r="E205" s="660"/>
      <c r="F205" s="654"/>
      <c r="G205" s="595"/>
      <c r="H205" s="593"/>
      <c r="I205" s="595"/>
      <c r="J205" s="596"/>
      <c r="K205" s="595"/>
      <c r="L205" s="596"/>
      <c r="M205" s="655"/>
      <c r="N205" s="596"/>
      <c r="O205" s="596"/>
      <c r="P205" s="596"/>
      <c r="Q205" s="596"/>
      <c r="R205" s="596"/>
      <c r="S205" s="596"/>
      <c r="T205" s="596"/>
      <c r="U205" s="596"/>
      <c r="V205" s="596"/>
      <c r="W205" s="596"/>
      <c r="X205" s="596"/>
      <c r="Y205" s="596"/>
      <c r="Z205" s="596"/>
      <c r="AA205" s="660"/>
      <c r="AB205" s="41"/>
      <c r="AC205" s="41"/>
      <c r="AD205" s="41"/>
      <c r="AE205" s="41"/>
      <c r="AF205" s="41"/>
    </row>
    <row r="206" spans="1:32" ht="15.75" customHeight="1">
      <c r="A206" s="662"/>
      <c r="B206" s="662"/>
      <c r="C206" s="660"/>
      <c r="D206" s="660"/>
      <c r="E206" s="660"/>
      <c r="F206" s="654"/>
      <c r="G206" s="595"/>
      <c r="H206" s="593"/>
      <c r="I206" s="595"/>
      <c r="J206" s="596"/>
      <c r="K206" s="595"/>
      <c r="L206" s="596"/>
      <c r="M206" s="655"/>
      <c r="N206" s="596"/>
      <c r="O206" s="596"/>
      <c r="P206" s="596"/>
      <c r="Q206" s="596"/>
      <c r="R206" s="596"/>
      <c r="S206" s="596"/>
      <c r="T206" s="596"/>
      <c r="U206" s="596"/>
      <c r="V206" s="596"/>
      <c r="W206" s="596"/>
      <c r="X206" s="596"/>
      <c r="Y206" s="596"/>
      <c r="Z206" s="596"/>
      <c r="AA206" s="660"/>
      <c r="AB206" s="41"/>
      <c r="AC206" s="41"/>
      <c r="AD206" s="41"/>
      <c r="AE206" s="41"/>
      <c r="AF206" s="41"/>
    </row>
    <row r="207" spans="1:32" ht="15.75" customHeight="1">
      <c r="A207" s="662"/>
      <c r="B207" s="662"/>
      <c r="C207" s="660"/>
      <c r="D207" s="660"/>
      <c r="E207" s="660"/>
      <c r="F207" s="654"/>
      <c r="G207" s="595"/>
      <c r="H207" s="593"/>
      <c r="I207" s="595"/>
      <c r="J207" s="596"/>
      <c r="K207" s="595"/>
      <c r="L207" s="596"/>
      <c r="M207" s="655"/>
      <c r="N207" s="596"/>
      <c r="O207" s="596"/>
      <c r="P207" s="596"/>
      <c r="Q207" s="596"/>
      <c r="R207" s="596"/>
      <c r="S207" s="596"/>
      <c r="T207" s="596"/>
      <c r="U207" s="596"/>
      <c r="V207" s="596"/>
      <c r="W207" s="596"/>
      <c r="X207" s="596"/>
      <c r="Y207" s="596"/>
      <c r="Z207" s="596"/>
      <c r="AA207" s="660"/>
      <c r="AB207" s="41"/>
      <c r="AC207" s="41"/>
      <c r="AD207" s="41"/>
      <c r="AE207" s="41"/>
      <c r="AF207" s="41"/>
    </row>
    <row r="208" spans="1:32" ht="15.75" customHeight="1">
      <c r="A208" s="662"/>
      <c r="B208" s="662"/>
      <c r="C208" s="660"/>
      <c r="D208" s="660"/>
      <c r="E208" s="660"/>
      <c r="F208" s="654"/>
      <c r="G208" s="595"/>
      <c r="H208" s="593"/>
      <c r="I208" s="595"/>
      <c r="J208" s="596"/>
      <c r="K208" s="595"/>
      <c r="L208" s="596"/>
      <c r="M208" s="655"/>
      <c r="N208" s="596"/>
      <c r="O208" s="596"/>
      <c r="P208" s="596"/>
      <c r="Q208" s="596"/>
      <c r="R208" s="596"/>
      <c r="S208" s="596"/>
      <c r="T208" s="596"/>
      <c r="U208" s="596"/>
      <c r="V208" s="596"/>
      <c r="W208" s="596"/>
      <c r="X208" s="596"/>
      <c r="Y208" s="596"/>
      <c r="Z208" s="596"/>
      <c r="AA208" s="660"/>
      <c r="AB208" s="41"/>
      <c r="AC208" s="41"/>
      <c r="AD208" s="41"/>
      <c r="AE208" s="41"/>
      <c r="AF208" s="41"/>
    </row>
    <row r="209" spans="1:32" ht="15.75" customHeight="1">
      <c r="A209" s="661"/>
      <c r="B209" s="662"/>
      <c r="C209" s="660"/>
      <c r="D209" s="660"/>
      <c r="E209" s="660"/>
      <c r="F209" s="654"/>
      <c r="G209" s="595"/>
      <c r="H209" s="593"/>
      <c r="I209" s="595"/>
      <c r="J209" s="596"/>
      <c r="K209" s="595"/>
      <c r="L209" s="596"/>
      <c r="M209" s="655"/>
      <c r="N209" s="596"/>
      <c r="O209" s="596"/>
      <c r="P209" s="596"/>
      <c r="Q209" s="596"/>
      <c r="R209" s="596"/>
      <c r="S209" s="596"/>
      <c r="T209" s="596"/>
      <c r="U209" s="596"/>
      <c r="V209" s="596"/>
      <c r="W209" s="596"/>
      <c r="X209" s="596"/>
      <c r="Y209" s="596"/>
      <c r="Z209" s="596"/>
      <c r="AA209" s="660"/>
      <c r="AB209" s="41"/>
      <c r="AC209" s="41"/>
      <c r="AD209" s="41"/>
      <c r="AE209" s="41"/>
      <c r="AF209" s="41"/>
    </row>
    <row r="210" spans="1:32" ht="15.75" customHeight="1">
      <c r="A210" s="661"/>
      <c r="B210" s="662"/>
      <c r="C210" s="660"/>
      <c r="D210" s="660"/>
      <c r="E210" s="660"/>
      <c r="F210" s="654"/>
      <c r="G210" s="595"/>
      <c r="H210" s="593"/>
      <c r="I210" s="595"/>
      <c r="J210" s="596"/>
      <c r="K210" s="595"/>
      <c r="L210" s="596"/>
      <c r="M210" s="655"/>
      <c r="N210" s="596"/>
      <c r="O210" s="596"/>
      <c r="P210" s="596"/>
      <c r="Q210" s="596"/>
      <c r="R210" s="596"/>
      <c r="S210" s="596"/>
      <c r="T210" s="596"/>
      <c r="U210" s="596"/>
      <c r="V210" s="596"/>
      <c r="W210" s="596"/>
      <c r="X210" s="596"/>
      <c r="Y210" s="596"/>
      <c r="Z210" s="596"/>
      <c r="AA210" s="660"/>
      <c r="AB210" s="41"/>
      <c r="AC210" s="41"/>
      <c r="AD210" s="41"/>
      <c r="AE210" s="41"/>
      <c r="AF210" s="41"/>
    </row>
    <row r="211" spans="1:32" ht="15.75" customHeight="1">
      <c r="A211" s="662"/>
      <c r="B211" s="662"/>
      <c r="C211" s="660"/>
      <c r="D211" s="660"/>
      <c r="E211" s="660"/>
      <c r="F211" s="654"/>
      <c r="G211" s="595"/>
      <c r="H211" s="593"/>
      <c r="I211" s="595"/>
      <c r="J211" s="596"/>
      <c r="K211" s="595"/>
      <c r="L211" s="596"/>
      <c r="M211" s="655"/>
      <c r="N211" s="596"/>
      <c r="O211" s="596"/>
      <c r="P211" s="596"/>
      <c r="Q211" s="596"/>
      <c r="R211" s="596"/>
      <c r="S211" s="596"/>
      <c r="T211" s="596"/>
      <c r="U211" s="596"/>
      <c r="V211" s="596"/>
      <c r="W211" s="596"/>
      <c r="X211" s="596"/>
      <c r="Y211" s="596"/>
      <c r="Z211" s="596"/>
      <c r="AA211" s="660"/>
      <c r="AB211" s="41"/>
      <c r="AC211" s="41"/>
      <c r="AD211" s="41"/>
      <c r="AE211" s="41"/>
      <c r="AF211" s="41"/>
    </row>
    <row r="212" spans="1:32" ht="15.75" customHeight="1">
      <c r="A212" s="661"/>
      <c r="B212" s="662"/>
      <c r="C212" s="660"/>
      <c r="D212" s="660"/>
      <c r="E212" s="660"/>
      <c r="F212" s="654"/>
      <c r="G212" s="595"/>
      <c r="H212" s="593"/>
      <c r="I212" s="595"/>
      <c r="J212" s="596"/>
      <c r="K212" s="595"/>
      <c r="L212" s="596"/>
      <c r="M212" s="655"/>
      <c r="N212" s="596"/>
      <c r="O212" s="596"/>
      <c r="P212" s="596"/>
      <c r="Q212" s="596"/>
      <c r="R212" s="596"/>
      <c r="S212" s="596"/>
      <c r="T212" s="596"/>
      <c r="U212" s="596"/>
      <c r="V212" s="596"/>
      <c r="W212" s="596"/>
      <c r="X212" s="596"/>
      <c r="Y212" s="596"/>
      <c r="Z212" s="596"/>
      <c r="AA212" s="660"/>
      <c r="AB212" s="41"/>
      <c r="AC212" s="41"/>
      <c r="AD212" s="41"/>
      <c r="AE212" s="41"/>
      <c r="AF212" s="41"/>
    </row>
    <row r="213" spans="1:32" ht="15.75" customHeight="1">
      <c r="A213" s="662"/>
      <c r="B213" s="662"/>
      <c r="C213" s="660"/>
      <c r="D213" s="660"/>
      <c r="E213" s="660"/>
      <c r="F213" s="654"/>
      <c r="G213" s="595"/>
      <c r="H213" s="593"/>
      <c r="I213" s="595"/>
      <c r="J213" s="596"/>
      <c r="K213" s="595"/>
      <c r="L213" s="596"/>
      <c r="M213" s="655"/>
      <c r="N213" s="596"/>
      <c r="O213" s="596"/>
      <c r="P213" s="596"/>
      <c r="Q213" s="596"/>
      <c r="R213" s="596"/>
      <c r="S213" s="596"/>
      <c r="T213" s="596"/>
      <c r="U213" s="596"/>
      <c r="V213" s="596"/>
      <c r="W213" s="596"/>
      <c r="X213" s="596"/>
      <c r="Y213" s="596"/>
      <c r="Z213" s="596"/>
      <c r="AA213" s="660"/>
      <c r="AB213" s="41"/>
      <c r="AC213" s="41"/>
      <c r="AD213" s="41"/>
      <c r="AE213" s="41"/>
      <c r="AF213" s="41"/>
    </row>
    <row r="214" spans="1:32" ht="15.75" customHeight="1">
      <c r="A214" s="661"/>
      <c r="B214" s="662"/>
      <c r="C214" s="660"/>
      <c r="D214" s="660"/>
      <c r="E214" s="660"/>
      <c r="F214" s="654"/>
      <c r="G214" s="595"/>
      <c r="H214" s="593"/>
      <c r="I214" s="595"/>
      <c r="J214" s="596"/>
      <c r="K214" s="595"/>
      <c r="L214" s="596"/>
      <c r="M214" s="655"/>
      <c r="N214" s="596"/>
      <c r="O214" s="596"/>
      <c r="P214" s="596"/>
      <c r="Q214" s="596"/>
      <c r="R214" s="596"/>
      <c r="S214" s="596"/>
      <c r="T214" s="596"/>
      <c r="U214" s="596"/>
      <c r="V214" s="596"/>
      <c r="W214" s="596"/>
      <c r="X214" s="596"/>
      <c r="Y214" s="596"/>
      <c r="Z214" s="596"/>
      <c r="AA214" s="660"/>
      <c r="AB214" s="41"/>
      <c r="AC214" s="41"/>
      <c r="AD214" s="41"/>
      <c r="AE214" s="41"/>
      <c r="AF214" s="41"/>
    </row>
    <row r="215" spans="1:32" ht="15.75" customHeight="1">
      <c r="A215" s="662"/>
      <c r="B215" s="662"/>
      <c r="C215" s="660"/>
      <c r="D215" s="660"/>
      <c r="E215" s="660"/>
      <c r="F215" s="654"/>
      <c r="G215" s="595"/>
      <c r="H215" s="593"/>
      <c r="I215" s="595"/>
      <c r="J215" s="596"/>
      <c r="K215" s="595"/>
      <c r="L215" s="596"/>
      <c r="M215" s="655"/>
      <c r="N215" s="596"/>
      <c r="O215" s="596"/>
      <c r="P215" s="596"/>
      <c r="Q215" s="596"/>
      <c r="R215" s="596"/>
      <c r="S215" s="596"/>
      <c r="T215" s="596"/>
      <c r="U215" s="596"/>
      <c r="V215" s="596"/>
      <c r="W215" s="596"/>
      <c r="X215" s="596"/>
      <c r="Y215" s="596"/>
      <c r="Z215" s="596"/>
      <c r="AA215" s="660"/>
      <c r="AB215" s="41"/>
      <c r="AC215" s="41"/>
      <c r="AD215" s="41"/>
      <c r="AE215" s="41"/>
      <c r="AF215" s="41"/>
    </row>
    <row r="216" spans="1:32" ht="15.75" customHeight="1">
      <c r="A216" s="662"/>
      <c r="B216" s="662"/>
      <c r="C216" s="660"/>
      <c r="D216" s="660"/>
      <c r="E216" s="660"/>
      <c r="F216" s="654"/>
      <c r="G216" s="595"/>
      <c r="H216" s="593"/>
      <c r="I216" s="595"/>
      <c r="J216" s="596"/>
      <c r="K216" s="595"/>
      <c r="L216" s="596"/>
      <c r="M216" s="655"/>
      <c r="N216" s="596"/>
      <c r="O216" s="596"/>
      <c r="P216" s="596"/>
      <c r="Q216" s="596"/>
      <c r="R216" s="596"/>
      <c r="S216" s="596"/>
      <c r="T216" s="596"/>
      <c r="U216" s="596"/>
      <c r="V216" s="596"/>
      <c r="W216" s="596"/>
      <c r="X216" s="596"/>
      <c r="Y216" s="596"/>
      <c r="Z216" s="596"/>
      <c r="AA216" s="660"/>
      <c r="AB216" s="41"/>
      <c r="AC216" s="41"/>
      <c r="AD216" s="41"/>
      <c r="AE216" s="41"/>
      <c r="AF216" s="41"/>
    </row>
    <row r="217" spans="1:32" ht="15.75" customHeight="1">
      <c r="A217" s="662"/>
      <c r="B217" s="662"/>
      <c r="C217" s="660"/>
      <c r="D217" s="660"/>
      <c r="E217" s="660"/>
      <c r="F217" s="654"/>
      <c r="G217" s="595"/>
      <c r="H217" s="593"/>
      <c r="I217" s="595"/>
      <c r="J217" s="596"/>
      <c r="K217" s="595"/>
      <c r="L217" s="596"/>
      <c r="M217" s="655"/>
      <c r="N217" s="596"/>
      <c r="O217" s="596"/>
      <c r="P217" s="596"/>
      <c r="Q217" s="596"/>
      <c r="R217" s="596"/>
      <c r="S217" s="596"/>
      <c r="T217" s="596"/>
      <c r="U217" s="596"/>
      <c r="V217" s="596"/>
      <c r="W217" s="596"/>
      <c r="X217" s="596"/>
      <c r="Y217" s="596"/>
      <c r="Z217" s="596"/>
      <c r="AA217" s="660"/>
      <c r="AB217" s="41"/>
      <c r="AC217" s="41"/>
      <c r="AD217" s="41"/>
      <c r="AE217" s="41"/>
      <c r="AF217" s="41"/>
    </row>
    <row r="218" spans="1:32" ht="15.75" customHeight="1">
      <c r="A218" s="661"/>
      <c r="B218" s="662"/>
      <c r="C218" s="660"/>
      <c r="D218" s="660"/>
      <c r="E218" s="660"/>
      <c r="F218" s="654"/>
      <c r="G218" s="595"/>
      <c r="H218" s="593"/>
      <c r="I218" s="595"/>
      <c r="J218" s="596"/>
      <c r="K218" s="595"/>
      <c r="L218" s="596"/>
      <c r="M218" s="655"/>
      <c r="N218" s="596"/>
      <c r="O218" s="596"/>
      <c r="P218" s="596"/>
      <c r="Q218" s="596"/>
      <c r="R218" s="596"/>
      <c r="S218" s="596"/>
      <c r="T218" s="596"/>
      <c r="U218" s="596"/>
      <c r="V218" s="596"/>
      <c r="W218" s="596"/>
      <c r="X218" s="596"/>
      <c r="Y218" s="596"/>
      <c r="Z218" s="596"/>
      <c r="AA218" s="660"/>
      <c r="AB218" s="41"/>
      <c r="AC218" s="41"/>
      <c r="AD218" s="41"/>
      <c r="AE218" s="41"/>
      <c r="AF218" s="41"/>
    </row>
    <row r="219" spans="1:32" ht="15.75" customHeight="1">
      <c r="A219" s="662"/>
      <c r="B219" s="662"/>
      <c r="C219" s="660"/>
      <c r="D219" s="660"/>
      <c r="E219" s="660"/>
      <c r="F219" s="654"/>
      <c r="G219" s="595"/>
      <c r="H219" s="593"/>
      <c r="I219" s="595"/>
      <c r="J219" s="596"/>
      <c r="K219" s="595"/>
      <c r="L219" s="596"/>
      <c r="M219" s="655"/>
      <c r="N219" s="596"/>
      <c r="O219" s="596"/>
      <c r="P219" s="596"/>
      <c r="Q219" s="596"/>
      <c r="R219" s="596"/>
      <c r="S219" s="596"/>
      <c r="T219" s="596"/>
      <c r="U219" s="596"/>
      <c r="V219" s="596"/>
      <c r="W219" s="596"/>
      <c r="X219" s="596"/>
      <c r="Y219" s="596"/>
      <c r="Z219" s="596"/>
      <c r="AA219" s="660"/>
      <c r="AB219" s="41"/>
      <c r="AC219" s="41"/>
      <c r="AD219" s="41"/>
      <c r="AE219" s="41"/>
      <c r="AF219" s="41"/>
    </row>
    <row r="220" spans="1:32" ht="15.75" customHeight="1">
      <c r="A220" s="662"/>
      <c r="B220" s="662"/>
      <c r="C220" s="660"/>
      <c r="D220" s="660"/>
      <c r="E220" s="660"/>
      <c r="F220" s="654"/>
      <c r="G220" s="595"/>
      <c r="H220" s="593"/>
      <c r="I220" s="595"/>
      <c r="J220" s="596"/>
      <c r="K220" s="595"/>
      <c r="L220" s="596"/>
      <c r="M220" s="655"/>
      <c r="N220" s="596"/>
      <c r="O220" s="596"/>
      <c r="P220" s="596"/>
      <c r="Q220" s="596"/>
      <c r="R220" s="596"/>
      <c r="S220" s="596"/>
      <c r="T220" s="596"/>
      <c r="U220" s="596"/>
      <c r="V220" s="596"/>
      <c r="W220" s="596"/>
      <c r="X220" s="596"/>
      <c r="Y220" s="596"/>
      <c r="Z220" s="596"/>
      <c r="AA220" s="660"/>
      <c r="AB220" s="41"/>
      <c r="AC220" s="41"/>
      <c r="AD220" s="41"/>
      <c r="AE220" s="41"/>
      <c r="AF220" s="41"/>
    </row>
    <row r="221" spans="1:32" ht="15.75" customHeight="1">
      <c r="A221" s="662"/>
      <c r="B221" s="662"/>
      <c r="C221" s="660"/>
      <c r="D221" s="660"/>
      <c r="E221" s="660"/>
      <c r="F221" s="654"/>
      <c r="G221" s="595"/>
      <c r="H221" s="593"/>
      <c r="I221" s="595"/>
      <c r="J221" s="596"/>
      <c r="K221" s="595"/>
      <c r="L221" s="596"/>
      <c r="M221" s="655"/>
      <c r="N221" s="596"/>
      <c r="O221" s="596"/>
      <c r="P221" s="596"/>
      <c r="Q221" s="596"/>
      <c r="R221" s="596"/>
      <c r="S221" s="596"/>
      <c r="T221" s="596"/>
      <c r="U221" s="596"/>
      <c r="V221" s="596"/>
      <c r="W221" s="596"/>
      <c r="X221" s="596"/>
      <c r="Y221" s="596"/>
      <c r="Z221" s="596"/>
      <c r="AA221" s="660"/>
      <c r="AB221" s="41"/>
      <c r="AC221" s="41"/>
      <c r="AD221" s="41"/>
      <c r="AE221" s="41"/>
      <c r="AF221" s="41"/>
    </row>
    <row r="222" spans="1:32" ht="15.75" customHeight="1">
      <c r="A222" s="662"/>
      <c r="B222" s="662"/>
      <c r="C222" s="660"/>
      <c r="D222" s="660"/>
      <c r="E222" s="660"/>
      <c r="F222" s="654"/>
      <c r="G222" s="595"/>
      <c r="H222" s="593"/>
      <c r="I222" s="595"/>
      <c r="J222" s="596"/>
      <c r="K222" s="595"/>
      <c r="L222" s="596"/>
      <c r="M222" s="655"/>
      <c r="N222" s="596"/>
      <c r="O222" s="596"/>
      <c r="P222" s="596"/>
      <c r="Q222" s="596"/>
      <c r="R222" s="596"/>
      <c r="S222" s="596"/>
      <c r="T222" s="596"/>
      <c r="U222" s="596"/>
      <c r="V222" s="596"/>
      <c r="W222" s="596"/>
      <c r="X222" s="596"/>
      <c r="Y222" s="596"/>
      <c r="Z222" s="596"/>
      <c r="AA222" s="660"/>
      <c r="AB222" s="41"/>
      <c r="AC222" s="41"/>
      <c r="AD222" s="41"/>
      <c r="AE222" s="41"/>
      <c r="AF222" s="41"/>
    </row>
    <row r="223" spans="1:32" ht="15.75" customHeight="1">
      <c r="A223" s="661"/>
      <c r="B223" s="662"/>
      <c r="C223" s="660"/>
      <c r="D223" s="660"/>
      <c r="E223" s="660"/>
      <c r="F223" s="654"/>
      <c r="G223" s="595"/>
      <c r="H223" s="593"/>
      <c r="I223" s="595"/>
      <c r="J223" s="596"/>
      <c r="K223" s="595"/>
      <c r="L223" s="596"/>
      <c r="M223" s="655"/>
      <c r="N223" s="596"/>
      <c r="O223" s="596"/>
      <c r="P223" s="596"/>
      <c r="Q223" s="596"/>
      <c r="R223" s="596"/>
      <c r="S223" s="596"/>
      <c r="T223" s="596"/>
      <c r="U223" s="596"/>
      <c r="V223" s="596"/>
      <c r="W223" s="596"/>
      <c r="X223" s="596"/>
      <c r="Y223" s="596"/>
      <c r="Z223" s="596"/>
      <c r="AA223" s="660"/>
      <c r="AB223" s="41"/>
      <c r="AC223" s="41"/>
      <c r="AD223" s="41"/>
      <c r="AE223" s="41"/>
      <c r="AF223" s="41"/>
    </row>
    <row r="224" spans="1:32" ht="15.75" customHeight="1">
      <c r="A224" s="662"/>
      <c r="B224" s="662"/>
      <c r="C224" s="660"/>
      <c r="D224" s="660"/>
      <c r="E224" s="660"/>
      <c r="F224" s="654"/>
      <c r="G224" s="595"/>
      <c r="H224" s="593"/>
      <c r="I224" s="595"/>
      <c r="J224" s="596"/>
      <c r="K224" s="595"/>
      <c r="L224" s="596"/>
      <c r="M224" s="655"/>
      <c r="N224" s="596"/>
      <c r="O224" s="596"/>
      <c r="P224" s="596"/>
      <c r="Q224" s="596"/>
      <c r="R224" s="596"/>
      <c r="S224" s="596"/>
      <c r="T224" s="596"/>
      <c r="U224" s="596"/>
      <c r="V224" s="596"/>
      <c r="W224" s="596"/>
      <c r="X224" s="596"/>
      <c r="Y224" s="596"/>
      <c r="Z224" s="596"/>
      <c r="AA224" s="660"/>
      <c r="AB224" s="41"/>
      <c r="AC224" s="41"/>
      <c r="AD224" s="41"/>
      <c r="AE224" s="41"/>
      <c r="AF224" s="41"/>
    </row>
    <row r="225" spans="1:32" ht="15.75" customHeight="1">
      <c r="A225" s="662"/>
      <c r="B225" s="662"/>
      <c r="C225" s="660"/>
      <c r="D225" s="660"/>
      <c r="E225" s="660"/>
      <c r="F225" s="654"/>
      <c r="G225" s="595"/>
      <c r="H225" s="593"/>
      <c r="I225" s="595"/>
      <c r="J225" s="596"/>
      <c r="K225" s="595"/>
      <c r="L225" s="596"/>
      <c r="M225" s="655"/>
      <c r="N225" s="596"/>
      <c r="O225" s="596"/>
      <c r="P225" s="596"/>
      <c r="Q225" s="596"/>
      <c r="R225" s="596"/>
      <c r="S225" s="596"/>
      <c r="T225" s="596"/>
      <c r="U225" s="596"/>
      <c r="V225" s="596"/>
      <c r="W225" s="596"/>
      <c r="X225" s="596"/>
      <c r="Y225" s="596"/>
      <c r="Z225" s="596"/>
      <c r="AA225" s="660"/>
      <c r="AB225" s="41"/>
      <c r="AC225" s="41"/>
      <c r="AD225" s="41"/>
      <c r="AE225" s="41"/>
      <c r="AF225" s="41"/>
    </row>
    <row r="226" spans="1:32" ht="15.75" customHeight="1">
      <c r="A226" s="662"/>
      <c r="B226" s="662"/>
      <c r="C226" s="660"/>
      <c r="D226" s="660"/>
      <c r="E226" s="660"/>
      <c r="F226" s="654"/>
      <c r="G226" s="595"/>
      <c r="H226" s="593"/>
      <c r="I226" s="595"/>
      <c r="J226" s="596"/>
      <c r="K226" s="595"/>
      <c r="L226" s="596"/>
      <c r="M226" s="655"/>
      <c r="N226" s="596"/>
      <c r="O226" s="596"/>
      <c r="P226" s="596"/>
      <c r="Q226" s="596"/>
      <c r="R226" s="596"/>
      <c r="S226" s="596"/>
      <c r="T226" s="596"/>
      <c r="U226" s="596"/>
      <c r="V226" s="596"/>
      <c r="W226" s="596"/>
      <c r="X226" s="596"/>
      <c r="Y226" s="596"/>
      <c r="Z226" s="596"/>
      <c r="AA226" s="660"/>
      <c r="AB226" s="41"/>
      <c r="AC226" s="41"/>
      <c r="AD226" s="41"/>
      <c r="AE226" s="41"/>
      <c r="AF226" s="41"/>
    </row>
    <row r="227" spans="1:32" ht="15.75" customHeight="1">
      <c r="A227" s="662"/>
      <c r="B227" s="662"/>
      <c r="C227" s="660"/>
      <c r="D227" s="660"/>
      <c r="E227" s="660"/>
      <c r="F227" s="654"/>
      <c r="G227" s="595"/>
      <c r="H227" s="593"/>
      <c r="I227" s="595"/>
      <c r="J227" s="596"/>
      <c r="K227" s="595"/>
      <c r="L227" s="596"/>
      <c r="M227" s="655"/>
      <c r="N227" s="596"/>
      <c r="O227" s="596"/>
      <c r="P227" s="596"/>
      <c r="Q227" s="596"/>
      <c r="R227" s="596"/>
      <c r="S227" s="596"/>
      <c r="T227" s="596"/>
      <c r="U227" s="596"/>
      <c r="V227" s="596"/>
      <c r="W227" s="596"/>
      <c r="X227" s="596"/>
      <c r="Y227" s="596"/>
      <c r="Z227" s="596"/>
      <c r="AA227" s="660"/>
      <c r="AB227" s="41"/>
      <c r="AC227" s="41"/>
      <c r="AD227" s="41"/>
      <c r="AE227" s="41"/>
      <c r="AF227" s="41"/>
    </row>
    <row r="228" spans="1:32" ht="15.75" customHeight="1">
      <c r="A228" s="662"/>
      <c r="B228" s="662"/>
      <c r="C228" s="660"/>
      <c r="D228" s="660"/>
      <c r="E228" s="660"/>
      <c r="F228" s="654"/>
      <c r="G228" s="595"/>
      <c r="H228" s="593"/>
      <c r="I228" s="595"/>
      <c r="J228" s="596"/>
      <c r="K228" s="595"/>
      <c r="L228" s="596"/>
      <c r="M228" s="655"/>
      <c r="N228" s="596"/>
      <c r="O228" s="596"/>
      <c r="P228" s="596"/>
      <c r="Q228" s="596"/>
      <c r="R228" s="596"/>
      <c r="S228" s="596"/>
      <c r="T228" s="596"/>
      <c r="U228" s="596"/>
      <c r="V228" s="596"/>
      <c r="W228" s="596"/>
      <c r="X228" s="596"/>
      <c r="Y228" s="596"/>
      <c r="Z228" s="596"/>
      <c r="AA228" s="660"/>
      <c r="AB228" s="41"/>
      <c r="AC228" s="41"/>
      <c r="AD228" s="41"/>
      <c r="AE228" s="41"/>
      <c r="AF228" s="41"/>
    </row>
    <row r="229" spans="1:32" ht="15.75" customHeight="1">
      <c r="A229" s="662"/>
      <c r="B229" s="662"/>
      <c r="C229" s="660"/>
      <c r="D229" s="660"/>
      <c r="E229" s="660"/>
      <c r="F229" s="654"/>
      <c r="G229" s="595"/>
      <c r="H229" s="593"/>
      <c r="I229" s="595"/>
      <c r="J229" s="596"/>
      <c r="K229" s="595"/>
      <c r="L229" s="596"/>
      <c r="M229" s="655"/>
      <c r="N229" s="596"/>
      <c r="O229" s="596"/>
      <c r="P229" s="596"/>
      <c r="Q229" s="596"/>
      <c r="R229" s="596"/>
      <c r="S229" s="596"/>
      <c r="T229" s="596"/>
      <c r="U229" s="596"/>
      <c r="V229" s="596"/>
      <c r="W229" s="596"/>
      <c r="X229" s="596"/>
      <c r="Y229" s="596"/>
      <c r="Z229" s="596"/>
      <c r="AA229" s="660"/>
      <c r="AB229" s="41"/>
      <c r="AC229" s="41"/>
      <c r="AD229" s="41"/>
      <c r="AE229" s="41"/>
      <c r="AF229" s="41"/>
    </row>
    <row r="230" spans="1:32" ht="15.75" customHeight="1">
      <c r="A230" s="662"/>
      <c r="B230" s="662"/>
      <c r="C230" s="660"/>
      <c r="D230" s="660"/>
      <c r="E230" s="660"/>
      <c r="F230" s="654"/>
      <c r="G230" s="595"/>
      <c r="H230" s="593"/>
      <c r="I230" s="595"/>
      <c r="J230" s="596"/>
      <c r="K230" s="595"/>
      <c r="L230" s="596"/>
      <c r="M230" s="655"/>
      <c r="N230" s="596"/>
      <c r="O230" s="596"/>
      <c r="P230" s="596"/>
      <c r="Q230" s="596"/>
      <c r="R230" s="596"/>
      <c r="S230" s="596"/>
      <c r="T230" s="596"/>
      <c r="U230" s="596"/>
      <c r="V230" s="596"/>
      <c r="W230" s="596"/>
      <c r="X230" s="596"/>
      <c r="Y230" s="596"/>
      <c r="Z230" s="596"/>
      <c r="AA230" s="660"/>
      <c r="AB230" s="41"/>
      <c r="AC230" s="41"/>
      <c r="AD230" s="41"/>
      <c r="AE230" s="41"/>
      <c r="AF230" s="41"/>
    </row>
    <row r="231" spans="1:32" ht="15.75" customHeight="1">
      <c r="A231" s="662"/>
      <c r="B231" s="662"/>
      <c r="C231" s="660"/>
      <c r="D231" s="660"/>
      <c r="E231" s="660"/>
      <c r="F231" s="654"/>
      <c r="G231" s="595"/>
      <c r="H231" s="593"/>
      <c r="I231" s="595"/>
      <c r="J231" s="596"/>
      <c r="K231" s="595"/>
      <c r="L231" s="596"/>
      <c r="M231" s="655"/>
      <c r="N231" s="596"/>
      <c r="O231" s="596"/>
      <c r="P231" s="596"/>
      <c r="Q231" s="596"/>
      <c r="R231" s="596"/>
      <c r="S231" s="596"/>
      <c r="T231" s="596"/>
      <c r="U231" s="596"/>
      <c r="V231" s="596"/>
      <c r="W231" s="596"/>
      <c r="X231" s="596"/>
      <c r="Y231" s="596"/>
      <c r="Z231" s="596"/>
      <c r="AA231" s="660"/>
      <c r="AB231" s="41"/>
      <c r="AC231" s="41"/>
      <c r="AD231" s="41"/>
      <c r="AE231" s="41"/>
      <c r="AF231" s="41"/>
    </row>
    <row r="232" spans="1:32" ht="15.75" customHeight="1">
      <c r="A232" s="661"/>
      <c r="B232" s="662"/>
      <c r="C232" s="660"/>
      <c r="D232" s="660"/>
      <c r="E232" s="660"/>
      <c r="F232" s="654"/>
      <c r="G232" s="595"/>
      <c r="H232" s="593"/>
      <c r="I232" s="595"/>
      <c r="J232" s="596"/>
      <c r="K232" s="595"/>
      <c r="L232" s="596"/>
      <c r="M232" s="655"/>
      <c r="N232" s="596"/>
      <c r="O232" s="596"/>
      <c r="P232" s="596"/>
      <c r="Q232" s="596"/>
      <c r="R232" s="596"/>
      <c r="S232" s="596"/>
      <c r="T232" s="596"/>
      <c r="U232" s="596"/>
      <c r="V232" s="596"/>
      <c r="W232" s="596"/>
      <c r="X232" s="596"/>
      <c r="Y232" s="596"/>
      <c r="Z232" s="596"/>
      <c r="AA232" s="660"/>
      <c r="AB232" s="41"/>
      <c r="AC232" s="41"/>
      <c r="AD232" s="41"/>
      <c r="AE232" s="41"/>
      <c r="AF232" s="41"/>
    </row>
    <row r="233" spans="1:32" ht="15.75" customHeight="1">
      <c r="A233" s="661"/>
      <c r="B233" s="662"/>
      <c r="C233" s="660"/>
      <c r="D233" s="660"/>
      <c r="E233" s="660"/>
      <c r="F233" s="654"/>
      <c r="G233" s="595"/>
      <c r="H233" s="593"/>
      <c r="I233" s="595"/>
      <c r="J233" s="596"/>
      <c r="K233" s="595"/>
      <c r="L233" s="596"/>
      <c r="M233" s="655"/>
      <c r="N233" s="596"/>
      <c r="O233" s="596"/>
      <c r="P233" s="596"/>
      <c r="Q233" s="596"/>
      <c r="R233" s="596"/>
      <c r="S233" s="596"/>
      <c r="T233" s="596"/>
      <c r="U233" s="596"/>
      <c r="V233" s="596"/>
      <c r="W233" s="596"/>
      <c r="X233" s="596"/>
      <c r="Y233" s="596"/>
      <c r="Z233" s="596"/>
      <c r="AA233" s="660"/>
      <c r="AB233" s="41"/>
      <c r="AC233" s="41"/>
      <c r="AD233" s="41"/>
      <c r="AE233" s="41"/>
      <c r="AF233" s="41"/>
    </row>
    <row r="234" spans="1:32" ht="15.75" customHeight="1">
      <c r="A234" s="661"/>
      <c r="B234" s="662"/>
      <c r="C234" s="660"/>
      <c r="D234" s="660"/>
      <c r="E234" s="660"/>
      <c r="F234" s="654"/>
      <c r="G234" s="595"/>
      <c r="H234" s="593"/>
      <c r="I234" s="595"/>
      <c r="J234" s="596"/>
      <c r="K234" s="595"/>
      <c r="L234" s="596"/>
      <c r="M234" s="655"/>
      <c r="N234" s="596"/>
      <c r="O234" s="596"/>
      <c r="P234" s="596"/>
      <c r="Q234" s="596"/>
      <c r="R234" s="596"/>
      <c r="S234" s="596"/>
      <c r="T234" s="596"/>
      <c r="U234" s="596"/>
      <c r="V234" s="596"/>
      <c r="W234" s="596"/>
      <c r="X234" s="596"/>
      <c r="Y234" s="596"/>
      <c r="Z234" s="596"/>
      <c r="AA234" s="660"/>
      <c r="AB234" s="41"/>
      <c r="AC234" s="41"/>
      <c r="AD234" s="41"/>
      <c r="AE234" s="41"/>
      <c r="AF234" s="41"/>
    </row>
    <row r="235" spans="1:32" ht="15.75" customHeight="1">
      <c r="A235" s="662"/>
      <c r="B235" s="662"/>
      <c r="C235" s="660"/>
      <c r="D235" s="660"/>
      <c r="E235" s="660"/>
      <c r="F235" s="654"/>
      <c r="G235" s="595"/>
      <c r="H235" s="593"/>
      <c r="I235" s="595"/>
      <c r="J235" s="596"/>
      <c r="K235" s="595"/>
      <c r="L235" s="596"/>
      <c r="M235" s="655"/>
      <c r="N235" s="596"/>
      <c r="O235" s="596"/>
      <c r="P235" s="596"/>
      <c r="Q235" s="596"/>
      <c r="R235" s="596"/>
      <c r="S235" s="596"/>
      <c r="T235" s="596"/>
      <c r="U235" s="596"/>
      <c r="V235" s="596"/>
      <c r="W235" s="596"/>
      <c r="X235" s="596"/>
      <c r="Y235" s="596"/>
      <c r="Z235" s="596"/>
      <c r="AA235" s="660"/>
      <c r="AB235" s="41"/>
      <c r="AC235" s="41"/>
      <c r="AD235" s="41"/>
      <c r="AE235" s="41"/>
      <c r="AF235" s="41"/>
    </row>
    <row r="236" spans="1:32" ht="15.75" customHeight="1">
      <c r="A236" s="662"/>
      <c r="B236" s="662"/>
      <c r="C236" s="660"/>
      <c r="D236" s="660"/>
      <c r="E236" s="660"/>
      <c r="F236" s="654"/>
      <c r="G236" s="595"/>
      <c r="H236" s="593"/>
      <c r="I236" s="595"/>
      <c r="J236" s="596"/>
      <c r="K236" s="595"/>
      <c r="L236" s="596"/>
      <c r="M236" s="655"/>
      <c r="N236" s="596"/>
      <c r="O236" s="596"/>
      <c r="P236" s="596"/>
      <c r="Q236" s="596"/>
      <c r="R236" s="596"/>
      <c r="S236" s="596"/>
      <c r="T236" s="596"/>
      <c r="U236" s="596"/>
      <c r="V236" s="596"/>
      <c r="W236" s="596"/>
      <c r="X236" s="596"/>
      <c r="Y236" s="596"/>
      <c r="Z236" s="596"/>
      <c r="AA236" s="660"/>
      <c r="AB236" s="41"/>
      <c r="AC236" s="41"/>
      <c r="AD236" s="41"/>
      <c r="AE236" s="41"/>
      <c r="AF236" s="41"/>
    </row>
    <row r="237" spans="1:32" ht="15.75" customHeight="1">
      <c r="A237" s="662"/>
      <c r="B237" s="662"/>
      <c r="C237" s="660"/>
      <c r="D237" s="660"/>
      <c r="E237" s="660"/>
      <c r="F237" s="654"/>
      <c r="G237" s="595"/>
      <c r="H237" s="593"/>
      <c r="I237" s="595"/>
      <c r="J237" s="596"/>
      <c r="K237" s="595"/>
      <c r="L237" s="596"/>
      <c r="M237" s="655"/>
      <c r="N237" s="596"/>
      <c r="O237" s="596"/>
      <c r="P237" s="596"/>
      <c r="Q237" s="596"/>
      <c r="R237" s="596"/>
      <c r="S237" s="596"/>
      <c r="T237" s="596"/>
      <c r="U237" s="596"/>
      <c r="V237" s="596"/>
      <c r="W237" s="596"/>
      <c r="X237" s="596"/>
      <c r="Y237" s="596"/>
      <c r="Z237" s="596"/>
      <c r="AA237" s="660"/>
      <c r="AB237" s="41"/>
      <c r="AC237" s="41"/>
      <c r="AD237" s="41"/>
      <c r="AE237" s="41"/>
      <c r="AF237" s="41"/>
    </row>
    <row r="238" spans="1:32" ht="15.75" customHeight="1">
      <c r="A238" s="661"/>
      <c r="B238" s="662"/>
      <c r="C238" s="660"/>
      <c r="D238" s="660"/>
      <c r="E238" s="660"/>
      <c r="F238" s="654"/>
      <c r="G238" s="595"/>
      <c r="H238" s="593"/>
      <c r="I238" s="595"/>
      <c r="J238" s="596"/>
      <c r="K238" s="595"/>
      <c r="L238" s="596"/>
      <c r="M238" s="655"/>
      <c r="N238" s="596"/>
      <c r="O238" s="596"/>
      <c r="P238" s="596"/>
      <c r="Q238" s="596"/>
      <c r="R238" s="596"/>
      <c r="S238" s="596"/>
      <c r="T238" s="596"/>
      <c r="U238" s="596"/>
      <c r="V238" s="596"/>
      <c r="W238" s="596"/>
      <c r="X238" s="596"/>
      <c r="Y238" s="596"/>
      <c r="Z238" s="596"/>
      <c r="AA238" s="660"/>
      <c r="AB238" s="41"/>
      <c r="AC238" s="41"/>
      <c r="AD238" s="41"/>
      <c r="AE238" s="41"/>
      <c r="AF238" s="41"/>
    </row>
    <row r="239" spans="1:32" ht="15.75" customHeight="1">
      <c r="A239" s="661"/>
      <c r="B239" s="662"/>
      <c r="C239" s="660"/>
      <c r="D239" s="660"/>
      <c r="E239" s="660"/>
      <c r="F239" s="654"/>
      <c r="G239" s="595"/>
      <c r="H239" s="593"/>
      <c r="I239" s="595"/>
      <c r="J239" s="596"/>
      <c r="K239" s="595"/>
      <c r="L239" s="596"/>
      <c r="M239" s="597"/>
      <c r="N239" s="596"/>
      <c r="O239" s="596"/>
      <c r="P239" s="596"/>
      <c r="Q239" s="596"/>
      <c r="R239" s="596"/>
      <c r="S239" s="596"/>
      <c r="T239" s="596"/>
      <c r="U239" s="596"/>
      <c r="V239" s="596"/>
      <c r="W239" s="596"/>
      <c r="X239" s="596"/>
      <c r="Y239" s="596"/>
      <c r="Z239" s="596"/>
      <c r="AA239" s="660"/>
      <c r="AB239" s="41"/>
      <c r="AC239" s="41"/>
      <c r="AD239" s="41"/>
      <c r="AE239" s="41"/>
      <c r="AF239" s="41"/>
    </row>
    <row r="240" spans="1:32" ht="15.75" customHeight="1">
      <c r="A240" s="661"/>
      <c r="B240" s="662"/>
      <c r="C240" s="660"/>
      <c r="D240" s="660"/>
      <c r="E240" s="660"/>
      <c r="F240" s="654"/>
      <c r="G240" s="595"/>
      <c r="H240" s="593"/>
      <c r="I240" s="595"/>
      <c r="J240" s="596"/>
      <c r="K240" s="595"/>
      <c r="L240" s="596"/>
      <c r="M240" s="597"/>
      <c r="N240" s="596"/>
      <c r="O240" s="596"/>
      <c r="P240" s="596"/>
      <c r="Q240" s="596"/>
      <c r="R240" s="596"/>
      <c r="S240" s="596"/>
      <c r="T240" s="596"/>
      <c r="U240" s="596"/>
      <c r="V240" s="596"/>
      <c r="W240" s="596"/>
      <c r="X240" s="596"/>
      <c r="Y240" s="596"/>
      <c r="Z240" s="596"/>
      <c r="AA240" s="660"/>
      <c r="AB240" s="41"/>
      <c r="AC240" s="41"/>
      <c r="AD240" s="41"/>
      <c r="AE240" s="41"/>
      <c r="AF240" s="41"/>
    </row>
    <row r="241" spans="1:32" ht="15.75" customHeight="1">
      <c r="A241" s="661"/>
      <c r="B241" s="662"/>
      <c r="C241" s="660"/>
      <c r="D241" s="660"/>
      <c r="E241" s="660"/>
      <c r="F241" s="654"/>
      <c r="G241" s="595"/>
      <c r="H241" s="593"/>
      <c r="I241" s="595"/>
      <c r="J241" s="596"/>
      <c r="K241" s="595"/>
      <c r="L241" s="596"/>
      <c r="M241" s="597"/>
      <c r="N241" s="596"/>
      <c r="O241" s="596"/>
      <c r="P241" s="596"/>
      <c r="Q241" s="596"/>
      <c r="R241" s="596"/>
      <c r="S241" s="596"/>
      <c r="T241" s="596"/>
      <c r="U241" s="596"/>
      <c r="V241" s="596"/>
      <c r="W241" s="596"/>
      <c r="X241" s="596"/>
      <c r="Y241" s="596"/>
      <c r="Z241" s="596"/>
      <c r="AA241" s="660"/>
      <c r="AB241" s="41"/>
      <c r="AC241" s="41"/>
      <c r="AD241" s="41"/>
      <c r="AE241" s="41"/>
      <c r="AF241" s="41"/>
    </row>
    <row r="242" spans="1:32" ht="15.75" customHeight="1">
      <c r="A242" s="662"/>
      <c r="B242" s="662"/>
      <c r="C242" s="660"/>
      <c r="D242" s="660"/>
      <c r="E242" s="660"/>
      <c r="F242" s="654"/>
      <c r="G242" s="595"/>
      <c r="H242" s="593"/>
      <c r="I242" s="595"/>
      <c r="J242" s="596"/>
      <c r="K242" s="595"/>
      <c r="L242" s="596"/>
      <c r="M242" s="597"/>
      <c r="N242" s="596"/>
      <c r="O242" s="596"/>
      <c r="P242" s="596"/>
      <c r="Q242" s="596"/>
      <c r="R242" s="596"/>
      <c r="S242" s="596"/>
      <c r="T242" s="596"/>
      <c r="U242" s="596"/>
      <c r="V242" s="596"/>
      <c r="W242" s="596"/>
      <c r="X242" s="596"/>
      <c r="Y242" s="596"/>
      <c r="Z242" s="596"/>
      <c r="AA242" s="660"/>
      <c r="AB242" s="41"/>
      <c r="AC242" s="41"/>
      <c r="AD242" s="41"/>
      <c r="AE242" s="41"/>
      <c r="AF242" s="41"/>
    </row>
    <row r="243" spans="1:32" ht="15.75" customHeight="1">
      <c r="A243" s="661"/>
      <c r="B243" s="662"/>
      <c r="C243" s="660"/>
      <c r="D243" s="660"/>
      <c r="E243" s="660"/>
      <c r="F243" s="654"/>
      <c r="G243" s="595"/>
      <c r="H243" s="593"/>
      <c r="I243" s="595"/>
      <c r="J243" s="596"/>
      <c r="K243" s="595"/>
      <c r="L243" s="596"/>
      <c r="M243" s="597"/>
      <c r="N243" s="596"/>
      <c r="O243" s="596"/>
      <c r="P243" s="596"/>
      <c r="Q243" s="596"/>
      <c r="R243" s="596"/>
      <c r="S243" s="596"/>
      <c r="T243" s="596"/>
      <c r="U243" s="596"/>
      <c r="V243" s="596"/>
      <c r="W243" s="596"/>
      <c r="X243" s="596"/>
      <c r="Y243" s="596"/>
      <c r="Z243" s="596"/>
      <c r="AA243" s="660"/>
      <c r="AB243" s="41"/>
      <c r="AC243" s="41"/>
      <c r="AD243" s="41"/>
      <c r="AE243" s="41"/>
      <c r="AF243" s="41"/>
    </row>
    <row r="244" spans="1:32" ht="15.75" customHeight="1">
      <c r="A244" s="446"/>
      <c r="B244" s="446"/>
      <c r="C244" s="665"/>
      <c r="D244" s="665"/>
      <c r="E244" s="665"/>
      <c r="F244" s="654"/>
      <c r="G244" s="595"/>
      <c r="H244" s="593"/>
      <c r="I244" s="595"/>
      <c r="J244" s="596"/>
      <c r="K244" s="595"/>
      <c r="L244" s="596"/>
      <c r="M244" s="597"/>
      <c r="N244" s="596"/>
      <c r="O244" s="596"/>
      <c r="P244" s="596"/>
      <c r="Q244" s="596"/>
      <c r="R244" s="596"/>
      <c r="S244" s="596"/>
      <c r="T244" s="596"/>
      <c r="U244" s="596"/>
      <c r="V244" s="596"/>
      <c r="W244" s="596"/>
      <c r="X244" s="596"/>
      <c r="Y244" s="596"/>
      <c r="Z244" s="596"/>
      <c r="AA244" s="666"/>
      <c r="AB244" s="41"/>
      <c r="AC244" s="41"/>
      <c r="AD244" s="41"/>
      <c r="AE244" s="41"/>
      <c r="AF244" s="41"/>
    </row>
    <row r="245" spans="1:32" ht="15.75" customHeight="1">
      <c r="A245" s="446"/>
      <c r="B245" s="446"/>
      <c r="C245" s="665"/>
      <c r="D245" s="665"/>
      <c r="E245" s="665"/>
      <c r="F245" s="654"/>
      <c r="G245" s="595"/>
      <c r="H245" s="593"/>
      <c r="I245" s="595"/>
      <c r="J245" s="596"/>
      <c r="K245" s="595"/>
      <c r="L245" s="596"/>
      <c r="M245" s="597"/>
      <c r="N245" s="596"/>
      <c r="O245" s="596"/>
      <c r="P245" s="596"/>
      <c r="Q245" s="596"/>
      <c r="R245" s="596"/>
      <c r="S245" s="596"/>
      <c r="T245" s="596"/>
      <c r="U245" s="596"/>
      <c r="V245" s="596"/>
      <c r="W245" s="596"/>
      <c r="X245" s="596"/>
      <c r="Y245" s="596"/>
      <c r="Z245" s="596"/>
      <c r="AA245" s="666"/>
      <c r="AB245" s="41"/>
      <c r="AC245" s="41"/>
      <c r="AD245" s="41"/>
      <c r="AE245" s="41"/>
      <c r="AF245" s="41"/>
    </row>
    <row r="246" spans="1:32" ht="15.75" customHeight="1">
      <c r="A246" s="446"/>
      <c r="B246" s="446"/>
      <c r="C246" s="665"/>
      <c r="D246" s="665"/>
      <c r="E246" s="665"/>
      <c r="F246" s="654"/>
      <c r="G246" s="595"/>
      <c r="H246" s="593"/>
      <c r="I246" s="595"/>
      <c r="J246" s="596"/>
      <c r="K246" s="595"/>
      <c r="L246" s="596"/>
      <c r="M246" s="597"/>
      <c r="N246" s="596"/>
      <c r="O246" s="596"/>
      <c r="P246" s="596"/>
      <c r="Q246" s="596"/>
      <c r="R246" s="596"/>
      <c r="S246" s="596"/>
      <c r="T246" s="596"/>
      <c r="U246" s="596"/>
      <c r="V246" s="596"/>
      <c r="W246" s="596"/>
      <c r="X246" s="596"/>
      <c r="Y246" s="596"/>
      <c r="Z246" s="596"/>
      <c r="AA246" s="666"/>
      <c r="AB246" s="41"/>
      <c r="AC246" s="41"/>
      <c r="AD246" s="41"/>
      <c r="AE246" s="41"/>
      <c r="AF246" s="41"/>
    </row>
    <row r="247" spans="1:32" ht="15.75" customHeight="1">
      <c r="A247" s="446"/>
      <c r="B247" s="446"/>
      <c r="C247" s="665"/>
      <c r="D247" s="665"/>
      <c r="E247" s="665"/>
      <c r="F247" s="654"/>
      <c r="G247" s="595"/>
      <c r="H247" s="593"/>
      <c r="I247" s="595"/>
      <c r="J247" s="596"/>
      <c r="K247" s="595"/>
      <c r="L247" s="596"/>
      <c r="M247" s="597"/>
      <c r="N247" s="596"/>
      <c r="O247" s="596"/>
      <c r="P247" s="596"/>
      <c r="Q247" s="596"/>
      <c r="R247" s="596"/>
      <c r="S247" s="596"/>
      <c r="T247" s="596"/>
      <c r="U247" s="596"/>
      <c r="V247" s="596"/>
      <c r="W247" s="596"/>
      <c r="X247" s="596"/>
      <c r="Y247" s="596"/>
      <c r="Z247" s="596"/>
      <c r="AA247" s="666"/>
      <c r="AB247" s="41"/>
      <c r="AC247" s="41"/>
      <c r="AD247" s="41"/>
      <c r="AE247" s="41"/>
      <c r="AF247" s="41"/>
    </row>
    <row r="248" spans="1:32" ht="15.75" customHeight="1">
      <c r="A248" s="446"/>
      <c r="B248" s="446"/>
      <c r="C248" s="665"/>
      <c r="D248" s="665"/>
      <c r="E248" s="665"/>
      <c r="F248" s="654"/>
      <c r="G248" s="595"/>
      <c r="H248" s="593"/>
      <c r="I248" s="595"/>
      <c r="J248" s="596"/>
      <c r="K248" s="595"/>
      <c r="L248" s="596"/>
      <c r="M248" s="597"/>
      <c r="N248" s="596"/>
      <c r="O248" s="596"/>
      <c r="P248" s="596"/>
      <c r="Q248" s="596"/>
      <c r="R248" s="596"/>
      <c r="S248" s="596"/>
      <c r="T248" s="596"/>
      <c r="U248" s="596"/>
      <c r="V248" s="596"/>
      <c r="W248" s="596"/>
      <c r="X248" s="596"/>
      <c r="Y248" s="596"/>
      <c r="Z248" s="596"/>
      <c r="AA248" s="666"/>
      <c r="AB248" s="41"/>
      <c r="AC248" s="41"/>
      <c r="AD248" s="41"/>
      <c r="AE248" s="41"/>
      <c r="AF248" s="41"/>
    </row>
    <row r="249" spans="1:32" ht="15.75" customHeight="1">
      <c r="A249" s="446"/>
      <c r="B249" s="446"/>
      <c r="C249" s="665"/>
      <c r="D249" s="665"/>
      <c r="E249" s="665"/>
      <c r="F249" s="654"/>
      <c r="G249" s="595"/>
      <c r="H249" s="593"/>
      <c r="I249" s="595"/>
      <c r="J249" s="596"/>
      <c r="K249" s="595"/>
      <c r="L249" s="596"/>
      <c r="M249" s="597"/>
      <c r="N249" s="596"/>
      <c r="O249" s="596"/>
      <c r="P249" s="596"/>
      <c r="Q249" s="596"/>
      <c r="R249" s="596"/>
      <c r="S249" s="596"/>
      <c r="T249" s="596"/>
      <c r="U249" s="596"/>
      <c r="V249" s="596"/>
      <c r="W249" s="596"/>
      <c r="X249" s="596"/>
      <c r="Y249" s="596"/>
      <c r="Z249" s="596"/>
      <c r="AA249" s="666"/>
      <c r="AB249" s="41"/>
      <c r="AC249" s="41"/>
      <c r="AD249" s="41"/>
      <c r="AE249" s="41"/>
      <c r="AF249" s="41"/>
    </row>
    <row r="250" spans="1:32" ht="15.75" customHeight="1">
      <c r="A250" s="446"/>
      <c r="B250" s="446"/>
      <c r="C250" s="665"/>
      <c r="D250" s="665"/>
      <c r="E250" s="665"/>
      <c r="F250" s="654"/>
      <c r="G250" s="595"/>
      <c r="H250" s="593"/>
      <c r="I250" s="595"/>
      <c r="J250" s="596"/>
      <c r="K250" s="595"/>
      <c r="L250" s="596"/>
      <c r="M250" s="597"/>
      <c r="N250" s="596"/>
      <c r="O250" s="596"/>
      <c r="P250" s="596"/>
      <c r="Q250" s="596"/>
      <c r="R250" s="596"/>
      <c r="S250" s="596"/>
      <c r="T250" s="596"/>
      <c r="U250" s="596"/>
      <c r="V250" s="596"/>
      <c r="W250" s="596"/>
      <c r="X250" s="596"/>
      <c r="Y250" s="596"/>
      <c r="Z250" s="596"/>
      <c r="AA250" s="666"/>
      <c r="AB250" s="41"/>
      <c r="AC250" s="41"/>
      <c r="AD250" s="41"/>
      <c r="AE250" s="41"/>
      <c r="AF250" s="41"/>
    </row>
    <row r="251" spans="1:32" ht="15.75" customHeight="1">
      <c r="A251" s="446"/>
      <c r="B251" s="446"/>
      <c r="C251" s="665"/>
      <c r="D251" s="665"/>
      <c r="E251" s="665"/>
      <c r="F251" s="654"/>
      <c r="G251" s="595"/>
      <c r="H251" s="593"/>
      <c r="I251" s="595"/>
      <c r="J251" s="596"/>
      <c r="K251" s="595"/>
      <c r="L251" s="596"/>
      <c r="M251" s="597"/>
      <c r="N251" s="596"/>
      <c r="O251" s="596"/>
      <c r="P251" s="596"/>
      <c r="Q251" s="596"/>
      <c r="R251" s="596"/>
      <c r="S251" s="596"/>
      <c r="T251" s="596"/>
      <c r="U251" s="596"/>
      <c r="V251" s="596"/>
      <c r="W251" s="596"/>
      <c r="X251" s="596"/>
      <c r="Y251" s="596"/>
      <c r="Z251" s="596"/>
      <c r="AA251" s="666"/>
      <c r="AB251" s="41"/>
      <c r="AC251" s="41"/>
      <c r="AD251" s="41"/>
      <c r="AE251" s="41"/>
      <c r="AF251" s="41"/>
    </row>
    <row r="252" spans="1:32" ht="15.75" customHeight="1">
      <c r="A252" s="446"/>
      <c r="B252" s="446"/>
      <c r="C252" s="665"/>
      <c r="D252" s="665"/>
      <c r="E252" s="665"/>
      <c r="F252" s="654"/>
      <c r="G252" s="595"/>
      <c r="H252" s="593"/>
      <c r="I252" s="595"/>
      <c r="J252" s="596"/>
      <c r="K252" s="595"/>
      <c r="L252" s="596"/>
      <c r="M252" s="597"/>
      <c r="N252" s="596"/>
      <c r="O252" s="596"/>
      <c r="P252" s="596"/>
      <c r="Q252" s="596"/>
      <c r="R252" s="596"/>
      <c r="S252" s="596"/>
      <c r="T252" s="596"/>
      <c r="U252" s="596"/>
      <c r="V252" s="596"/>
      <c r="W252" s="596"/>
      <c r="X252" s="596"/>
      <c r="Y252" s="596"/>
      <c r="Z252" s="596"/>
      <c r="AA252" s="666"/>
      <c r="AB252" s="41"/>
      <c r="AC252" s="41"/>
      <c r="AD252" s="41"/>
      <c r="AE252" s="41"/>
      <c r="AF252" s="41"/>
    </row>
    <row r="253" spans="1:32" ht="15.75" customHeight="1">
      <c r="A253" s="446"/>
      <c r="B253" s="446"/>
      <c r="C253" s="665"/>
      <c r="D253" s="665"/>
      <c r="E253" s="665"/>
      <c r="F253" s="654"/>
      <c r="G253" s="595"/>
      <c r="H253" s="593"/>
      <c r="I253" s="595"/>
      <c r="J253" s="596"/>
      <c r="K253" s="595"/>
      <c r="L253" s="596"/>
      <c r="M253" s="597"/>
      <c r="N253" s="596"/>
      <c r="O253" s="596"/>
      <c r="P253" s="596"/>
      <c r="Q253" s="596"/>
      <c r="R253" s="596"/>
      <c r="S253" s="596"/>
      <c r="T253" s="596"/>
      <c r="U253" s="596"/>
      <c r="V253" s="596"/>
      <c r="W253" s="596"/>
      <c r="X253" s="596"/>
      <c r="Y253" s="596"/>
      <c r="Z253" s="596"/>
      <c r="AA253" s="666"/>
      <c r="AB253" s="41"/>
      <c r="AC253" s="41"/>
      <c r="AD253" s="41"/>
      <c r="AE253" s="41"/>
      <c r="AF253" s="41"/>
    </row>
    <row r="254" spans="1:32" ht="15.75" customHeight="1">
      <c r="A254" s="446"/>
      <c r="B254" s="446"/>
      <c r="C254" s="665"/>
      <c r="D254" s="665"/>
      <c r="E254" s="665"/>
      <c r="F254" s="654"/>
      <c r="G254" s="595"/>
      <c r="H254" s="593"/>
      <c r="I254" s="595"/>
      <c r="J254" s="596"/>
      <c r="K254" s="595"/>
      <c r="L254" s="596"/>
      <c r="M254" s="597"/>
      <c r="N254" s="596"/>
      <c r="O254" s="596"/>
      <c r="P254" s="596"/>
      <c r="Q254" s="596"/>
      <c r="R254" s="596"/>
      <c r="S254" s="596"/>
      <c r="T254" s="596"/>
      <c r="U254" s="596"/>
      <c r="V254" s="596"/>
      <c r="W254" s="596"/>
      <c r="X254" s="596"/>
      <c r="Y254" s="596"/>
      <c r="Z254" s="596"/>
      <c r="AA254" s="666"/>
      <c r="AB254" s="41"/>
      <c r="AC254" s="41"/>
      <c r="AD254" s="41"/>
      <c r="AE254" s="41"/>
      <c r="AF254" s="41"/>
    </row>
    <row r="255" spans="1:32" ht="15.75" customHeight="1">
      <c r="A255" s="446"/>
      <c r="B255" s="446"/>
      <c r="C255" s="665"/>
      <c r="D255" s="665"/>
      <c r="E255" s="665"/>
      <c r="F255" s="654"/>
      <c r="G255" s="595"/>
      <c r="H255" s="593"/>
      <c r="I255" s="595"/>
      <c r="J255" s="596"/>
      <c r="K255" s="595"/>
      <c r="L255" s="596"/>
      <c r="M255" s="597"/>
      <c r="N255" s="596"/>
      <c r="O255" s="596"/>
      <c r="P255" s="596"/>
      <c r="Q255" s="596"/>
      <c r="R255" s="596"/>
      <c r="S255" s="596"/>
      <c r="T255" s="596"/>
      <c r="U255" s="596"/>
      <c r="V255" s="596"/>
      <c r="W255" s="596"/>
      <c r="X255" s="596"/>
      <c r="Y255" s="596"/>
      <c r="Z255" s="596"/>
      <c r="AA255" s="666"/>
      <c r="AB255" s="41"/>
      <c r="AC255" s="41"/>
      <c r="AD255" s="41"/>
      <c r="AE255" s="41"/>
      <c r="AF255" s="41"/>
    </row>
    <row r="256" spans="1:32" ht="15.75" customHeight="1">
      <c r="A256" s="446"/>
      <c r="B256" s="446"/>
      <c r="C256" s="665"/>
      <c r="D256" s="665"/>
      <c r="E256" s="665"/>
      <c r="F256" s="654"/>
      <c r="G256" s="595"/>
      <c r="H256" s="593"/>
      <c r="I256" s="595"/>
      <c r="J256" s="596"/>
      <c r="K256" s="595"/>
      <c r="L256" s="596"/>
      <c r="M256" s="597"/>
      <c r="N256" s="596"/>
      <c r="O256" s="596"/>
      <c r="P256" s="596"/>
      <c r="Q256" s="596"/>
      <c r="R256" s="596"/>
      <c r="S256" s="596"/>
      <c r="T256" s="596"/>
      <c r="U256" s="596"/>
      <c r="V256" s="596"/>
      <c r="W256" s="596"/>
      <c r="X256" s="596"/>
      <c r="Y256" s="596"/>
      <c r="Z256" s="596"/>
      <c r="AA256" s="666"/>
      <c r="AB256" s="41"/>
      <c r="AC256" s="41"/>
      <c r="AD256" s="41"/>
      <c r="AE256" s="41"/>
      <c r="AF256" s="41"/>
    </row>
    <row r="257" spans="1:32" ht="15.75" customHeight="1">
      <c r="A257" s="446"/>
      <c r="B257" s="446"/>
      <c r="C257" s="665"/>
      <c r="D257" s="665"/>
      <c r="E257" s="665"/>
      <c r="F257" s="654"/>
      <c r="G257" s="595"/>
      <c r="H257" s="593"/>
      <c r="I257" s="595"/>
      <c r="J257" s="596"/>
      <c r="K257" s="595"/>
      <c r="L257" s="596"/>
      <c r="M257" s="597"/>
      <c r="N257" s="596"/>
      <c r="O257" s="596"/>
      <c r="P257" s="596"/>
      <c r="Q257" s="596"/>
      <c r="R257" s="596"/>
      <c r="S257" s="596"/>
      <c r="T257" s="596"/>
      <c r="U257" s="596"/>
      <c r="V257" s="596"/>
      <c r="W257" s="596"/>
      <c r="X257" s="596"/>
      <c r="Y257" s="596"/>
      <c r="Z257" s="596"/>
      <c r="AA257" s="666"/>
      <c r="AB257" s="41"/>
      <c r="AC257" s="41"/>
      <c r="AD257" s="41"/>
      <c r="AE257" s="41"/>
      <c r="AF257" s="41"/>
    </row>
    <row r="258" spans="1:32" ht="15.75" customHeight="1">
      <c r="A258" s="446"/>
      <c r="B258" s="446"/>
      <c r="C258" s="665"/>
      <c r="D258" s="665"/>
      <c r="E258" s="665"/>
      <c r="F258" s="654"/>
      <c r="G258" s="595"/>
      <c r="H258" s="593"/>
      <c r="I258" s="595"/>
      <c r="J258" s="596"/>
      <c r="K258" s="595"/>
      <c r="L258" s="596"/>
      <c r="M258" s="597"/>
      <c r="N258" s="596"/>
      <c r="O258" s="596"/>
      <c r="P258" s="596"/>
      <c r="Q258" s="596"/>
      <c r="R258" s="596"/>
      <c r="S258" s="596"/>
      <c r="T258" s="596"/>
      <c r="U258" s="596"/>
      <c r="V258" s="596"/>
      <c r="W258" s="596"/>
      <c r="X258" s="596"/>
      <c r="Y258" s="596"/>
      <c r="Z258" s="596"/>
      <c r="AA258" s="666"/>
      <c r="AB258" s="41"/>
      <c r="AC258" s="41"/>
      <c r="AD258" s="41"/>
      <c r="AE258" s="41"/>
      <c r="AF258" s="41"/>
    </row>
    <row r="259" spans="1:32" ht="15.75" customHeight="1">
      <c r="A259" s="446"/>
      <c r="B259" s="446"/>
      <c r="C259" s="665"/>
      <c r="D259" s="665"/>
      <c r="E259" s="665"/>
      <c r="F259" s="654"/>
      <c r="G259" s="595"/>
      <c r="H259" s="593"/>
      <c r="I259" s="595"/>
      <c r="J259" s="596"/>
      <c r="K259" s="595"/>
      <c r="L259" s="596"/>
      <c r="M259" s="597"/>
      <c r="N259" s="596"/>
      <c r="O259" s="596"/>
      <c r="P259" s="596"/>
      <c r="Q259" s="596"/>
      <c r="R259" s="596"/>
      <c r="S259" s="596"/>
      <c r="T259" s="596"/>
      <c r="U259" s="596"/>
      <c r="V259" s="596"/>
      <c r="W259" s="596"/>
      <c r="X259" s="596"/>
      <c r="Y259" s="596"/>
      <c r="Z259" s="596"/>
      <c r="AA259" s="666"/>
      <c r="AB259" s="41"/>
      <c r="AC259" s="41"/>
      <c r="AD259" s="41"/>
      <c r="AE259" s="41"/>
      <c r="AF259" s="41"/>
    </row>
    <row r="260" spans="1:32" ht="15.75" customHeight="1">
      <c r="A260" s="446"/>
      <c r="B260" s="446"/>
      <c r="C260" s="665"/>
      <c r="D260" s="665"/>
      <c r="E260" s="665"/>
      <c r="F260" s="654"/>
      <c r="G260" s="595"/>
      <c r="H260" s="593"/>
      <c r="I260" s="595"/>
      <c r="J260" s="596"/>
      <c r="K260" s="595"/>
      <c r="L260" s="596"/>
      <c r="M260" s="597"/>
      <c r="N260" s="596"/>
      <c r="O260" s="596"/>
      <c r="P260" s="596"/>
      <c r="Q260" s="596"/>
      <c r="R260" s="596"/>
      <c r="S260" s="596"/>
      <c r="T260" s="596"/>
      <c r="U260" s="596"/>
      <c r="V260" s="596"/>
      <c r="W260" s="596"/>
      <c r="X260" s="596"/>
      <c r="Y260" s="596"/>
      <c r="Z260" s="596"/>
      <c r="AA260" s="666"/>
      <c r="AB260" s="41"/>
      <c r="AC260" s="41"/>
      <c r="AD260" s="41"/>
      <c r="AE260" s="41"/>
      <c r="AF260" s="41"/>
    </row>
    <row r="261" spans="1:32" ht="15.75" customHeight="1">
      <c r="A261" s="446"/>
      <c r="B261" s="446"/>
      <c r="C261" s="665"/>
      <c r="D261" s="665"/>
      <c r="E261" s="665"/>
      <c r="F261" s="654"/>
      <c r="G261" s="595"/>
      <c r="H261" s="593"/>
      <c r="I261" s="595"/>
      <c r="J261" s="596"/>
      <c r="K261" s="595"/>
      <c r="L261" s="596"/>
      <c r="M261" s="597"/>
      <c r="N261" s="596"/>
      <c r="O261" s="596"/>
      <c r="P261" s="596"/>
      <c r="Q261" s="596"/>
      <c r="R261" s="596"/>
      <c r="S261" s="596"/>
      <c r="T261" s="596"/>
      <c r="U261" s="596"/>
      <c r="V261" s="596"/>
      <c r="W261" s="596"/>
      <c r="X261" s="596"/>
      <c r="Y261" s="596"/>
      <c r="Z261" s="596"/>
      <c r="AA261" s="666"/>
      <c r="AB261" s="41"/>
      <c r="AC261" s="41"/>
      <c r="AD261" s="41"/>
      <c r="AE261" s="41"/>
      <c r="AF261" s="41"/>
    </row>
    <row r="262" spans="1:32" ht="15.75" customHeight="1">
      <c r="A262" s="446"/>
      <c r="B262" s="446"/>
      <c r="C262" s="665"/>
      <c r="D262" s="665"/>
      <c r="E262" s="665"/>
      <c r="F262" s="654"/>
      <c r="G262" s="595"/>
      <c r="H262" s="593"/>
      <c r="I262" s="595"/>
      <c r="J262" s="596"/>
      <c r="K262" s="595"/>
      <c r="L262" s="596"/>
      <c r="M262" s="597"/>
      <c r="N262" s="596"/>
      <c r="O262" s="596"/>
      <c r="P262" s="596"/>
      <c r="Q262" s="596"/>
      <c r="R262" s="596"/>
      <c r="S262" s="596"/>
      <c r="T262" s="596"/>
      <c r="U262" s="596"/>
      <c r="V262" s="596"/>
      <c r="W262" s="596"/>
      <c r="X262" s="596"/>
      <c r="Y262" s="596"/>
      <c r="Z262" s="596"/>
      <c r="AA262" s="666"/>
      <c r="AB262" s="41"/>
      <c r="AC262" s="41"/>
      <c r="AD262" s="41"/>
      <c r="AE262" s="41"/>
      <c r="AF262" s="41"/>
    </row>
    <row r="263" spans="1:32" ht="15.75" customHeight="1">
      <c r="A263" s="446"/>
      <c r="B263" s="446"/>
      <c r="C263" s="665"/>
      <c r="D263" s="665"/>
      <c r="E263" s="665"/>
      <c r="F263" s="654"/>
      <c r="G263" s="595"/>
      <c r="H263" s="593"/>
      <c r="I263" s="595"/>
      <c r="J263" s="596"/>
      <c r="K263" s="595"/>
      <c r="L263" s="596"/>
      <c r="M263" s="597"/>
      <c r="N263" s="596"/>
      <c r="O263" s="596"/>
      <c r="P263" s="596"/>
      <c r="Q263" s="596"/>
      <c r="R263" s="596"/>
      <c r="S263" s="596"/>
      <c r="T263" s="596"/>
      <c r="U263" s="596"/>
      <c r="V263" s="596"/>
      <c r="W263" s="596"/>
      <c r="X263" s="596"/>
      <c r="Y263" s="596"/>
      <c r="Z263" s="596"/>
      <c r="AA263" s="666"/>
      <c r="AB263" s="41"/>
      <c r="AC263" s="41"/>
      <c r="AD263" s="41"/>
      <c r="AE263" s="41"/>
      <c r="AF263" s="41"/>
    </row>
    <row r="264" spans="1:32" ht="15.75" customHeight="1">
      <c r="A264" s="446"/>
      <c r="B264" s="446"/>
      <c r="C264" s="665"/>
      <c r="D264" s="665"/>
      <c r="E264" s="665"/>
      <c r="F264" s="654"/>
      <c r="G264" s="595"/>
      <c r="H264" s="593"/>
      <c r="I264" s="595"/>
      <c r="J264" s="596"/>
      <c r="K264" s="595"/>
      <c r="L264" s="596"/>
      <c r="M264" s="597"/>
      <c r="N264" s="596"/>
      <c r="O264" s="596"/>
      <c r="P264" s="596"/>
      <c r="Q264" s="596"/>
      <c r="R264" s="596"/>
      <c r="S264" s="596"/>
      <c r="T264" s="596"/>
      <c r="U264" s="596"/>
      <c r="V264" s="596"/>
      <c r="W264" s="596"/>
      <c r="X264" s="596"/>
      <c r="Y264" s="596"/>
      <c r="Z264" s="596"/>
      <c r="AA264" s="666"/>
      <c r="AB264" s="41"/>
      <c r="AC264" s="41"/>
      <c r="AD264" s="41"/>
      <c r="AE264" s="41"/>
      <c r="AF264" s="41"/>
    </row>
    <row r="265" spans="1:32" ht="15.75" customHeight="1">
      <c r="A265" s="446"/>
      <c r="B265" s="446"/>
      <c r="C265" s="665"/>
      <c r="D265" s="665"/>
      <c r="E265" s="665"/>
      <c r="F265" s="654"/>
      <c r="G265" s="595"/>
      <c r="H265" s="593"/>
      <c r="I265" s="595"/>
      <c r="J265" s="596"/>
      <c r="K265" s="595"/>
      <c r="L265" s="596"/>
      <c r="M265" s="597"/>
      <c r="N265" s="596"/>
      <c r="O265" s="596"/>
      <c r="P265" s="596"/>
      <c r="Q265" s="596"/>
      <c r="R265" s="596"/>
      <c r="S265" s="596"/>
      <c r="T265" s="596"/>
      <c r="U265" s="596"/>
      <c r="V265" s="596"/>
      <c r="W265" s="596"/>
      <c r="X265" s="596"/>
      <c r="Y265" s="596"/>
      <c r="Z265" s="596"/>
      <c r="AA265" s="666"/>
      <c r="AB265" s="41"/>
      <c r="AC265" s="41"/>
      <c r="AD265" s="41"/>
      <c r="AE265" s="41"/>
      <c r="AF265" s="41"/>
    </row>
    <row r="266" spans="1:32" ht="15.75" customHeight="1">
      <c r="A266" s="446"/>
      <c r="B266" s="446"/>
      <c r="C266" s="665"/>
      <c r="D266" s="665"/>
      <c r="E266" s="665"/>
      <c r="F266" s="654"/>
      <c r="G266" s="595"/>
      <c r="H266" s="593"/>
      <c r="I266" s="595"/>
      <c r="J266" s="596"/>
      <c r="K266" s="595"/>
      <c r="L266" s="596"/>
      <c r="M266" s="597"/>
      <c r="N266" s="596"/>
      <c r="O266" s="596"/>
      <c r="P266" s="596"/>
      <c r="Q266" s="596"/>
      <c r="R266" s="596"/>
      <c r="S266" s="596"/>
      <c r="T266" s="596"/>
      <c r="U266" s="596"/>
      <c r="V266" s="596"/>
      <c r="W266" s="596"/>
      <c r="X266" s="596"/>
      <c r="Y266" s="596"/>
      <c r="Z266" s="596"/>
      <c r="AA266" s="666"/>
      <c r="AB266" s="41"/>
      <c r="AC266" s="41"/>
      <c r="AD266" s="41"/>
      <c r="AE266" s="41"/>
      <c r="AF266" s="41"/>
    </row>
    <row r="267" spans="1:32" ht="15.75" customHeight="1">
      <c r="A267" s="446"/>
      <c r="B267" s="446"/>
      <c r="C267" s="665"/>
      <c r="D267" s="665"/>
      <c r="E267" s="665"/>
      <c r="F267" s="654"/>
      <c r="G267" s="595"/>
      <c r="H267" s="593"/>
      <c r="I267" s="595"/>
      <c r="J267" s="596"/>
      <c r="K267" s="595"/>
      <c r="L267" s="596"/>
      <c r="M267" s="597"/>
      <c r="N267" s="596"/>
      <c r="O267" s="596"/>
      <c r="P267" s="596"/>
      <c r="Q267" s="596"/>
      <c r="R267" s="596"/>
      <c r="S267" s="596"/>
      <c r="T267" s="596"/>
      <c r="U267" s="596"/>
      <c r="V267" s="596"/>
      <c r="W267" s="596"/>
      <c r="X267" s="596"/>
      <c r="Y267" s="596"/>
      <c r="Z267" s="596"/>
      <c r="AA267" s="666"/>
      <c r="AB267" s="41"/>
      <c r="AC267" s="41"/>
      <c r="AD267" s="41"/>
      <c r="AE267" s="41"/>
      <c r="AF267" s="41"/>
    </row>
    <row r="268" spans="1:32" ht="15.75" customHeight="1">
      <c r="A268" s="446"/>
      <c r="B268" s="446"/>
      <c r="C268" s="665"/>
      <c r="D268" s="665"/>
      <c r="E268" s="665"/>
      <c r="F268" s="654"/>
      <c r="G268" s="595"/>
      <c r="H268" s="593"/>
      <c r="I268" s="595"/>
      <c r="J268" s="596"/>
      <c r="K268" s="595"/>
      <c r="L268" s="596"/>
      <c r="M268" s="597"/>
      <c r="N268" s="596"/>
      <c r="O268" s="596"/>
      <c r="P268" s="596"/>
      <c r="Q268" s="596"/>
      <c r="R268" s="596"/>
      <c r="S268" s="596"/>
      <c r="T268" s="596"/>
      <c r="U268" s="596"/>
      <c r="V268" s="596"/>
      <c r="W268" s="596"/>
      <c r="X268" s="596"/>
      <c r="Y268" s="596"/>
      <c r="Z268" s="596"/>
      <c r="AA268" s="666"/>
      <c r="AB268" s="41"/>
      <c r="AC268" s="41"/>
      <c r="AD268" s="41"/>
      <c r="AE268" s="41"/>
      <c r="AF268" s="41"/>
    </row>
    <row r="269" spans="1:32" ht="15.75" customHeight="1">
      <c r="A269" s="446"/>
      <c r="B269" s="446"/>
      <c r="C269" s="665"/>
      <c r="D269" s="665"/>
      <c r="E269" s="665"/>
      <c r="F269" s="654"/>
      <c r="G269" s="595"/>
      <c r="H269" s="593"/>
      <c r="I269" s="595"/>
      <c r="J269" s="596"/>
      <c r="K269" s="595"/>
      <c r="L269" s="596"/>
      <c r="M269" s="597"/>
      <c r="N269" s="596"/>
      <c r="O269" s="596"/>
      <c r="P269" s="596"/>
      <c r="Q269" s="596"/>
      <c r="R269" s="596"/>
      <c r="S269" s="596"/>
      <c r="T269" s="596"/>
      <c r="U269" s="596"/>
      <c r="V269" s="596"/>
      <c r="W269" s="596"/>
      <c r="X269" s="596"/>
      <c r="Y269" s="596"/>
      <c r="Z269" s="596"/>
      <c r="AA269" s="666"/>
      <c r="AB269" s="41"/>
      <c r="AC269" s="41"/>
      <c r="AD269" s="41"/>
      <c r="AE269" s="41"/>
      <c r="AF269" s="41"/>
    </row>
    <row r="270" spans="1:32" ht="15.75" customHeight="1">
      <c r="A270" s="446"/>
      <c r="B270" s="446"/>
      <c r="C270" s="665"/>
      <c r="D270" s="665"/>
      <c r="E270" s="665"/>
      <c r="F270" s="654"/>
      <c r="G270" s="595"/>
      <c r="H270" s="593"/>
      <c r="I270" s="595"/>
      <c r="J270" s="596"/>
      <c r="K270" s="595"/>
      <c r="L270" s="596"/>
      <c r="M270" s="597"/>
      <c r="N270" s="596"/>
      <c r="O270" s="596"/>
      <c r="P270" s="596"/>
      <c r="Q270" s="596"/>
      <c r="R270" s="596"/>
      <c r="S270" s="596"/>
      <c r="T270" s="596"/>
      <c r="U270" s="596"/>
      <c r="V270" s="596"/>
      <c r="W270" s="596"/>
      <c r="X270" s="596"/>
      <c r="Y270" s="596"/>
      <c r="Z270" s="596"/>
      <c r="AA270" s="666"/>
      <c r="AB270" s="41"/>
      <c r="AC270" s="41"/>
      <c r="AD270" s="41"/>
      <c r="AE270" s="41"/>
      <c r="AF270" s="41"/>
    </row>
    <row r="271" spans="1:32" ht="15.75" customHeight="1">
      <c r="A271" s="446"/>
      <c r="B271" s="446"/>
      <c r="C271" s="665"/>
      <c r="D271" s="665"/>
      <c r="E271" s="665"/>
      <c r="F271" s="654"/>
      <c r="G271" s="595"/>
      <c r="H271" s="593"/>
      <c r="I271" s="595"/>
      <c r="J271" s="596"/>
      <c r="K271" s="595"/>
      <c r="L271" s="596"/>
      <c r="M271" s="597"/>
      <c r="N271" s="596"/>
      <c r="O271" s="596"/>
      <c r="P271" s="596"/>
      <c r="Q271" s="596"/>
      <c r="R271" s="596"/>
      <c r="S271" s="596"/>
      <c r="T271" s="596"/>
      <c r="U271" s="596"/>
      <c r="V271" s="596"/>
      <c r="W271" s="596"/>
      <c r="X271" s="596"/>
      <c r="Y271" s="596"/>
      <c r="Z271" s="596"/>
      <c r="AA271" s="666"/>
      <c r="AB271" s="41"/>
      <c r="AC271" s="41"/>
      <c r="AD271" s="41"/>
      <c r="AE271" s="41"/>
      <c r="AF271" s="41"/>
    </row>
    <row r="272" spans="1:32" ht="15.75" customHeight="1">
      <c r="A272" s="446"/>
      <c r="B272" s="446"/>
      <c r="C272" s="665"/>
      <c r="D272" s="665"/>
      <c r="E272" s="665"/>
      <c r="F272" s="654"/>
      <c r="G272" s="595"/>
      <c r="H272" s="593"/>
      <c r="I272" s="595"/>
      <c r="J272" s="596"/>
      <c r="K272" s="595"/>
      <c r="L272" s="596"/>
      <c r="M272" s="597"/>
      <c r="N272" s="596"/>
      <c r="O272" s="596"/>
      <c r="P272" s="596"/>
      <c r="Q272" s="596"/>
      <c r="R272" s="596"/>
      <c r="S272" s="596"/>
      <c r="T272" s="596"/>
      <c r="U272" s="596"/>
      <c r="V272" s="596"/>
      <c r="W272" s="596"/>
      <c r="X272" s="596"/>
      <c r="Y272" s="596"/>
      <c r="Z272" s="596"/>
      <c r="AA272" s="666"/>
      <c r="AB272" s="41"/>
      <c r="AC272" s="41"/>
      <c r="AD272" s="41"/>
      <c r="AE272" s="41"/>
      <c r="AF272" s="41"/>
    </row>
    <row r="273" spans="1:32" ht="15.75" customHeight="1">
      <c r="A273" s="446"/>
      <c r="B273" s="446"/>
      <c r="C273" s="665"/>
      <c r="D273" s="665"/>
      <c r="E273" s="665"/>
      <c r="F273" s="654"/>
      <c r="G273" s="595"/>
      <c r="H273" s="593"/>
      <c r="I273" s="595"/>
      <c r="J273" s="596"/>
      <c r="K273" s="595"/>
      <c r="L273" s="596"/>
      <c r="M273" s="597"/>
      <c r="N273" s="596"/>
      <c r="O273" s="596"/>
      <c r="P273" s="596"/>
      <c r="Q273" s="596"/>
      <c r="R273" s="596"/>
      <c r="S273" s="596"/>
      <c r="T273" s="596"/>
      <c r="U273" s="596"/>
      <c r="V273" s="596"/>
      <c r="W273" s="596"/>
      <c r="X273" s="596"/>
      <c r="Y273" s="596"/>
      <c r="Z273" s="596"/>
      <c r="AA273" s="666"/>
      <c r="AB273" s="41"/>
      <c r="AC273" s="41"/>
      <c r="AD273" s="41"/>
      <c r="AE273" s="41"/>
      <c r="AF273" s="41"/>
    </row>
    <row r="274" spans="1:32" ht="15.75" customHeight="1">
      <c r="A274" s="446"/>
      <c r="B274" s="446"/>
      <c r="C274" s="665"/>
      <c r="D274" s="665"/>
      <c r="E274" s="665"/>
      <c r="F274" s="654"/>
      <c r="G274" s="595"/>
      <c r="H274" s="593"/>
      <c r="I274" s="595"/>
      <c r="J274" s="596"/>
      <c r="K274" s="595"/>
      <c r="L274" s="596"/>
      <c r="M274" s="597"/>
      <c r="N274" s="596"/>
      <c r="O274" s="596"/>
      <c r="P274" s="596"/>
      <c r="Q274" s="596"/>
      <c r="R274" s="596"/>
      <c r="S274" s="596"/>
      <c r="T274" s="596"/>
      <c r="U274" s="596"/>
      <c r="V274" s="596"/>
      <c r="W274" s="596"/>
      <c r="X274" s="596"/>
      <c r="Y274" s="596"/>
      <c r="Z274" s="596"/>
      <c r="AA274" s="666"/>
      <c r="AB274" s="41"/>
      <c r="AC274" s="41"/>
      <c r="AD274" s="41"/>
      <c r="AE274" s="41"/>
      <c r="AF274" s="41"/>
    </row>
    <row r="275" spans="1:32" ht="15.75" customHeight="1">
      <c r="A275" s="446"/>
      <c r="B275" s="446"/>
      <c r="C275" s="665"/>
      <c r="D275" s="665"/>
      <c r="E275" s="665"/>
      <c r="F275" s="654"/>
      <c r="G275" s="595"/>
      <c r="H275" s="593"/>
      <c r="I275" s="595"/>
      <c r="J275" s="596"/>
      <c r="K275" s="595"/>
      <c r="L275" s="596"/>
      <c r="M275" s="597"/>
      <c r="N275" s="596"/>
      <c r="O275" s="596"/>
      <c r="P275" s="596"/>
      <c r="Q275" s="596"/>
      <c r="R275" s="596"/>
      <c r="S275" s="596"/>
      <c r="T275" s="596"/>
      <c r="U275" s="596"/>
      <c r="V275" s="596"/>
      <c r="W275" s="596"/>
      <c r="X275" s="596"/>
      <c r="Y275" s="596"/>
      <c r="Z275" s="596"/>
      <c r="AA275" s="666"/>
      <c r="AB275" s="41"/>
      <c r="AC275" s="41"/>
      <c r="AD275" s="41"/>
      <c r="AE275" s="41"/>
      <c r="AF275" s="41"/>
    </row>
    <row r="276" spans="1:32" ht="15.75" customHeight="1">
      <c r="A276" s="446"/>
      <c r="B276" s="446"/>
      <c r="C276" s="665"/>
      <c r="D276" s="665"/>
      <c r="E276" s="665"/>
      <c r="F276" s="654"/>
      <c r="G276" s="595"/>
      <c r="H276" s="593"/>
      <c r="I276" s="595"/>
      <c r="J276" s="596"/>
      <c r="K276" s="595"/>
      <c r="L276" s="596"/>
      <c r="M276" s="597"/>
      <c r="N276" s="596"/>
      <c r="O276" s="596"/>
      <c r="P276" s="596"/>
      <c r="Q276" s="596"/>
      <c r="R276" s="596"/>
      <c r="S276" s="596"/>
      <c r="T276" s="596"/>
      <c r="U276" s="596"/>
      <c r="V276" s="596"/>
      <c r="W276" s="596"/>
      <c r="X276" s="596"/>
      <c r="Y276" s="596"/>
      <c r="Z276" s="596"/>
      <c r="AA276" s="666"/>
      <c r="AB276" s="41"/>
      <c r="AC276" s="41"/>
      <c r="AD276" s="41"/>
      <c r="AE276" s="41"/>
      <c r="AF276" s="41"/>
    </row>
    <row r="277" spans="1:32" ht="15.75" customHeight="1">
      <c r="A277" s="446"/>
      <c r="B277" s="446"/>
      <c r="C277" s="665"/>
      <c r="D277" s="665"/>
      <c r="E277" s="665"/>
      <c r="F277" s="654"/>
      <c r="G277" s="595"/>
      <c r="H277" s="593"/>
      <c r="I277" s="595"/>
      <c r="J277" s="596"/>
      <c r="K277" s="595"/>
      <c r="L277" s="596"/>
      <c r="M277" s="597"/>
      <c r="N277" s="596"/>
      <c r="O277" s="596"/>
      <c r="P277" s="596"/>
      <c r="Q277" s="596"/>
      <c r="R277" s="596"/>
      <c r="S277" s="596"/>
      <c r="T277" s="596"/>
      <c r="U277" s="596"/>
      <c r="V277" s="596"/>
      <c r="W277" s="596"/>
      <c r="X277" s="596"/>
      <c r="Y277" s="596"/>
      <c r="Z277" s="596"/>
      <c r="AA277" s="666"/>
      <c r="AB277" s="41"/>
      <c r="AC277" s="41"/>
      <c r="AD277" s="41"/>
      <c r="AE277" s="41"/>
      <c r="AF277" s="41"/>
    </row>
    <row r="278" spans="1:32" ht="15.75" customHeight="1">
      <c r="A278" s="446"/>
      <c r="B278" s="446"/>
      <c r="C278" s="665"/>
      <c r="D278" s="665"/>
      <c r="E278" s="665"/>
      <c r="F278" s="654"/>
      <c r="G278" s="595"/>
      <c r="H278" s="593"/>
      <c r="I278" s="595"/>
      <c r="J278" s="596"/>
      <c r="K278" s="595"/>
      <c r="L278" s="596"/>
      <c r="M278" s="597"/>
      <c r="N278" s="596"/>
      <c r="O278" s="596"/>
      <c r="P278" s="596"/>
      <c r="Q278" s="596"/>
      <c r="R278" s="596"/>
      <c r="S278" s="596"/>
      <c r="T278" s="596"/>
      <c r="U278" s="596"/>
      <c r="V278" s="596"/>
      <c r="W278" s="596"/>
      <c r="X278" s="596"/>
      <c r="Y278" s="596"/>
      <c r="Z278" s="596"/>
      <c r="AA278" s="666"/>
      <c r="AB278" s="41"/>
      <c r="AC278" s="41"/>
      <c r="AD278" s="41"/>
      <c r="AE278" s="41"/>
      <c r="AF278" s="41"/>
    </row>
    <row r="279" spans="1:32" ht="15.75" customHeight="1">
      <c r="A279" s="446"/>
      <c r="B279" s="446"/>
      <c r="C279" s="665"/>
      <c r="D279" s="665"/>
      <c r="E279" s="665"/>
      <c r="F279" s="654"/>
      <c r="G279" s="595"/>
      <c r="H279" s="593"/>
      <c r="I279" s="595"/>
      <c r="J279" s="596"/>
      <c r="K279" s="595"/>
      <c r="L279" s="596"/>
      <c r="M279" s="597"/>
      <c r="N279" s="596"/>
      <c r="O279" s="596"/>
      <c r="P279" s="596"/>
      <c r="Q279" s="596"/>
      <c r="R279" s="596"/>
      <c r="S279" s="596"/>
      <c r="T279" s="596"/>
      <c r="U279" s="596"/>
      <c r="V279" s="596"/>
      <c r="W279" s="596"/>
      <c r="X279" s="596"/>
      <c r="Y279" s="596"/>
      <c r="Z279" s="596"/>
      <c r="AA279" s="666"/>
      <c r="AB279" s="41"/>
      <c r="AC279" s="41"/>
      <c r="AD279" s="41"/>
      <c r="AE279" s="41"/>
      <c r="AF279" s="41"/>
    </row>
    <row r="280" spans="1:32" ht="15.75" customHeight="1">
      <c r="A280" s="446"/>
      <c r="B280" s="446"/>
      <c r="C280" s="665"/>
      <c r="D280" s="665"/>
      <c r="E280" s="665"/>
      <c r="F280" s="654"/>
      <c r="G280" s="595"/>
      <c r="H280" s="593"/>
      <c r="I280" s="595"/>
      <c r="J280" s="596"/>
      <c r="K280" s="595"/>
      <c r="L280" s="596"/>
      <c r="M280" s="597"/>
      <c r="N280" s="596"/>
      <c r="O280" s="596"/>
      <c r="P280" s="596"/>
      <c r="Q280" s="596"/>
      <c r="R280" s="596"/>
      <c r="S280" s="596"/>
      <c r="T280" s="596"/>
      <c r="U280" s="596"/>
      <c r="V280" s="596"/>
      <c r="W280" s="596"/>
      <c r="X280" s="596"/>
      <c r="Y280" s="596"/>
      <c r="Z280" s="596"/>
      <c r="AA280" s="666"/>
      <c r="AB280" s="41"/>
      <c r="AC280" s="41"/>
      <c r="AD280" s="41"/>
      <c r="AE280" s="41"/>
      <c r="AF280" s="41"/>
    </row>
    <row r="281" spans="1:32" ht="15.75" customHeight="1">
      <c r="A281" s="446"/>
      <c r="B281" s="446"/>
      <c r="C281" s="665"/>
      <c r="D281" s="665"/>
      <c r="E281" s="665"/>
      <c r="F281" s="654"/>
      <c r="G281" s="595"/>
      <c r="H281" s="593"/>
      <c r="I281" s="595"/>
      <c r="J281" s="596"/>
      <c r="K281" s="595"/>
      <c r="L281" s="596"/>
      <c r="M281" s="597"/>
      <c r="N281" s="596"/>
      <c r="O281" s="596"/>
      <c r="P281" s="596"/>
      <c r="Q281" s="596"/>
      <c r="R281" s="596"/>
      <c r="S281" s="596"/>
      <c r="T281" s="596"/>
      <c r="U281" s="596"/>
      <c r="V281" s="596"/>
      <c r="W281" s="596"/>
      <c r="X281" s="596"/>
      <c r="Y281" s="596"/>
      <c r="Z281" s="596"/>
      <c r="AA281" s="666"/>
      <c r="AB281" s="41"/>
      <c r="AC281" s="41"/>
      <c r="AD281" s="41"/>
      <c r="AE281" s="41"/>
      <c r="AF281" s="41"/>
    </row>
    <row r="282" spans="1:32" ht="15.75" customHeight="1">
      <c r="A282" s="446"/>
      <c r="B282" s="446"/>
      <c r="C282" s="665"/>
      <c r="D282" s="665"/>
      <c r="E282" s="665"/>
      <c r="F282" s="654"/>
      <c r="G282" s="595"/>
      <c r="H282" s="593"/>
      <c r="I282" s="595"/>
      <c r="J282" s="596"/>
      <c r="K282" s="595"/>
      <c r="L282" s="596"/>
      <c r="M282" s="597"/>
      <c r="N282" s="596"/>
      <c r="O282" s="596"/>
      <c r="P282" s="596"/>
      <c r="Q282" s="596"/>
      <c r="R282" s="596"/>
      <c r="S282" s="596"/>
      <c r="T282" s="596"/>
      <c r="U282" s="596"/>
      <c r="V282" s="596"/>
      <c r="W282" s="596"/>
      <c r="X282" s="596"/>
      <c r="Y282" s="596"/>
      <c r="Z282" s="596"/>
      <c r="AA282" s="666"/>
      <c r="AB282" s="41"/>
      <c r="AC282" s="41"/>
      <c r="AD282" s="41"/>
      <c r="AE282" s="41"/>
      <c r="AF282" s="41"/>
    </row>
    <row r="283" spans="1:32" ht="15.75" customHeight="1">
      <c r="A283" s="446"/>
      <c r="B283" s="446"/>
      <c r="C283" s="665"/>
      <c r="D283" s="665"/>
      <c r="E283" s="665"/>
      <c r="F283" s="654"/>
      <c r="G283" s="595"/>
      <c r="H283" s="593"/>
      <c r="I283" s="595"/>
      <c r="J283" s="596"/>
      <c r="K283" s="595"/>
      <c r="L283" s="596"/>
      <c r="M283" s="597"/>
      <c r="N283" s="596"/>
      <c r="O283" s="596"/>
      <c r="P283" s="596"/>
      <c r="Q283" s="596"/>
      <c r="R283" s="596"/>
      <c r="S283" s="596"/>
      <c r="T283" s="596"/>
      <c r="U283" s="596"/>
      <c r="V283" s="596"/>
      <c r="W283" s="596"/>
      <c r="X283" s="596"/>
      <c r="Y283" s="596"/>
      <c r="Z283" s="596"/>
      <c r="AA283" s="666"/>
      <c r="AB283" s="41"/>
      <c r="AC283" s="41"/>
      <c r="AD283" s="41"/>
      <c r="AE283" s="41"/>
      <c r="AF283" s="41"/>
    </row>
    <row r="284" spans="1:32" ht="15.75" customHeight="1">
      <c r="A284" s="446"/>
      <c r="B284" s="446"/>
      <c r="C284" s="665"/>
      <c r="D284" s="665"/>
      <c r="E284" s="665"/>
      <c r="F284" s="654"/>
      <c r="G284" s="595"/>
      <c r="H284" s="593"/>
      <c r="I284" s="595"/>
      <c r="J284" s="596"/>
      <c r="K284" s="595"/>
      <c r="L284" s="596"/>
      <c r="M284" s="597"/>
      <c r="N284" s="596"/>
      <c r="O284" s="596"/>
      <c r="P284" s="596"/>
      <c r="Q284" s="596"/>
      <c r="R284" s="596"/>
      <c r="S284" s="596"/>
      <c r="T284" s="596"/>
      <c r="U284" s="596"/>
      <c r="V284" s="596"/>
      <c r="W284" s="596"/>
      <c r="X284" s="596"/>
      <c r="Y284" s="596"/>
      <c r="Z284" s="596"/>
      <c r="AA284" s="666"/>
      <c r="AB284" s="41"/>
      <c r="AC284" s="41"/>
      <c r="AD284" s="41"/>
      <c r="AE284" s="41"/>
      <c r="AF284" s="41"/>
    </row>
    <row r="285" spans="1:32" ht="15.75" customHeight="1">
      <c r="A285" s="446"/>
      <c r="B285" s="446"/>
      <c r="C285" s="665"/>
      <c r="D285" s="665"/>
      <c r="E285" s="665"/>
      <c r="F285" s="654"/>
      <c r="G285" s="595"/>
      <c r="H285" s="593"/>
      <c r="I285" s="595"/>
      <c r="J285" s="596"/>
      <c r="K285" s="595"/>
      <c r="L285" s="596"/>
      <c r="M285" s="597"/>
      <c r="N285" s="596"/>
      <c r="O285" s="596"/>
      <c r="P285" s="596"/>
      <c r="Q285" s="596"/>
      <c r="R285" s="596"/>
      <c r="S285" s="596"/>
      <c r="T285" s="596"/>
      <c r="U285" s="596"/>
      <c r="V285" s="596"/>
      <c r="W285" s="596"/>
      <c r="X285" s="596"/>
      <c r="Y285" s="596"/>
      <c r="Z285" s="596"/>
      <c r="AA285" s="666"/>
      <c r="AB285" s="41"/>
      <c r="AC285" s="41"/>
      <c r="AD285" s="41"/>
      <c r="AE285" s="41"/>
      <c r="AF285" s="41"/>
    </row>
    <row r="286" spans="1:32" ht="15.75" customHeight="1">
      <c r="A286" s="446"/>
      <c r="B286" s="446"/>
      <c r="C286" s="665"/>
      <c r="D286" s="665"/>
      <c r="E286" s="665"/>
      <c r="F286" s="654"/>
      <c r="G286" s="595"/>
      <c r="H286" s="593"/>
      <c r="I286" s="595"/>
      <c r="J286" s="596"/>
      <c r="K286" s="595"/>
      <c r="L286" s="596"/>
      <c r="M286" s="597"/>
      <c r="N286" s="596"/>
      <c r="O286" s="596"/>
      <c r="P286" s="596"/>
      <c r="Q286" s="596"/>
      <c r="R286" s="596"/>
      <c r="S286" s="596"/>
      <c r="T286" s="596"/>
      <c r="U286" s="596"/>
      <c r="V286" s="596"/>
      <c r="W286" s="596"/>
      <c r="X286" s="596"/>
      <c r="Y286" s="596"/>
      <c r="Z286" s="596"/>
      <c r="AA286" s="666"/>
      <c r="AB286" s="41"/>
      <c r="AC286" s="41"/>
      <c r="AD286" s="41"/>
      <c r="AE286" s="41"/>
      <c r="AF286" s="41"/>
    </row>
    <row r="287" spans="1:32" ht="15.75" customHeight="1">
      <c r="A287" s="446"/>
      <c r="B287" s="446"/>
      <c r="C287" s="665"/>
      <c r="D287" s="665"/>
      <c r="E287" s="665"/>
      <c r="F287" s="654"/>
      <c r="G287" s="595"/>
      <c r="H287" s="593"/>
      <c r="I287" s="595"/>
      <c r="J287" s="596"/>
      <c r="K287" s="595"/>
      <c r="L287" s="596"/>
      <c r="M287" s="597"/>
      <c r="N287" s="596"/>
      <c r="O287" s="596"/>
      <c r="P287" s="596"/>
      <c r="Q287" s="596"/>
      <c r="R287" s="596"/>
      <c r="S287" s="596"/>
      <c r="T287" s="596"/>
      <c r="U287" s="596"/>
      <c r="V287" s="596"/>
      <c r="W287" s="596"/>
      <c r="X287" s="596"/>
      <c r="Y287" s="596"/>
      <c r="Z287" s="596"/>
      <c r="AA287" s="666"/>
      <c r="AB287" s="41"/>
      <c r="AC287" s="41"/>
      <c r="AD287" s="41"/>
      <c r="AE287" s="41"/>
      <c r="AF287" s="41"/>
    </row>
    <row r="288" spans="1:32" ht="15.75" customHeight="1">
      <c r="A288" s="446"/>
      <c r="B288" s="446"/>
      <c r="C288" s="665"/>
      <c r="D288" s="665"/>
      <c r="E288" s="665"/>
      <c r="F288" s="654"/>
      <c r="G288" s="595"/>
      <c r="H288" s="593"/>
      <c r="I288" s="595"/>
      <c r="J288" s="596"/>
      <c r="K288" s="595"/>
      <c r="L288" s="596"/>
      <c r="M288" s="597"/>
      <c r="N288" s="596"/>
      <c r="O288" s="596"/>
      <c r="P288" s="596"/>
      <c r="Q288" s="596"/>
      <c r="R288" s="596"/>
      <c r="S288" s="596"/>
      <c r="T288" s="596"/>
      <c r="U288" s="596"/>
      <c r="V288" s="596"/>
      <c r="W288" s="596"/>
      <c r="X288" s="596"/>
      <c r="Y288" s="596"/>
      <c r="Z288" s="596"/>
      <c r="AA288" s="666"/>
      <c r="AB288" s="41"/>
      <c r="AC288" s="41"/>
      <c r="AD288" s="41"/>
      <c r="AE288" s="41"/>
      <c r="AF288" s="41"/>
    </row>
    <row r="289" spans="1:32" ht="15.75" customHeight="1">
      <c r="A289" s="446"/>
      <c r="B289" s="446"/>
      <c r="C289" s="665"/>
      <c r="D289" s="665"/>
      <c r="E289" s="665"/>
      <c r="F289" s="654"/>
      <c r="G289" s="595"/>
      <c r="H289" s="593"/>
      <c r="I289" s="595"/>
      <c r="J289" s="596"/>
      <c r="K289" s="595"/>
      <c r="L289" s="596"/>
      <c r="M289" s="597"/>
      <c r="N289" s="596"/>
      <c r="O289" s="596"/>
      <c r="P289" s="596"/>
      <c r="Q289" s="596"/>
      <c r="R289" s="596"/>
      <c r="S289" s="596"/>
      <c r="T289" s="596"/>
      <c r="U289" s="596"/>
      <c r="V289" s="596"/>
      <c r="W289" s="596"/>
      <c r="X289" s="596"/>
      <c r="Y289" s="596"/>
      <c r="Z289" s="596"/>
      <c r="AA289" s="666"/>
      <c r="AB289" s="41"/>
      <c r="AC289" s="41"/>
      <c r="AD289" s="41"/>
      <c r="AE289" s="41"/>
      <c r="AF289" s="41"/>
    </row>
    <row r="290" spans="1:32" ht="15.75" customHeight="1">
      <c r="A290" s="446"/>
      <c r="B290" s="446"/>
      <c r="C290" s="665"/>
      <c r="D290" s="665"/>
      <c r="E290" s="665"/>
      <c r="F290" s="654"/>
      <c r="G290" s="595"/>
      <c r="H290" s="593"/>
      <c r="I290" s="595"/>
      <c r="J290" s="596"/>
      <c r="K290" s="595"/>
      <c r="L290" s="596"/>
      <c r="M290" s="597"/>
      <c r="N290" s="596"/>
      <c r="O290" s="596"/>
      <c r="P290" s="596"/>
      <c r="Q290" s="596"/>
      <c r="R290" s="596"/>
      <c r="S290" s="596"/>
      <c r="T290" s="596"/>
      <c r="U290" s="596"/>
      <c r="V290" s="596"/>
      <c r="W290" s="596"/>
      <c r="X290" s="596"/>
      <c r="Y290" s="596"/>
      <c r="Z290" s="596"/>
      <c r="AA290" s="666"/>
      <c r="AB290" s="41"/>
      <c r="AC290" s="41"/>
      <c r="AD290" s="41"/>
      <c r="AE290" s="41"/>
      <c r="AF290" s="41"/>
    </row>
    <row r="291" spans="1:32" ht="15.75" customHeight="1">
      <c r="A291" s="446"/>
      <c r="B291" s="446"/>
      <c r="C291" s="665"/>
      <c r="D291" s="665"/>
      <c r="E291" s="665"/>
      <c r="F291" s="654"/>
      <c r="G291" s="595"/>
      <c r="H291" s="593"/>
      <c r="I291" s="595"/>
      <c r="J291" s="596"/>
      <c r="K291" s="595"/>
      <c r="L291" s="596"/>
      <c r="M291" s="597"/>
      <c r="N291" s="596"/>
      <c r="O291" s="596"/>
      <c r="P291" s="596"/>
      <c r="Q291" s="596"/>
      <c r="R291" s="596"/>
      <c r="S291" s="596"/>
      <c r="T291" s="596"/>
      <c r="U291" s="596"/>
      <c r="V291" s="596"/>
      <c r="W291" s="596"/>
      <c r="X291" s="596"/>
      <c r="Y291" s="596"/>
      <c r="Z291" s="596"/>
      <c r="AA291" s="666"/>
      <c r="AB291" s="41"/>
      <c r="AC291" s="41"/>
      <c r="AD291" s="41"/>
      <c r="AE291" s="41"/>
      <c r="AF291" s="41"/>
    </row>
    <row r="292" spans="1:32" ht="15.75" customHeight="1">
      <c r="A292" s="446"/>
      <c r="B292" s="446"/>
      <c r="C292" s="665"/>
      <c r="D292" s="665"/>
      <c r="E292" s="665"/>
      <c r="F292" s="654"/>
      <c r="G292" s="595"/>
      <c r="H292" s="593"/>
      <c r="I292" s="595"/>
      <c r="J292" s="596"/>
      <c r="K292" s="595"/>
      <c r="L292" s="596"/>
      <c r="M292" s="597"/>
      <c r="N292" s="596"/>
      <c r="O292" s="596"/>
      <c r="P292" s="596"/>
      <c r="Q292" s="596"/>
      <c r="R292" s="596"/>
      <c r="S292" s="596"/>
      <c r="T292" s="596"/>
      <c r="U292" s="596"/>
      <c r="V292" s="596"/>
      <c r="W292" s="596"/>
      <c r="X292" s="596"/>
      <c r="Y292" s="596"/>
      <c r="Z292" s="596"/>
      <c r="AA292" s="666"/>
      <c r="AB292" s="41"/>
      <c r="AC292" s="41"/>
      <c r="AD292" s="41"/>
      <c r="AE292" s="41"/>
      <c r="AF292" s="41"/>
    </row>
    <row r="293" spans="1:32" ht="15.75" customHeight="1">
      <c r="A293" s="446"/>
      <c r="B293" s="446"/>
      <c r="C293" s="665"/>
      <c r="D293" s="665"/>
      <c r="E293" s="665"/>
      <c r="F293" s="654"/>
      <c r="G293" s="595"/>
      <c r="H293" s="593"/>
      <c r="I293" s="595"/>
      <c r="J293" s="596"/>
      <c r="K293" s="595"/>
      <c r="L293" s="596"/>
      <c r="M293" s="597"/>
      <c r="N293" s="596"/>
      <c r="O293" s="596"/>
      <c r="P293" s="596"/>
      <c r="Q293" s="596"/>
      <c r="R293" s="596"/>
      <c r="S293" s="596"/>
      <c r="T293" s="596"/>
      <c r="U293" s="596"/>
      <c r="V293" s="596"/>
      <c r="W293" s="596"/>
      <c r="X293" s="596"/>
      <c r="Y293" s="596"/>
      <c r="Z293" s="596"/>
      <c r="AA293" s="666"/>
      <c r="AB293" s="41"/>
      <c r="AC293" s="41"/>
      <c r="AD293" s="41"/>
      <c r="AE293" s="41"/>
      <c r="AF293" s="41"/>
    </row>
    <row r="294" spans="1:32" ht="15.75" customHeight="1">
      <c r="A294" s="446"/>
      <c r="B294" s="446"/>
      <c r="C294" s="665"/>
      <c r="D294" s="665"/>
      <c r="E294" s="665"/>
      <c r="F294" s="654"/>
      <c r="G294" s="595"/>
      <c r="H294" s="593"/>
      <c r="I294" s="595"/>
      <c r="J294" s="596"/>
      <c r="K294" s="595"/>
      <c r="L294" s="596"/>
      <c r="M294" s="597"/>
      <c r="N294" s="596"/>
      <c r="O294" s="596"/>
      <c r="P294" s="596"/>
      <c r="Q294" s="596"/>
      <c r="R294" s="596"/>
      <c r="S294" s="596"/>
      <c r="T294" s="596"/>
      <c r="U294" s="596"/>
      <c r="V294" s="596"/>
      <c r="W294" s="596"/>
      <c r="X294" s="596"/>
      <c r="Y294" s="596"/>
      <c r="Z294" s="596"/>
      <c r="AA294" s="666"/>
      <c r="AB294" s="41"/>
      <c r="AC294" s="41"/>
      <c r="AD294" s="41"/>
      <c r="AE294" s="41"/>
      <c r="AF294" s="41"/>
    </row>
    <row r="295" spans="1:32" ht="15.75" customHeight="1">
      <c r="A295" s="446"/>
      <c r="B295" s="446"/>
      <c r="C295" s="665"/>
      <c r="D295" s="665"/>
      <c r="E295" s="665"/>
      <c r="F295" s="654"/>
      <c r="G295" s="595"/>
      <c r="H295" s="593"/>
      <c r="I295" s="595"/>
      <c r="J295" s="596"/>
      <c r="K295" s="595"/>
      <c r="L295" s="596"/>
      <c r="M295" s="597"/>
      <c r="N295" s="596"/>
      <c r="O295" s="596"/>
      <c r="P295" s="596"/>
      <c r="Q295" s="596"/>
      <c r="R295" s="596"/>
      <c r="S295" s="596"/>
      <c r="T295" s="596"/>
      <c r="U295" s="596"/>
      <c r="V295" s="596"/>
      <c r="W295" s="596"/>
      <c r="X295" s="596"/>
      <c r="Y295" s="596"/>
      <c r="Z295" s="596"/>
      <c r="AA295" s="666"/>
      <c r="AB295" s="41"/>
      <c r="AC295" s="41"/>
      <c r="AD295" s="41"/>
      <c r="AE295" s="41"/>
      <c r="AF295" s="41"/>
    </row>
    <row r="296" spans="1:32" ht="15.75" customHeight="1">
      <c r="A296" s="446"/>
      <c r="B296" s="446"/>
      <c r="C296" s="665"/>
      <c r="D296" s="665"/>
      <c r="E296" s="665"/>
      <c r="F296" s="654"/>
      <c r="G296" s="595"/>
      <c r="H296" s="593"/>
      <c r="I296" s="595"/>
      <c r="J296" s="596"/>
      <c r="K296" s="595"/>
      <c r="L296" s="596"/>
      <c r="M296" s="597"/>
      <c r="N296" s="596"/>
      <c r="O296" s="596"/>
      <c r="P296" s="596"/>
      <c r="Q296" s="596"/>
      <c r="R296" s="596"/>
      <c r="S296" s="596"/>
      <c r="T296" s="596"/>
      <c r="U296" s="596"/>
      <c r="V296" s="596"/>
      <c r="W296" s="596"/>
      <c r="X296" s="596"/>
      <c r="Y296" s="596"/>
      <c r="Z296" s="596"/>
      <c r="AA296" s="666"/>
      <c r="AB296" s="41"/>
      <c r="AC296" s="41"/>
      <c r="AD296" s="41"/>
      <c r="AE296" s="41"/>
      <c r="AF296" s="41"/>
    </row>
    <row r="297" spans="1:32" ht="15.75" customHeight="1">
      <c r="A297" s="446"/>
      <c r="B297" s="446"/>
      <c r="C297" s="665"/>
      <c r="D297" s="665"/>
      <c r="E297" s="665"/>
      <c r="F297" s="654"/>
      <c r="G297" s="595"/>
      <c r="H297" s="593"/>
      <c r="I297" s="595"/>
      <c r="J297" s="596"/>
      <c r="K297" s="595"/>
      <c r="L297" s="596"/>
      <c r="M297" s="597"/>
      <c r="N297" s="596"/>
      <c r="O297" s="596"/>
      <c r="P297" s="596"/>
      <c r="Q297" s="596"/>
      <c r="R297" s="596"/>
      <c r="S297" s="596"/>
      <c r="T297" s="596"/>
      <c r="U297" s="596"/>
      <c r="V297" s="596"/>
      <c r="W297" s="596"/>
      <c r="X297" s="596"/>
      <c r="Y297" s="596"/>
      <c r="Z297" s="596"/>
      <c r="AA297" s="666"/>
      <c r="AB297" s="41"/>
      <c r="AC297" s="41"/>
      <c r="AD297" s="41"/>
      <c r="AE297" s="41"/>
      <c r="AF297" s="41"/>
    </row>
    <row r="298" spans="1:32" ht="15.75" customHeight="1">
      <c r="A298" s="446"/>
      <c r="B298" s="446"/>
      <c r="C298" s="665"/>
      <c r="D298" s="665"/>
      <c r="E298" s="665"/>
      <c r="F298" s="654"/>
      <c r="G298" s="595"/>
      <c r="H298" s="593"/>
      <c r="I298" s="595"/>
      <c r="J298" s="596"/>
      <c r="K298" s="595"/>
      <c r="L298" s="596"/>
      <c r="M298" s="597"/>
      <c r="N298" s="596"/>
      <c r="O298" s="596"/>
      <c r="P298" s="596"/>
      <c r="Q298" s="596"/>
      <c r="R298" s="596"/>
      <c r="S298" s="596"/>
      <c r="T298" s="596"/>
      <c r="U298" s="596"/>
      <c r="V298" s="596"/>
      <c r="W298" s="596"/>
      <c r="X298" s="596"/>
      <c r="Y298" s="596"/>
      <c r="Z298" s="596"/>
      <c r="AA298" s="666"/>
      <c r="AB298" s="41"/>
      <c r="AC298" s="41"/>
      <c r="AD298" s="41"/>
      <c r="AE298" s="41"/>
      <c r="AF298" s="41"/>
    </row>
    <row r="299" spans="1:32" ht="15.75" customHeight="1">
      <c r="A299" s="446"/>
      <c r="B299" s="446"/>
      <c r="C299" s="665"/>
      <c r="D299" s="665"/>
      <c r="E299" s="665"/>
      <c r="F299" s="654"/>
      <c r="G299" s="595"/>
      <c r="H299" s="593"/>
      <c r="I299" s="595"/>
      <c r="J299" s="596"/>
      <c r="K299" s="595"/>
      <c r="L299" s="596"/>
      <c r="M299" s="597"/>
      <c r="N299" s="596"/>
      <c r="O299" s="596"/>
      <c r="P299" s="596"/>
      <c r="Q299" s="596"/>
      <c r="R299" s="596"/>
      <c r="S299" s="596"/>
      <c r="T299" s="596"/>
      <c r="U299" s="596"/>
      <c r="V299" s="596"/>
      <c r="W299" s="596"/>
      <c r="X299" s="596"/>
      <c r="Y299" s="596"/>
      <c r="Z299" s="596"/>
      <c r="AA299" s="666"/>
      <c r="AB299" s="41"/>
      <c r="AC299" s="41"/>
      <c r="AD299" s="41"/>
      <c r="AE299" s="41"/>
      <c r="AF299" s="41"/>
    </row>
    <row r="300" spans="1:32" ht="15.75" customHeight="1">
      <c r="A300" s="446"/>
      <c r="B300" s="446"/>
      <c r="C300" s="665"/>
      <c r="D300" s="665"/>
      <c r="E300" s="665"/>
      <c r="F300" s="654"/>
      <c r="G300" s="595"/>
      <c r="H300" s="593"/>
      <c r="I300" s="595"/>
      <c r="J300" s="596"/>
      <c r="K300" s="595"/>
      <c r="L300" s="596"/>
      <c r="M300" s="597"/>
      <c r="N300" s="596"/>
      <c r="O300" s="596"/>
      <c r="P300" s="596"/>
      <c r="Q300" s="596"/>
      <c r="R300" s="596"/>
      <c r="S300" s="596"/>
      <c r="T300" s="596"/>
      <c r="U300" s="596"/>
      <c r="V300" s="596"/>
      <c r="W300" s="596"/>
      <c r="X300" s="596"/>
      <c r="Y300" s="596"/>
      <c r="Z300" s="596"/>
      <c r="AA300" s="666"/>
      <c r="AB300" s="41"/>
      <c r="AC300" s="41"/>
      <c r="AD300" s="41"/>
      <c r="AE300" s="41"/>
      <c r="AF300" s="41"/>
    </row>
    <row r="301" spans="1:32" ht="15.75" customHeight="1">
      <c r="A301" s="446"/>
      <c r="B301" s="446"/>
      <c r="C301" s="665"/>
      <c r="D301" s="665"/>
      <c r="E301" s="665"/>
      <c r="F301" s="654"/>
      <c r="G301" s="595"/>
      <c r="H301" s="593"/>
      <c r="I301" s="595"/>
      <c r="J301" s="596"/>
      <c r="K301" s="595"/>
      <c r="L301" s="596"/>
      <c r="M301" s="597"/>
      <c r="N301" s="596"/>
      <c r="O301" s="596"/>
      <c r="P301" s="596"/>
      <c r="Q301" s="596"/>
      <c r="R301" s="596"/>
      <c r="S301" s="596"/>
      <c r="T301" s="596"/>
      <c r="U301" s="596"/>
      <c r="V301" s="596"/>
      <c r="W301" s="596"/>
      <c r="X301" s="596"/>
      <c r="Y301" s="596"/>
      <c r="Z301" s="596"/>
      <c r="AA301" s="666"/>
      <c r="AB301" s="41"/>
      <c r="AC301" s="41"/>
      <c r="AD301" s="41"/>
      <c r="AE301" s="41"/>
      <c r="AF301" s="41"/>
    </row>
    <row r="302" spans="1:32" ht="15.75" customHeight="1">
      <c r="A302" s="446"/>
      <c r="B302" s="446"/>
      <c r="C302" s="665"/>
      <c r="D302" s="665"/>
      <c r="E302" s="665"/>
      <c r="F302" s="654"/>
      <c r="G302" s="595"/>
      <c r="H302" s="593"/>
      <c r="I302" s="595"/>
      <c r="J302" s="596"/>
      <c r="K302" s="595"/>
      <c r="L302" s="596"/>
      <c r="M302" s="597"/>
      <c r="N302" s="596"/>
      <c r="O302" s="596"/>
      <c r="P302" s="596"/>
      <c r="Q302" s="596"/>
      <c r="R302" s="596"/>
      <c r="S302" s="596"/>
      <c r="T302" s="596"/>
      <c r="U302" s="596"/>
      <c r="V302" s="596"/>
      <c r="W302" s="596"/>
      <c r="X302" s="596"/>
      <c r="Y302" s="596"/>
      <c r="Z302" s="596"/>
      <c r="AA302" s="666"/>
      <c r="AB302" s="41"/>
      <c r="AC302" s="41"/>
      <c r="AD302" s="41"/>
      <c r="AE302" s="41"/>
      <c r="AF302" s="41"/>
    </row>
    <row r="303" spans="1:32" ht="15.75" customHeight="1">
      <c r="A303" s="446"/>
      <c r="B303" s="446"/>
      <c r="C303" s="665"/>
      <c r="D303" s="665"/>
      <c r="E303" s="665"/>
      <c r="F303" s="654"/>
      <c r="G303" s="595"/>
      <c r="H303" s="593"/>
      <c r="I303" s="595"/>
      <c r="J303" s="596"/>
      <c r="K303" s="595"/>
      <c r="L303" s="596"/>
      <c r="M303" s="597"/>
      <c r="N303" s="596"/>
      <c r="O303" s="596"/>
      <c r="P303" s="596"/>
      <c r="Q303" s="596"/>
      <c r="R303" s="596"/>
      <c r="S303" s="596"/>
      <c r="T303" s="596"/>
      <c r="U303" s="596"/>
      <c r="V303" s="596"/>
      <c r="W303" s="596"/>
      <c r="X303" s="596"/>
      <c r="Y303" s="596"/>
      <c r="Z303" s="596"/>
      <c r="AA303" s="666"/>
      <c r="AB303" s="41"/>
      <c r="AC303" s="41"/>
      <c r="AD303" s="41"/>
      <c r="AE303" s="41"/>
      <c r="AF303" s="41"/>
    </row>
    <row r="304" spans="1:32" ht="15.75" customHeight="1">
      <c r="A304" s="446"/>
      <c r="B304" s="446"/>
      <c r="C304" s="665"/>
      <c r="D304" s="665"/>
      <c r="E304" s="665"/>
      <c r="F304" s="654"/>
      <c r="G304" s="595"/>
      <c r="H304" s="593"/>
      <c r="I304" s="595"/>
      <c r="J304" s="596"/>
      <c r="K304" s="595"/>
      <c r="L304" s="596"/>
      <c r="M304" s="597"/>
      <c r="N304" s="596"/>
      <c r="O304" s="596"/>
      <c r="P304" s="596"/>
      <c r="Q304" s="596"/>
      <c r="R304" s="596"/>
      <c r="S304" s="596"/>
      <c r="T304" s="596"/>
      <c r="U304" s="596"/>
      <c r="V304" s="596"/>
      <c r="W304" s="596"/>
      <c r="X304" s="596"/>
      <c r="Y304" s="596"/>
      <c r="Z304" s="596"/>
      <c r="AA304" s="666"/>
      <c r="AB304" s="41"/>
      <c r="AC304" s="41"/>
      <c r="AD304" s="41"/>
      <c r="AE304" s="41"/>
      <c r="AF304" s="41"/>
    </row>
    <row r="305" spans="1:32" ht="15.75" customHeight="1">
      <c r="A305" s="446"/>
      <c r="B305" s="446"/>
      <c r="C305" s="665"/>
      <c r="D305" s="665"/>
      <c r="E305" s="665"/>
      <c r="F305" s="654"/>
      <c r="G305" s="595"/>
      <c r="H305" s="593"/>
      <c r="I305" s="595"/>
      <c r="J305" s="596"/>
      <c r="K305" s="595"/>
      <c r="L305" s="596"/>
      <c r="M305" s="597"/>
      <c r="N305" s="596"/>
      <c r="O305" s="596"/>
      <c r="P305" s="596"/>
      <c r="Q305" s="596"/>
      <c r="R305" s="596"/>
      <c r="S305" s="596"/>
      <c r="T305" s="596"/>
      <c r="U305" s="596"/>
      <c r="V305" s="596"/>
      <c r="W305" s="596"/>
      <c r="X305" s="596"/>
      <c r="Y305" s="596"/>
      <c r="Z305" s="596"/>
      <c r="AA305" s="666"/>
      <c r="AB305" s="41"/>
      <c r="AC305" s="41"/>
      <c r="AD305" s="41"/>
      <c r="AE305" s="41"/>
      <c r="AF305" s="41"/>
    </row>
    <row r="306" spans="1:32" ht="15.75" customHeight="1">
      <c r="A306" s="446"/>
      <c r="B306" s="446"/>
      <c r="C306" s="665"/>
      <c r="D306" s="665"/>
      <c r="E306" s="665"/>
      <c r="F306" s="654"/>
      <c r="G306" s="595"/>
      <c r="H306" s="593"/>
      <c r="I306" s="595"/>
      <c r="J306" s="596"/>
      <c r="K306" s="595"/>
      <c r="L306" s="596"/>
      <c r="M306" s="597"/>
      <c r="N306" s="596"/>
      <c r="O306" s="596"/>
      <c r="P306" s="596"/>
      <c r="Q306" s="596"/>
      <c r="R306" s="596"/>
      <c r="S306" s="596"/>
      <c r="T306" s="596"/>
      <c r="U306" s="596"/>
      <c r="V306" s="596"/>
      <c r="W306" s="596"/>
      <c r="X306" s="596"/>
      <c r="Y306" s="596"/>
      <c r="Z306" s="596"/>
      <c r="AA306" s="666"/>
      <c r="AB306" s="41"/>
      <c r="AC306" s="41"/>
      <c r="AD306" s="41"/>
      <c r="AE306" s="41"/>
      <c r="AF306" s="41"/>
    </row>
    <row r="307" spans="1:32" ht="15.75" customHeight="1">
      <c r="A307" s="446"/>
      <c r="B307" s="446"/>
      <c r="C307" s="665"/>
      <c r="D307" s="665"/>
      <c r="E307" s="665"/>
      <c r="F307" s="654"/>
      <c r="G307" s="595"/>
      <c r="H307" s="593"/>
      <c r="I307" s="595"/>
      <c r="J307" s="596"/>
      <c r="K307" s="595"/>
      <c r="L307" s="596"/>
      <c r="M307" s="597"/>
      <c r="N307" s="596"/>
      <c r="O307" s="596"/>
      <c r="P307" s="596"/>
      <c r="Q307" s="596"/>
      <c r="R307" s="596"/>
      <c r="S307" s="596"/>
      <c r="T307" s="596"/>
      <c r="U307" s="596"/>
      <c r="V307" s="596"/>
      <c r="W307" s="596"/>
      <c r="X307" s="596"/>
      <c r="Y307" s="596"/>
      <c r="Z307" s="596"/>
      <c r="AA307" s="666"/>
      <c r="AB307" s="41"/>
      <c r="AC307" s="41"/>
      <c r="AD307" s="41"/>
      <c r="AE307" s="41"/>
      <c r="AF307" s="41"/>
    </row>
    <row r="308" spans="1:32" ht="15.75" customHeight="1">
      <c r="A308" s="446"/>
      <c r="B308" s="446"/>
      <c r="C308" s="665"/>
      <c r="D308" s="665"/>
      <c r="E308" s="665"/>
      <c r="F308" s="654"/>
      <c r="G308" s="595"/>
      <c r="H308" s="593"/>
      <c r="I308" s="595"/>
      <c r="J308" s="596"/>
      <c r="K308" s="595"/>
      <c r="L308" s="596"/>
      <c r="M308" s="597"/>
      <c r="N308" s="596"/>
      <c r="O308" s="596"/>
      <c r="P308" s="596"/>
      <c r="Q308" s="596"/>
      <c r="R308" s="596"/>
      <c r="S308" s="596"/>
      <c r="T308" s="596"/>
      <c r="U308" s="596"/>
      <c r="V308" s="596"/>
      <c r="W308" s="596"/>
      <c r="X308" s="596"/>
      <c r="Y308" s="596"/>
      <c r="Z308" s="596"/>
      <c r="AA308" s="666"/>
      <c r="AB308" s="41"/>
      <c r="AC308" s="41"/>
      <c r="AD308" s="41"/>
      <c r="AE308" s="41"/>
      <c r="AF308" s="41"/>
    </row>
    <row r="309" spans="1:32" ht="15.75" customHeight="1">
      <c r="A309" s="446"/>
      <c r="B309" s="446"/>
      <c r="C309" s="665"/>
      <c r="D309" s="665"/>
      <c r="E309" s="665"/>
      <c r="F309" s="654"/>
      <c r="G309" s="595"/>
      <c r="H309" s="593"/>
      <c r="I309" s="595"/>
      <c r="J309" s="596"/>
      <c r="K309" s="595"/>
      <c r="L309" s="596"/>
      <c r="M309" s="597"/>
      <c r="N309" s="596"/>
      <c r="O309" s="596"/>
      <c r="P309" s="596"/>
      <c r="Q309" s="596"/>
      <c r="R309" s="596"/>
      <c r="S309" s="596"/>
      <c r="T309" s="596"/>
      <c r="U309" s="596"/>
      <c r="V309" s="596"/>
      <c r="W309" s="596"/>
      <c r="X309" s="596"/>
      <c r="Y309" s="596"/>
      <c r="Z309" s="596"/>
      <c r="AA309" s="666"/>
      <c r="AB309" s="41"/>
      <c r="AC309" s="41"/>
      <c r="AD309" s="41"/>
      <c r="AE309" s="41"/>
      <c r="AF309" s="41"/>
    </row>
    <row r="310" spans="1:32" ht="15.75" customHeight="1">
      <c r="A310" s="446"/>
      <c r="B310" s="446"/>
      <c r="C310" s="665"/>
      <c r="D310" s="665"/>
      <c r="E310" s="665"/>
      <c r="F310" s="654"/>
      <c r="G310" s="595"/>
      <c r="H310" s="593"/>
      <c r="I310" s="595"/>
      <c r="J310" s="596"/>
      <c r="K310" s="595"/>
      <c r="L310" s="596"/>
      <c r="M310" s="597"/>
      <c r="N310" s="596"/>
      <c r="O310" s="596"/>
      <c r="P310" s="596"/>
      <c r="Q310" s="596"/>
      <c r="R310" s="596"/>
      <c r="S310" s="596"/>
      <c r="T310" s="596"/>
      <c r="U310" s="596"/>
      <c r="V310" s="596"/>
      <c r="W310" s="596"/>
      <c r="X310" s="596"/>
      <c r="Y310" s="596"/>
      <c r="Z310" s="596"/>
      <c r="AA310" s="666"/>
      <c r="AB310" s="41"/>
      <c r="AC310" s="41"/>
      <c r="AD310" s="41"/>
      <c r="AE310" s="41"/>
      <c r="AF310" s="41"/>
    </row>
    <row r="311" spans="1:32" ht="15.75" customHeight="1">
      <c r="A311" s="446"/>
      <c r="B311" s="446"/>
      <c r="C311" s="665"/>
      <c r="D311" s="665"/>
      <c r="E311" s="665"/>
      <c r="F311" s="654"/>
      <c r="G311" s="595"/>
      <c r="H311" s="593"/>
      <c r="I311" s="595"/>
      <c r="J311" s="596"/>
      <c r="K311" s="595"/>
      <c r="L311" s="596"/>
      <c r="M311" s="597"/>
      <c r="N311" s="596"/>
      <c r="O311" s="596"/>
      <c r="P311" s="596"/>
      <c r="Q311" s="596"/>
      <c r="R311" s="596"/>
      <c r="S311" s="596"/>
      <c r="T311" s="596"/>
      <c r="U311" s="596"/>
      <c r="V311" s="596"/>
      <c r="W311" s="596"/>
      <c r="X311" s="596"/>
      <c r="Y311" s="596"/>
      <c r="Z311" s="596"/>
      <c r="AA311" s="666"/>
      <c r="AB311" s="41"/>
      <c r="AC311" s="41"/>
      <c r="AD311" s="41"/>
      <c r="AE311" s="41"/>
      <c r="AF311" s="41"/>
    </row>
    <row r="312" spans="1:32" ht="15.75" customHeight="1">
      <c r="A312" s="446"/>
      <c r="B312" s="446"/>
      <c r="C312" s="665"/>
      <c r="D312" s="665"/>
      <c r="E312" s="665"/>
      <c r="F312" s="654"/>
      <c r="G312" s="595"/>
      <c r="H312" s="593"/>
      <c r="I312" s="595"/>
      <c r="J312" s="596"/>
      <c r="K312" s="595"/>
      <c r="L312" s="596"/>
      <c r="M312" s="597"/>
      <c r="N312" s="596"/>
      <c r="O312" s="596"/>
      <c r="P312" s="596"/>
      <c r="Q312" s="596"/>
      <c r="R312" s="596"/>
      <c r="S312" s="596"/>
      <c r="T312" s="596"/>
      <c r="U312" s="596"/>
      <c r="V312" s="596"/>
      <c r="W312" s="596"/>
      <c r="X312" s="596"/>
      <c r="Y312" s="596"/>
      <c r="Z312" s="596"/>
      <c r="AA312" s="666"/>
      <c r="AB312" s="41"/>
      <c r="AC312" s="41"/>
      <c r="AD312" s="41"/>
      <c r="AE312" s="41"/>
      <c r="AF312" s="41"/>
    </row>
    <row r="313" spans="1:32" ht="15.75" customHeight="1">
      <c r="A313" s="446"/>
      <c r="B313" s="446"/>
      <c r="C313" s="665"/>
      <c r="D313" s="665"/>
      <c r="E313" s="665"/>
      <c r="F313" s="654"/>
      <c r="G313" s="595"/>
      <c r="H313" s="593"/>
      <c r="I313" s="595"/>
      <c r="J313" s="596"/>
      <c r="K313" s="595"/>
      <c r="L313" s="596"/>
      <c r="M313" s="597"/>
      <c r="N313" s="596"/>
      <c r="O313" s="596"/>
      <c r="P313" s="596"/>
      <c r="Q313" s="596"/>
      <c r="R313" s="596"/>
      <c r="S313" s="596"/>
      <c r="T313" s="596"/>
      <c r="U313" s="596"/>
      <c r="V313" s="596"/>
      <c r="W313" s="596"/>
      <c r="X313" s="596"/>
      <c r="Y313" s="596"/>
      <c r="Z313" s="596"/>
      <c r="AA313" s="666"/>
      <c r="AB313" s="41"/>
      <c r="AC313" s="41"/>
      <c r="AD313" s="41"/>
      <c r="AE313" s="41"/>
      <c r="AF313" s="41"/>
    </row>
    <row r="314" spans="1:32" ht="15.75" customHeight="1">
      <c r="A314" s="446"/>
      <c r="B314" s="446"/>
      <c r="C314" s="665"/>
      <c r="D314" s="665"/>
      <c r="E314" s="665"/>
      <c r="F314" s="654"/>
      <c r="G314" s="595"/>
      <c r="H314" s="593"/>
      <c r="I314" s="595"/>
      <c r="J314" s="596"/>
      <c r="K314" s="595"/>
      <c r="L314" s="596"/>
      <c r="M314" s="597"/>
      <c r="N314" s="596"/>
      <c r="O314" s="596"/>
      <c r="P314" s="596"/>
      <c r="Q314" s="596"/>
      <c r="R314" s="596"/>
      <c r="S314" s="596"/>
      <c r="T314" s="596"/>
      <c r="U314" s="596"/>
      <c r="V314" s="596"/>
      <c r="W314" s="596"/>
      <c r="X314" s="596"/>
      <c r="Y314" s="596"/>
      <c r="Z314" s="596"/>
      <c r="AA314" s="666"/>
      <c r="AB314" s="41"/>
      <c r="AC314" s="41"/>
      <c r="AD314" s="41"/>
      <c r="AE314" s="41"/>
      <c r="AF314" s="41"/>
    </row>
    <row r="315" spans="1:32" ht="15.75" customHeight="1">
      <c r="A315" s="446"/>
      <c r="B315" s="446"/>
      <c r="C315" s="665"/>
      <c r="D315" s="665"/>
      <c r="E315" s="665"/>
      <c r="F315" s="654"/>
      <c r="G315" s="595"/>
      <c r="H315" s="593"/>
      <c r="I315" s="595"/>
      <c r="J315" s="596"/>
      <c r="K315" s="595"/>
      <c r="L315" s="596"/>
      <c r="M315" s="597"/>
      <c r="N315" s="596"/>
      <c r="O315" s="596"/>
      <c r="P315" s="596"/>
      <c r="Q315" s="596"/>
      <c r="R315" s="596"/>
      <c r="S315" s="596"/>
      <c r="T315" s="596"/>
      <c r="U315" s="596"/>
      <c r="V315" s="596"/>
      <c r="W315" s="596"/>
      <c r="X315" s="596"/>
      <c r="Y315" s="596"/>
      <c r="Z315" s="596"/>
      <c r="AA315" s="666"/>
      <c r="AB315" s="41"/>
      <c r="AC315" s="41"/>
      <c r="AD315" s="41"/>
      <c r="AE315" s="41"/>
      <c r="AF315" s="41"/>
    </row>
    <row r="316" spans="1:32" ht="15.75" customHeight="1">
      <c r="A316" s="446"/>
      <c r="B316" s="446"/>
      <c r="C316" s="665"/>
      <c r="D316" s="665"/>
      <c r="E316" s="665"/>
      <c r="F316" s="654"/>
      <c r="G316" s="595"/>
      <c r="H316" s="593"/>
      <c r="I316" s="595"/>
      <c r="J316" s="596"/>
      <c r="K316" s="595"/>
      <c r="L316" s="596"/>
      <c r="M316" s="597"/>
      <c r="N316" s="596"/>
      <c r="O316" s="596"/>
      <c r="P316" s="596"/>
      <c r="Q316" s="596"/>
      <c r="R316" s="596"/>
      <c r="S316" s="596"/>
      <c r="T316" s="596"/>
      <c r="U316" s="596"/>
      <c r="V316" s="596"/>
      <c r="W316" s="596"/>
      <c r="X316" s="596"/>
      <c r="Y316" s="596"/>
      <c r="Z316" s="596"/>
      <c r="AA316" s="666"/>
      <c r="AB316" s="41"/>
      <c r="AC316" s="41"/>
      <c r="AD316" s="41"/>
      <c r="AE316" s="41"/>
      <c r="AF316" s="41"/>
    </row>
    <row r="317" spans="1:32" ht="15.75" customHeight="1">
      <c r="A317" s="446"/>
      <c r="B317" s="446"/>
      <c r="C317" s="665"/>
      <c r="D317" s="665"/>
      <c r="E317" s="665"/>
      <c r="F317" s="654"/>
      <c r="G317" s="595"/>
      <c r="H317" s="593"/>
      <c r="I317" s="595"/>
      <c r="J317" s="596"/>
      <c r="K317" s="595"/>
      <c r="L317" s="596"/>
      <c r="M317" s="597"/>
      <c r="N317" s="596"/>
      <c r="O317" s="596"/>
      <c r="P317" s="596"/>
      <c r="Q317" s="596"/>
      <c r="R317" s="596"/>
      <c r="S317" s="596"/>
      <c r="T317" s="596"/>
      <c r="U317" s="596"/>
      <c r="V317" s="596"/>
      <c r="W317" s="596"/>
      <c r="X317" s="596"/>
      <c r="Y317" s="596"/>
      <c r="Z317" s="596"/>
      <c r="AA317" s="666"/>
      <c r="AB317" s="41"/>
      <c r="AC317" s="41"/>
      <c r="AD317" s="41"/>
      <c r="AE317" s="41"/>
      <c r="AF317" s="41"/>
    </row>
    <row r="318" spans="1:32" ht="15.75" customHeight="1">
      <c r="A318" s="446"/>
      <c r="B318" s="446"/>
      <c r="C318" s="665"/>
      <c r="D318" s="665"/>
      <c r="E318" s="665"/>
      <c r="F318" s="654"/>
      <c r="G318" s="595"/>
      <c r="H318" s="593"/>
      <c r="I318" s="595"/>
      <c r="J318" s="596"/>
      <c r="K318" s="595"/>
      <c r="L318" s="596"/>
      <c r="M318" s="597"/>
      <c r="N318" s="596"/>
      <c r="O318" s="596"/>
      <c r="P318" s="596"/>
      <c r="Q318" s="596"/>
      <c r="R318" s="596"/>
      <c r="S318" s="596"/>
      <c r="T318" s="596"/>
      <c r="U318" s="596"/>
      <c r="V318" s="596"/>
      <c r="W318" s="596"/>
      <c r="X318" s="596"/>
      <c r="Y318" s="596"/>
      <c r="Z318" s="596"/>
      <c r="AA318" s="666"/>
      <c r="AB318" s="41"/>
      <c r="AC318" s="41"/>
      <c r="AD318" s="41"/>
      <c r="AE318" s="41"/>
      <c r="AF318" s="41"/>
    </row>
    <row r="319" spans="1:32" ht="15.75" customHeight="1">
      <c r="A319" s="446"/>
      <c r="B319" s="446"/>
      <c r="C319" s="665"/>
      <c r="D319" s="665"/>
      <c r="E319" s="665"/>
      <c r="F319" s="654"/>
      <c r="G319" s="595"/>
      <c r="H319" s="593"/>
      <c r="I319" s="595"/>
      <c r="J319" s="596"/>
      <c r="K319" s="595"/>
      <c r="L319" s="596"/>
      <c r="M319" s="597"/>
      <c r="N319" s="596"/>
      <c r="O319" s="596"/>
      <c r="P319" s="596"/>
      <c r="Q319" s="596"/>
      <c r="R319" s="596"/>
      <c r="S319" s="596"/>
      <c r="T319" s="596"/>
      <c r="U319" s="596"/>
      <c r="V319" s="596"/>
      <c r="W319" s="596"/>
      <c r="X319" s="596"/>
      <c r="Y319" s="596"/>
      <c r="Z319" s="596"/>
      <c r="AA319" s="666"/>
      <c r="AB319" s="41"/>
      <c r="AC319" s="41"/>
      <c r="AD319" s="41"/>
      <c r="AE319" s="41"/>
      <c r="AF319" s="41"/>
    </row>
    <row r="320" spans="1:32" ht="15.75" customHeight="1">
      <c r="A320" s="446"/>
      <c r="B320" s="446"/>
      <c r="C320" s="665"/>
      <c r="D320" s="665"/>
      <c r="E320" s="665"/>
      <c r="F320" s="654"/>
      <c r="G320" s="595"/>
      <c r="H320" s="593"/>
      <c r="I320" s="595"/>
      <c r="J320" s="596"/>
      <c r="K320" s="595"/>
      <c r="L320" s="596"/>
      <c r="M320" s="597"/>
      <c r="N320" s="596"/>
      <c r="O320" s="596"/>
      <c r="P320" s="596"/>
      <c r="Q320" s="596"/>
      <c r="R320" s="596"/>
      <c r="S320" s="596"/>
      <c r="T320" s="596"/>
      <c r="U320" s="596"/>
      <c r="V320" s="596"/>
      <c r="W320" s="596"/>
      <c r="X320" s="596"/>
      <c r="Y320" s="596"/>
      <c r="Z320" s="596"/>
      <c r="AA320" s="666"/>
      <c r="AB320" s="41"/>
      <c r="AC320" s="41"/>
      <c r="AD320" s="41"/>
      <c r="AE320" s="41"/>
      <c r="AF320" s="41"/>
    </row>
    <row r="321" spans="1:32" ht="15.75" customHeight="1">
      <c r="A321" s="446"/>
      <c r="B321" s="446"/>
      <c r="C321" s="665"/>
      <c r="D321" s="665"/>
      <c r="E321" s="665"/>
      <c r="F321" s="654"/>
      <c r="G321" s="595"/>
      <c r="H321" s="593"/>
      <c r="I321" s="595"/>
      <c r="J321" s="596"/>
      <c r="K321" s="595"/>
      <c r="L321" s="596"/>
      <c r="M321" s="597"/>
      <c r="N321" s="596"/>
      <c r="O321" s="596"/>
      <c r="P321" s="596"/>
      <c r="Q321" s="596"/>
      <c r="R321" s="596"/>
      <c r="S321" s="596"/>
      <c r="T321" s="596"/>
      <c r="U321" s="596"/>
      <c r="V321" s="596"/>
      <c r="W321" s="596"/>
      <c r="X321" s="596"/>
      <c r="Y321" s="596"/>
      <c r="Z321" s="596"/>
      <c r="AA321" s="666"/>
      <c r="AB321" s="41"/>
      <c r="AC321" s="41"/>
      <c r="AD321" s="41"/>
      <c r="AE321" s="41"/>
      <c r="AF321" s="41"/>
    </row>
    <row r="322" spans="1:32" ht="15.75" customHeight="1">
      <c r="A322" s="446"/>
      <c r="B322" s="446"/>
      <c r="C322" s="665"/>
      <c r="D322" s="665"/>
      <c r="E322" s="665"/>
      <c r="F322" s="654"/>
      <c r="G322" s="595"/>
      <c r="H322" s="593"/>
      <c r="I322" s="595"/>
      <c r="J322" s="596"/>
      <c r="K322" s="595"/>
      <c r="L322" s="596"/>
      <c r="M322" s="597"/>
      <c r="N322" s="596"/>
      <c r="O322" s="596"/>
      <c r="P322" s="596"/>
      <c r="Q322" s="596"/>
      <c r="R322" s="596"/>
      <c r="S322" s="596"/>
      <c r="T322" s="596"/>
      <c r="U322" s="596"/>
      <c r="V322" s="596"/>
      <c r="W322" s="596"/>
      <c r="X322" s="596"/>
      <c r="Y322" s="596"/>
      <c r="Z322" s="596"/>
      <c r="AA322" s="666"/>
      <c r="AB322" s="41"/>
      <c r="AC322" s="41"/>
      <c r="AD322" s="41"/>
      <c r="AE322" s="41"/>
      <c r="AF322" s="41"/>
    </row>
    <row r="323" spans="1:32" ht="15.75" customHeight="1">
      <c r="A323" s="446"/>
      <c r="B323" s="446"/>
      <c r="C323" s="665"/>
      <c r="D323" s="665"/>
      <c r="E323" s="665"/>
      <c r="F323" s="654"/>
      <c r="G323" s="595"/>
      <c r="H323" s="593"/>
      <c r="I323" s="595"/>
      <c r="J323" s="596"/>
      <c r="K323" s="595"/>
      <c r="L323" s="596"/>
      <c r="M323" s="597"/>
      <c r="N323" s="596"/>
      <c r="O323" s="596"/>
      <c r="P323" s="596"/>
      <c r="Q323" s="596"/>
      <c r="R323" s="596"/>
      <c r="S323" s="596"/>
      <c r="T323" s="596"/>
      <c r="U323" s="596"/>
      <c r="V323" s="596"/>
      <c r="W323" s="596"/>
      <c r="X323" s="596"/>
      <c r="Y323" s="596"/>
      <c r="Z323" s="596"/>
      <c r="AA323" s="666"/>
      <c r="AB323" s="41"/>
      <c r="AC323" s="41"/>
      <c r="AD323" s="41"/>
      <c r="AE323" s="41"/>
      <c r="AF323" s="41"/>
    </row>
    <row r="324" spans="1:32" ht="15.75" customHeight="1">
      <c r="A324" s="446"/>
      <c r="B324" s="446"/>
      <c r="C324" s="665"/>
      <c r="D324" s="665"/>
      <c r="E324" s="665"/>
      <c r="F324" s="654"/>
      <c r="G324" s="595"/>
      <c r="H324" s="593"/>
      <c r="I324" s="595"/>
      <c r="J324" s="596"/>
      <c r="K324" s="595"/>
      <c r="L324" s="596"/>
      <c r="M324" s="597"/>
      <c r="N324" s="596"/>
      <c r="O324" s="596"/>
      <c r="P324" s="596"/>
      <c r="Q324" s="596"/>
      <c r="R324" s="596"/>
      <c r="S324" s="596"/>
      <c r="T324" s="596"/>
      <c r="U324" s="596"/>
      <c r="V324" s="596"/>
      <c r="W324" s="596"/>
      <c r="X324" s="596"/>
      <c r="Y324" s="596"/>
      <c r="Z324" s="596"/>
      <c r="AA324" s="666"/>
      <c r="AB324" s="41"/>
      <c r="AC324" s="41"/>
      <c r="AD324" s="41"/>
      <c r="AE324" s="41"/>
      <c r="AF324" s="41"/>
    </row>
    <row r="325" spans="1:32" ht="15.75" customHeight="1">
      <c r="A325" s="446"/>
      <c r="B325" s="446"/>
      <c r="C325" s="665"/>
      <c r="D325" s="665"/>
      <c r="E325" s="665"/>
      <c r="F325" s="654"/>
      <c r="G325" s="595"/>
      <c r="H325" s="593"/>
      <c r="I325" s="595"/>
      <c r="J325" s="596"/>
      <c r="K325" s="595"/>
      <c r="L325" s="596"/>
      <c r="M325" s="597"/>
      <c r="N325" s="596"/>
      <c r="O325" s="596"/>
      <c r="P325" s="596"/>
      <c r="Q325" s="596"/>
      <c r="R325" s="596"/>
      <c r="S325" s="596"/>
      <c r="T325" s="596"/>
      <c r="U325" s="596"/>
      <c r="V325" s="596"/>
      <c r="W325" s="596"/>
      <c r="X325" s="596"/>
      <c r="Y325" s="596"/>
      <c r="Z325" s="596"/>
      <c r="AA325" s="666"/>
      <c r="AB325" s="41"/>
      <c r="AC325" s="41"/>
      <c r="AD325" s="41"/>
      <c r="AE325" s="41"/>
      <c r="AF325" s="41"/>
    </row>
    <row r="326" spans="1:32" ht="15.75" customHeight="1">
      <c r="A326" s="446"/>
      <c r="B326" s="446"/>
      <c r="C326" s="665"/>
      <c r="D326" s="665"/>
      <c r="E326" s="665"/>
      <c r="F326" s="654"/>
      <c r="G326" s="595"/>
      <c r="H326" s="593"/>
      <c r="I326" s="595"/>
      <c r="J326" s="596"/>
      <c r="K326" s="595"/>
      <c r="L326" s="596"/>
      <c r="M326" s="597"/>
      <c r="N326" s="596"/>
      <c r="O326" s="596"/>
      <c r="P326" s="596"/>
      <c r="Q326" s="596"/>
      <c r="R326" s="596"/>
      <c r="S326" s="596"/>
      <c r="T326" s="596"/>
      <c r="U326" s="596"/>
      <c r="V326" s="596"/>
      <c r="W326" s="596"/>
      <c r="X326" s="596"/>
      <c r="Y326" s="596"/>
      <c r="Z326" s="596"/>
      <c r="AA326" s="666"/>
      <c r="AB326" s="41"/>
      <c r="AC326" s="41"/>
      <c r="AD326" s="41"/>
      <c r="AE326" s="41"/>
      <c r="AF326" s="41"/>
    </row>
    <row r="327" spans="1:32" ht="15.75" customHeight="1">
      <c r="A327" s="446"/>
      <c r="B327" s="446"/>
      <c r="C327" s="665"/>
      <c r="D327" s="665"/>
      <c r="E327" s="665"/>
      <c r="F327" s="654"/>
      <c r="G327" s="595"/>
      <c r="H327" s="593"/>
      <c r="I327" s="595"/>
      <c r="J327" s="596"/>
      <c r="K327" s="595"/>
      <c r="L327" s="596"/>
      <c r="M327" s="597"/>
      <c r="N327" s="596"/>
      <c r="O327" s="596"/>
      <c r="P327" s="596"/>
      <c r="Q327" s="596"/>
      <c r="R327" s="596"/>
      <c r="S327" s="596"/>
      <c r="T327" s="596"/>
      <c r="U327" s="596"/>
      <c r="V327" s="596"/>
      <c r="W327" s="596"/>
      <c r="X327" s="596"/>
      <c r="Y327" s="596"/>
      <c r="Z327" s="596"/>
      <c r="AA327" s="666"/>
      <c r="AB327" s="41"/>
      <c r="AC327" s="41"/>
      <c r="AD327" s="41"/>
      <c r="AE327" s="41"/>
      <c r="AF327" s="41"/>
    </row>
    <row r="328" spans="1:32" ht="15.75" customHeight="1">
      <c r="A328" s="446"/>
      <c r="B328" s="446"/>
      <c r="C328" s="665"/>
      <c r="D328" s="665"/>
      <c r="E328" s="665"/>
      <c r="F328" s="654"/>
      <c r="G328" s="595"/>
      <c r="H328" s="593"/>
      <c r="I328" s="595"/>
      <c r="J328" s="596"/>
      <c r="K328" s="595"/>
      <c r="L328" s="596"/>
      <c r="M328" s="597"/>
      <c r="N328" s="596"/>
      <c r="O328" s="596"/>
      <c r="P328" s="596"/>
      <c r="Q328" s="596"/>
      <c r="R328" s="596"/>
      <c r="S328" s="596"/>
      <c r="T328" s="596"/>
      <c r="U328" s="596"/>
      <c r="V328" s="596"/>
      <c r="W328" s="596"/>
      <c r="X328" s="596"/>
      <c r="Y328" s="596"/>
      <c r="Z328" s="596"/>
      <c r="AA328" s="666"/>
      <c r="AB328" s="41"/>
      <c r="AC328" s="41"/>
      <c r="AD328" s="41"/>
      <c r="AE328" s="41"/>
      <c r="AF328" s="41"/>
    </row>
    <row r="329" spans="1:32" ht="15.75" customHeight="1">
      <c r="A329" s="446"/>
      <c r="B329" s="446"/>
      <c r="C329" s="665"/>
      <c r="D329" s="665"/>
      <c r="E329" s="665"/>
      <c r="F329" s="654"/>
      <c r="G329" s="595"/>
      <c r="H329" s="593"/>
      <c r="I329" s="595"/>
      <c r="J329" s="596"/>
      <c r="K329" s="595"/>
      <c r="L329" s="596"/>
      <c r="M329" s="597"/>
      <c r="N329" s="596"/>
      <c r="O329" s="596"/>
      <c r="P329" s="596"/>
      <c r="Q329" s="596"/>
      <c r="R329" s="596"/>
      <c r="S329" s="596"/>
      <c r="T329" s="596"/>
      <c r="U329" s="596"/>
      <c r="V329" s="596"/>
      <c r="W329" s="596"/>
      <c r="X329" s="596"/>
      <c r="Y329" s="596"/>
      <c r="Z329" s="596"/>
      <c r="AA329" s="666"/>
      <c r="AB329" s="41"/>
      <c r="AC329" s="41"/>
      <c r="AD329" s="41"/>
      <c r="AE329" s="41"/>
      <c r="AF329" s="41"/>
    </row>
    <row r="330" spans="1:32" ht="15.75" customHeight="1">
      <c r="A330" s="446"/>
      <c r="B330" s="446"/>
      <c r="C330" s="665"/>
      <c r="D330" s="665"/>
      <c r="E330" s="665"/>
      <c r="F330" s="654"/>
      <c r="G330" s="595"/>
      <c r="H330" s="593"/>
      <c r="I330" s="595"/>
      <c r="J330" s="596"/>
      <c r="K330" s="595"/>
      <c r="L330" s="596"/>
      <c r="M330" s="597"/>
      <c r="N330" s="596"/>
      <c r="O330" s="596"/>
      <c r="P330" s="596"/>
      <c r="Q330" s="596"/>
      <c r="R330" s="596"/>
      <c r="S330" s="596"/>
      <c r="T330" s="596"/>
      <c r="U330" s="596"/>
      <c r="V330" s="596"/>
      <c r="W330" s="596"/>
      <c r="X330" s="596"/>
      <c r="Y330" s="596"/>
      <c r="Z330" s="596"/>
      <c r="AA330" s="666"/>
      <c r="AB330" s="41"/>
      <c r="AC330" s="41"/>
      <c r="AD330" s="41"/>
      <c r="AE330" s="41"/>
      <c r="AF330" s="41"/>
    </row>
    <row r="331" spans="1:32" ht="15.75" customHeight="1">
      <c r="A331" s="446"/>
      <c r="B331" s="446"/>
      <c r="C331" s="665"/>
      <c r="D331" s="665"/>
      <c r="E331" s="665"/>
      <c r="F331" s="654"/>
      <c r="G331" s="595"/>
      <c r="H331" s="593"/>
      <c r="I331" s="595"/>
      <c r="J331" s="596"/>
      <c r="K331" s="595"/>
      <c r="L331" s="596"/>
      <c r="M331" s="597"/>
      <c r="N331" s="596"/>
      <c r="O331" s="596"/>
      <c r="P331" s="596"/>
      <c r="Q331" s="596"/>
      <c r="R331" s="596"/>
      <c r="S331" s="596"/>
      <c r="T331" s="596"/>
      <c r="U331" s="596"/>
      <c r="V331" s="596"/>
      <c r="W331" s="596"/>
      <c r="X331" s="596"/>
      <c r="Y331" s="596"/>
      <c r="Z331" s="596"/>
      <c r="AA331" s="666"/>
      <c r="AB331" s="41"/>
      <c r="AC331" s="41"/>
      <c r="AD331" s="41"/>
      <c r="AE331" s="41"/>
      <c r="AF331" s="41"/>
    </row>
    <row r="332" spans="1:32" ht="15.75" customHeight="1">
      <c r="A332" s="446"/>
      <c r="B332" s="446"/>
      <c r="C332" s="665"/>
      <c r="D332" s="665"/>
      <c r="E332" s="665"/>
      <c r="F332" s="654"/>
      <c r="G332" s="595"/>
      <c r="H332" s="593"/>
      <c r="I332" s="595"/>
      <c r="J332" s="596"/>
      <c r="K332" s="595"/>
      <c r="L332" s="596"/>
      <c r="M332" s="597"/>
      <c r="N332" s="596"/>
      <c r="O332" s="596"/>
      <c r="P332" s="596"/>
      <c r="Q332" s="596"/>
      <c r="R332" s="596"/>
      <c r="S332" s="596"/>
      <c r="T332" s="596"/>
      <c r="U332" s="596"/>
      <c r="V332" s="596"/>
      <c r="W332" s="596"/>
      <c r="X332" s="596"/>
      <c r="Y332" s="596"/>
      <c r="Z332" s="596"/>
      <c r="AA332" s="666"/>
      <c r="AB332" s="41"/>
      <c r="AC332" s="41"/>
      <c r="AD332" s="41"/>
      <c r="AE332" s="41"/>
      <c r="AF332" s="41"/>
    </row>
    <row r="333" spans="1:32" ht="15.75" customHeight="1">
      <c r="A333" s="446"/>
      <c r="B333" s="446"/>
      <c r="C333" s="665"/>
      <c r="D333" s="665"/>
      <c r="E333" s="665"/>
      <c r="F333" s="654"/>
      <c r="G333" s="595"/>
      <c r="H333" s="593"/>
      <c r="I333" s="595"/>
      <c r="J333" s="596"/>
      <c r="K333" s="595"/>
      <c r="L333" s="596"/>
      <c r="M333" s="597"/>
      <c r="N333" s="596"/>
      <c r="O333" s="596"/>
      <c r="P333" s="596"/>
      <c r="Q333" s="596"/>
      <c r="R333" s="596"/>
      <c r="S333" s="596"/>
      <c r="T333" s="596"/>
      <c r="U333" s="596"/>
      <c r="V333" s="596"/>
      <c r="W333" s="596"/>
      <c r="X333" s="596"/>
      <c r="Y333" s="596"/>
      <c r="Z333" s="596"/>
      <c r="AA333" s="666"/>
      <c r="AB333" s="41"/>
      <c r="AC333" s="41"/>
      <c r="AD333" s="41"/>
      <c r="AE333" s="41"/>
      <c r="AF333" s="41"/>
    </row>
    <row r="334" spans="1:32" ht="15.75" customHeight="1">
      <c r="A334" s="446"/>
      <c r="B334" s="446"/>
      <c r="C334" s="665"/>
      <c r="D334" s="665"/>
      <c r="E334" s="665"/>
      <c r="F334" s="654"/>
      <c r="G334" s="595"/>
      <c r="H334" s="593"/>
      <c r="I334" s="595"/>
      <c r="J334" s="596"/>
      <c r="K334" s="595"/>
      <c r="L334" s="596"/>
      <c r="M334" s="597"/>
      <c r="N334" s="596"/>
      <c r="O334" s="596"/>
      <c r="P334" s="596"/>
      <c r="Q334" s="596"/>
      <c r="R334" s="596"/>
      <c r="S334" s="596"/>
      <c r="T334" s="596"/>
      <c r="U334" s="596"/>
      <c r="V334" s="596"/>
      <c r="W334" s="596"/>
      <c r="X334" s="596"/>
      <c r="Y334" s="596"/>
      <c r="Z334" s="596"/>
      <c r="AA334" s="666"/>
      <c r="AB334" s="41"/>
      <c r="AC334" s="41"/>
      <c r="AD334" s="41"/>
      <c r="AE334" s="41"/>
      <c r="AF334" s="41"/>
    </row>
    <row r="335" spans="1:32" ht="15.75" customHeight="1">
      <c r="A335" s="446"/>
      <c r="B335" s="446"/>
      <c r="C335" s="665"/>
      <c r="D335" s="665"/>
      <c r="E335" s="665"/>
      <c r="F335" s="654"/>
      <c r="G335" s="595"/>
      <c r="H335" s="593"/>
      <c r="I335" s="595"/>
      <c r="J335" s="596"/>
      <c r="K335" s="595"/>
      <c r="L335" s="596"/>
      <c r="M335" s="597"/>
      <c r="N335" s="596"/>
      <c r="O335" s="596"/>
      <c r="P335" s="596"/>
      <c r="Q335" s="596"/>
      <c r="R335" s="596"/>
      <c r="S335" s="596"/>
      <c r="T335" s="596"/>
      <c r="U335" s="596"/>
      <c r="V335" s="596"/>
      <c r="W335" s="596"/>
      <c r="X335" s="596"/>
      <c r="Y335" s="596"/>
      <c r="Z335" s="596"/>
      <c r="AA335" s="666"/>
      <c r="AB335" s="41"/>
      <c r="AC335" s="41"/>
      <c r="AD335" s="41"/>
      <c r="AE335" s="41"/>
      <c r="AF335" s="41"/>
    </row>
    <row r="336" spans="1:32" ht="15.75" customHeight="1">
      <c r="A336" s="446"/>
      <c r="B336" s="446"/>
      <c r="C336" s="665"/>
      <c r="D336" s="665"/>
      <c r="E336" s="665"/>
      <c r="F336" s="654"/>
      <c r="G336" s="595"/>
      <c r="H336" s="593"/>
      <c r="I336" s="595"/>
      <c r="J336" s="596"/>
      <c r="K336" s="595"/>
      <c r="L336" s="596"/>
      <c r="M336" s="597"/>
      <c r="N336" s="596"/>
      <c r="O336" s="596"/>
      <c r="P336" s="596"/>
      <c r="Q336" s="596"/>
      <c r="R336" s="596"/>
      <c r="S336" s="596"/>
      <c r="T336" s="596"/>
      <c r="U336" s="596"/>
      <c r="V336" s="596"/>
      <c r="W336" s="596"/>
      <c r="X336" s="596"/>
      <c r="Y336" s="596"/>
      <c r="Z336" s="596"/>
      <c r="AA336" s="666"/>
      <c r="AB336" s="41"/>
      <c r="AC336" s="41"/>
      <c r="AD336" s="41"/>
      <c r="AE336" s="41"/>
      <c r="AF336" s="41"/>
    </row>
    <row r="337" spans="1:32" ht="15.75" customHeight="1">
      <c r="A337" s="446"/>
      <c r="B337" s="446"/>
      <c r="C337" s="665"/>
      <c r="D337" s="665"/>
      <c r="E337" s="665"/>
      <c r="F337" s="654"/>
      <c r="G337" s="595"/>
      <c r="H337" s="593"/>
      <c r="I337" s="595"/>
      <c r="J337" s="596"/>
      <c r="K337" s="595"/>
      <c r="L337" s="596"/>
      <c r="M337" s="597"/>
      <c r="N337" s="596"/>
      <c r="O337" s="596"/>
      <c r="P337" s="596"/>
      <c r="Q337" s="596"/>
      <c r="R337" s="596"/>
      <c r="S337" s="596"/>
      <c r="T337" s="596"/>
      <c r="U337" s="596"/>
      <c r="V337" s="596"/>
      <c r="W337" s="596"/>
      <c r="X337" s="596"/>
      <c r="Y337" s="596"/>
      <c r="Z337" s="596"/>
      <c r="AA337" s="666"/>
      <c r="AB337" s="41"/>
      <c r="AC337" s="41"/>
      <c r="AD337" s="41"/>
      <c r="AE337" s="41"/>
      <c r="AF337" s="41"/>
    </row>
    <row r="338" spans="1:32" ht="15.75" customHeight="1">
      <c r="A338" s="446"/>
      <c r="B338" s="446"/>
      <c r="C338" s="665"/>
      <c r="D338" s="665"/>
      <c r="E338" s="665"/>
      <c r="F338" s="654"/>
      <c r="G338" s="595"/>
      <c r="H338" s="593"/>
      <c r="I338" s="595"/>
      <c r="J338" s="596"/>
      <c r="K338" s="595"/>
      <c r="L338" s="596"/>
      <c r="M338" s="597"/>
      <c r="N338" s="596"/>
      <c r="O338" s="596"/>
      <c r="P338" s="596"/>
      <c r="Q338" s="596"/>
      <c r="R338" s="596"/>
      <c r="S338" s="596"/>
      <c r="T338" s="596"/>
      <c r="U338" s="596"/>
      <c r="V338" s="596"/>
      <c r="W338" s="596"/>
      <c r="X338" s="596"/>
      <c r="Y338" s="596"/>
      <c r="Z338" s="596"/>
      <c r="AA338" s="666"/>
      <c r="AB338" s="41"/>
      <c r="AC338" s="41"/>
      <c r="AD338" s="41"/>
      <c r="AE338" s="41"/>
      <c r="AF338" s="41"/>
    </row>
    <row r="339" spans="1:32" ht="15.75" customHeight="1">
      <c r="A339" s="446"/>
      <c r="B339" s="446"/>
      <c r="C339" s="665"/>
      <c r="D339" s="665"/>
      <c r="E339" s="665"/>
      <c r="F339" s="654"/>
      <c r="G339" s="595"/>
      <c r="H339" s="593"/>
      <c r="I339" s="595"/>
      <c r="J339" s="596"/>
      <c r="K339" s="595"/>
      <c r="L339" s="596"/>
      <c r="M339" s="597"/>
      <c r="N339" s="596"/>
      <c r="O339" s="596"/>
      <c r="P339" s="596"/>
      <c r="Q339" s="596"/>
      <c r="R339" s="596"/>
      <c r="S339" s="596"/>
      <c r="T339" s="596"/>
      <c r="U339" s="596"/>
      <c r="V339" s="596"/>
      <c r="W339" s="596"/>
      <c r="X339" s="596"/>
      <c r="Y339" s="596"/>
      <c r="Z339" s="596"/>
      <c r="AA339" s="666"/>
      <c r="AB339" s="41"/>
      <c r="AC339" s="41"/>
      <c r="AD339" s="41"/>
      <c r="AE339" s="41"/>
      <c r="AF339" s="41"/>
    </row>
    <row r="340" spans="1:32" ht="15.75" customHeight="1">
      <c r="A340" s="446"/>
      <c r="B340" s="446"/>
      <c r="C340" s="665"/>
      <c r="D340" s="665"/>
      <c r="E340" s="665"/>
      <c r="F340" s="654"/>
      <c r="G340" s="595"/>
      <c r="H340" s="593"/>
      <c r="I340" s="595"/>
      <c r="J340" s="596"/>
      <c r="K340" s="595"/>
      <c r="L340" s="596"/>
      <c r="M340" s="597"/>
      <c r="N340" s="596"/>
      <c r="O340" s="596"/>
      <c r="P340" s="596"/>
      <c r="Q340" s="596"/>
      <c r="R340" s="596"/>
      <c r="S340" s="596"/>
      <c r="T340" s="596"/>
      <c r="U340" s="596"/>
      <c r="V340" s="596"/>
      <c r="W340" s="596"/>
      <c r="X340" s="596"/>
      <c r="Y340" s="596"/>
      <c r="Z340" s="596"/>
      <c r="AA340" s="666"/>
      <c r="AB340" s="41"/>
      <c r="AC340" s="41"/>
      <c r="AD340" s="41"/>
      <c r="AE340" s="41"/>
      <c r="AF340" s="41"/>
    </row>
    <row r="341" spans="1:32" ht="15.75" customHeight="1">
      <c r="A341" s="446"/>
      <c r="B341" s="446"/>
      <c r="C341" s="665"/>
      <c r="D341" s="665"/>
      <c r="E341" s="665"/>
      <c r="F341" s="654"/>
      <c r="G341" s="595"/>
      <c r="H341" s="593"/>
      <c r="I341" s="595"/>
      <c r="J341" s="596"/>
      <c r="K341" s="595"/>
      <c r="L341" s="596"/>
      <c r="M341" s="597"/>
      <c r="N341" s="596"/>
      <c r="O341" s="596"/>
      <c r="P341" s="596"/>
      <c r="Q341" s="596"/>
      <c r="R341" s="596"/>
      <c r="S341" s="596"/>
      <c r="T341" s="596"/>
      <c r="U341" s="596"/>
      <c r="V341" s="596"/>
      <c r="W341" s="596"/>
      <c r="X341" s="596"/>
      <c r="Y341" s="596"/>
      <c r="Z341" s="596"/>
      <c r="AA341" s="666"/>
      <c r="AB341" s="41"/>
      <c r="AC341" s="41"/>
      <c r="AD341" s="41"/>
      <c r="AE341" s="41"/>
      <c r="AF341" s="41"/>
    </row>
    <row r="342" spans="1:32" ht="15.75" customHeight="1">
      <c r="A342" s="446"/>
      <c r="B342" s="446"/>
      <c r="C342" s="665"/>
      <c r="D342" s="665"/>
      <c r="E342" s="665"/>
      <c r="F342" s="654"/>
      <c r="G342" s="595"/>
      <c r="H342" s="593"/>
      <c r="I342" s="595"/>
      <c r="J342" s="596"/>
      <c r="K342" s="595"/>
      <c r="L342" s="596"/>
      <c r="M342" s="597"/>
      <c r="N342" s="596"/>
      <c r="O342" s="596"/>
      <c r="P342" s="596"/>
      <c r="Q342" s="596"/>
      <c r="R342" s="596"/>
      <c r="S342" s="596"/>
      <c r="T342" s="596"/>
      <c r="U342" s="596"/>
      <c r="V342" s="596"/>
      <c r="W342" s="596"/>
      <c r="X342" s="596"/>
      <c r="Y342" s="596"/>
      <c r="Z342" s="596"/>
      <c r="AA342" s="666"/>
      <c r="AB342" s="41"/>
      <c r="AC342" s="41"/>
      <c r="AD342" s="41"/>
      <c r="AE342" s="41"/>
      <c r="AF342" s="41"/>
    </row>
    <row r="343" spans="1:32" ht="15.75" customHeight="1">
      <c r="A343" s="446"/>
      <c r="B343" s="446"/>
      <c r="C343" s="665"/>
      <c r="D343" s="665"/>
      <c r="E343" s="665"/>
      <c r="F343" s="654"/>
      <c r="G343" s="595"/>
      <c r="H343" s="593"/>
      <c r="I343" s="595"/>
      <c r="J343" s="596"/>
      <c r="K343" s="595"/>
      <c r="L343" s="596"/>
      <c r="M343" s="597"/>
      <c r="N343" s="596"/>
      <c r="O343" s="596"/>
      <c r="P343" s="596"/>
      <c r="Q343" s="596"/>
      <c r="R343" s="596"/>
      <c r="S343" s="596"/>
      <c r="T343" s="596"/>
      <c r="U343" s="596"/>
      <c r="V343" s="596"/>
      <c r="W343" s="596"/>
      <c r="X343" s="596"/>
      <c r="Y343" s="596"/>
      <c r="Z343" s="596"/>
      <c r="AA343" s="666"/>
      <c r="AB343" s="41"/>
      <c r="AC343" s="41"/>
      <c r="AD343" s="41"/>
      <c r="AE343" s="41"/>
      <c r="AF343" s="41"/>
    </row>
    <row r="344" spans="1:32" ht="15.75" customHeight="1">
      <c r="A344" s="446"/>
      <c r="B344" s="446"/>
      <c r="C344" s="665"/>
      <c r="D344" s="665"/>
      <c r="E344" s="665"/>
      <c r="F344" s="654"/>
      <c r="G344" s="595"/>
      <c r="H344" s="593"/>
      <c r="I344" s="595"/>
      <c r="J344" s="596"/>
      <c r="K344" s="595"/>
      <c r="L344" s="596"/>
      <c r="M344" s="597"/>
      <c r="N344" s="596"/>
      <c r="O344" s="596"/>
      <c r="P344" s="596"/>
      <c r="Q344" s="596"/>
      <c r="R344" s="596"/>
      <c r="S344" s="596"/>
      <c r="T344" s="596"/>
      <c r="U344" s="596"/>
      <c r="V344" s="596"/>
      <c r="W344" s="596"/>
      <c r="X344" s="596"/>
      <c r="Y344" s="596"/>
      <c r="Z344" s="596"/>
      <c r="AA344" s="666"/>
      <c r="AB344" s="41"/>
      <c r="AC344" s="41"/>
      <c r="AD344" s="41"/>
      <c r="AE344" s="41"/>
      <c r="AF344" s="41"/>
    </row>
    <row r="345" spans="1:32" ht="15.75" customHeight="1">
      <c r="A345" s="446"/>
      <c r="B345" s="446"/>
      <c r="C345" s="665"/>
      <c r="D345" s="665"/>
      <c r="E345" s="665"/>
      <c r="F345" s="654"/>
      <c r="G345" s="595"/>
      <c r="H345" s="593"/>
      <c r="I345" s="595"/>
      <c r="J345" s="596"/>
      <c r="K345" s="595"/>
      <c r="L345" s="596"/>
      <c r="M345" s="597"/>
      <c r="N345" s="596"/>
      <c r="O345" s="596"/>
      <c r="P345" s="596"/>
      <c r="Q345" s="596"/>
      <c r="R345" s="596"/>
      <c r="S345" s="596"/>
      <c r="T345" s="596"/>
      <c r="U345" s="596"/>
      <c r="V345" s="596"/>
      <c r="W345" s="596"/>
      <c r="X345" s="596"/>
      <c r="Y345" s="596"/>
      <c r="Z345" s="596"/>
      <c r="AA345" s="666"/>
      <c r="AB345" s="41"/>
      <c r="AC345" s="41"/>
      <c r="AD345" s="41"/>
      <c r="AE345" s="41"/>
      <c r="AF345" s="41"/>
    </row>
    <row r="346" spans="1:32" ht="15.75" customHeight="1">
      <c r="A346" s="446"/>
      <c r="B346" s="446"/>
      <c r="C346" s="665"/>
      <c r="D346" s="665"/>
      <c r="E346" s="665"/>
      <c r="F346" s="654"/>
      <c r="G346" s="595"/>
      <c r="H346" s="593"/>
      <c r="I346" s="595"/>
      <c r="J346" s="596"/>
      <c r="K346" s="595"/>
      <c r="L346" s="596"/>
      <c r="M346" s="597"/>
      <c r="N346" s="596"/>
      <c r="O346" s="596"/>
      <c r="P346" s="596"/>
      <c r="Q346" s="596"/>
      <c r="R346" s="596"/>
      <c r="S346" s="596"/>
      <c r="T346" s="596"/>
      <c r="U346" s="596"/>
      <c r="V346" s="596"/>
      <c r="W346" s="596"/>
      <c r="X346" s="596"/>
      <c r="Y346" s="596"/>
      <c r="Z346" s="596"/>
      <c r="AA346" s="666"/>
      <c r="AB346" s="41"/>
      <c r="AC346" s="41"/>
      <c r="AD346" s="41"/>
      <c r="AE346" s="41"/>
      <c r="AF346" s="41"/>
    </row>
    <row r="347" spans="1:32" ht="15.75" customHeight="1">
      <c r="A347" s="446"/>
      <c r="B347" s="446"/>
      <c r="C347" s="665"/>
      <c r="D347" s="665"/>
      <c r="E347" s="665"/>
      <c r="F347" s="654"/>
      <c r="G347" s="595"/>
      <c r="H347" s="593"/>
      <c r="I347" s="595"/>
      <c r="J347" s="596"/>
      <c r="K347" s="595"/>
      <c r="L347" s="596"/>
      <c r="M347" s="597"/>
      <c r="N347" s="596"/>
      <c r="O347" s="596"/>
      <c r="P347" s="596"/>
      <c r="Q347" s="596"/>
      <c r="R347" s="596"/>
      <c r="S347" s="596"/>
      <c r="T347" s="596"/>
      <c r="U347" s="596"/>
      <c r="V347" s="596"/>
      <c r="W347" s="596"/>
      <c r="X347" s="596"/>
      <c r="Y347" s="596"/>
      <c r="Z347" s="596"/>
      <c r="AA347" s="666"/>
      <c r="AB347" s="41"/>
      <c r="AC347" s="41"/>
      <c r="AD347" s="41"/>
      <c r="AE347" s="41"/>
      <c r="AF347" s="41"/>
    </row>
    <row r="348" spans="1:32" ht="15.75" customHeight="1">
      <c r="A348" s="446"/>
      <c r="B348" s="446"/>
      <c r="C348" s="665"/>
      <c r="D348" s="665"/>
      <c r="E348" s="665"/>
      <c r="F348" s="654"/>
      <c r="G348" s="595"/>
      <c r="H348" s="593"/>
      <c r="I348" s="595"/>
      <c r="J348" s="596"/>
      <c r="K348" s="595"/>
      <c r="L348" s="596"/>
      <c r="M348" s="597"/>
      <c r="N348" s="596"/>
      <c r="O348" s="596"/>
      <c r="P348" s="596"/>
      <c r="Q348" s="596"/>
      <c r="R348" s="596"/>
      <c r="S348" s="596"/>
      <c r="T348" s="596"/>
      <c r="U348" s="596"/>
      <c r="V348" s="596"/>
      <c r="W348" s="596"/>
      <c r="X348" s="596"/>
      <c r="Y348" s="596"/>
      <c r="Z348" s="596"/>
      <c r="AA348" s="666"/>
      <c r="AB348" s="41"/>
      <c r="AC348" s="41"/>
      <c r="AD348" s="41"/>
      <c r="AE348" s="41"/>
      <c r="AF348" s="41"/>
    </row>
    <row r="349" spans="1:32" ht="15.75" customHeight="1">
      <c r="A349" s="446"/>
      <c r="B349" s="446"/>
      <c r="C349" s="665"/>
      <c r="D349" s="665"/>
      <c r="E349" s="665"/>
      <c r="F349" s="654"/>
      <c r="G349" s="595"/>
      <c r="H349" s="593"/>
      <c r="I349" s="595"/>
      <c r="J349" s="596"/>
      <c r="K349" s="595"/>
      <c r="L349" s="596"/>
      <c r="M349" s="597"/>
      <c r="N349" s="596"/>
      <c r="O349" s="596"/>
      <c r="P349" s="596"/>
      <c r="Q349" s="596"/>
      <c r="R349" s="596"/>
      <c r="S349" s="596"/>
      <c r="T349" s="596"/>
      <c r="U349" s="596"/>
      <c r="V349" s="596"/>
      <c r="W349" s="596"/>
      <c r="X349" s="596"/>
      <c r="Y349" s="596"/>
      <c r="Z349" s="596"/>
      <c r="AA349" s="666"/>
      <c r="AB349" s="41"/>
      <c r="AC349" s="41"/>
      <c r="AD349" s="41"/>
      <c r="AE349" s="41"/>
      <c r="AF349" s="41"/>
    </row>
    <row r="350" spans="1:32" ht="15.75" customHeight="1">
      <c r="A350" s="446"/>
      <c r="B350" s="446"/>
      <c r="C350" s="665"/>
      <c r="D350" s="665"/>
      <c r="E350" s="665"/>
      <c r="F350" s="654"/>
      <c r="G350" s="595"/>
      <c r="H350" s="593"/>
      <c r="I350" s="595"/>
      <c r="J350" s="596"/>
      <c r="K350" s="595"/>
      <c r="L350" s="596"/>
      <c r="M350" s="597"/>
      <c r="N350" s="596"/>
      <c r="O350" s="596"/>
      <c r="P350" s="596"/>
      <c r="Q350" s="596"/>
      <c r="R350" s="596"/>
      <c r="S350" s="596"/>
      <c r="T350" s="596"/>
      <c r="U350" s="596"/>
      <c r="V350" s="596"/>
      <c r="W350" s="596"/>
      <c r="X350" s="596"/>
      <c r="Y350" s="596"/>
      <c r="Z350" s="596"/>
      <c r="AA350" s="666"/>
      <c r="AB350" s="41"/>
      <c r="AC350" s="41"/>
      <c r="AD350" s="41"/>
      <c r="AE350" s="41"/>
      <c r="AF350" s="41"/>
    </row>
    <row r="351" spans="1:32" ht="15.75" customHeight="1">
      <c r="A351" s="446"/>
      <c r="B351" s="446"/>
      <c r="C351" s="665"/>
      <c r="D351" s="665"/>
      <c r="E351" s="665"/>
      <c r="F351" s="654"/>
      <c r="G351" s="595"/>
      <c r="H351" s="593"/>
      <c r="I351" s="595"/>
      <c r="J351" s="596"/>
      <c r="K351" s="595"/>
      <c r="L351" s="596"/>
      <c r="M351" s="597"/>
      <c r="N351" s="596"/>
      <c r="O351" s="596"/>
      <c r="P351" s="596"/>
      <c r="Q351" s="596"/>
      <c r="R351" s="596"/>
      <c r="S351" s="596"/>
      <c r="T351" s="596"/>
      <c r="U351" s="596"/>
      <c r="V351" s="596"/>
      <c r="W351" s="596"/>
      <c r="X351" s="596"/>
      <c r="Y351" s="596"/>
      <c r="Z351" s="596"/>
      <c r="AA351" s="666"/>
      <c r="AB351" s="41"/>
      <c r="AC351" s="41"/>
      <c r="AD351" s="41"/>
      <c r="AE351" s="41"/>
      <c r="AF351" s="41"/>
    </row>
    <row r="352" spans="1:32" ht="15.75" customHeight="1">
      <c r="A352" s="446"/>
      <c r="B352" s="446"/>
      <c r="C352" s="665"/>
      <c r="D352" s="665"/>
      <c r="E352" s="665"/>
      <c r="F352" s="654"/>
      <c r="G352" s="595"/>
      <c r="H352" s="593"/>
      <c r="I352" s="595"/>
      <c r="J352" s="596"/>
      <c r="K352" s="595"/>
      <c r="L352" s="596"/>
      <c r="M352" s="597"/>
      <c r="N352" s="596"/>
      <c r="O352" s="596"/>
      <c r="P352" s="596"/>
      <c r="Q352" s="596"/>
      <c r="R352" s="596"/>
      <c r="S352" s="596"/>
      <c r="T352" s="596"/>
      <c r="U352" s="596"/>
      <c r="V352" s="596"/>
      <c r="W352" s="596"/>
      <c r="X352" s="596"/>
      <c r="Y352" s="596"/>
      <c r="Z352" s="596"/>
      <c r="AA352" s="666"/>
      <c r="AB352" s="41"/>
      <c r="AC352" s="41"/>
      <c r="AD352" s="41"/>
      <c r="AE352" s="41"/>
      <c r="AF352" s="41"/>
    </row>
    <row r="353" spans="1:32" ht="15.75" customHeight="1">
      <c r="A353" s="446"/>
      <c r="B353" s="446"/>
      <c r="C353" s="665"/>
      <c r="D353" s="665"/>
      <c r="E353" s="665"/>
      <c r="F353" s="654"/>
      <c r="G353" s="595"/>
      <c r="H353" s="593"/>
      <c r="I353" s="595"/>
      <c r="J353" s="596"/>
      <c r="K353" s="595"/>
      <c r="L353" s="596"/>
      <c r="M353" s="597"/>
      <c r="N353" s="596"/>
      <c r="O353" s="596"/>
      <c r="P353" s="596"/>
      <c r="Q353" s="596"/>
      <c r="R353" s="596"/>
      <c r="S353" s="596"/>
      <c r="T353" s="596"/>
      <c r="U353" s="596"/>
      <c r="V353" s="596"/>
      <c r="W353" s="596"/>
      <c r="X353" s="596"/>
      <c r="Y353" s="596"/>
      <c r="Z353" s="596"/>
      <c r="AA353" s="666"/>
      <c r="AB353" s="41"/>
      <c r="AC353" s="41"/>
      <c r="AD353" s="41"/>
      <c r="AE353" s="41"/>
      <c r="AF353" s="41"/>
    </row>
    <row r="354" spans="1:32" ht="15.75" customHeight="1">
      <c r="A354" s="446"/>
      <c r="B354" s="446"/>
      <c r="C354" s="665"/>
      <c r="D354" s="665"/>
      <c r="E354" s="665"/>
      <c r="F354" s="654"/>
      <c r="G354" s="595"/>
      <c r="H354" s="593"/>
      <c r="I354" s="595"/>
      <c r="J354" s="596"/>
      <c r="K354" s="595"/>
      <c r="L354" s="596"/>
      <c r="M354" s="597"/>
      <c r="N354" s="596"/>
      <c r="O354" s="596"/>
      <c r="P354" s="596"/>
      <c r="Q354" s="596"/>
      <c r="R354" s="596"/>
      <c r="S354" s="596"/>
      <c r="T354" s="596"/>
      <c r="U354" s="596"/>
      <c r="V354" s="596"/>
      <c r="W354" s="596"/>
      <c r="X354" s="596"/>
      <c r="Y354" s="596"/>
      <c r="Z354" s="596"/>
      <c r="AA354" s="666"/>
      <c r="AB354" s="41"/>
      <c r="AC354" s="41"/>
      <c r="AD354" s="41"/>
      <c r="AE354" s="41"/>
      <c r="AF354" s="41"/>
    </row>
    <row r="355" spans="1:32" ht="15.75" customHeight="1">
      <c r="A355" s="446"/>
      <c r="B355" s="446"/>
      <c r="C355" s="665"/>
      <c r="D355" s="665"/>
      <c r="E355" s="665"/>
      <c r="F355" s="654"/>
      <c r="G355" s="595"/>
      <c r="H355" s="593"/>
      <c r="I355" s="595"/>
      <c r="J355" s="596"/>
      <c r="K355" s="595"/>
      <c r="L355" s="596"/>
      <c r="M355" s="597"/>
      <c r="N355" s="596"/>
      <c r="O355" s="596"/>
      <c r="P355" s="596"/>
      <c r="Q355" s="596"/>
      <c r="R355" s="596"/>
      <c r="S355" s="596"/>
      <c r="T355" s="596"/>
      <c r="U355" s="596"/>
      <c r="V355" s="596"/>
      <c r="W355" s="596"/>
      <c r="X355" s="596"/>
      <c r="Y355" s="596"/>
      <c r="Z355" s="596"/>
      <c r="AA355" s="666"/>
      <c r="AB355" s="41"/>
      <c r="AC355" s="41"/>
      <c r="AD355" s="41"/>
      <c r="AE355" s="41"/>
      <c r="AF355" s="41"/>
    </row>
    <row r="356" spans="1:32" ht="15.75" customHeight="1">
      <c r="A356" s="446"/>
      <c r="B356" s="446"/>
      <c r="C356" s="665"/>
      <c r="D356" s="665"/>
      <c r="E356" s="665"/>
      <c r="F356" s="654"/>
      <c r="G356" s="595"/>
      <c r="H356" s="593"/>
      <c r="I356" s="595"/>
      <c r="J356" s="596"/>
      <c r="K356" s="595"/>
      <c r="L356" s="596"/>
      <c r="M356" s="597"/>
      <c r="N356" s="596"/>
      <c r="O356" s="596"/>
      <c r="P356" s="596"/>
      <c r="Q356" s="596"/>
      <c r="R356" s="596"/>
      <c r="S356" s="596"/>
      <c r="T356" s="596"/>
      <c r="U356" s="596"/>
      <c r="V356" s="596"/>
      <c r="W356" s="596"/>
      <c r="X356" s="596"/>
      <c r="Y356" s="596"/>
      <c r="Z356" s="596"/>
      <c r="AA356" s="666"/>
      <c r="AB356" s="41"/>
      <c r="AC356" s="41"/>
      <c r="AD356" s="41"/>
      <c r="AE356" s="41"/>
      <c r="AF356" s="41"/>
    </row>
    <row r="357" spans="1:32" ht="15.75" customHeight="1">
      <c r="A357" s="446"/>
      <c r="B357" s="446"/>
      <c r="C357" s="665"/>
      <c r="D357" s="665"/>
      <c r="E357" s="665"/>
      <c r="F357" s="654"/>
      <c r="G357" s="595"/>
      <c r="H357" s="593"/>
      <c r="I357" s="595"/>
      <c r="J357" s="596"/>
      <c r="K357" s="595"/>
      <c r="L357" s="596"/>
      <c r="M357" s="597"/>
      <c r="N357" s="596"/>
      <c r="O357" s="596"/>
      <c r="P357" s="596"/>
      <c r="Q357" s="596"/>
      <c r="R357" s="596"/>
      <c r="S357" s="596"/>
      <c r="T357" s="596"/>
      <c r="U357" s="596"/>
      <c r="V357" s="596"/>
      <c r="W357" s="596"/>
      <c r="X357" s="596"/>
      <c r="Y357" s="596"/>
      <c r="Z357" s="596"/>
      <c r="AA357" s="666"/>
      <c r="AB357" s="41"/>
      <c r="AC357" s="41"/>
      <c r="AD357" s="41"/>
      <c r="AE357" s="41"/>
      <c r="AF357" s="41"/>
    </row>
    <row r="358" spans="1:32" ht="15.75" customHeight="1">
      <c r="A358" s="446"/>
      <c r="B358" s="446"/>
      <c r="C358" s="665"/>
      <c r="D358" s="665"/>
      <c r="E358" s="665"/>
      <c r="F358" s="654"/>
      <c r="G358" s="595"/>
      <c r="H358" s="593"/>
      <c r="I358" s="595"/>
      <c r="J358" s="596"/>
      <c r="K358" s="595"/>
      <c r="L358" s="596"/>
      <c r="M358" s="597"/>
      <c r="N358" s="596"/>
      <c r="O358" s="596"/>
      <c r="P358" s="596"/>
      <c r="Q358" s="596"/>
      <c r="R358" s="596"/>
      <c r="S358" s="596"/>
      <c r="T358" s="596"/>
      <c r="U358" s="596"/>
      <c r="V358" s="596"/>
      <c r="W358" s="596"/>
      <c r="X358" s="596"/>
      <c r="Y358" s="596"/>
      <c r="Z358" s="596"/>
      <c r="AA358" s="666"/>
      <c r="AB358" s="41"/>
      <c r="AC358" s="41"/>
      <c r="AD358" s="41"/>
      <c r="AE358" s="41"/>
      <c r="AF358" s="41"/>
    </row>
    <row r="359" spans="1:32" ht="15.75" customHeight="1">
      <c r="A359" s="446"/>
      <c r="B359" s="446"/>
      <c r="C359" s="665"/>
      <c r="D359" s="665"/>
      <c r="E359" s="665"/>
      <c r="F359" s="654"/>
      <c r="G359" s="595"/>
      <c r="H359" s="593"/>
      <c r="I359" s="595"/>
      <c r="J359" s="596"/>
      <c r="K359" s="595"/>
      <c r="L359" s="596"/>
      <c r="M359" s="597"/>
      <c r="N359" s="596"/>
      <c r="O359" s="596"/>
      <c r="P359" s="596"/>
      <c r="Q359" s="596"/>
      <c r="R359" s="596"/>
      <c r="S359" s="596"/>
      <c r="T359" s="596"/>
      <c r="U359" s="596"/>
      <c r="V359" s="596"/>
      <c r="W359" s="596"/>
      <c r="X359" s="596"/>
      <c r="Y359" s="596"/>
      <c r="Z359" s="596"/>
      <c r="AA359" s="666"/>
      <c r="AB359" s="41"/>
      <c r="AC359" s="41"/>
      <c r="AD359" s="41"/>
      <c r="AE359" s="41"/>
      <c r="AF359" s="41"/>
    </row>
    <row r="360" spans="1:32" ht="15.75" customHeight="1">
      <c r="A360" s="446"/>
      <c r="B360" s="446"/>
      <c r="C360" s="665"/>
      <c r="D360" s="665"/>
      <c r="E360" s="665"/>
      <c r="F360" s="654"/>
      <c r="G360" s="595"/>
      <c r="H360" s="593"/>
      <c r="I360" s="595"/>
      <c r="J360" s="596"/>
      <c r="K360" s="595"/>
      <c r="L360" s="596"/>
      <c r="M360" s="597"/>
      <c r="N360" s="596"/>
      <c r="O360" s="596"/>
      <c r="P360" s="596"/>
      <c r="Q360" s="596"/>
      <c r="R360" s="596"/>
      <c r="S360" s="596"/>
      <c r="T360" s="596"/>
      <c r="U360" s="596"/>
      <c r="V360" s="596"/>
      <c r="W360" s="596"/>
      <c r="X360" s="596"/>
      <c r="Y360" s="596"/>
      <c r="Z360" s="596"/>
      <c r="AA360" s="666"/>
      <c r="AB360" s="41"/>
      <c r="AC360" s="41"/>
      <c r="AD360" s="41"/>
      <c r="AE360" s="41"/>
      <c r="AF360" s="41"/>
    </row>
    <row r="361" spans="1:32" ht="15.75" customHeight="1">
      <c r="A361" s="446"/>
      <c r="B361" s="446"/>
      <c r="C361" s="665"/>
      <c r="D361" s="665"/>
      <c r="E361" s="665"/>
      <c r="F361" s="654"/>
      <c r="G361" s="595"/>
      <c r="H361" s="593"/>
      <c r="I361" s="595"/>
      <c r="J361" s="596"/>
      <c r="K361" s="595"/>
      <c r="L361" s="596"/>
      <c r="M361" s="597"/>
      <c r="N361" s="596"/>
      <c r="O361" s="596"/>
      <c r="P361" s="596"/>
      <c r="Q361" s="596"/>
      <c r="R361" s="596"/>
      <c r="S361" s="596"/>
      <c r="T361" s="596"/>
      <c r="U361" s="596"/>
      <c r="V361" s="596"/>
      <c r="W361" s="596"/>
      <c r="X361" s="596"/>
      <c r="Y361" s="596"/>
      <c r="Z361" s="596"/>
      <c r="AA361" s="666"/>
      <c r="AB361" s="41"/>
      <c r="AC361" s="41"/>
      <c r="AD361" s="41"/>
      <c r="AE361" s="41"/>
      <c r="AF361" s="41"/>
    </row>
    <row r="362" spans="1:32" ht="15.75" customHeight="1">
      <c r="A362" s="446"/>
      <c r="B362" s="446"/>
      <c r="C362" s="665"/>
      <c r="D362" s="665"/>
      <c r="E362" s="665"/>
      <c r="F362" s="654"/>
      <c r="G362" s="595"/>
      <c r="H362" s="593"/>
      <c r="I362" s="595"/>
      <c r="J362" s="596"/>
      <c r="K362" s="595"/>
      <c r="L362" s="596"/>
      <c r="M362" s="597"/>
      <c r="N362" s="596"/>
      <c r="O362" s="596"/>
      <c r="P362" s="596"/>
      <c r="Q362" s="596"/>
      <c r="R362" s="596"/>
      <c r="S362" s="596"/>
      <c r="T362" s="596"/>
      <c r="U362" s="596"/>
      <c r="V362" s="596"/>
      <c r="W362" s="596"/>
      <c r="X362" s="596"/>
      <c r="Y362" s="596"/>
      <c r="Z362" s="596"/>
      <c r="AA362" s="666"/>
      <c r="AB362" s="41"/>
      <c r="AC362" s="41"/>
      <c r="AD362" s="41"/>
      <c r="AE362" s="41"/>
      <c r="AF362" s="41"/>
    </row>
    <row r="363" spans="1:32" ht="15.75" customHeight="1">
      <c r="A363" s="446"/>
      <c r="B363" s="446"/>
      <c r="C363" s="665"/>
      <c r="D363" s="665"/>
      <c r="E363" s="665"/>
      <c r="F363" s="654"/>
      <c r="G363" s="595"/>
      <c r="H363" s="593"/>
      <c r="I363" s="595"/>
      <c r="J363" s="596"/>
      <c r="K363" s="595"/>
      <c r="L363" s="596"/>
      <c r="M363" s="597"/>
      <c r="N363" s="596"/>
      <c r="O363" s="596"/>
      <c r="P363" s="596"/>
      <c r="Q363" s="596"/>
      <c r="R363" s="596"/>
      <c r="S363" s="596"/>
      <c r="T363" s="596"/>
      <c r="U363" s="596"/>
      <c r="V363" s="596"/>
      <c r="W363" s="596"/>
      <c r="X363" s="596"/>
      <c r="Y363" s="596"/>
      <c r="Z363" s="596"/>
      <c r="AA363" s="666"/>
      <c r="AB363" s="41"/>
      <c r="AC363" s="41"/>
      <c r="AD363" s="41"/>
      <c r="AE363" s="41"/>
      <c r="AF363" s="41"/>
    </row>
    <row r="364" spans="1:32" ht="15.75" customHeight="1">
      <c r="A364" s="446"/>
      <c r="B364" s="446"/>
      <c r="C364" s="665"/>
      <c r="D364" s="665"/>
      <c r="E364" s="665"/>
      <c r="F364" s="654"/>
      <c r="G364" s="595"/>
      <c r="H364" s="593"/>
      <c r="I364" s="595"/>
      <c r="J364" s="596"/>
      <c r="K364" s="595"/>
      <c r="L364" s="596"/>
      <c r="M364" s="597"/>
      <c r="N364" s="596"/>
      <c r="O364" s="596"/>
      <c r="P364" s="596"/>
      <c r="Q364" s="596"/>
      <c r="R364" s="596"/>
      <c r="S364" s="596"/>
      <c r="T364" s="596"/>
      <c r="U364" s="596"/>
      <c r="V364" s="596"/>
      <c r="W364" s="596"/>
      <c r="X364" s="596"/>
      <c r="Y364" s="596"/>
      <c r="Z364" s="596"/>
      <c r="AA364" s="666"/>
      <c r="AB364" s="41"/>
      <c r="AC364" s="41"/>
      <c r="AD364" s="41"/>
      <c r="AE364" s="41"/>
      <c r="AF364" s="41"/>
    </row>
    <row r="365" spans="1:32" ht="15.75" customHeight="1">
      <c r="A365" s="446"/>
      <c r="B365" s="446"/>
      <c r="C365" s="665"/>
      <c r="D365" s="665"/>
      <c r="E365" s="665"/>
      <c r="F365" s="654"/>
      <c r="G365" s="595"/>
      <c r="H365" s="593"/>
      <c r="I365" s="595"/>
      <c r="J365" s="596"/>
      <c r="K365" s="595"/>
      <c r="L365" s="596"/>
      <c r="M365" s="597"/>
      <c r="N365" s="596"/>
      <c r="O365" s="596"/>
      <c r="P365" s="596"/>
      <c r="Q365" s="596"/>
      <c r="R365" s="596"/>
      <c r="S365" s="596"/>
      <c r="T365" s="596"/>
      <c r="U365" s="596"/>
      <c r="V365" s="596"/>
      <c r="W365" s="596"/>
      <c r="X365" s="596"/>
      <c r="Y365" s="596"/>
      <c r="Z365" s="596"/>
      <c r="AA365" s="666"/>
      <c r="AB365" s="41"/>
      <c r="AC365" s="41"/>
      <c r="AD365" s="41"/>
      <c r="AE365" s="41"/>
      <c r="AF365" s="41"/>
    </row>
    <row r="366" spans="1:32" ht="15.75" customHeight="1">
      <c r="A366" s="446"/>
      <c r="B366" s="446"/>
      <c r="C366" s="665"/>
      <c r="D366" s="665"/>
      <c r="E366" s="665"/>
      <c r="F366" s="654"/>
      <c r="G366" s="595"/>
      <c r="H366" s="593"/>
      <c r="I366" s="595"/>
      <c r="J366" s="596"/>
      <c r="K366" s="595"/>
      <c r="L366" s="596"/>
      <c r="M366" s="597"/>
      <c r="N366" s="596"/>
      <c r="O366" s="596"/>
      <c r="P366" s="596"/>
      <c r="Q366" s="596"/>
      <c r="R366" s="596"/>
      <c r="S366" s="596"/>
      <c r="T366" s="596"/>
      <c r="U366" s="596"/>
      <c r="V366" s="596"/>
      <c r="W366" s="596"/>
      <c r="X366" s="596"/>
      <c r="Y366" s="596"/>
      <c r="Z366" s="596"/>
      <c r="AA366" s="666"/>
      <c r="AB366" s="41"/>
      <c r="AC366" s="41"/>
      <c r="AD366" s="41"/>
      <c r="AE366" s="41"/>
      <c r="AF366" s="41"/>
    </row>
    <row r="367" spans="1:32" ht="15.75" customHeight="1">
      <c r="A367" s="446"/>
      <c r="B367" s="446"/>
      <c r="C367" s="665"/>
      <c r="D367" s="665"/>
      <c r="E367" s="665"/>
      <c r="F367" s="654"/>
      <c r="G367" s="595"/>
      <c r="H367" s="593"/>
      <c r="I367" s="595"/>
      <c r="J367" s="596"/>
      <c r="K367" s="595"/>
      <c r="L367" s="596"/>
      <c r="M367" s="597"/>
      <c r="N367" s="596"/>
      <c r="O367" s="596"/>
      <c r="P367" s="596"/>
      <c r="Q367" s="596"/>
      <c r="R367" s="596"/>
      <c r="S367" s="596"/>
      <c r="T367" s="596"/>
      <c r="U367" s="596"/>
      <c r="V367" s="596"/>
      <c r="W367" s="596"/>
      <c r="X367" s="596"/>
      <c r="Y367" s="596"/>
      <c r="Z367" s="596"/>
      <c r="AA367" s="666"/>
      <c r="AB367" s="41"/>
      <c r="AC367" s="41"/>
      <c r="AD367" s="41"/>
      <c r="AE367" s="41"/>
      <c r="AF367" s="41"/>
    </row>
    <row r="368" spans="1:32" ht="15.75" customHeight="1">
      <c r="A368" s="446"/>
      <c r="B368" s="446"/>
      <c r="C368" s="665"/>
      <c r="D368" s="665"/>
      <c r="E368" s="665"/>
      <c r="F368" s="654"/>
      <c r="G368" s="595"/>
      <c r="H368" s="593"/>
      <c r="I368" s="595"/>
      <c r="J368" s="596"/>
      <c r="K368" s="595"/>
      <c r="L368" s="596"/>
      <c r="M368" s="597"/>
      <c r="N368" s="596"/>
      <c r="O368" s="596"/>
      <c r="P368" s="596"/>
      <c r="Q368" s="596"/>
      <c r="R368" s="596"/>
      <c r="S368" s="596"/>
      <c r="T368" s="596"/>
      <c r="U368" s="596"/>
      <c r="V368" s="596"/>
      <c r="W368" s="596"/>
      <c r="X368" s="596"/>
      <c r="Y368" s="596"/>
      <c r="Z368" s="596"/>
      <c r="AA368" s="666"/>
      <c r="AB368" s="41"/>
      <c r="AC368" s="41"/>
      <c r="AD368" s="41"/>
      <c r="AE368" s="41"/>
      <c r="AF368" s="41"/>
    </row>
    <row r="369" spans="1:32" ht="15.75" customHeight="1">
      <c r="A369" s="446"/>
      <c r="B369" s="446"/>
      <c r="C369" s="665"/>
      <c r="D369" s="665"/>
      <c r="E369" s="665"/>
      <c r="F369" s="654"/>
      <c r="G369" s="595"/>
      <c r="H369" s="593"/>
      <c r="I369" s="595"/>
      <c r="J369" s="596"/>
      <c r="K369" s="595"/>
      <c r="L369" s="596"/>
      <c r="M369" s="597"/>
      <c r="N369" s="596"/>
      <c r="O369" s="596"/>
      <c r="P369" s="596"/>
      <c r="Q369" s="596"/>
      <c r="R369" s="596"/>
      <c r="S369" s="596"/>
      <c r="T369" s="596"/>
      <c r="U369" s="596"/>
      <c r="V369" s="596"/>
      <c r="W369" s="596"/>
      <c r="X369" s="596"/>
      <c r="Y369" s="596"/>
      <c r="Z369" s="596"/>
      <c r="AA369" s="666"/>
      <c r="AB369" s="41"/>
      <c r="AC369" s="41"/>
      <c r="AD369" s="41"/>
      <c r="AE369" s="41"/>
      <c r="AF369" s="41"/>
    </row>
    <row r="370" spans="1:32" ht="15.75" customHeight="1">
      <c r="A370" s="446"/>
      <c r="B370" s="446"/>
      <c r="C370" s="665"/>
      <c r="D370" s="665"/>
      <c r="E370" s="665"/>
      <c r="F370" s="654"/>
      <c r="G370" s="595"/>
      <c r="H370" s="593"/>
      <c r="I370" s="595"/>
      <c r="J370" s="596"/>
      <c r="K370" s="595"/>
      <c r="L370" s="596"/>
      <c r="M370" s="597"/>
      <c r="N370" s="596"/>
      <c r="O370" s="596"/>
      <c r="P370" s="596"/>
      <c r="Q370" s="596"/>
      <c r="R370" s="596"/>
      <c r="S370" s="596"/>
      <c r="T370" s="596"/>
      <c r="U370" s="596"/>
      <c r="V370" s="596"/>
      <c r="W370" s="596"/>
      <c r="X370" s="596"/>
      <c r="Y370" s="596"/>
      <c r="Z370" s="596"/>
      <c r="AA370" s="666"/>
      <c r="AB370" s="41"/>
      <c r="AC370" s="41"/>
      <c r="AD370" s="41"/>
      <c r="AE370" s="41"/>
      <c r="AF370" s="41"/>
    </row>
    <row r="371" spans="1:32" ht="15.75" customHeight="1">
      <c r="A371" s="446"/>
      <c r="B371" s="446"/>
      <c r="C371" s="665"/>
      <c r="D371" s="665"/>
      <c r="E371" s="665"/>
      <c r="F371" s="654"/>
      <c r="G371" s="595"/>
      <c r="H371" s="593"/>
      <c r="I371" s="595"/>
      <c r="J371" s="596"/>
      <c r="K371" s="595"/>
      <c r="L371" s="596"/>
      <c r="M371" s="597"/>
      <c r="N371" s="596"/>
      <c r="O371" s="596"/>
      <c r="P371" s="596"/>
      <c r="Q371" s="596"/>
      <c r="R371" s="596"/>
      <c r="S371" s="596"/>
      <c r="T371" s="596"/>
      <c r="U371" s="596"/>
      <c r="V371" s="596"/>
      <c r="W371" s="596"/>
      <c r="X371" s="596"/>
      <c r="Y371" s="596"/>
      <c r="Z371" s="596"/>
      <c r="AA371" s="666"/>
      <c r="AB371" s="41"/>
      <c r="AC371" s="41"/>
      <c r="AD371" s="41"/>
      <c r="AE371" s="41"/>
      <c r="AF371" s="41"/>
    </row>
    <row r="372" spans="1:32" ht="15.75" customHeight="1">
      <c r="A372" s="446"/>
      <c r="B372" s="446"/>
      <c r="C372" s="665"/>
      <c r="D372" s="665"/>
      <c r="E372" s="665"/>
      <c r="F372" s="654"/>
      <c r="G372" s="595"/>
      <c r="H372" s="593"/>
      <c r="I372" s="595"/>
      <c r="J372" s="596"/>
      <c r="K372" s="595"/>
      <c r="L372" s="596"/>
      <c r="M372" s="597"/>
      <c r="N372" s="596"/>
      <c r="O372" s="596"/>
      <c r="P372" s="596"/>
      <c r="Q372" s="596"/>
      <c r="R372" s="596"/>
      <c r="S372" s="596"/>
      <c r="T372" s="596"/>
      <c r="U372" s="596"/>
      <c r="V372" s="596"/>
      <c r="W372" s="596"/>
      <c r="X372" s="596"/>
      <c r="Y372" s="596"/>
      <c r="Z372" s="596"/>
      <c r="AA372" s="666"/>
      <c r="AB372" s="41"/>
      <c r="AC372" s="41"/>
      <c r="AD372" s="41"/>
      <c r="AE372" s="41"/>
      <c r="AF372" s="41"/>
    </row>
    <row r="373" spans="1:32" ht="15.75" customHeight="1">
      <c r="A373" s="446"/>
      <c r="B373" s="446"/>
      <c r="C373" s="665"/>
      <c r="D373" s="665"/>
      <c r="E373" s="665"/>
      <c r="F373" s="654"/>
      <c r="G373" s="595"/>
      <c r="H373" s="593"/>
      <c r="I373" s="595"/>
      <c r="J373" s="596"/>
      <c r="K373" s="595"/>
      <c r="L373" s="596"/>
      <c r="M373" s="597"/>
      <c r="N373" s="596"/>
      <c r="O373" s="596"/>
      <c r="P373" s="596"/>
      <c r="Q373" s="596"/>
      <c r="R373" s="596"/>
      <c r="S373" s="596"/>
      <c r="T373" s="596"/>
      <c r="U373" s="596"/>
      <c r="V373" s="596"/>
      <c r="W373" s="596"/>
      <c r="X373" s="596"/>
      <c r="Y373" s="596"/>
      <c r="Z373" s="596"/>
      <c r="AA373" s="666"/>
      <c r="AB373" s="41"/>
      <c r="AC373" s="41"/>
      <c r="AD373" s="41"/>
      <c r="AE373" s="41"/>
      <c r="AF373" s="41"/>
    </row>
    <row r="374" spans="1:32" ht="15.75" customHeight="1">
      <c r="A374" s="446"/>
      <c r="B374" s="446"/>
      <c r="C374" s="665"/>
      <c r="D374" s="665"/>
      <c r="E374" s="665"/>
      <c r="F374" s="654"/>
      <c r="G374" s="595"/>
      <c r="H374" s="593"/>
      <c r="I374" s="595"/>
      <c r="J374" s="596"/>
      <c r="K374" s="595"/>
      <c r="L374" s="596"/>
      <c r="M374" s="597"/>
      <c r="N374" s="596"/>
      <c r="O374" s="596"/>
      <c r="P374" s="596"/>
      <c r="Q374" s="596"/>
      <c r="R374" s="596"/>
      <c r="S374" s="596"/>
      <c r="T374" s="596"/>
      <c r="U374" s="596"/>
      <c r="V374" s="596"/>
      <c r="W374" s="596"/>
      <c r="X374" s="596"/>
      <c r="Y374" s="596"/>
      <c r="Z374" s="596"/>
      <c r="AA374" s="666"/>
      <c r="AB374" s="41"/>
      <c r="AC374" s="41"/>
      <c r="AD374" s="41"/>
      <c r="AE374" s="41"/>
      <c r="AF374" s="41"/>
    </row>
    <row r="375" spans="1:32" ht="15.75" customHeight="1">
      <c r="A375" s="446"/>
      <c r="B375" s="446"/>
      <c r="C375" s="665"/>
      <c r="D375" s="665"/>
      <c r="E375" s="665"/>
      <c r="F375" s="654"/>
      <c r="G375" s="595"/>
      <c r="H375" s="593"/>
      <c r="I375" s="595"/>
      <c r="J375" s="596"/>
      <c r="K375" s="595"/>
      <c r="L375" s="596"/>
      <c r="M375" s="597"/>
      <c r="N375" s="596"/>
      <c r="O375" s="596"/>
      <c r="P375" s="596"/>
      <c r="Q375" s="596"/>
      <c r="R375" s="596"/>
      <c r="S375" s="596"/>
      <c r="T375" s="596"/>
      <c r="U375" s="596"/>
      <c r="V375" s="596"/>
      <c r="W375" s="596"/>
      <c r="X375" s="596"/>
      <c r="Y375" s="596"/>
      <c r="Z375" s="596"/>
      <c r="AA375" s="666"/>
      <c r="AB375" s="41"/>
      <c r="AC375" s="41"/>
      <c r="AD375" s="41"/>
      <c r="AE375" s="41"/>
      <c r="AF375" s="41"/>
    </row>
    <row r="376" spans="1:32" ht="15.75" customHeight="1">
      <c r="A376" s="446"/>
      <c r="B376" s="446"/>
      <c r="C376" s="665"/>
      <c r="D376" s="665"/>
      <c r="E376" s="665"/>
      <c r="F376" s="654"/>
      <c r="G376" s="595"/>
      <c r="H376" s="593"/>
      <c r="I376" s="595"/>
      <c r="J376" s="596"/>
      <c r="K376" s="595"/>
      <c r="L376" s="596"/>
      <c r="M376" s="597"/>
      <c r="N376" s="596"/>
      <c r="O376" s="596"/>
      <c r="P376" s="596"/>
      <c r="Q376" s="596"/>
      <c r="R376" s="596"/>
      <c r="S376" s="596"/>
      <c r="T376" s="596"/>
      <c r="U376" s="596"/>
      <c r="V376" s="596"/>
      <c r="W376" s="596"/>
      <c r="X376" s="596"/>
      <c r="Y376" s="596"/>
      <c r="Z376" s="596"/>
      <c r="AA376" s="666"/>
      <c r="AB376" s="41"/>
      <c r="AC376" s="41"/>
      <c r="AD376" s="41"/>
      <c r="AE376" s="41"/>
      <c r="AF376" s="41"/>
    </row>
    <row r="377" spans="1:32" ht="15.75" customHeight="1">
      <c r="A377" s="446"/>
      <c r="B377" s="446"/>
      <c r="C377" s="665"/>
      <c r="D377" s="665"/>
      <c r="E377" s="665"/>
      <c r="F377" s="654"/>
      <c r="G377" s="595"/>
      <c r="H377" s="593"/>
      <c r="I377" s="595"/>
      <c r="J377" s="596"/>
      <c r="K377" s="595"/>
      <c r="L377" s="596"/>
      <c r="M377" s="597"/>
      <c r="N377" s="596"/>
      <c r="O377" s="596"/>
      <c r="P377" s="596"/>
      <c r="Q377" s="596"/>
      <c r="R377" s="596"/>
      <c r="S377" s="596"/>
      <c r="T377" s="596"/>
      <c r="U377" s="596"/>
      <c r="V377" s="596"/>
      <c r="W377" s="596"/>
      <c r="X377" s="596"/>
      <c r="Y377" s="596"/>
      <c r="Z377" s="596"/>
      <c r="AA377" s="666"/>
      <c r="AB377" s="41"/>
      <c r="AC377" s="41"/>
      <c r="AD377" s="41"/>
      <c r="AE377" s="41"/>
      <c r="AF377" s="41"/>
    </row>
    <row r="378" spans="1:32" ht="15.75" customHeight="1">
      <c r="A378" s="446"/>
      <c r="B378" s="446"/>
      <c r="C378" s="665"/>
      <c r="D378" s="665"/>
      <c r="E378" s="665"/>
      <c r="F378" s="654"/>
      <c r="G378" s="595"/>
      <c r="H378" s="593"/>
      <c r="I378" s="595"/>
      <c r="J378" s="596"/>
      <c r="K378" s="595"/>
      <c r="L378" s="596"/>
      <c r="M378" s="597"/>
      <c r="N378" s="596"/>
      <c r="O378" s="596"/>
      <c r="P378" s="596"/>
      <c r="Q378" s="596"/>
      <c r="R378" s="596"/>
      <c r="S378" s="596"/>
      <c r="T378" s="596"/>
      <c r="U378" s="596"/>
      <c r="V378" s="596"/>
      <c r="W378" s="596"/>
      <c r="X378" s="596"/>
      <c r="Y378" s="596"/>
      <c r="Z378" s="596"/>
      <c r="AA378" s="666"/>
      <c r="AB378" s="41"/>
      <c r="AC378" s="41"/>
      <c r="AD378" s="41"/>
      <c r="AE378" s="41"/>
      <c r="AF378" s="41"/>
    </row>
    <row r="379" spans="1:32" ht="15.75" customHeight="1">
      <c r="A379" s="446"/>
      <c r="B379" s="446"/>
      <c r="C379" s="665"/>
      <c r="D379" s="665"/>
      <c r="E379" s="665"/>
      <c r="F379" s="654"/>
      <c r="G379" s="595"/>
      <c r="H379" s="593"/>
      <c r="I379" s="595"/>
      <c r="J379" s="596"/>
      <c r="K379" s="595"/>
      <c r="L379" s="596"/>
      <c r="M379" s="597"/>
      <c r="N379" s="596"/>
      <c r="O379" s="596"/>
      <c r="P379" s="596"/>
      <c r="Q379" s="596"/>
      <c r="R379" s="596"/>
      <c r="S379" s="596"/>
      <c r="T379" s="596"/>
      <c r="U379" s="596"/>
      <c r="V379" s="596"/>
      <c r="W379" s="596"/>
      <c r="X379" s="596"/>
      <c r="Y379" s="596"/>
      <c r="Z379" s="596"/>
      <c r="AA379" s="666"/>
      <c r="AB379" s="41"/>
      <c r="AC379" s="41"/>
      <c r="AD379" s="41"/>
      <c r="AE379" s="41"/>
      <c r="AF379" s="41"/>
    </row>
    <row r="380" spans="1:32" ht="15.75" customHeight="1">
      <c r="A380" s="446"/>
      <c r="B380" s="446"/>
      <c r="C380" s="665"/>
      <c r="D380" s="665"/>
      <c r="E380" s="665"/>
      <c r="F380" s="654"/>
      <c r="G380" s="595"/>
      <c r="H380" s="593"/>
      <c r="I380" s="595"/>
      <c r="J380" s="596"/>
      <c r="K380" s="595"/>
      <c r="L380" s="596"/>
      <c r="M380" s="597"/>
      <c r="N380" s="596"/>
      <c r="O380" s="596"/>
      <c r="P380" s="596"/>
      <c r="Q380" s="596"/>
      <c r="R380" s="596"/>
      <c r="S380" s="596"/>
      <c r="T380" s="596"/>
      <c r="U380" s="596"/>
      <c r="V380" s="596"/>
      <c r="W380" s="596"/>
      <c r="X380" s="596"/>
      <c r="Y380" s="596"/>
      <c r="Z380" s="596"/>
      <c r="AA380" s="666"/>
      <c r="AB380" s="41"/>
      <c r="AC380" s="41"/>
      <c r="AD380" s="41"/>
      <c r="AE380" s="41"/>
      <c r="AF380" s="41"/>
    </row>
    <row r="381" spans="1:32" ht="15.75" customHeight="1">
      <c r="A381" s="446"/>
      <c r="B381" s="446"/>
      <c r="C381" s="665"/>
      <c r="D381" s="665"/>
      <c r="E381" s="665"/>
      <c r="F381" s="654"/>
      <c r="G381" s="595"/>
      <c r="H381" s="593"/>
      <c r="I381" s="595"/>
      <c r="J381" s="596"/>
      <c r="K381" s="595"/>
      <c r="L381" s="596"/>
      <c r="M381" s="597"/>
      <c r="N381" s="596"/>
      <c r="O381" s="596"/>
      <c r="P381" s="596"/>
      <c r="Q381" s="596"/>
      <c r="R381" s="596"/>
      <c r="S381" s="596"/>
      <c r="T381" s="596"/>
      <c r="U381" s="596"/>
      <c r="V381" s="596"/>
      <c r="W381" s="596"/>
      <c r="X381" s="596"/>
      <c r="Y381" s="596"/>
      <c r="Z381" s="596"/>
      <c r="AA381" s="666"/>
      <c r="AB381" s="41"/>
      <c r="AC381" s="41"/>
      <c r="AD381" s="41"/>
      <c r="AE381" s="41"/>
      <c r="AF381" s="41"/>
    </row>
    <row r="382" spans="1:32" ht="15.75" customHeight="1">
      <c r="A382" s="446"/>
      <c r="B382" s="446"/>
      <c r="C382" s="665"/>
      <c r="D382" s="665"/>
      <c r="E382" s="665"/>
      <c r="F382" s="654"/>
      <c r="G382" s="595"/>
      <c r="H382" s="593"/>
      <c r="I382" s="595"/>
      <c r="J382" s="596"/>
      <c r="K382" s="595"/>
      <c r="L382" s="596"/>
      <c r="M382" s="597"/>
      <c r="N382" s="596"/>
      <c r="O382" s="596"/>
      <c r="P382" s="596"/>
      <c r="Q382" s="596"/>
      <c r="R382" s="596"/>
      <c r="S382" s="596"/>
      <c r="T382" s="596"/>
      <c r="U382" s="596"/>
      <c r="V382" s="596"/>
      <c r="W382" s="596"/>
      <c r="X382" s="596"/>
      <c r="Y382" s="596"/>
      <c r="Z382" s="596"/>
      <c r="AA382" s="666"/>
      <c r="AB382" s="41"/>
      <c r="AC382" s="41"/>
      <c r="AD382" s="41"/>
      <c r="AE382" s="41"/>
      <c r="AF382" s="41"/>
    </row>
    <row r="383" spans="1:32" ht="15.75" customHeight="1">
      <c r="A383" s="446"/>
      <c r="B383" s="446"/>
      <c r="C383" s="665"/>
      <c r="D383" s="665"/>
      <c r="E383" s="665"/>
      <c r="F383" s="654"/>
      <c r="G383" s="595"/>
      <c r="H383" s="593"/>
      <c r="I383" s="595"/>
      <c r="J383" s="596"/>
      <c r="K383" s="595"/>
      <c r="L383" s="596"/>
      <c r="M383" s="597"/>
      <c r="N383" s="596"/>
      <c r="O383" s="596"/>
      <c r="P383" s="596"/>
      <c r="Q383" s="596"/>
      <c r="R383" s="596"/>
      <c r="S383" s="596"/>
      <c r="T383" s="596"/>
      <c r="U383" s="596"/>
      <c r="V383" s="596"/>
      <c r="W383" s="596"/>
      <c r="X383" s="596"/>
      <c r="Y383" s="596"/>
      <c r="Z383" s="596"/>
      <c r="AA383" s="666"/>
      <c r="AB383" s="41"/>
      <c r="AC383" s="41"/>
      <c r="AD383" s="41"/>
      <c r="AE383" s="41"/>
      <c r="AF383" s="41"/>
    </row>
    <row r="384" spans="1:32" ht="15.75" customHeight="1">
      <c r="A384" s="446"/>
      <c r="B384" s="446"/>
      <c r="C384" s="665"/>
      <c r="D384" s="665"/>
      <c r="E384" s="665"/>
      <c r="F384" s="654"/>
      <c r="G384" s="595"/>
      <c r="H384" s="593"/>
      <c r="I384" s="595"/>
      <c r="J384" s="596"/>
      <c r="K384" s="595"/>
      <c r="L384" s="596"/>
      <c r="M384" s="597"/>
      <c r="N384" s="596"/>
      <c r="O384" s="596"/>
      <c r="P384" s="596"/>
      <c r="Q384" s="596"/>
      <c r="R384" s="596"/>
      <c r="S384" s="596"/>
      <c r="T384" s="596"/>
      <c r="U384" s="596"/>
      <c r="V384" s="596"/>
      <c r="W384" s="596"/>
      <c r="X384" s="596"/>
      <c r="Y384" s="596"/>
      <c r="Z384" s="596"/>
      <c r="AA384" s="666"/>
      <c r="AB384" s="41"/>
      <c r="AC384" s="41"/>
      <c r="AD384" s="41"/>
      <c r="AE384" s="41"/>
      <c r="AF384" s="41"/>
    </row>
    <row r="385" spans="1:32" ht="15.75" customHeight="1">
      <c r="A385" s="446"/>
      <c r="B385" s="446"/>
      <c r="C385" s="665"/>
      <c r="D385" s="665"/>
      <c r="E385" s="665"/>
      <c r="F385" s="654"/>
      <c r="G385" s="595"/>
      <c r="H385" s="593"/>
      <c r="I385" s="595"/>
      <c r="J385" s="596"/>
      <c r="K385" s="595"/>
      <c r="L385" s="596"/>
      <c r="M385" s="597"/>
      <c r="N385" s="596"/>
      <c r="O385" s="596"/>
      <c r="P385" s="596"/>
      <c r="Q385" s="596"/>
      <c r="R385" s="596"/>
      <c r="S385" s="596"/>
      <c r="T385" s="596"/>
      <c r="U385" s="596"/>
      <c r="V385" s="596"/>
      <c r="W385" s="596"/>
      <c r="X385" s="596"/>
      <c r="Y385" s="596"/>
      <c r="Z385" s="596"/>
      <c r="AA385" s="666"/>
      <c r="AB385" s="41"/>
      <c r="AC385" s="41"/>
      <c r="AD385" s="41"/>
      <c r="AE385" s="41"/>
      <c r="AF385" s="41"/>
    </row>
    <row r="386" spans="1:32" ht="15.75" customHeight="1">
      <c r="A386" s="446"/>
      <c r="B386" s="446"/>
      <c r="C386" s="665"/>
      <c r="D386" s="665"/>
      <c r="E386" s="665"/>
      <c r="F386" s="654"/>
      <c r="G386" s="595"/>
      <c r="H386" s="593"/>
      <c r="I386" s="595"/>
      <c r="J386" s="596"/>
      <c r="K386" s="595"/>
      <c r="L386" s="596"/>
      <c r="M386" s="597"/>
      <c r="N386" s="596"/>
      <c r="O386" s="596"/>
      <c r="P386" s="596"/>
      <c r="Q386" s="596"/>
      <c r="R386" s="596"/>
      <c r="S386" s="596"/>
      <c r="T386" s="596"/>
      <c r="U386" s="596"/>
      <c r="V386" s="596"/>
      <c r="W386" s="596"/>
      <c r="X386" s="596"/>
      <c r="Y386" s="596"/>
      <c r="Z386" s="596"/>
      <c r="AA386" s="666"/>
      <c r="AB386" s="41"/>
      <c r="AC386" s="41"/>
      <c r="AD386" s="41"/>
      <c r="AE386" s="41"/>
      <c r="AF386" s="41"/>
    </row>
    <row r="387" spans="1:32" ht="15.75" customHeight="1">
      <c r="A387" s="446"/>
      <c r="B387" s="446"/>
      <c r="C387" s="665"/>
      <c r="D387" s="665"/>
      <c r="E387" s="665"/>
      <c r="F387" s="654"/>
      <c r="G387" s="595"/>
      <c r="H387" s="593"/>
      <c r="I387" s="595"/>
      <c r="J387" s="596"/>
      <c r="K387" s="595"/>
      <c r="L387" s="596"/>
      <c r="M387" s="597"/>
      <c r="N387" s="596"/>
      <c r="O387" s="596"/>
      <c r="P387" s="596"/>
      <c r="Q387" s="596"/>
      <c r="R387" s="596"/>
      <c r="S387" s="596"/>
      <c r="T387" s="596"/>
      <c r="U387" s="596"/>
      <c r="V387" s="596"/>
      <c r="W387" s="596"/>
      <c r="X387" s="596"/>
      <c r="Y387" s="596"/>
      <c r="Z387" s="596"/>
      <c r="AA387" s="666"/>
      <c r="AB387" s="41"/>
      <c r="AC387" s="41"/>
      <c r="AD387" s="41"/>
      <c r="AE387" s="41"/>
      <c r="AF387" s="41"/>
    </row>
    <row r="388" spans="1:32" ht="15.75" customHeight="1">
      <c r="A388" s="446"/>
      <c r="B388" s="446"/>
      <c r="C388" s="665"/>
      <c r="D388" s="665"/>
      <c r="E388" s="665"/>
      <c r="F388" s="654"/>
      <c r="G388" s="595"/>
      <c r="H388" s="593"/>
      <c r="I388" s="595"/>
      <c r="J388" s="596"/>
      <c r="K388" s="595"/>
      <c r="L388" s="596"/>
      <c r="M388" s="597"/>
      <c r="N388" s="596"/>
      <c r="O388" s="596"/>
      <c r="P388" s="596"/>
      <c r="Q388" s="596"/>
      <c r="R388" s="596"/>
      <c r="S388" s="596"/>
      <c r="T388" s="596"/>
      <c r="U388" s="596"/>
      <c r="V388" s="596"/>
      <c r="W388" s="596"/>
      <c r="X388" s="596"/>
      <c r="Y388" s="596"/>
      <c r="Z388" s="596"/>
      <c r="AA388" s="666"/>
      <c r="AB388" s="41"/>
      <c r="AC388" s="41"/>
      <c r="AD388" s="41"/>
      <c r="AE388" s="41"/>
      <c r="AF388" s="41"/>
    </row>
    <row r="389" spans="1:32" ht="15.75" customHeight="1">
      <c r="A389" s="446"/>
      <c r="B389" s="446"/>
      <c r="C389" s="665"/>
      <c r="D389" s="665"/>
      <c r="E389" s="665"/>
      <c r="F389" s="654"/>
      <c r="G389" s="595"/>
      <c r="H389" s="593"/>
      <c r="I389" s="595"/>
      <c r="J389" s="596"/>
      <c r="K389" s="595"/>
      <c r="L389" s="596"/>
      <c r="M389" s="597"/>
      <c r="N389" s="596"/>
      <c r="O389" s="596"/>
      <c r="P389" s="596"/>
      <c r="Q389" s="596"/>
      <c r="R389" s="596"/>
      <c r="S389" s="596"/>
      <c r="T389" s="596"/>
      <c r="U389" s="596"/>
      <c r="V389" s="596"/>
      <c r="W389" s="596"/>
      <c r="X389" s="596"/>
      <c r="Y389" s="596"/>
      <c r="Z389" s="596"/>
      <c r="AA389" s="666"/>
      <c r="AB389" s="41"/>
      <c r="AC389" s="41"/>
      <c r="AD389" s="41"/>
      <c r="AE389" s="41"/>
      <c r="AF389" s="41"/>
    </row>
    <row r="390" spans="1:32" ht="15.75" customHeight="1">
      <c r="A390" s="446"/>
      <c r="B390" s="446"/>
      <c r="C390" s="665"/>
      <c r="D390" s="665"/>
      <c r="E390" s="665"/>
      <c r="F390" s="654"/>
      <c r="G390" s="595"/>
      <c r="H390" s="593"/>
      <c r="I390" s="595"/>
      <c r="J390" s="596"/>
      <c r="K390" s="595"/>
      <c r="L390" s="596"/>
      <c r="M390" s="597"/>
      <c r="N390" s="596"/>
      <c r="O390" s="596"/>
      <c r="P390" s="596"/>
      <c r="Q390" s="596"/>
      <c r="R390" s="596"/>
      <c r="S390" s="596"/>
      <c r="T390" s="596"/>
      <c r="U390" s="596"/>
      <c r="V390" s="596"/>
      <c r="W390" s="596"/>
      <c r="X390" s="596"/>
      <c r="Y390" s="596"/>
      <c r="Z390" s="596"/>
      <c r="AA390" s="666"/>
      <c r="AB390" s="41"/>
      <c r="AC390" s="41"/>
      <c r="AD390" s="41"/>
      <c r="AE390" s="41"/>
      <c r="AF390" s="41"/>
    </row>
    <row r="391" spans="1:32" ht="15.75" customHeight="1">
      <c r="A391" s="446"/>
      <c r="B391" s="446"/>
      <c r="C391" s="665"/>
      <c r="D391" s="665"/>
      <c r="E391" s="665"/>
      <c r="F391" s="654"/>
      <c r="G391" s="595"/>
      <c r="H391" s="593"/>
      <c r="I391" s="595"/>
      <c r="J391" s="596"/>
      <c r="K391" s="595"/>
      <c r="L391" s="596"/>
      <c r="M391" s="597"/>
      <c r="N391" s="596"/>
      <c r="O391" s="596"/>
      <c r="P391" s="596"/>
      <c r="Q391" s="596"/>
      <c r="R391" s="596"/>
      <c r="S391" s="596"/>
      <c r="T391" s="596"/>
      <c r="U391" s="596"/>
      <c r="V391" s="596"/>
      <c r="W391" s="596"/>
      <c r="X391" s="596"/>
      <c r="Y391" s="596"/>
      <c r="Z391" s="596"/>
      <c r="AA391" s="666"/>
      <c r="AB391" s="41"/>
      <c r="AC391" s="41"/>
      <c r="AD391" s="41"/>
      <c r="AE391" s="41"/>
      <c r="AF391" s="41"/>
    </row>
    <row r="392" spans="1:32" ht="15.75" customHeight="1">
      <c r="A392" s="446"/>
      <c r="B392" s="446"/>
      <c r="C392" s="665"/>
      <c r="D392" s="665"/>
      <c r="E392" s="665"/>
      <c r="F392" s="654"/>
      <c r="G392" s="595"/>
      <c r="H392" s="593"/>
      <c r="I392" s="595"/>
      <c r="J392" s="596"/>
      <c r="K392" s="595"/>
      <c r="L392" s="596"/>
      <c r="M392" s="597"/>
      <c r="N392" s="596"/>
      <c r="O392" s="596"/>
      <c r="P392" s="596"/>
      <c r="Q392" s="596"/>
      <c r="R392" s="596"/>
      <c r="S392" s="596"/>
      <c r="T392" s="596"/>
      <c r="U392" s="596"/>
      <c r="V392" s="596"/>
      <c r="W392" s="596"/>
      <c r="X392" s="596"/>
      <c r="Y392" s="596"/>
      <c r="Z392" s="596"/>
      <c r="AA392" s="666"/>
      <c r="AB392" s="41"/>
      <c r="AC392" s="41"/>
      <c r="AD392" s="41"/>
      <c r="AE392" s="41"/>
      <c r="AF392" s="41"/>
    </row>
    <row r="393" spans="1:32" ht="15.75" customHeight="1">
      <c r="A393" s="446"/>
      <c r="B393" s="446"/>
      <c r="C393" s="665"/>
      <c r="D393" s="665"/>
      <c r="E393" s="665"/>
      <c r="F393" s="654"/>
      <c r="G393" s="595"/>
      <c r="H393" s="593"/>
      <c r="I393" s="595"/>
      <c r="J393" s="596"/>
      <c r="K393" s="595"/>
      <c r="L393" s="596"/>
      <c r="M393" s="597"/>
      <c r="N393" s="596"/>
      <c r="O393" s="596"/>
      <c r="P393" s="596"/>
      <c r="Q393" s="596"/>
      <c r="R393" s="596"/>
      <c r="S393" s="596"/>
      <c r="T393" s="596"/>
      <c r="U393" s="596"/>
      <c r="V393" s="596"/>
      <c r="W393" s="596"/>
      <c r="X393" s="596"/>
      <c r="Y393" s="596"/>
      <c r="Z393" s="596"/>
      <c r="AA393" s="666"/>
      <c r="AB393" s="41"/>
      <c r="AC393" s="41"/>
      <c r="AD393" s="41"/>
      <c r="AE393" s="41"/>
      <c r="AF393" s="41"/>
    </row>
    <row r="394" spans="1:32" ht="15.75" customHeight="1">
      <c r="A394" s="446"/>
      <c r="B394" s="446"/>
      <c r="C394" s="665"/>
      <c r="D394" s="665"/>
      <c r="E394" s="665"/>
      <c r="F394" s="654"/>
      <c r="G394" s="595"/>
      <c r="H394" s="593"/>
      <c r="I394" s="595"/>
      <c r="J394" s="596"/>
      <c r="K394" s="595"/>
      <c r="L394" s="596"/>
      <c r="M394" s="597"/>
      <c r="N394" s="596"/>
      <c r="O394" s="596"/>
      <c r="P394" s="596"/>
      <c r="Q394" s="596"/>
      <c r="R394" s="596"/>
      <c r="S394" s="596"/>
      <c r="T394" s="596"/>
      <c r="U394" s="596"/>
      <c r="V394" s="596"/>
      <c r="W394" s="596"/>
      <c r="X394" s="596"/>
      <c r="Y394" s="596"/>
      <c r="Z394" s="596"/>
      <c r="AA394" s="666"/>
      <c r="AB394" s="41"/>
      <c r="AC394" s="41"/>
      <c r="AD394" s="41"/>
      <c r="AE394" s="41"/>
      <c r="AF394" s="41"/>
    </row>
    <row r="395" spans="1:32" ht="15.75" customHeight="1">
      <c r="A395" s="446"/>
      <c r="B395" s="446"/>
      <c r="C395" s="665"/>
      <c r="D395" s="665"/>
      <c r="E395" s="665"/>
      <c r="F395" s="654"/>
      <c r="G395" s="595"/>
      <c r="H395" s="593"/>
      <c r="I395" s="595"/>
      <c r="J395" s="596"/>
      <c r="K395" s="595"/>
      <c r="L395" s="596"/>
      <c r="M395" s="597"/>
      <c r="N395" s="596"/>
      <c r="O395" s="596"/>
      <c r="P395" s="596"/>
      <c r="Q395" s="596"/>
      <c r="R395" s="596"/>
      <c r="S395" s="596"/>
      <c r="T395" s="596"/>
      <c r="U395" s="596"/>
      <c r="V395" s="596"/>
      <c r="W395" s="596"/>
      <c r="X395" s="596"/>
      <c r="Y395" s="596"/>
      <c r="Z395" s="596"/>
      <c r="AA395" s="666"/>
      <c r="AB395" s="41"/>
      <c r="AC395" s="41"/>
      <c r="AD395" s="41"/>
      <c r="AE395" s="41"/>
      <c r="AF395" s="41"/>
    </row>
    <row r="396" spans="1:32" ht="15.75" customHeight="1">
      <c r="A396" s="446"/>
      <c r="B396" s="446"/>
      <c r="C396" s="665"/>
      <c r="D396" s="665"/>
      <c r="E396" s="665"/>
      <c r="F396" s="654"/>
      <c r="G396" s="595"/>
      <c r="H396" s="593"/>
      <c r="I396" s="595"/>
      <c r="J396" s="596"/>
      <c r="K396" s="595"/>
      <c r="L396" s="596"/>
      <c r="M396" s="597"/>
      <c r="N396" s="596"/>
      <c r="O396" s="596"/>
      <c r="P396" s="596"/>
      <c r="Q396" s="596"/>
      <c r="R396" s="596"/>
      <c r="S396" s="596"/>
      <c r="T396" s="596"/>
      <c r="U396" s="596"/>
      <c r="V396" s="596"/>
      <c r="W396" s="596"/>
      <c r="X396" s="596"/>
      <c r="Y396" s="596"/>
      <c r="Z396" s="596"/>
      <c r="AA396" s="666"/>
      <c r="AB396" s="41"/>
      <c r="AC396" s="41"/>
      <c r="AD396" s="41"/>
      <c r="AE396" s="41"/>
      <c r="AF396" s="41"/>
    </row>
    <row r="397" spans="1:32" ht="15.75" customHeight="1">
      <c r="A397" s="446"/>
      <c r="B397" s="446"/>
      <c r="C397" s="665"/>
      <c r="D397" s="665"/>
      <c r="E397" s="665"/>
      <c r="F397" s="654"/>
      <c r="G397" s="595"/>
      <c r="H397" s="593"/>
      <c r="I397" s="595"/>
      <c r="J397" s="596"/>
      <c r="K397" s="595"/>
      <c r="L397" s="596"/>
      <c r="M397" s="597"/>
      <c r="N397" s="596"/>
      <c r="O397" s="596"/>
      <c r="P397" s="596"/>
      <c r="Q397" s="596"/>
      <c r="R397" s="596"/>
      <c r="S397" s="596"/>
      <c r="T397" s="596"/>
      <c r="U397" s="596"/>
      <c r="V397" s="596"/>
      <c r="W397" s="596"/>
      <c r="X397" s="596"/>
      <c r="Y397" s="596"/>
      <c r="Z397" s="596"/>
      <c r="AA397" s="666"/>
      <c r="AB397" s="41"/>
      <c r="AC397" s="41"/>
      <c r="AD397" s="41"/>
      <c r="AE397" s="41"/>
      <c r="AF397" s="41"/>
    </row>
    <row r="398" spans="1:32" ht="15.75" customHeight="1">
      <c r="A398" s="446"/>
      <c r="B398" s="446"/>
      <c r="C398" s="665"/>
      <c r="D398" s="665"/>
      <c r="E398" s="665"/>
      <c r="F398" s="654"/>
      <c r="G398" s="595"/>
      <c r="H398" s="593"/>
      <c r="I398" s="595"/>
      <c r="J398" s="596"/>
      <c r="K398" s="595"/>
      <c r="L398" s="596"/>
      <c r="M398" s="597"/>
      <c r="N398" s="596"/>
      <c r="O398" s="596"/>
      <c r="P398" s="596"/>
      <c r="Q398" s="596"/>
      <c r="R398" s="596"/>
      <c r="S398" s="596"/>
      <c r="T398" s="596"/>
      <c r="U398" s="596"/>
      <c r="V398" s="596"/>
      <c r="W398" s="596"/>
      <c r="X398" s="596"/>
      <c r="Y398" s="596"/>
      <c r="Z398" s="596"/>
      <c r="AA398" s="666"/>
      <c r="AB398" s="41"/>
      <c r="AC398" s="41"/>
      <c r="AD398" s="41"/>
      <c r="AE398" s="41"/>
      <c r="AF398" s="41"/>
    </row>
    <row r="399" spans="1:32" ht="15.75" customHeight="1">
      <c r="A399" s="446"/>
      <c r="B399" s="446"/>
      <c r="C399" s="665"/>
      <c r="D399" s="665"/>
      <c r="E399" s="665"/>
      <c r="F399" s="654"/>
      <c r="G399" s="595"/>
      <c r="H399" s="593"/>
      <c r="I399" s="595"/>
      <c r="J399" s="596"/>
      <c r="K399" s="595"/>
      <c r="L399" s="596"/>
      <c r="M399" s="597"/>
      <c r="N399" s="596"/>
      <c r="O399" s="596"/>
      <c r="P399" s="596"/>
      <c r="Q399" s="596"/>
      <c r="R399" s="596"/>
      <c r="S399" s="596"/>
      <c r="T399" s="596"/>
      <c r="U399" s="596"/>
      <c r="V399" s="596"/>
      <c r="W399" s="596"/>
      <c r="X399" s="596"/>
      <c r="Y399" s="596"/>
      <c r="Z399" s="596"/>
      <c r="AA399" s="666"/>
      <c r="AB399" s="41"/>
      <c r="AC399" s="41"/>
      <c r="AD399" s="41"/>
      <c r="AE399" s="41"/>
      <c r="AF399" s="41"/>
    </row>
    <row r="400" spans="1:32" ht="15.75" customHeight="1">
      <c r="A400" s="446"/>
      <c r="B400" s="446"/>
      <c r="C400" s="665"/>
      <c r="D400" s="665"/>
      <c r="E400" s="665"/>
      <c r="F400" s="654"/>
      <c r="G400" s="595"/>
      <c r="H400" s="593"/>
      <c r="I400" s="595"/>
      <c r="J400" s="596"/>
      <c r="K400" s="595"/>
      <c r="L400" s="596"/>
      <c r="M400" s="597"/>
      <c r="N400" s="596"/>
      <c r="O400" s="596"/>
      <c r="P400" s="596"/>
      <c r="Q400" s="596"/>
      <c r="R400" s="596"/>
      <c r="S400" s="596"/>
      <c r="T400" s="596"/>
      <c r="U400" s="596"/>
      <c r="V400" s="596"/>
      <c r="W400" s="596"/>
      <c r="X400" s="596"/>
      <c r="Y400" s="596"/>
      <c r="Z400" s="596"/>
      <c r="AA400" s="666"/>
      <c r="AB400" s="41"/>
      <c r="AC400" s="41"/>
      <c r="AD400" s="41"/>
      <c r="AE400" s="41"/>
      <c r="AF400" s="41"/>
    </row>
    <row r="401" spans="1:32" ht="15.75" customHeight="1">
      <c r="A401" s="446"/>
      <c r="B401" s="446"/>
      <c r="C401" s="665"/>
      <c r="D401" s="665"/>
      <c r="E401" s="665"/>
      <c r="F401" s="654"/>
      <c r="G401" s="595"/>
      <c r="H401" s="593"/>
      <c r="I401" s="595"/>
      <c r="J401" s="596"/>
      <c r="K401" s="595"/>
      <c r="L401" s="596"/>
      <c r="M401" s="597"/>
      <c r="N401" s="596"/>
      <c r="O401" s="596"/>
      <c r="P401" s="596"/>
      <c r="Q401" s="596"/>
      <c r="R401" s="596"/>
      <c r="S401" s="596"/>
      <c r="T401" s="596"/>
      <c r="U401" s="596"/>
      <c r="V401" s="596"/>
      <c r="W401" s="596"/>
      <c r="X401" s="596"/>
      <c r="Y401" s="596"/>
      <c r="Z401" s="596"/>
      <c r="AA401" s="666"/>
      <c r="AB401" s="41"/>
      <c r="AC401" s="41"/>
      <c r="AD401" s="41"/>
      <c r="AE401" s="41"/>
      <c r="AF401" s="41"/>
    </row>
    <row r="402" spans="1:32" ht="15.75" customHeight="1">
      <c r="A402" s="446"/>
      <c r="B402" s="446"/>
      <c r="C402" s="665"/>
      <c r="D402" s="665"/>
      <c r="E402" s="665"/>
      <c r="F402" s="654"/>
      <c r="G402" s="595"/>
      <c r="H402" s="593"/>
      <c r="I402" s="595"/>
      <c r="J402" s="596"/>
      <c r="K402" s="595"/>
      <c r="L402" s="596"/>
      <c r="M402" s="597"/>
      <c r="N402" s="596"/>
      <c r="O402" s="596"/>
      <c r="P402" s="596"/>
      <c r="Q402" s="596"/>
      <c r="R402" s="596"/>
      <c r="S402" s="596"/>
      <c r="T402" s="596"/>
      <c r="U402" s="596"/>
      <c r="V402" s="596"/>
      <c r="W402" s="596"/>
      <c r="X402" s="596"/>
      <c r="Y402" s="596"/>
      <c r="Z402" s="596"/>
      <c r="AA402" s="666"/>
      <c r="AB402" s="41"/>
      <c r="AC402" s="41"/>
      <c r="AD402" s="41"/>
      <c r="AE402" s="41"/>
      <c r="AF402" s="41"/>
    </row>
    <row r="403" spans="1:32" ht="15.75" customHeight="1">
      <c r="A403" s="446"/>
      <c r="B403" s="446"/>
      <c r="C403" s="665"/>
      <c r="D403" s="665"/>
      <c r="E403" s="665"/>
      <c r="F403" s="654"/>
      <c r="G403" s="595"/>
      <c r="H403" s="593"/>
      <c r="I403" s="595"/>
      <c r="J403" s="596"/>
      <c r="K403" s="595"/>
      <c r="L403" s="596"/>
      <c r="M403" s="597"/>
      <c r="N403" s="596"/>
      <c r="O403" s="596"/>
      <c r="P403" s="596"/>
      <c r="Q403" s="596"/>
      <c r="R403" s="596"/>
      <c r="S403" s="596"/>
      <c r="T403" s="596"/>
      <c r="U403" s="596"/>
      <c r="V403" s="596"/>
      <c r="W403" s="596"/>
      <c r="X403" s="596"/>
      <c r="Y403" s="596"/>
      <c r="Z403" s="596"/>
      <c r="AA403" s="666"/>
      <c r="AB403" s="41"/>
      <c r="AC403" s="41"/>
      <c r="AD403" s="41"/>
      <c r="AE403" s="41"/>
      <c r="AF403" s="41"/>
    </row>
    <row r="404" spans="1:32" ht="15.75" customHeight="1">
      <c r="A404" s="446"/>
      <c r="B404" s="446"/>
      <c r="C404" s="665"/>
      <c r="D404" s="665"/>
      <c r="E404" s="665"/>
      <c r="F404" s="654"/>
      <c r="G404" s="595"/>
      <c r="H404" s="593"/>
      <c r="I404" s="595"/>
      <c r="J404" s="596"/>
      <c r="K404" s="595"/>
      <c r="L404" s="596"/>
      <c r="M404" s="597"/>
      <c r="N404" s="596"/>
      <c r="O404" s="596"/>
      <c r="P404" s="596"/>
      <c r="Q404" s="596"/>
      <c r="R404" s="596"/>
      <c r="S404" s="596"/>
      <c r="T404" s="596"/>
      <c r="U404" s="596"/>
      <c r="V404" s="596"/>
      <c r="W404" s="596"/>
      <c r="X404" s="596"/>
      <c r="Y404" s="596"/>
      <c r="Z404" s="596"/>
      <c r="AA404" s="666"/>
      <c r="AB404" s="41"/>
      <c r="AC404" s="41"/>
      <c r="AD404" s="41"/>
      <c r="AE404" s="41"/>
      <c r="AF404" s="41"/>
    </row>
    <row r="405" spans="1:32" ht="15.75" customHeight="1">
      <c r="A405" s="446"/>
      <c r="B405" s="446"/>
      <c r="C405" s="665"/>
      <c r="D405" s="665"/>
      <c r="E405" s="665"/>
      <c r="F405" s="654"/>
      <c r="G405" s="595"/>
      <c r="H405" s="593"/>
      <c r="I405" s="595"/>
      <c r="J405" s="596"/>
      <c r="K405" s="595"/>
      <c r="L405" s="596"/>
      <c r="M405" s="597"/>
      <c r="N405" s="596"/>
      <c r="O405" s="596"/>
      <c r="P405" s="596"/>
      <c r="Q405" s="596"/>
      <c r="R405" s="596"/>
      <c r="S405" s="596"/>
      <c r="T405" s="596"/>
      <c r="U405" s="596"/>
      <c r="V405" s="596"/>
      <c r="W405" s="596"/>
      <c r="X405" s="596"/>
      <c r="Y405" s="596"/>
      <c r="Z405" s="596"/>
      <c r="AA405" s="666"/>
      <c r="AB405" s="41"/>
      <c r="AC405" s="41"/>
      <c r="AD405" s="41"/>
      <c r="AE405" s="41"/>
      <c r="AF405" s="41"/>
    </row>
    <row r="406" spans="1:32" ht="15.75" customHeight="1">
      <c r="A406" s="446"/>
      <c r="B406" s="446"/>
      <c r="C406" s="665"/>
      <c r="D406" s="665"/>
      <c r="E406" s="665"/>
      <c r="F406" s="654"/>
      <c r="G406" s="595"/>
      <c r="H406" s="593"/>
      <c r="I406" s="595"/>
      <c r="J406" s="596"/>
      <c r="K406" s="595"/>
      <c r="L406" s="596"/>
      <c r="M406" s="597"/>
      <c r="N406" s="596"/>
      <c r="O406" s="596"/>
      <c r="P406" s="596"/>
      <c r="Q406" s="596"/>
      <c r="R406" s="596"/>
      <c r="S406" s="596"/>
      <c r="T406" s="596"/>
      <c r="U406" s="596"/>
      <c r="V406" s="596"/>
      <c r="W406" s="596"/>
      <c r="X406" s="596"/>
      <c r="Y406" s="596"/>
      <c r="Z406" s="596"/>
      <c r="AA406" s="666"/>
      <c r="AB406" s="41"/>
      <c r="AC406" s="41"/>
      <c r="AD406" s="41"/>
      <c r="AE406" s="41"/>
      <c r="AF406" s="41"/>
    </row>
    <row r="407" spans="1:32" ht="15.75" customHeight="1">
      <c r="A407" s="446"/>
      <c r="B407" s="446"/>
      <c r="C407" s="665"/>
      <c r="D407" s="665"/>
      <c r="E407" s="665"/>
      <c r="F407" s="654"/>
      <c r="G407" s="595"/>
      <c r="H407" s="593"/>
      <c r="I407" s="595"/>
      <c r="J407" s="596"/>
      <c r="K407" s="595"/>
      <c r="L407" s="596"/>
      <c r="M407" s="597"/>
      <c r="N407" s="596"/>
      <c r="O407" s="596"/>
      <c r="P407" s="596"/>
      <c r="Q407" s="596"/>
      <c r="R407" s="596"/>
      <c r="S407" s="596"/>
      <c r="T407" s="596"/>
      <c r="U407" s="596"/>
      <c r="V407" s="596"/>
      <c r="W407" s="596"/>
      <c r="X407" s="596"/>
      <c r="Y407" s="596"/>
      <c r="Z407" s="596"/>
      <c r="AA407" s="666"/>
      <c r="AB407" s="41"/>
      <c r="AC407" s="41"/>
      <c r="AD407" s="41"/>
      <c r="AE407" s="41"/>
      <c r="AF407" s="41"/>
    </row>
    <row r="408" spans="1:32" ht="15.75" customHeight="1">
      <c r="A408" s="446"/>
      <c r="B408" s="446"/>
      <c r="C408" s="665"/>
      <c r="D408" s="665"/>
      <c r="E408" s="665"/>
      <c r="F408" s="654"/>
      <c r="G408" s="595"/>
      <c r="H408" s="593"/>
      <c r="I408" s="595"/>
      <c r="J408" s="596"/>
      <c r="K408" s="595"/>
      <c r="L408" s="596"/>
      <c r="M408" s="597"/>
      <c r="N408" s="596"/>
      <c r="O408" s="596"/>
      <c r="P408" s="596"/>
      <c r="Q408" s="596"/>
      <c r="R408" s="596"/>
      <c r="S408" s="596"/>
      <c r="T408" s="596"/>
      <c r="U408" s="596"/>
      <c r="V408" s="596"/>
      <c r="W408" s="596"/>
      <c r="X408" s="596"/>
      <c r="Y408" s="596"/>
      <c r="Z408" s="596"/>
      <c r="AA408" s="666"/>
      <c r="AB408" s="41"/>
      <c r="AC408" s="41"/>
      <c r="AD408" s="41"/>
      <c r="AE408" s="41"/>
      <c r="AF408" s="41"/>
    </row>
    <row r="409" spans="1:32" ht="15.75" customHeight="1">
      <c r="A409" s="446"/>
      <c r="B409" s="446"/>
      <c r="C409" s="665"/>
      <c r="D409" s="665"/>
      <c r="E409" s="665"/>
      <c r="F409" s="654"/>
      <c r="G409" s="595"/>
      <c r="H409" s="593"/>
      <c r="I409" s="595"/>
      <c r="J409" s="596"/>
      <c r="K409" s="595"/>
      <c r="L409" s="596"/>
      <c r="M409" s="597"/>
      <c r="N409" s="596"/>
      <c r="O409" s="596"/>
      <c r="P409" s="596"/>
      <c r="Q409" s="596"/>
      <c r="R409" s="596"/>
      <c r="S409" s="596"/>
      <c r="T409" s="596"/>
      <c r="U409" s="596"/>
      <c r="V409" s="596"/>
      <c r="W409" s="596"/>
      <c r="X409" s="596"/>
      <c r="Y409" s="596"/>
      <c r="Z409" s="596"/>
      <c r="AA409" s="666"/>
      <c r="AB409" s="41"/>
      <c r="AC409" s="41"/>
      <c r="AD409" s="41"/>
      <c r="AE409" s="41"/>
      <c r="AF409" s="41"/>
    </row>
    <row r="410" spans="1:32" ht="15.75" customHeight="1">
      <c r="A410" s="446"/>
      <c r="B410" s="446"/>
      <c r="C410" s="665"/>
      <c r="D410" s="665"/>
      <c r="E410" s="665"/>
      <c r="F410" s="654"/>
      <c r="G410" s="595"/>
      <c r="H410" s="593"/>
      <c r="I410" s="595"/>
      <c r="J410" s="596"/>
      <c r="K410" s="595"/>
      <c r="L410" s="596"/>
      <c r="M410" s="597"/>
      <c r="N410" s="596"/>
      <c r="O410" s="596"/>
      <c r="P410" s="596"/>
      <c r="Q410" s="596"/>
      <c r="R410" s="596"/>
      <c r="S410" s="596"/>
      <c r="T410" s="596"/>
      <c r="U410" s="596"/>
      <c r="V410" s="596"/>
      <c r="W410" s="596"/>
      <c r="X410" s="596"/>
      <c r="Y410" s="596"/>
      <c r="Z410" s="596"/>
      <c r="AA410" s="666"/>
      <c r="AB410" s="41"/>
      <c r="AC410" s="41"/>
      <c r="AD410" s="41"/>
      <c r="AE410" s="41"/>
      <c r="AF410" s="41"/>
    </row>
    <row r="411" spans="1:32" ht="15.75" customHeight="1">
      <c r="A411" s="446"/>
      <c r="B411" s="446"/>
      <c r="C411" s="665"/>
      <c r="D411" s="665"/>
      <c r="E411" s="665"/>
      <c r="F411" s="654"/>
      <c r="G411" s="595"/>
      <c r="H411" s="593"/>
      <c r="I411" s="595"/>
      <c r="J411" s="596"/>
      <c r="K411" s="595"/>
      <c r="L411" s="596"/>
      <c r="M411" s="597"/>
      <c r="N411" s="596"/>
      <c r="O411" s="596"/>
      <c r="P411" s="596"/>
      <c r="Q411" s="596"/>
      <c r="R411" s="596"/>
      <c r="S411" s="596"/>
      <c r="T411" s="596"/>
      <c r="U411" s="596"/>
      <c r="V411" s="596"/>
      <c r="W411" s="596"/>
      <c r="X411" s="596"/>
      <c r="Y411" s="596"/>
      <c r="Z411" s="596"/>
      <c r="AA411" s="666"/>
      <c r="AB411" s="41"/>
      <c r="AC411" s="41"/>
      <c r="AD411" s="41"/>
      <c r="AE411" s="41"/>
      <c r="AF411" s="41"/>
    </row>
    <row r="412" spans="1:32" ht="15.75" customHeight="1">
      <c r="A412" s="446"/>
      <c r="B412" s="446"/>
      <c r="C412" s="665"/>
      <c r="D412" s="665"/>
      <c r="E412" s="665"/>
      <c r="F412" s="654"/>
      <c r="G412" s="595"/>
      <c r="H412" s="593"/>
      <c r="I412" s="595"/>
      <c r="J412" s="596"/>
      <c r="K412" s="595"/>
      <c r="L412" s="596"/>
      <c r="M412" s="597"/>
      <c r="N412" s="596"/>
      <c r="O412" s="596"/>
      <c r="P412" s="596"/>
      <c r="Q412" s="596"/>
      <c r="R412" s="596"/>
      <c r="S412" s="596"/>
      <c r="T412" s="596"/>
      <c r="U412" s="596"/>
      <c r="V412" s="596"/>
      <c r="W412" s="596"/>
      <c r="X412" s="596"/>
      <c r="Y412" s="596"/>
      <c r="Z412" s="596"/>
      <c r="AA412" s="666"/>
      <c r="AB412" s="41"/>
      <c r="AC412" s="41"/>
      <c r="AD412" s="41"/>
      <c r="AE412" s="41"/>
      <c r="AF412" s="41"/>
    </row>
    <row r="413" spans="1:32" ht="15.75" customHeight="1">
      <c r="A413" s="446"/>
      <c r="B413" s="446"/>
      <c r="C413" s="665"/>
      <c r="D413" s="665"/>
      <c r="E413" s="665"/>
      <c r="F413" s="654"/>
      <c r="G413" s="595"/>
      <c r="H413" s="593"/>
      <c r="I413" s="595"/>
      <c r="J413" s="596"/>
      <c r="K413" s="595"/>
      <c r="L413" s="596"/>
      <c r="M413" s="597"/>
      <c r="N413" s="596"/>
      <c r="O413" s="596"/>
      <c r="P413" s="596"/>
      <c r="Q413" s="596"/>
      <c r="R413" s="596"/>
      <c r="S413" s="596"/>
      <c r="T413" s="596"/>
      <c r="U413" s="596"/>
      <c r="V413" s="596"/>
      <c r="W413" s="596"/>
      <c r="X413" s="596"/>
      <c r="Y413" s="596"/>
      <c r="Z413" s="596"/>
      <c r="AA413" s="666"/>
      <c r="AB413" s="41"/>
      <c r="AC413" s="41"/>
      <c r="AD413" s="41"/>
      <c r="AE413" s="41"/>
      <c r="AF413" s="41"/>
    </row>
    <row r="414" spans="1:32" ht="15.75" customHeight="1">
      <c r="A414" s="446"/>
      <c r="B414" s="446"/>
      <c r="C414" s="665"/>
      <c r="D414" s="665"/>
      <c r="E414" s="665"/>
      <c r="F414" s="654"/>
      <c r="G414" s="595"/>
      <c r="H414" s="593"/>
      <c r="I414" s="595"/>
      <c r="J414" s="596"/>
      <c r="K414" s="595"/>
      <c r="L414" s="596"/>
      <c r="M414" s="597"/>
      <c r="N414" s="596"/>
      <c r="O414" s="596"/>
      <c r="P414" s="596"/>
      <c r="Q414" s="596"/>
      <c r="R414" s="596"/>
      <c r="S414" s="596"/>
      <c r="T414" s="596"/>
      <c r="U414" s="596"/>
      <c r="V414" s="596"/>
      <c r="W414" s="596"/>
      <c r="X414" s="596"/>
      <c r="Y414" s="596"/>
      <c r="Z414" s="596"/>
      <c r="AA414" s="666"/>
      <c r="AB414" s="41"/>
      <c r="AC414" s="41"/>
      <c r="AD414" s="41"/>
      <c r="AE414" s="41"/>
      <c r="AF414" s="41"/>
    </row>
    <row r="415" spans="1:32" ht="15.75" customHeight="1">
      <c r="A415" s="446"/>
      <c r="B415" s="446"/>
      <c r="C415" s="665"/>
      <c r="D415" s="665"/>
      <c r="E415" s="665"/>
      <c r="F415" s="654"/>
      <c r="G415" s="595"/>
      <c r="H415" s="593"/>
      <c r="I415" s="595"/>
      <c r="J415" s="596"/>
      <c r="K415" s="595"/>
      <c r="L415" s="596"/>
      <c r="M415" s="597"/>
      <c r="N415" s="596"/>
      <c r="O415" s="596"/>
      <c r="P415" s="596"/>
      <c r="Q415" s="596"/>
      <c r="R415" s="596"/>
      <c r="S415" s="596"/>
      <c r="T415" s="596"/>
      <c r="U415" s="596"/>
      <c r="V415" s="596"/>
      <c r="W415" s="596"/>
      <c r="X415" s="596"/>
      <c r="Y415" s="596"/>
      <c r="Z415" s="596"/>
      <c r="AA415" s="666"/>
      <c r="AB415" s="41"/>
      <c r="AC415" s="41"/>
      <c r="AD415" s="41"/>
      <c r="AE415" s="41"/>
      <c r="AF415" s="41"/>
    </row>
    <row r="416" spans="1:32" ht="15.75" customHeight="1">
      <c r="A416" s="446"/>
      <c r="B416" s="446"/>
      <c r="C416" s="665"/>
      <c r="D416" s="665"/>
      <c r="E416" s="665"/>
      <c r="F416" s="654"/>
      <c r="G416" s="595"/>
      <c r="H416" s="593"/>
      <c r="I416" s="595"/>
      <c r="J416" s="596"/>
      <c r="K416" s="595"/>
      <c r="L416" s="596"/>
      <c r="M416" s="597"/>
      <c r="N416" s="596"/>
      <c r="O416" s="596"/>
      <c r="P416" s="596"/>
      <c r="Q416" s="596"/>
      <c r="R416" s="596"/>
      <c r="S416" s="596"/>
      <c r="T416" s="596"/>
      <c r="U416" s="596"/>
      <c r="V416" s="596"/>
      <c r="W416" s="596"/>
      <c r="X416" s="596"/>
      <c r="Y416" s="596"/>
      <c r="Z416" s="596"/>
      <c r="AA416" s="666"/>
      <c r="AB416" s="41"/>
      <c r="AC416" s="41"/>
      <c r="AD416" s="41"/>
      <c r="AE416" s="41"/>
      <c r="AF416" s="41"/>
    </row>
    <row r="417" spans="1:32" ht="15.75" customHeight="1">
      <c r="A417" s="446"/>
      <c r="B417" s="446"/>
      <c r="C417" s="665"/>
      <c r="D417" s="665"/>
      <c r="E417" s="665"/>
      <c r="F417" s="654"/>
      <c r="G417" s="595"/>
      <c r="H417" s="593"/>
      <c r="I417" s="595"/>
      <c r="J417" s="596"/>
      <c r="K417" s="595"/>
      <c r="L417" s="596"/>
      <c r="M417" s="597"/>
      <c r="N417" s="596"/>
      <c r="O417" s="596"/>
      <c r="P417" s="596"/>
      <c r="Q417" s="596"/>
      <c r="R417" s="596"/>
      <c r="S417" s="596"/>
      <c r="T417" s="596"/>
      <c r="U417" s="596"/>
      <c r="V417" s="596"/>
      <c r="W417" s="596"/>
      <c r="X417" s="596"/>
      <c r="Y417" s="596"/>
      <c r="Z417" s="596"/>
      <c r="AA417" s="666"/>
      <c r="AB417" s="41"/>
      <c r="AC417" s="41"/>
      <c r="AD417" s="41"/>
      <c r="AE417" s="41"/>
      <c r="AF417" s="41"/>
    </row>
    <row r="418" spans="1:32" ht="15.75" customHeight="1">
      <c r="A418" s="446"/>
      <c r="B418" s="446"/>
      <c r="C418" s="665"/>
      <c r="D418" s="665"/>
      <c r="E418" s="665"/>
      <c r="F418" s="654"/>
      <c r="G418" s="595"/>
      <c r="H418" s="593"/>
      <c r="I418" s="595"/>
      <c r="J418" s="596"/>
      <c r="K418" s="595"/>
      <c r="L418" s="596"/>
      <c r="M418" s="597"/>
      <c r="N418" s="596"/>
      <c r="O418" s="596"/>
      <c r="P418" s="596"/>
      <c r="Q418" s="596"/>
      <c r="R418" s="596"/>
      <c r="S418" s="596"/>
      <c r="T418" s="596"/>
      <c r="U418" s="596"/>
      <c r="V418" s="596"/>
      <c r="W418" s="596"/>
      <c r="X418" s="596"/>
      <c r="Y418" s="596"/>
      <c r="Z418" s="596"/>
      <c r="AA418" s="666"/>
      <c r="AB418" s="41"/>
      <c r="AC418" s="41"/>
      <c r="AD418" s="41"/>
      <c r="AE418" s="41"/>
      <c r="AF418" s="41"/>
    </row>
    <row r="419" spans="1:32" ht="15.75" customHeight="1">
      <c r="A419" s="446"/>
      <c r="B419" s="446"/>
      <c r="C419" s="665"/>
      <c r="D419" s="665"/>
      <c r="E419" s="665"/>
      <c r="F419" s="654"/>
      <c r="G419" s="595"/>
      <c r="H419" s="593"/>
      <c r="I419" s="595"/>
      <c r="J419" s="596"/>
      <c r="K419" s="595"/>
      <c r="L419" s="596"/>
      <c r="M419" s="597"/>
      <c r="N419" s="596"/>
      <c r="O419" s="596"/>
      <c r="P419" s="596"/>
      <c r="Q419" s="596"/>
      <c r="R419" s="596"/>
      <c r="S419" s="596"/>
      <c r="T419" s="596"/>
      <c r="U419" s="596"/>
      <c r="V419" s="596"/>
      <c r="W419" s="596"/>
      <c r="X419" s="596"/>
      <c r="Y419" s="596"/>
      <c r="Z419" s="596"/>
      <c r="AA419" s="666"/>
      <c r="AB419" s="41"/>
      <c r="AC419" s="41"/>
      <c r="AD419" s="41"/>
      <c r="AE419" s="41"/>
      <c r="AF419" s="41"/>
    </row>
    <row r="420" spans="1:32" ht="15.75" customHeight="1">
      <c r="A420" s="446"/>
      <c r="B420" s="446"/>
      <c r="C420" s="665"/>
      <c r="D420" s="665"/>
      <c r="E420" s="665"/>
      <c r="F420" s="654"/>
      <c r="G420" s="595"/>
      <c r="H420" s="593"/>
      <c r="I420" s="595"/>
      <c r="J420" s="596"/>
      <c r="K420" s="595"/>
      <c r="L420" s="596"/>
      <c r="M420" s="597"/>
      <c r="N420" s="596"/>
      <c r="O420" s="596"/>
      <c r="P420" s="596"/>
      <c r="Q420" s="596"/>
      <c r="R420" s="596"/>
      <c r="S420" s="596"/>
      <c r="T420" s="596"/>
      <c r="U420" s="596"/>
      <c r="V420" s="596"/>
      <c r="W420" s="596"/>
      <c r="X420" s="596"/>
      <c r="Y420" s="596"/>
      <c r="Z420" s="596"/>
      <c r="AA420" s="666"/>
      <c r="AB420" s="41"/>
      <c r="AC420" s="41"/>
      <c r="AD420" s="41"/>
      <c r="AE420" s="41"/>
      <c r="AF420" s="41"/>
    </row>
    <row r="421" spans="1:32" ht="15.75" customHeight="1">
      <c r="A421" s="446"/>
      <c r="B421" s="446"/>
      <c r="C421" s="665"/>
      <c r="D421" s="665"/>
      <c r="E421" s="665"/>
      <c r="F421" s="654"/>
      <c r="G421" s="595"/>
      <c r="H421" s="593"/>
      <c r="I421" s="595"/>
      <c r="J421" s="596"/>
      <c r="K421" s="595"/>
      <c r="L421" s="596"/>
      <c r="M421" s="597"/>
      <c r="N421" s="596"/>
      <c r="O421" s="596"/>
      <c r="P421" s="596"/>
      <c r="Q421" s="596"/>
      <c r="R421" s="596"/>
      <c r="S421" s="596"/>
      <c r="T421" s="596"/>
      <c r="U421" s="596"/>
      <c r="V421" s="596"/>
      <c r="W421" s="596"/>
      <c r="X421" s="596"/>
      <c r="Y421" s="596"/>
      <c r="Z421" s="596"/>
      <c r="AA421" s="666"/>
      <c r="AB421" s="41"/>
      <c r="AC421" s="41"/>
      <c r="AD421" s="41"/>
      <c r="AE421" s="41"/>
      <c r="AF421" s="41"/>
    </row>
    <row r="422" spans="1:32" ht="15.75" customHeight="1">
      <c r="A422" s="446"/>
      <c r="B422" s="446"/>
      <c r="C422" s="665"/>
      <c r="D422" s="665"/>
      <c r="E422" s="665"/>
      <c r="F422" s="654"/>
      <c r="G422" s="595"/>
      <c r="H422" s="593"/>
      <c r="I422" s="595"/>
      <c r="J422" s="596"/>
      <c r="K422" s="595"/>
      <c r="L422" s="596"/>
      <c r="M422" s="597"/>
      <c r="N422" s="596"/>
      <c r="O422" s="596"/>
      <c r="P422" s="596"/>
      <c r="Q422" s="596"/>
      <c r="R422" s="596"/>
      <c r="S422" s="596"/>
      <c r="T422" s="596"/>
      <c r="U422" s="596"/>
      <c r="V422" s="596"/>
      <c r="W422" s="596"/>
      <c r="X422" s="596"/>
      <c r="Y422" s="596"/>
      <c r="Z422" s="596"/>
      <c r="AA422" s="666"/>
      <c r="AB422" s="41"/>
      <c r="AC422" s="41"/>
      <c r="AD422" s="41"/>
      <c r="AE422" s="41"/>
      <c r="AF422" s="41"/>
    </row>
    <row r="423" spans="1:32" ht="15.75" customHeight="1">
      <c r="A423" s="446"/>
      <c r="B423" s="446"/>
      <c r="C423" s="665"/>
      <c r="D423" s="665"/>
      <c r="E423" s="665"/>
      <c r="F423" s="654"/>
      <c r="G423" s="595"/>
      <c r="H423" s="593"/>
      <c r="I423" s="595"/>
      <c r="J423" s="596"/>
      <c r="K423" s="595"/>
      <c r="L423" s="596"/>
      <c r="M423" s="597"/>
      <c r="N423" s="596"/>
      <c r="O423" s="596"/>
      <c r="P423" s="596"/>
      <c r="Q423" s="596"/>
      <c r="R423" s="596"/>
      <c r="S423" s="596"/>
      <c r="T423" s="596"/>
      <c r="U423" s="596"/>
      <c r="V423" s="596"/>
      <c r="W423" s="596"/>
      <c r="X423" s="596"/>
      <c r="Y423" s="596"/>
      <c r="Z423" s="596"/>
      <c r="AA423" s="666"/>
      <c r="AB423" s="41"/>
      <c r="AC423" s="41"/>
      <c r="AD423" s="41"/>
      <c r="AE423" s="41"/>
      <c r="AF423" s="41"/>
    </row>
    <row r="424" spans="1:32" ht="15.75" customHeight="1">
      <c r="A424" s="446"/>
      <c r="B424" s="446"/>
      <c r="C424" s="665"/>
      <c r="D424" s="665"/>
      <c r="E424" s="665"/>
      <c r="F424" s="654"/>
      <c r="G424" s="595"/>
      <c r="H424" s="593"/>
      <c r="I424" s="595"/>
      <c r="J424" s="596"/>
      <c r="K424" s="595"/>
      <c r="L424" s="596"/>
      <c r="M424" s="597"/>
      <c r="N424" s="596"/>
      <c r="O424" s="596"/>
      <c r="P424" s="596"/>
      <c r="Q424" s="596"/>
      <c r="R424" s="596"/>
      <c r="S424" s="596"/>
      <c r="T424" s="596"/>
      <c r="U424" s="596"/>
      <c r="V424" s="596"/>
      <c r="W424" s="596"/>
      <c r="X424" s="596"/>
      <c r="Y424" s="596"/>
      <c r="Z424" s="596"/>
      <c r="AA424" s="666"/>
      <c r="AB424" s="41"/>
      <c r="AC424" s="41"/>
      <c r="AD424" s="41"/>
      <c r="AE424" s="41"/>
      <c r="AF424" s="41"/>
    </row>
    <row r="425" spans="1:32" ht="15.75" customHeight="1">
      <c r="A425" s="446"/>
      <c r="B425" s="446"/>
      <c r="C425" s="665"/>
      <c r="D425" s="665"/>
      <c r="E425" s="665"/>
      <c r="F425" s="654"/>
      <c r="G425" s="595"/>
      <c r="H425" s="593"/>
      <c r="I425" s="595"/>
      <c r="J425" s="596"/>
      <c r="K425" s="595"/>
      <c r="L425" s="596"/>
      <c r="M425" s="597"/>
      <c r="N425" s="596"/>
      <c r="O425" s="596"/>
      <c r="P425" s="596"/>
      <c r="Q425" s="596"/>
      <c r="R425" s="596"/>
      <c r="S425" s="596"/>
      <c r="T425" s="596"/>
      <c r="U425" s="596"/>
      <c r="V425" s="596"/>
      <c r="W425" s="596"/>
      <c r="X425" s="596"/>
      <c r="Y425" s="596"/>
      <c r="Z425" s="596"/>
      <c r="AA425" s="666"/>
      <c r="AB425" s="41"/>
      <c r="AC425" s="41"/>
      <c r="AD425" s="41"/>
      <c r="AE425" s="41"/>
      <c r="AF425" s="41"/>
    </row>
    <row r="426" spans="1:32" ht="15.75" customHeight="1">
      <c r="A426" s="446"/>
      <c r="B426" s="446"/>
      <c r="C426" s="665"/>
      <c r="D426" s="665"/>
      <c r="E426" s="665"/>
      <c r="F426" s="654"/>
      <c r="G426" s="595"/>
      <c r="H426" s="593"/>
      <c r="I426" s="595"/>
      <c r="J426" s="596"/>
      <c r="K426" s="595"/>
      <c r="L426" s="596"/>
      <c r="M426" s="597"/>
      <c r="N426" s="596"/>
      <c r="O426" s="596"/>
      <c r="P426" s="596"/>
      <c r="Q426" s="596"/>
      <c r="R426" s="596"/>
      <c r="S426" s="596"/>
      <c r="T426" s="596"/>
      <c r="U426" s="596"/>
      <c r="V426" s="596"/>
      <c r="W426" s="596"/>
      <c r="X426" s="596"/>
      <c r="Y426" s="596"/>
      <c r="Z426" s="596"/>
      <c r="AA426" s="666"/>
      <c r="AB426" s="41"/>
      <c r="AC426" s="41"/>
      <c r="AD426" s="41"/>
      <c r="AE426" s="41"/>
      <c r="AF426" s="41"/>
    </row>
    <row r="427" spans="1:32" ht="15.75" customHeight="1">
      <c r="A427" s="446"/>
      <c r="B427" s="446"/>
      <c r="C427" s="665"/>
      <c r="D427" s="665"/>
      <c r="E427" s="665"/>
      <c r="F427" s="654"/>
      <c r="G427" s="595"/>
      <c r="H427" s="593"/>
      <c r="I427" s="595"/>
      <c r="J427" s="596"/>
      <c r="K427" s="595"/>
      <c r="L427" s="596"/>
      <c r="M427" s="597"/>
      <c r="N427" s="596"/>
      <c r="O427" s="596"/>
      <c r="P427" s="596"/>
      <c r="Q427" s="596"/>
      <c r="R427" s="596"/>
      <c r="S427" s="596"/>
      <c r="T427" s="596"/>
      <c r="U427" s="596"/>
      <c r="V427" s="596"/>
      <c r="W427" s="596"/>
      <c r="X427" s="596"/>
      <c r="Y427" s="596"/>
      <c r="Z427" s="596"/>
      <c r="AA427" s="666"/>
      <c r="AB427" s="41"/>
      <c r="AC427" s="41"/>
      <c r="AD427" s="41"/>
      <c r="AE427" s="41"/>
      <c r="AF427" s="41"/>
    </row>
    <row r="428" spans="1:32" ht="15.75" customHeight="1">
      <c r="A428" s="446"/>
      <c r="B428" s="446"/>
      <c r="C428" s="665"/>
      <c r="D428" s="665"/>
      <c r="E428" s="665"/>
      <c r="F428" s="654"/>
      <c r="G428" s="595"/>
      <c r="H428" s="593"/>
      <c r="I428" s="595"/>
      <c r="J428" s="596"/>
      <c r="K428" s="595"/>
      <c r="L428" s="596"/>
      <c r="M428" s="597"/>
      <c r="N428" s="596"/>
      <c r="O428" s="596"/>
      <c r="P428" s="596"/>
      <c r="Q428" s="596"/>
      <c r="R428" s="596"/>
      <c r="S428" s="596"/>
      <c r="T428" s="596"/>
      <c r="U428" s="596"/>
      <c r="V428" s="596"/>
      <c r="W428" s="596"/>
      <c r="X428" s="596"/>
      <c r="Y428" s="596"/>
      <c r="Z428" s="596"/>
      <c r="AA428" s="666"/>
      <c r="AB428" s="41"/>
      <c r="AC428" s="41"/>
      <c r="AD428" s="41"/>
      <c r="AE428" s="41"/>
      <c r="AF428" s="41"/>
    </row>
    <row r="429" spans="1:32" ht="15.75" customHeight="1">
      <c r="A429" s="446"/>
      <c r="B429" s="446"/>
      <c r="C429" s="665"/>
      <c r="D429" s="665"/>
      <c r="E429" s="665"/>
      <c r="F429" s="654"/>
      <c r="G429" s="595"/>
      <c r="H429" s="593"/>
      <c r="I429" s="595"/>
      <c r="J429" s="596"/>
      <c r="K429" s="595"/>
      <c r="L429" s="596"/>
      <c r="M429" s="597"/>
      <c r="N429" s="596"/>
      <c r="O429" s="596"/>
      <c r="P429" s="596"/>
      <c r="Q429" s="596"/>
      <c r="R429" s="596"/>
      <c r="S429" s="596"/>
      <c r="T429" s="596"/>
      <c r="U429" s="596"/>
      <c r="V429" s="596"/>
      <c r="W429" s="596"/>
      <c r="X429" s="596"/>
      <c r="Y429" s="596"/>
      <c r="Z429" s="596"/>
      <c r="AA429" s="666"/>
      <c r="AB429" s="41"/>
      <c r="AC429" s="41"/>
      <c r="AD429" s="41"/>
      <c r="AE429" s="41"/>
      <c r="AF429" s="41"/>
    </row>
    <row r="430" spans="1:32" ht="15.75" customHeight="1">
      <c r="A430" s="446"/>
      <c r="B430" s="446"/>
      <c r="C430" s="665"/>
      <c r="D430" s="665"/>
      <c r="E430" s="665"/>
      <c r="F430" s="654"/>
      <c r="G430" s="595"/>
      <c r="H430" s="593"/>
      <c r="I430" s="595"/>
      <c r="J430" s="596"/>
      <c r="K430" s="595"/>
      <c r="L430" s="596"/>
      <c r="M430" s="597"/>
      <c r="N430" s="596"/>
      <c r="O430" s="596"/>
      <c r="P430" s="596"/>
      <c r="Q430" s="596"/>
      <c r="R430" s="596"/>
      <c r="S430" s="596"/>
      <c r="T430" s="596"/>
      <c r="U430" s="596"/>
      <c r="V430" s="596"/>
      <c r="W430" s="596"/>
      <c r="X430" s="596"/>
      <c r="Y430" s="596"/>
      <c r="Z430" s="596"/>
      <c r="AA430" s="666"/>
      <c r="AB430" s="41"/>
      <c r="AC430" s="41"/>
      <c r="AD430" s="41"/>
      <c r="AE430" s="41"/>
      <c r="AF430" s="41"/>
    </row>
    <row r="431" spans="1:32" ht="15.75" customHeight="1">
      <c r="A431" s="446"/>
      <c r="B431" s="446"/>
      <c r="C431" s="665"/>
      <c r="D431" s="665"/>
      <c r="E431" s="665"/>
      <c r="F431" s="654"/>
      <c r="G431" s="595"/>
      <c r="H431" s="593"/>
      <c r="I431" s="595"/>
      <c r="J431" s="596"/>
      <c r="K431" s="595"/>
      <c r="L431" s="596"/>
      <c r="M431" s="597"/>
      <c r="N431" s="596"/>
      <c r="O431" s="596"/>
      <c r="P431" s="596"/>
      <c r="Q431" s="596"/>
      <c r="R431" s="596"/>
      <c r="S431" s="596"/>
      <c r="T431" s="596"/>
      <c r="U431" s="596"/>
      <c r="V431" s="596"/>
      <c r="W431" s="596"/>
      <c r="X431" s="596"/>
      <c r="Y431" s="596"/>
      <c r="Z431" s="596"/>
      <c r="AA431" s="666"/>
      <c r="AB431" s="41"/>
      <c r="AC431" s="41"/>
      <c r="AD431" s="41"/>
      <c r="AE431" s="41"/>
      <c r="AF431" s="41"/>
    </row>
    <row r="432" spans="1:32" ht="15.75" customHeight="1">
      <c r="A432" s="446"/>
      <c r="B432" s="446"/>
      <c r="C432" s="665"/>
      <c r="D432" s="665"/>
      <c r="E432" s="665"/>
      <c r="F432" s="654"/>
      <c r="G432" s="595"/>
      <c r="H432" s="593"/>
      <c r="I432" s="595"/>
      <c r="J432" s="596"/>
      <c r="K432" s="595"/>
      <c r="L432" s="596"/>
      <c r="M432" s="597"/>
      <c r="N432" s="596"/>
      <c r="O432" s="596"/>
      <c r="P432" s="596"/>
      <c r="Q432" s="596"/>
      <c r="R432" s="596"/>
      <c r="S432" s="596"/>
      <c r="T432" s="596"/>
      <c r="U432" s="596"/>
      <c r="V432" s="596"/>
      <c r="W432" s="596"/>
      <c r="X432" s="596"/>
      <c r="Y432" s="596"/>
      <c r="Z432" s="596"/>
      <c r="AA432" s="666"/>
      <c r="AB432" s="41"/>
      <c r="AC432" s="41"/>
      <c r="AD432" s="41"/>
      <c r="AE432" s="41"/>
      <c r="AF432" s="41"/>
    </row>
    <row r="433" spans="1:32" ht="15.75" customHeight="1">
      <c r="A433" s="446"/>
      <c r="B433" s="446"/>
      <c r="C433" s="665"/>
      <c r="D433" s="665"/>
      <c r="E433" s="665"/>
      <c r="F433" s="654"/>
      <c r="G433" s="595"/>
      <c r="H433" s="593"/>
      <c r="I433" s="595"/>
      <c r="J433" s="596"/>
      <c r="K433" s="595"/>
      <c r="L433" s="596"/>
      <c r="M433" s="597"/>
      <c r="N433" s="596"/>
      <c r="O433" s="596"/>
      <c r="P433" s="596"/>
      <c r="Q433" s="596"/>
      <c r="R433" s="596"/>
      <c r="S433" s="596"/>
      <c r="T433" s="596"/>
      <c r="U433" s="596"/>
      <c r="V433" s="596"/>
      <c r="W433" s="596"/>
      <c r="X433" s="596"/>
      <c r="Y433" s="596"/>
      <c r="Z433" s="596"/>
      <c r="AA433" s="666"/>
      <c r="AB433" s="41"/>
      <c r="AC433" s="41"/>
      <c r="AD433" s="41"/>
      <c r="AE433" s="41"/>
      <c r="AF433" s="41"/>
    </row>
    <row r="434" spans="1:32" ht="15.75" customHeight="1">
      <c r="A434" s="446"/>
      <c r="B434" s="446"/>
      <c r="C434" s="665"/>
      <c r="D434" s="665"/>
      <c r="E434" s="665"/>
      <c r="F434" s="654"/>
      <c r="G434" s="595"/>
      <c r="H434" s="593"/>
      <c r="I434" s="595"/>
      <c r="J434" s="596"/>
      <c r="K434" s="595"/>
      <c r="L434" s="596"/>
      <c r="M434" s="597"/>
      <c r="N434" s="596"/>
      <c r="O434" s="596"/>
      <c r="P434" s="596"/>
      <c r="Q434" s="596"/>
      <c r="R434" s="596"/>
      <c r="S434" s="596"/>
      <c r="T434" s="596"/>
      <c r="U434" s="596"/>
      <c r="V434" s="596"/>
      <c r="W434" s="596"/>
      <c r="X434" s="596"/>
      <c r="Y434" s="596"/>
      <c r="Z434" s="596"/>
      <c r="AA434" s="666"/>
      <c r="AB434" s="41"/>
      <c r="AC434" s="41"/>
      <c r="AD434" s="41"/>
      <c r="AE434" s="41"/>
      <c r="AF434" s="41"/>
    </row>
    <row r="435" spans="1:32" ht="15.75" customHeight="1">
      <c r="A435" s="446"/>
      <c r="B435" s="446"/>
      <c r="C435" s="665"/>
      <c r="D435" s="665"/>
      <c r="E435" s="665"/>
      <c r="F435" s="654"/>
      <c r="G435" s="595"/>
      <c r="H435" s="593"/>
      <c r="I435" s="595"/>
      <c r="J435" s="596"/>
      <c r="K435" s="595"/>
      <c r="L435" s="596"/>
      <c r="M435" s="597"/>
      <c r="N435" s="596"/>
      <c r="O435" s="596"/>
      <c r="P435" s="596"/>
      <c r="Q435" s="596"/>
      <c r="R435" s="596"/>
      <c r="S435" s="596"/>
      <c r="T435" s="596"/>
      <c r="U435" s="596"/>
      <c r="V435" s="596"/>
      <c r="W435" s="596"/>
      <c r="X435" s="596"/>
      <c r="Y435" s="596"/>
      <c r="Z435" s="596"/>
      <c r="AA435" s="666"/>
      <c r="AB435" s="41"/>
      <c r="AC435" s="41"/>
      <c r="AD435" s="41"/>
      <c r="AE435" s="41"/>
      <c r="AF435" s="41"/>
    </row>
    <row r="436" spans="1:32" ht="15.75" customHeight="1">
      <c r="A436" s="446"/>
      <c r="B436" s="446"/>
      <c r="C436" s="665"/>
      <c r="D436" s="665"/>
      <c r="E436" s="665"/>
      <c r="F436" s="654"/>
      <c r="G436" s="595"/>
      <c r="H436" s="593"/>
      <c r="I436" s="595"/>
      <c r="J436" s="596"/>
      <c r="K436" s="595"/>
      <c r="L436" s="596"/>
      <c r="M436" s="597"/>
      <c r="N436" s="596"/>
      <c r="O436" s="596"/>
      <c r="P436" s="596"/>
      <c r="Q436" s="596"/>
      <c r="R436" s="596"/>
      <c r="S436" s="596"/>
      <c r="T436" s="596"/>
      <c r="U436" s="596"/>
      <c r="V436" s="596"/>
      <c r="W436" s="596"/>
      <c r="X436" s="596"/>
      <c r="Y436" s="596"/>
      <c r="Z436" s="596"/>
      <c r="AA436" s="666"/>
      <c r="AB436" s="41"/>
      <c r="AC436" s="41"/>
      <c r="AD436" s="41"/>
      <c r="AE436" s="41"/>
      <c r="AF436" s="41"/>
    </row>
    <row r="437" spans="1:32" ht="15.75" customHeight="1">
      <c r="A437" s="446"/>
      <c r="B437" s="446"/>
      <c r="C437" s="665"/>
      <c r="D437" s="665"/>
      <c r="E437" s="665"/>
      <c r="F437" s="654"/>
      <c r="G437" s="595"/>
      <c r="H437" s="593"/>
      <c r="I437" s="595"/>
      <c r="J437" s="596"/>
      <c r="K437" s="595"/>
      <c r="L437" s="596"/>
      <c r="M437" s="597"/>
      <c r="N437" s="596"/>
      <c r="O437" s="596"/>
      <c r="P437" s="596"/>
      <c r="Q437" s="596"/>
      <c r="R437" s="596"/>
      <c r="S437" s="596"/>
      <c r="T437" s="596"/>
      <c r="U437" s="596"/>
      <c r="V437" s="596"/>
      <c r="W437" s="596"/>
      <c r="X437" s="596"/>
      <c r="Y437" s="596"/>
      <c r="Z437" s="596"/>
      <c r="AA437" s="666"/>
      <c r="AB437" s="41"/>
      <c r="AC437" s="41"/>
      <c r="AD437" s="41"/>
      <c r="AE437" s="41"/>
      <c r="AF437" s="41"/>
    </row>
    <row r="438" spans="1:32" ht="15.75" customHeight="1">
      <c r="A438" s="446"/>
      <c r="B438" s="446"/>
      <c r="C438" s="665"/>
      <c r="D438" s="665"/>
      <c r="E438" s="665"/>
      <c r="F438" s="654"/>
      <c r="G438" s="595"/>
      <c r="H438" s="593"/>
      <c r="I438" s="595"/>
      <c r="J438" s="596"/>
      <c r="K438" s="595"/>
      <c r="L438" s="596"/>
      <c r="M438" s="597"/>
      <c r="N438" s="596"/>
      <c r="O438" s="596"/>
      <c r="P438" s="596"/>
      <c r="Q438" s="596"/>
      <c r="R438" s="596"/>
      <c r="S438" s="596"/>
      <c r="T438" s="596"/>
      <c r="U438" s="596"/>
      <c r="V438" s="596"/>
      <c r="W438" s="596"/>
      <c r="X438" s="596"/>
      <c r="Y438" s="596"/>
      <c r="Z438" s="596"/>
      <c r="AA438" s="666"/>
      <c r="AB438" s="41"/>
      <c r="AC438" s="41"/>
      <c r="AD438" s="41"/>
      <c r="AE438" s="41"/>
      <c r="AF438" s="41"/>
    </row>
    <row r="439" spans="1:32" ht="15.75" customHeight="1">
      <c r="A439" s="446"/>
      <c r="B439" s="446"/>
      <c r="C439" s="665"/>
      <c r="D439" s="665"/>
      <c r="E439" s="665"/>
      <c r="F439" s="654"/>
      <c r="G439" s="595"/>
      <c r="H439" s="593"/>
      <c r="I439" s="595"/>
      <c r="J439" s="596"/>
      <c r="K439" s="595"/>
      <c r="L439" s="596"/>
      <c r="M439" s="597"/>
      <c r="N439" s="596"/>
      <c r="O439" s="596"/>
      <c r="P439" s="596"/>
      <c r="Q439" s="596"/>
      <c r="R439" s="596"/>
      <c r="S439" s="596"/>
      <c r="T439" s="596"/>
      <c r="U439" s="596"/>
      <c r="V439" s="596"/>
      <c r="W439" s="596"/>
      <c r="X439" s="596"/>
      <c r="Y439" s="596"/>
      <c r="Z439" s="596"/>
      <c r="AA439" s="666"/>
      <c r="AB439" s="41"/>
      <c r="AC439" s="41"/>
      <c r="AD439" s="41"/>
      <c r="AE439" s="41"/>
      <c r="AF439" s="41"/>
    </row>
    <row r="440" spans="1:32" ht="15.75" customHeight="1">
      <c r="A440" s="446"/>
      <c r="B440" s="446"/>
      <c r="C440" s="665"/>
      <c r="D440" s="665"/>
      <c r="E440" s="665"/>
      <c r="F440" s="654"/>
      <c r="G440" s="595"/>
      <c r="H440" s="593"/>
      <c r="I440" s="595"/>
      <c r="J440" s="596"/>
      <c r="K440" s="595"/>
      <c r="L440" s="596"/>
      <c r="M440" s="597"/>
      <c r="N440" s="596"/>
      <c r="O440" s="596"/>
      <c r="P440" s="596"/>
      <c r="Q440" s="596"/>
      <c r="R440" s="596"/>
      <c r="S440" s="596"/>
      <c r="T440" s="596"/>
      <c r="U440" s="596"/>
      <c r="V440" s="596"/>
      <c r="W440" s="596"/>
      <c r="X440" s="596"/>
      <c r="Y440" s="596"/>
      <c r="Z440" s="596"/>
      <c r="AA440" s="666"/>
      <c r="AB440" s="41"/>
      <c r="AC440" s="41"/>
      <c r="AD440" s="41"/>
      <c r="AE440" s="41"/>
      <c r="AF440" s="41"/>
    </row>
    <row r="441" spans="1:32" ht="15.75" customHeight="1">
      <c r="A441" s="446"/>
      <c r="B441" s="446"/>
      <c r="C441" s="665"/>
      <c r="D441" s="665"/>
      <c r="E441" s="665"/>
      <c r="F441" s="654"/>
      <c r="G441" s="595"/>
      <c r="H441" s="593"/>
      <c r="I441" s="595"/>
      <c r="J441" s="596"/>
      <c r="K441" s="595"/>
      <c r="L441" s="596"/>
      <c r="M441" s="597"/>
      <c r="N441" s="596"/>
      <c r="O441" s="596"/>
      <c r="P441" s="596"/>
      <c r="Q441" s="596"/>
      <c r="R441" s="596"/>
      <c r="S441" s="596"/>
      <c r="T441" s="596"/>
      <c r="U441" s="596"/>
      <c r="V441" s="596"/>
      <c r="W441" s="596"/>
      <c r="X441" s="596"/>
      <c r="Y441" s="596"/>
      <c r="Z441" s="596"/>
      <c r="AA441" s="666"/>
      <c r="AB441" s="41"/>
      <c r="AC441" s="41"/>
      <c r="AD441" s="41"/>
      <c r="AE441" s="41"/>
      <c r="AF441" s="41"/>
    </row>
    <row r="442" spans="1:32" ht="15.75" customHeight="1">
      <c r="A442" s="446"/>
      <c r="B442" s="446"/>
      <c r="C442" s="665"/>
      <c r="D442" s="665"/>
      <c r="E442" s="665"/>
      <c r="F442" s="654"/>
      <c r="G442" s="595"/>
      <c r="H442" s="593"/>
      <c r="I442" s="595"/>
      <c r="J442" s="596"/>
      <c r="K442" s="595"/>
      <c r="L442" s="596"/>
      <c r="M442" s="597"/>
      <c r="N442" s="596"/>
      <c r="O442" s="596"/>
      <c r="P442" s="596"/>
      <c r="Q442" s="596"/>
      <c r="R442" s="596"/>
      <c r="S442" s="596"/>
      <c r="T442" s="596"/>
      <c r="U442" s="596"/>
      <c r="V442" s="596"/>
      <c r="W442" s="596"/>
      <c r="X442" s="596"/>
      <c r="Y442" s="596"/>
      <c r="Z442" s="596"/>
      <c r="AA442" s="666"/>
      <c r="AB442" s="41"/>
      <c r="AC442" s="41"/>
      <c r="AD442" s="41"/>
      <c r="AE442" s="41"/>
      <c r="AF442" s="41"/>
    </row>
    <row r="443" spans="1:32" ht="15.75" customHeight="1">
      <c r="A443" s="446"/>
      <c r="B443" s="446"/>
      <c r="C443" s="665"/>
      <c r="D443" s="665"/>
      <c r="E443" s="665"/>
      <c r="F443" s="654"/>
      <c r="G443" s="595"/>
      <c r="H443" s="593"/>
      <c r="I443" s="595"/>
      <c r="J443" s="596"/>
      <c r="K443" s="595"/>
      <c r="L443" s="596"/>
      <c r="M443" s="597"/>
      <c r="N443" s="596"/>
      <c r="O443" s="596"/>
      <c r="P443" s="596"/>
      <c r="Q443" s="596"/>
      <c r="R443" s="596"/>
      <c r="S443" s="596"/>
      <c r="T443" s="596"/>
      <c r="U443" s="596"/>
      <c r="V443" s="596"/>
      <c r="W443" s="596"/>
      <c r="X443" s="596"/>
      <c r="Y443" s="596"/>
      <c r="Z443" s="596"/>
      <c r="AA443" s="666"/>
      <c r="AB443" s="41"/>
      <c r="AC443" s="41"/>
      <c r="AD443" s="41"/>
      <c r="AE443" s="41"/>
      <c r="AF443" s="41"/>
    </row>
    <row r="444" spans="1:32" ht="15.75" customHeight="1">
      <c r="A444" s="53"/>
      <c r="B444" s="53"/>
      <c r="C444" s="53"/>
      <c r="D444" s="53"/>
      <c r="E444" s="53"/>
      <c r="F444" s="667"/>
      <c r="G444" s="668"/>
      <c r="H444" s="669"/>
      <c r="I444" s="668"/>
      <c r="J444" s="638"/>
      <c r="K444" s="668"/>
      <c r="L444" s="638"/>
      <c r="M444" s="670"/>
      <c r="N444" s="638"/>
      <c r="O444" s="638"/>
      <c r="P444" s="638"/>
      <c r="Q444" s="638"/>
      <c r="R444" s="638"/>
      <c r="S444" s="638"/>
      <c r="T444" s="638"/>
      <c r="U444" s="638"/>
      <c r="V444" s="638"/>
      <c r="W444" s="638"/>
      <c r="X444" s="638"/>
      <c r="Y444" s="638"/>
      <c r="Z444" s="638"/>
      <c r="AA444" s="671"/>
    </row>
    <row r="445" spans="1:32" ht="15.75" customHeight="1">
      <c r="A445" s="53"/>
      <c r="B445" s="53"/>
      <c r="C445" s="53"/>
      <c r="D445" s="53"/>
      <c r="E445" s="53"/>
      <c r="F445" s="667"/>
      <c r="G445" s="668"/>
      <c r="H445" s="669"/>
      <c r="I445" s="668"/>
      <c r="J445" s="638"/>
      <c r="K445" s="668"/>
      <c r="L445" s="638"/>
      <c r="M445" s="670"/>
      <c r="N445" s="638"/>
      <c r="O445" s="638"/>
      <c r="P445" s="638"/>
      <c r="Q445" s="638"/>
      <c r="R445" s="638"/>
      <c r="S445" s="638"/>
      <c r="T445" s="638"/>
      <c r="U445" s="638"/>
      <c r="V445" s="638"/>
      <c r="W445" s="638"/>
      <c r="X445" s="638"/>
      <c r="Y445" s="638"/>
      <c r="Z445" s="638"/>
      <c r="AA445" s="671"/>
    </row>
    <row r="446" spans="1:32" ht="15.75" customHeight="1">
      <c r="A446" s="53"/>
      <c r="B446" s="53"/>
      <c r="C446" s="53"/>
      <c r="D446" s="53"/>
      <c r="E446" s="53"/>
      <c r="F446" s="667"/>
      <c r="G446" s="668"/>
      <c r="H446" s="669"/>
      <c r="I446" s="668"/>
      <c r="J446" s="638"/>
      <c r="K446" s="668"/>
      <c r="L446" s="638"/>
      <c r="M446" s="670"/>
      <c r="N446" s="638"/>
      <c r="O446" s="638"/>
      <c r="P446" s="638"/>
      <c r="Q446" s="638"/>
      <c r="R446" s="638"/>
      <c r="S446" s="638"/>
      <c r="T446" s="638"/>
      <c r="U446" s="638"/>
      <c r="V446" s="638"/>
      <c r="W446" s="638"/>
      <c r="X446" s="638"/>
      <c r="Y446" s="638"/>
      <c r="Z446" s="638"/>
      <c r="AA446" s="671"/>
    </row>
    <row r="447" spans="1:32" ht="15.75" customHeight="1">
      <c r="A447" s="53"/>
      <c r="B447" s="53"/>
      <c r="C447" s="53"/>
      <c r="D447" s="53"/>
      <c r="E447" s="53"/>
      <c r="F447" s="667"/>
      <c r="G447" s="668"/>
      <c r="H447" s="669"/>
      <c r="I447" s="668"/>
      <c r="J447" s="638"/>
      <c r="K447" s="668"/>
      <c r="L447" s="638"/>
      <c r="M447" s="670"/>
      <c r="N447" s="638"/>
      <c r="O447" s="638"/>
      <c r="P447" s="638"/>
      <c r="Q447" s="638"/>
      <c r="R447" s="638"/>
      <c r="S447" s="638"/>
      <c r="T447" s="638"/>
      <c r="U447" s="638"/>
      <c r="V447" s="638"/>
      <c r="W447" s="638"/>
      <c r="X447" s="638"/>
      <c r="Y447" s="638"/>
      <c r="Z447" s="638"/>
      <c r="AA447" s="671"/>
    </row>
    <row r="448" spans="1:32" ht="15.75" customHeight="1">
      <c r="A448" s="53"/>
      <c r="B448" s="53"/>
      <c r="C448" s="53"/>
      <c r="D448" s="53"/>
      <c r="E448" s="53"/>
      <c r="F448" s="667"/>
      <c r="G448" s="668"/>
      <c r="H448" s="669"/>
      <c r="I448" s="668"/>
      <c r="J448" s="638"/>
      <c r="K448" s="668"/>
      <c r="L448" s="638"/>
      <c r="M448" s="670"/>
      <c r="N448" s="638"/>
      <c r="O448" s="638"/>
      <c r="P448" s="638"/>
      <c r="Q448" s="638"/>
      <c r="R448" s="638"/>
      <c r="S448" s="638"/>
      <c r="T448" s="638"/>
      <c r="U448" s="638"/>
      <c r="V448" s="638"/>
      <c r="W448" s="638"/>
      <c r="X448" s="638"/>
      <c r="Y448" s="638"/>
      <c r="Z448" s="638"/>
      <c r="AA448" s="671"/>
    </row>
    <row r="449" spans="1:27" ht="15.75" customHeight="1">
      <c r="A449" s="53"/>
      <c r="B449" s="53"/>
      <c r="C449" s="53"/>
      <c r="D449" s="53"/>
      <c r="E449" s="53"/>
      <c r="F449" s="667"/>
      <c r="G449" s="668"/>
      <c r="H449" s="669"/>
      <c r="I449" s="668"/>
      <c r="J449" s="638"/>
      <c r="K449" s="668"/>
      <c r="L449" s="638"/>
      <c r="M449" s="670"/>
      <c r="N449" s="638"/>
      <c r="O449" s="638"/>
      <c r="P449" s="638"/>
      <c r="Q449" s="638"/>
      <c r="R449" s="638"/>
      <c r="S449" s="638"/>
      <c r="T449" s="638"/>
      <c r="U449" s="638"/>
      <c r="V449" s="638"/>
      <c r="W449" s="638"/>
      <c r="X449" s="638"/>
      <c r="Y449" s="638"/>
      <c r="Z449" s="638"/>
      <c r="AA449" s="671"/>
    </row>
    <row r="450" spans="1:27" ht="15.75" customHeight="1">
      <c r="A450" s="53"/>
      <c r="B450" s="53"/>
      <c r="C450" s="53"/>
      <c r="D450" s="53"/>
      <c r="E450" s="53"/>
      <c r="F450" s="667"/>
      <c r="G450" s="668"/>
      <c r="H450" s="669"/>
      <c r="I450" s="668"/>
      <c r="J450" s="638"/>
      <c r="K450" s="668"/>
      <c r="L450" s="638"/>
      <c r="M450" s="670"/>
      <c r="N450" s="638"/>
      <c r="O450" s="638"/>
      <c r="P450" s="638"/>
      <c r="Q450" s="638"/>
      <c r="R450" s="638"/>
      <c r="S450" s="638"/>
      <c r="T450" s="638"/>
      <c r="U450" s="638"/>
      <c r="V450" s="638"/>
      <c r="W450" s="638"/>
      <c r="X450" s="638"/>
      <c r="Y450" s="638"/>
      <c r="Z450" s="638"/>
      <c r="AA450" s="671"/>
    </row>
    <row r="451" spans="1:27" ht="15.75" customHeight="1">
      <c r="A451" s="53"/>
      <c r="B451" s="53"/>
      <c r="C451" s="53"/>
      <c r="D451" s="53"/>
      <c r="E451" s="53"/>
      <c r="F451" s="667"/>
      <c r="G451" s="668"/>
      <c r="H451" s="669"/>
      <c r="I451" s="668"/>
      <c r="J451" s="638"/>
      <c r="K451" s="668"/>
      <c r="L451" s="638"/>
      <c r="M451" s="670"/>
      <c r="N451" s="638"/>
      <c r="O451" s="638"/>
      <c r="P451" s="638"/>
      <c r="Q451" s="638"/>
      <c r="R451" s="638"/>
      <c r="S451" s="638"/>
      <c r="T451" s="638"/>
      <c r="U451" s="638"/>
      <c r="V451" s="638"/>
      <c r="W451" s="638"/>
      <c r="X451" s="638"/>
      <c r="Y451" s="638"/>
      <c r="Z451" s="638"/>
      <c r="AA451" s="671"/>
    </row>
    <row r="452" spans="1:27" ht="15.75" customHeight="1">
      <c r="A452" s="53"/>
      <c r="B452" s="53"/>
      <c r="C452" s="53"/>
      <c r="D452" s="53"/>
      <c r="E452" s="53"/>
      <c r="F452" s="667"/>
      <c r="G452" s="668"/>
      <c r="H452" s="669"/>
      <c r="I452" s="668"/>
      <c r="J452" s="638"/>
      <c r="K452" s="668"/>
      <c r="L452" s="638"/>
      <c r="M452" s="670"/>
      <c r="N452" s="638"/>
      <c r="O452" s="638"/>
      <c r="P452" s="638"/>
      <c r="Q452" s="638"/>
      <c r="R452" s="638"/>
      <c r="S452" s="638"/>
      <c r="T452" s="638"/>
      <c r="U452" s="638"/>
      <c r="V452" s="638"/>
      <c r="W452" s="638"/>
      <c r="X452" s="638"/>
      <c r="Y452" s="638"/>
      <c r="Z452" s="638"/>
      <c r="AA452" s="671"/>
    </row>
    <row r="453" spans="1:27" ht="15.75" customHeight="1">
      <c r="A453" s="53"/>
      <c r="B453" s="53"/>
      <c r="C453" s="53"/>
      <c r="D453" s="53"/>
      <c r="E453" s="53"/>
      <c r="F453" s="667"/>
      <c r="G453" s="668"/>
      <c r="H453" s="669"/>
      <c r="I453" s="668"/>
      <c r="J453" s="638"/>
      <c r="K453" s="668"/>
      <c r="L453" s="638"/>
      <c r="M453" s="670"/>
      <c r="N453" s="638"/>
      <c r="O453" s="638"/>
      <c r="P453" s="638"/>
      <c r="Q453" s="638"/>
      <c r="R453" s="638"/>
      <c r="S453" s="638"/>
      <c r="T453" s="638"/>
      <c r="U453" s="638"/>
      <c r="V453" s="638"/>
      <c r="W453" s="638"/>
      <c r="X453" s="638"/>
      <c r="Y453" s="638"/>
      <c r="Z453" s="638"/>
      <c r="AA453" s="671"/>
    </row>
    <row r="454" spans="1:27" ht="15.75" customHeight="1">
      <c r="A454" s="53"/>
      <c r="B454" s="53"/>
      <c r="C454" s="53"/>
      <c r="D454" s="53"/>
      <c r="E454" s="53"/>
      <c r="F454" s="667"/>
      <c r="G454" s="668"/>
      <c r="H454" s="669"/>
      <c r="I454" s="668"/>
      <c r="J454" s="638"/>
      <c r="K454" s="668"/>
      <c r="L454" s="638"/>
      <c r="M454" s="670"/>
      <c r="N454" s="638"/>
      <c r="O454" s="638"/>
      <c r="P454" s="638"/>
      <c r="Q454" s="638"/>
      <c r="R454" s="638"/>
      <c r="S454" s="638"/>
      <c r="T454" s="638"/>
      <c r="U454" s="638"/>
      <c r="V454" s="638"/>
      <c r="W454" s="638"/>
      <c r="X454" s="638"/>
      <c r="Y454" s="638"/>
      <c r="Z454" s="638"/>
      <c r="AA454" s="671"/>
    </row>
    <row r="455" spans="1:27" ht="15.75" customHeight="1">
      <c r="A455" s="53"/>
      <c r="B455" s="53"/>
      <c r="C455" s="53"/>
      <c r="D455" s="53"/>
      <c r="E455" s="53"/>
      <c r="F455" s="667"/>
      <c r="G455" s="668"/>
      <c r="H455" s="669"/>
      <c r="I455" s="668"/>
      <c r="J455" s="638"/>
      <c r="K455" s="668"/>
      <c r="L455" s="638"/>
      <c r="M455" s="670"/>
      <c r="N455" s="638"/>
      <c r="O455" s="638"/>
      <c r="P455" s="638"/>
      <c r="Q455" s="638"/>
      <c r="R455" s="638"/>
      <c r="S455" s="638"/>
      <c r="T455" s="638"/>
      <c r="U455" s="638"/>
      <c r="V455" s="638"/>
      <c r="W455" s="638"/>
      <c r="X455" s="638"/>
      <c r="Y455" s="638"/>
      <c r="Z455" s="638"/>
      <c r="AA455" s="671"/>
    </row>
    <row r="456" spans="1:27" ht="15.75" customHeight="1">
      <c r="A456" s="53"/>
      <c r="B456" s="53"/>
      <c r="C456" s="53"/>
      <c r="D456" s="53"/>
      <c r="E456" s="53"/>
      <c r="F456" s="667"/>
      <c r="G456" s="668"/>
      <c r="H456" s="669"/>
      <c r="I456" s="668"/>
      <c r="J456" s="638"/>
      <c r="K456" s="668"/>
      <c r="L456" s="638"/>
      <c r="M456" s="670"/>
      <c r="N456" s="638"/>
      <c r="O456" s="638"/>
      <c r="P456" s="638"/>
      <c r="Q456" s="638"/>
      <c r="R456" s="638"/>
      <c r="S456" s="638"/>
      <c r="T456" s="638"/>
      <c r="U456" s="638"/>
      <c r="V456" s="638"/>
      <c r="W456" s="638"/>
      <c r="X456" s="638"/>
      <c r="Y456" s="638"/>
      <c r="Z456" s="638"/>
      <c r="AA456" s="671"/>
    </row>
    <row r="457" spans="1:27" ht="15.75" customHeight="1">
      <c r="A457" s="53"/>
      <c r="B457" s="53"/>
      <c r="C457" s="53"/>
      <c r="D457" s="53"/>
      <c r="E457" s="53"/>
      <c r="F457" s="667"/>
      <c r="G457" s="668"/>
      <c r="H457" s="669"/>
      <c r="I457" s="668"/>
      <c r="J457" s="638"/>
      <c r="K457" s="668"/>
      <c r="L457" s="638"/>
      <c r="M457" s="670"/>
      <c r="N457" s="638"/>
      <c r="O457" s="638"/>
      <c r="P457" s="638"/>
      <c r="Q457" s="638"/>
      <c r="R457" s="638"/>
      <c r="S457" s="638"/>
      <c r="T457" s="638"/>
      <c r="U457" s="638"/>
      <c r="V457" s="638"/>
      <c r="W457" s="638"/>
      <c r="X457" s="638"/>
      <c r="Y457" s="638"/>
      <c r="Z457" s="638"/>
      <c r="AA457" s="671"/>
    </row>
    <row r="458" spans="1:27" ht="15.75" customHeight="1">
      <c r="A458" s="53"/>
      <c r="B458" s="53"/>
      <c r="C458" s="53"/>
      <c r="D458" s="53"/>
      <c r="E458" s="53"/>
      <c r="F458" s="667"/>
      <c r="G458" s="668"/>
      <c r="H458" s="669"/>
      <c r="I458" s="668"/>
      <c r="J458" s="638"/>
      <c r="K458" s="668"/>
      <c r="L458" s="638"/>
      <c r="M458" s="670"/>
      <c r="N458" s="638"/>
      <c r="O458" s="638"/>
      <c r="P458" s="638"/>
      <c r="Q458" s="638"/>
      <c r="R458" s="638"/>
      <c r="S458" s="638"/>
      <c r="T458" s="638"/>
      <c r="U458" s="638"/>
      <c r="V458" s="638"/>
      <c r="W458" s="638"/>
      <c r="X458" s="638"/>
      <c r="Y458" s="638"/>
      <c r="Z458" s="638"/>
      <c r="AA458" s="671"/>
    </row>
    <row r="459" spans="1:27" ht="15.75" customHeight="1">
      <c r="A459" s="53"/>
      <c r="B459" s="53"/>
      <c r="C459" s="53"/>
      <c r="D459" s="53"/>
      <c r="E459" s="53"/>
      <c r="F459" s="667"/>
      <c r="G459" s="668"/>
      <c r="H459" s="669"/>
      <c r="I459" s="668"/>
      <c r="J459" s="638"/>
      <c r="K459" s="668"/>
      <c r="L459" s="638"/>
      <c r="M459" s="670"/>
      <c r="N459" s="638"/>
      <c r="O459" s="638"/>
      <c r="P459" s="638"/>
      <c r="Q459" s="638"/>
      <c r="R459" s="638"/>
      <c r="S459" s="638"/>
      <c r="T459" s="638"/>
      <c r="U459" s="638"/>
      <c r="V459" s="638"/>
      <c r="W459" s="638"/>
      <c r="X459" s="638"/>
      <c r="Y459" s="638"/>
      <c r="Z459" s="638"/>
      <c r="AA459" s="671"/>
    </row>
    <row r="460" spans="1:27" ht="15.75" customHeight="1">
      <c r="A460" s="53"/>
      <c r="B460" s="53"/>
      <c r="C460" s="53"/>
      <c r="D460" s="53"/>
      <c r="E460" s="53"/>
      <c r="F460" s="667"/>
      <c r="G460" s="668"/>
      <c r="H460" s="669"/>
      <c r="I460" s="668"/>
      <c r="J460" s="638"/>
      <c r="K460" s="668"/>
      <c r="L460" s="638"/>
      <c r="M460" s="670"/>
      <c r="N460" s="638"/>
      <c r="O460" s="638"/>
      <c r="P460" s="638"/>
      <c r="Q460" s="638"/>
      <c r="R460" s="638"/>
      <c r="S460" s="638"/>
      <c r="T460" s="638"/>
      <c r="U460" s="638"/>
      <c r="V460" s="638"/>
      <c r="W460" s="638"/>
      <c r="X460" s="638"/>
      <c r="Y460" s="638"/>
      <c r="Z460" s="638"/>
      <c r="AA460" s="671"/>
    </row>
    <row r="461" spans="1:27" ht="15.75" customHeight="1">
      <c r="A461" s="53"/>
      <c r="B461" s="53"/>
      <c r="C461" s="53"/>
      <c r="D461" s="53"/>
      <c r="E461" s="53"/>
      <c r="F461" s="667"/>
      <c r="G461" s="668"/>
      <c r="H461" s="669"/>
      <c r="I461" s="668"/>
      <c r="J461" s="638"/>
      <c r="K461" s="668"/>
      <c r="L461" s="638"/>
      <c r="M461" s="670"/>
      <c r="N461" s="638"/>
      <c r="O461" s="638"/>
      <c r="P461" s="638"/>
      <c r="Q461" s="638"/>
      <c r="R461" s="638"/>
      <c r="S461" s="638"/>
      <c r="T461" s="638"/>
      <c r="U461" s="638"/>
      <c r="V461" s="638"/>
      <c r="W461" s="638"/>
      <c r="X461" s="638"/>
      <c r="Y461" s="638"/>
      <c r="Z461" s="638"/>
      <c r="AA461" s="671"/>
    </row>
    <row r="462" spans="1:27" ht="15.75" customHeight="1">
      <c r="A462" s="53"/>
      <c r="B462" s="53"/>
      <c r="C462" s="53"/>
      <c r="D462" s="53"/>
      <c r="E462" s="53"/>
      <c r="F462" s="667"/>
      <c r="G462" s="668"/>
      <c r="H462" s="669"/>
      <c r="I462" s="668"/>
      <c r="J462" s="638"/>
      <c r="K462" s="668"/>
      <c r="L462" s="638"/>
      <c r="M462" s="670"/>
      <c r="N462" s="638"/>
      <c r="O462" s="638"/>
      <c r="P462" s="638"/>
      <c r="Q462" s="638"/>
      <c r="R462" s="638"/>
      <c r="S462" s="638"/>
      <c r="T462" s="638"/>
      <c r="U462" s="638"/>
      <c r="V462" s="638"/>
      <c r="W462" s="638"/>
      <c r="X462" s="638"/>
      <c r="Y462" s="638"/>
      <c r="Z462" s="638"/>
      <c r="AA462" s="671"/>
    </row>
    <row r="463" spans="1:27" ht="15.75" customHeight="1">
      <c r="A463" s="53"/>
      <c r="B463" s="53"/>
      <c r="C463" s="53"/>
      <c r="D463" s="53"/>
      <c r="E463" s="53"/>
      <c r="F463" s="667"/>
      <c r="G463" s="668"/>
      <c r="H463" s="669"/>
      <c r="I463" s="668"/>
      <c r="J463" s="638"/>
      <c r="K463" s="668"/>
      <c r="L463" s="638"/>
      <c r="M463" s="670"/>
      <c r="N463" s="638"/>
      <c r="O463" s="638"/>
      <c r="P463" s="638"/>
      <c r="Q463" s="638"/>
      <c r="R463" s="638"/>
      <c r="S463" s="638"/>
      <c r="T463" s="638"/>
      <c r="U463" s="638"/>
      <c r="V463" s="638"/>
      <c r="W463" s="638"/>
      <c r="X463" s="638"/>
      <c r="Y463" s="638"/>
      <c r="Z463" s="638"/>
      <c r="AA463" s="671"/>
    </row>
    <row r="464" spans="1:27" ht="15.75" customHeight="1">
      <c r="A464" s="53"/>
      <c r="B464" s="53"/>
      <c r="C464" s="53"/>
      <c r="D464" s="53"/>
      <c r="E464" s="53"/>
      <c r="F464" s="667"/>
      <c r="G464" s="668"/>
      <c r="H464" s="669"/>
      <c r="I464" s="668"/>
      <c r="J464" s="638"/>
      <c r="K464" s="668"/>
      <c r="L464" s="638"/>
      <c r="M464" s="670"/>
      <c r="N464" s="638"/>
      <c r="O464" s="638"/>
      <c r="P464" s="638"/>
      <c r="Q464" s="638"/>
      <c r="R464" s="638"/>
      <c r="S464" s="638"/>
      <c r="T464" s="638"/>
      <c r="U464" s="638"/>
      <c r="V464" s="638"/>
      <c r="W464" s="638"/>
      <c r="X464" s="638"/>
      <c r="Y464" s="638"/>
      <c r="Z464" s="638"/>
      <c r="AA464" s="671"/>
    </row>
    <row r="465" spans="1:27" ht="15.75" customHeight="1">
      <c r="A465" s="53"/>
      <c r="B465" s="53"/>
      <c r="C465" s="53"/>
      <c r="D465" s="53"/>
      <c r="E465" s="53"/>
      <c r="F465" s="667"/>
      <c r="G465" s="668"/>
      <c r="H465" s="669"/>
      <c r="I465" s="668"/>
      <c r="J465" s="638"/>
      <c r="K465" s="668"/>
      <c r="L465" s="638"/>
      <c r="M465" s="670"/>
      <c r="N465" s="638"/>
      <c r="O465" s="638"/>
      <c r="P465" s="638"/>
      <c r="Q465" s="638"/>
      <c r="R465" s="638"/>
      <c r="S465" s="638"/>
      <c r="T465" s="638"/>
      <c r="U465" s="638"/>
      <c r="V465" s="638"/>
      <c r="W465" s="638"/>
      <c r="X465" s="638"/>
      <c r="Y465" s="638"/>
      <c r="Z465" s="638"/>
      <c r="AA465" s="671"/>
    </row>
    <row r="466" spans="1:27" ht="15.75" customHeight="1">
      <c r="A466" s="53"/>
      <c r="B466" s="53"/>
      <c r="C466" s="53"/>
      <c r="D466" s="53"/>
      <c r="E466" s="53"/>
      <c r="F466" s="667"/>
      <c r="G466" s="668"/>
      <c r="H466" s="669"/>
      <c r="I466" s="668"/>
      <c r="J466" s="638"/>
      <c r="K466" s="668"/>
      <c r="L466" s="638"/>
      <c r="M466" s="670"/>
      <c r="N466" s="638"/>
      <c r="O466" s="638"/>
      <c r="P466" s="638"/>
      <c r="Q466" s="638"/>
      <c r="R466" s="638"/>
      <c r="S466" s="638"/>
      <c r="T466" s="638"/>
      <c r="U466" s="638"/>
      <c r="V466" s="638"/>
      <c r="W466" s="638"/>
      <c r="X466" s="638"/>
      <c r="Y466" s="638"/>
      <c r="Z466" s="638"/>
      <c r="AA466" s="671"/>
    </row>
    <row r="467" spans="1:27" ht="15.75" customHeight="1">
      <c r="A467" s="53"/>
      <c r="B467" s="53"/>
      <c r="C467" s="53"/>
      <c r="D467" s="53"/>
      <c r="E467" s="53"/>
      <c r="F467" s="667"/>
      <c r="G467" s="668"/>
      <c r="H467" s="669"/>
      <c r="I467" s="668"/>
      <c r="J467" s="638"/>
      <c r="K467" s="668"/>
      <c r="L467" s="638"/>
      <c r="M467" s="670"/>
      <c r="N467" s="638"/>
      <c r="O467" s="638"/>
      <c r="P467" s="638"/>
      <c r="Q467" s="638"/>
      <c r="R467" s="638"/>
      <c r="S467" s="638"/>
      <c r="T467" s="638"/>
      <c r="U467" s="638"/>
      <c r="V467" s="638"/>
      <c r="W467" s="638"/>
      <c r="X467" s="638"/>
      <c r="Y467" s="638"/>
      <c r="Z467" s="638"/>
      <c r="AA467" s="671"/>
    </row>
    <row r="468" spans="1:27" ht="15.75" customHeight="1">
      <c r="A468" s="53"/>
      <c r="B468" s="53"/>
      <c r="C468" s="53"/>
      <c r="D468" s="53"/>
      <c r="E468" s="53"/>
      <c r="F468" s="667"/>
      <c r="G468" s="668"/>
      <c r="H468" s="669"/>
      <c r="I468" s="668"/>
      <c r="J468" s="638"/>
      <c r="K468" s="668"/>
      <c r="L468" s="638"/>
      <c r="M468" s="670"/>
      <c r="N468" s="638"/>
      <c r="O468" s="638"/>
      <c r="P468" s="638"/>
      <c r="Q468" s="638"/>
      <c r="R468" s="638"/>
      <c r="S468" s="638"/>
      <c r="T468" s="638"/>
      <c r="U468" s="638"/>
      <c r="V468" s="638"/>
      <c r="W468" s="638"/>
      <c r="X468" s="638"/>
      <c r="Y468" s="638"/>
      <c r="Z468" s="638"/>
      <c r="AA468" s="671"/>
    </row>
    <row r="469" spans="1:27" ht="15.75" customHeight="1">
      <c r="A469" s="53"/>
      <c r="B469" s="53"/>
      <c r="C469" s="53"/>
      <c r="D469" s="53"/>
      <c r="E469" s="53"/>
      <c r="F469" s="667"/>
      <c r="G469" s="668"/>
      <c r="H469" s="669"/>
      <c r="I469" s="668"/>
      <c r="J469" s="638"/>
      <c r="K469" s="668"/>
      <c r="L469" s="638"/>
      <c r="M469" s="670"/>
      <c r="N469" s="638"/>
      <c r="O469" s="638"/>
      <c r="P469" s="638"/>
      <c r="Q469" s="638"/>
      <c r="R469" s="638"/>
      <c r="S469" s="638"/>
      <c r="T469" s="638"/>
      <c r="U469" s="638"/>
      <c r="V469" s="638"/>
      <c r="W469" s="638"/>
      <c r="X469" s="638"/>
      <c r="Y469" s="638"/>
      <c r="Z469" s="638"/>
      <c r="AA469" s="671"/>
    </row>
    <row r="470" spans="1:27" ht="15.75" customHeight="1">
      <c r="A470" s="53"/>
      <c r="B470" s="53"/>
      <c r="C470" s="53"/>
      <c r="D470" s="53"/>
      <c r="E470" s="53"/>
      <c r="F470" s="667"/>
      <c r="G470" s="668"/>
      <c r="H470" s="669"/>
      <c r="I470" s="668"/>
      <c r="J470" s="638"/>
      <c r="K470" s="668"/>
      <c r="L470" s="638"/>
      <c r="M470" s="670"/>
      <c r="N470" s="638"/>
      <c r="O470" s="638"/>
      <c r="P470" s="638"/>
      <c r="Q470" s="638"/>
      <c r="R470" s="638"/>
      <c r="S470" s="638"/>
      <c r="T470" s="638"/>
      <c r="U470" s="638"/>
      <c r="V470" s="638"/>
      <c r="W470" s="638"/>
      <c r="X470" s="638"/>
      <c r="Y470" s="638"/>
      <c r="Z470" s="638"/>
      <c r="AA470" s="671"/>
    </row>
    <row r="471" spans="1:27" ht="15.75" customHeight="1">
      <c r="A471" s="53"/>
      <c r="B471" s="53"/>
      <c r="C471" s="53"/>
      <c r="D471" s="53"/>
      <c r="E471" s="53"/>
      <c r="F471" s="667"/>
      <c r="G471" s="668"/>
      <c r="H471" s="669"/>
      <c r="I471" s="668"/>
      <c r="J471" s="638"/>
      <c r="K471" s="668"/>
      <c r="L471" s="638"/>
      <c r="M471" s="670"/>
      <c r="N471" s="638"/>
      <c r="O471" s="638"/>
      <c r="P471" s="638"/>
      <c r="Q471" s="638"/>
      <c r="R471" s="638"/>
      <c r="S471" s="638"/>
      <c r="T471" s="638"/>
      <c r="U471" s="638"/>
      <c r="V471" s="638"/>
      <c r="W471" s="638"/>
      <c r="X471" s="638"/>
      <c r="Y471" s="638"/>
      <c r="Z471" s="638"/>
      <c r="AA471" s="671"/>
    </row>
    <row r="472" spans="1:27" ht="15.75" customHeight="1">
      <c r="A472" s="53"/>
      <c r="B472" s="53"/>
      <c r="C472" s="53"/>
      <c r="D472" s="53"/>
      <c r="E472" s="53"/>
      <c r="F472" s="667"/>
      <c r="G472" s="668"/>
      <c r="H472" s="669"/>
      <c r="I472" s="668"/>
      <c r="J472" s="638"/>
      <c r="K472" s="668"/>
      <c r="L472" s="638"/>
      <c r="M472" s="670"/>
      <c r="N472" s="638"/>
      <c r="O472" s="638"/>
      <c r="P472" s="638"/>
      <c r="Q472" s="638"/>
      <c r="R472" s="638"/>
      <c r="S472" s="638"/>
      <c r="T472" s="638"/>
      <c r="U472" s="638"/>
      <c r="V472" s="638"/>
      <c r="W472" s="638"/>
      <c r="X472" s="638"/>
      <c r="Y472" s="638"/>
      <c r="Z472" s="638"/>
      <c r="AA472" s="671"/>
    </row>
    <row r="473" spans="1:27" ht="15.75" customHeight="1">
      <c r="A473" s="53"/>
      <c r="B473" s="53"/>
      <c r="C473" s="53"/>
      <c r="D473" s="53"/>
      <c r="E473" s="53"/>
      <c r="F473" s="667"/>
      <c r="G473" s="668"/>
      <c r="H473" s="669"/>
      <c r="I473" s="668"/>
      <c r="J473" s="638"/>
      <c r="K473" s="668"/>
      <c r="L473" s="638"/>
      <c r="M473" s="670"/>
      <c r="N473" s="638"/>
      <c r="O473" s="638"/>
      <c r="P473" s="638"/>
      <c r="Q473" s="638"/>
      <c r="R473" s="638"/>
      <c r="S473" s="638"/>
      <c r="T473" s="638"/>
      <c r="U473" s="638"/>
      <c r="V473" s="638"/>
      <c r="W473" s="638"/>
      <c r="X473" s="638"/>
      <c r="Y473" s="638"/>
      <c r="Z473" s="638"/>
      <c r="AA473" s="671"/>
    </row>
    <row r="474" spans="1:27" ht="15.75" customHeight="1">
      <c r="A474" s="53"/>
      <c r="B474" s="53"/>
      <c r="C474" s="53"/>
      <c r="D474" s="53"/>
      <c r="E474" s="53"/>
      <c r="F474" s="667"/>
      <c r="G474" s="668"/>
      <c r="H474" s="669"/>
      <c r="I474" s="668"/>
      <c r="J474" s="638"/>
      <c r="K474" s="668"/>
      <c r="L474" s="638"/>
      <c r="M474" s="670"/>
      <c r="N474" s="638"/>
      <c r="O474" s="638"/>
      <c r="P474" s="638"/>
      <c r="Q474" s="638"/>
      <c r="R474" s="638"/>
      <c r="S474" s="638"/>
      <c r="T474" s="638"/>
      <c r="U474" s="638"/>
      <c r="V474" s="638"/>
      <c r="W474" s="638"/>
      <c r="X474" s="638"/>
      <c r="Y474" s="638"/>
      <c r="Z474" s="638"/>
      <c r="AA474" s="671"/>
    </row>
    <row r="475" spans="1:27" ht="15.75" customHeight="1">
      <c r="A475" s="53"/>
      <c r="B475" s="53"/>
      <c r="C475" s="53"/>
      <c r="D475" s="53"/>
      <c r="E475" s="53"/>
      <c r="F475" s="667"/>
      <c r="G475" s="668"/>
      <c r="H475" s="669"/>
      <c r="I475" s="668"/>
      <c r="J475" s="638"/>
      <c r="K475" s="668"/>
      <c r="L475" s="638"/>
      <c r="M475" s="670"/>
      <c r="N475" s="638"/>
      <c r="O475" s="638"/>
      <c r="P475" s="638"/>
      <c r="Q475" s="638"/>
      <c r="R475" s="638"/>
      <c r="S475" s="638"/>
      <c r="T475" s="638"/>
      <c r="U475" s="638"/>
      <c r="V475" s="638"/>
      <c r="W475" s="638"/>
      <c r="X475" s="638"/>
      <c r="Y475" s="638"/>
      <c r="Z475" s="638"/>
      <c r="AA475" s="671"/>
    </row>
    <row r="476" spans="1:27" ht="15.75" customHeight="1">
      <c r="A476" s="53"/>
      <c r="B476" s="53"/>
      <c r="C476" s="53"/>
      <c r="D476" s="53"/>
      <c r="E476" s="53"/>
      <c r="F476" s="667"/>
      <c r="G476" s="668"/>
      <c r="H476" s="669"/>
      <c r="I476" s="668"/>
      <c r="J476" s="638"/>
      <c r="K476" s="668"/>
      <c r="L476" s="638"/>
      <c r="M476" s="670"/>
      <c r="N476" s="638"/>
      <c r="O476" s="638"/>
      <c r="P476" s="638"/>
      <c r="Q476" s="638"/>
      <c r="R476" s="638"/>
      <c r="S476" s="638"/>
      <c r="T476" s="638"/>
      <c r="U476" s="638"/>
      <c r="V476" s="638"/>
      <c r="W476" s="638"/>
      <c r="X476" s="638"/>
      <c r="Y476" s="638"/>
      <c r="Z476" s="638"/>
      <c r="AA476" s="671"/>
    </row>
    <row r="477" spans="1:27" ht="15.75" customHeight="1">
      <c r="A477" s="53"/>
      <c r="B477" s="53"/>
      <c r="C477" s="53"/>
      <c r="D477" s="53"/>
      <c r="E477" s="53"/>
      <c r="F477" s="667"/>
      <c r="G477" s="668"/>
      <c r="H477" s="669"/>
      <c r="I477" s="668"/>
      <c r="J477" s="638"/>
      <c r="K477" s="668"/>
      <c r="L477" s="638"/>
      <c r="M477" s="670"/>
      <c r="N477" s="638"/>
      <c r="O477" s="638"/>
      <c r="P477" s="638"/>
      <c r="Q477" s="638"/>
      <c r="R477" s="638"/>
      <c r="S477" s="638"/>
      <c r="T477" s="638"/>
      <c r="U477" s="638"/>
      <c r="V477" s="638"/>
      <c r="W477" s="638"/>
      <c r="X477" s="638"/>
      <c r="Y477" s="638"/>
      <c r="Z477" s="638"/>
      <c r="AA477" s="671"/>
    </row>
    <row r="478" spans="1:27" ht="15.75" customHeight="1">
      <c r="A478" s="53"/>
      <c r="B478" s="53"/>
      <c r="C478" s="53"/>
      <c r="D478" s="53"/>
      <c r="E478" s="53"/>
      <c r="F478" s="667"/>
      <c r="G478" s="668"/>
      <c r="H478" s="669"/>
      <c r="I478" s="668"/>
      <c r="J478" s="638"/>
      <c r="K478" s="668"/>
      <c r="L478" s="638"/>
      <c r="M478" s="670"/>
      <c r="N478" s="638"/>
      <c r="O478" s="638"/>
      <c r="P478" s="638"/>
      <c r="Q478" s="638"/>
      <c r="R478" s="638"/>
      <c r="S478" s="638"/>
      <c r="T478" s="638"/>
      <c r="U478" s="638"/>
      <c r="V478" s="638"/>
      <c r="W478" s="638"/>
      <c r="X478" s="638"/>
      <c r="Y478" s="638"/>
      <c r="Z478" s="638"/>
      <c r="AA478" s="671"/>
    </row>
    <row r="479" spans="1:27" ht="15.75" customHeight="1">
      <c r="A479" s="53"/>
      <c r="B479" s="53"/>
      <c r="C479" s="53"/>
      <c r="D479" s="53"/>
      <c r="E479" s="53"/>
      <c r="F479" s="667"/>
      <c r="G479" s="668"/>
      <c r="H479" s="669"/>
      <c r="I479" s="668"/>
      <c r="J479" s="638"/>
      <c r="K479" s="668"/>
      <c r="L479" s="638"/>
      <c r="M479" s="670"/>
      <c r="N479" s="638"/>
      <c r="O479" s="638"/>
      <c r="P479" s="638"/>
      <c r="Q479" s="638"/>
      <c r="R479" s="638"/>
      <c r="S479" s="638"/>
      <c r="T479" s="638"/>
      <c r="U479" s="638"/>
      <c r="V479" s="638"/>
      <c r="W479" s="638"/>
      <c r="X479" s="638"/>
      <c r="Y479" s="638"/>
      <c r="Z479" s="638"/>
      <c r="AA479" s="671"/>
    </row>
    <row r="480" spans="1:27" ht="15.75" customHeight="1">
      <c r="A480" s="53"/>
      <c r="B480" s="53"/>
      <c r="C480" s="53"/>
      <c r="D480" s="53"/>
      <c r="E480" s="53"/>
      <c r="F480" s="667"/>
      <c r="G480" s="668"/>
      <c r="H480" s="669"/>
      <c r="I480" s="668"/>
      <c r="J480" s="638"/>
      <c r="K480" s="668"/>
      <c r="L480" s="638"/>
      <c r="M480" s="670"/>
      <c r="N480" s="638"/>
      <c r="O480" s="638"/>
      <c r="P480" s="638"/>
      <c r="Q480" s="638"/>
      <c r="R480" s="638"/>
      <c r="S480" s="638"/>
      <c r="T480" s="638"/>
      <c r="U480" s="638"/>
      <c r="V480" s="638"/>
      <c r="W480" s="638"/>
      <c r="X480" s="638"/>
      <c r="Y480" s="638"/>
      <c r="Z480" s="638"/>
      <c r="AA480" s="671"/>
    </row>
    <row r="481" spans="1:27" ht="15.75" customHeight="1">
      <c r="A481" s="53"/>
      <c r="B481" s="53"/>
      <c r="C481" s="53"/>
      <c r="D481" s="53"/>
      <c r="E481" s="53"/>
      <c r="F481" s="667"/>
      <c r="G481" s="668"/>
      <c r="H481" s="669"/>
      <c r="I481" s="668"/>
      <c r="J481" s="638"/>
      <c r="K481" s="668"/>
      <c r="L481" s="638"/>
      <c r="M481" s="670"/>
      <c r="N481" s="638"/>
      <c r="O481" s="638"/>
      <c r="P481" s="638"/>
      <c r="Q481" s="638"/>
      <c r="R481" s="638"/>
      <c r="S481" s="638"/>
      <c r="T481" s="638"/>
      <c r="U481" s="638"/>
      <c r="V481" s="638"/>
      <c r="W481" s="638"/>
      <c r="X481" s="638"/>
      <c r="Y481" s="638"/>
      <c r="Z481" s="638"/>
      <c r="AA481" s="671"/>
    </row>
    <row r="482" spans="1:27" ht="15.75" customHeight="1">
      <c r="A482" s="53"/>
      <c r="B482" s="53"/>
      <c r="C482" s="53"/>
      <c r="D482" s="53"/>
      <c r="E482" s="53"/>
      <c r="F482" s="667"/>
      <c r="G482" s="668"/>
      <c r="H482" s="669"/>
      <c r="I482" s="668"/>
      <c r="J482" s="638"/>
      <c r="K482" s="668"/>
      <c r="L482" s="638"/>
      <c r="M482" s="670"/>
      <c r="N482" s="638"/>
      <c r="O482" s="638"/>
      <c r="P482" s="638"/>
      <c r="Q482" s="638"/>
      <c r="R482" s="638"/>
      <c r="S482" s="638"/>
      <c r="T482" s="638"/>
      <c r="U482" s="638"/>
      <c r="V482" s="638"/>
      <c r="W482" s="638"/>
      <c r="X482" s="638"/>
      <c r="Y482" s="638"/>
      <c r="Z482" s="638"/>
      <c r="AA482" s="671"/>
    </row>
    <row r="483" spans="1:27" ht="15.75" customHeight="1">
      <c r="A483" s="53"/>
      <c r="B483" s="53"/>
      <c r="C483" s="53"/>
      <c r="D483" s="53"/>
      <c r="E483" s="53"/>
      <c r="F483" s="667"/>
      <c r="G483" s="668"/>
      <c r="H483" s="669"/>
      <c r="I483" s="668"/>
      <c r="J483" s="638"/>
      <c r="K483" s="668"/>
      <c r="L483" s="638"/>
      <c r="M483" s="670"/>
      <c r="N483" s="638"/>
      <c r="O483" s="638"/>
      <c r="P483" s="638"/>
      <c r="Q483" s="638"/>
      <c r="R483" s="638"/>
      <c r="S483" s="638"/>
      <c r="T483" s="638"/>
      <c r="U483" s="638"/>
      <c r="V483" s="638"/>
      <c r="W483" s="638"/>
      <c r="X483" s="638"/>
      <c r="Y483" s="638"/>
      <c r="Z483" s="638"/>
      <c r="AA483" s="671"/>
    </row>
    <row r="484" spans="1:27" ht="15.75" customHeight="1">
      <c r="A484" s="53"/>
      <c r="B484" s="53"/>
      <c r="C484" s="53"/>
      <c r="D484" s="53"/>
      <c r="E484" s="53"/>
      <c r="F484" s="667"/>
      <c r="G484" s="668"/>
      <c r="H484" s="669"/>
      <c r="I484" s="668"/>
      <c r="J484" s="638"/>
      <c r="K484" s="668"/>
      <c r="L484" s="638"/>
      <c r="M484" s="670"/>
      <c r="N484" s="638"/>
      <c r="O484" s="638"/>
      <c r="P484" s="638"/>
      <c r="Q484" s="638"/>
      <c r="R484" s="638"/>
      <c r="S484" s="638"/>
      <c r="T484" s="638"/>
      <c r="U484" s="638"/>
      <c r="V484" s="638"/>
      <c r="W484" s="638"/>
      <c r="X484" s="638"/>
      <c r="Y484" s="638"/>
      <c r="Z484" s="638"/>
      <c r="AA484" s="671"/>
    </row>
    <row r="485" spans="1:27" ht="15.75" customHeight="1">
      <c r="A485" s="53"/>
      <c r="B485" s="53"/>
      <c r="C485" s="53"/>
      <c r="D485" s="53"/>
      <c r="E485" s="53"/>
      <c r="F485" s="667"/>
      <c r="G485" s="668"/>
      <c r="H485" s="669"/>
      <c r="I485" s="668"/>
      <c r="J485" s="638"/>
      <c r="K485" s="668"/>
      <c r="L485" s="638"/>
      <c r="M485" s="670"/>
      <c r="N485" s="638"/>
      <c r="O485" s="638"/>
      <c r="P485" s="638"/>
      <c r="Q485" s="638"/>
      <c r="R485" s="638"/>
      <c r="S485" s="638"/>
      <c r="T485" s="638"/>
      <c r="U485" s="638"/>
      <c r="V485" s="638"/>
      <c r="W485" s="638"/>
      <c r="X485" s="638"/>
      <c r="Y485" s="638"/>
      <c r="Z485" s="638"/>
      <c r="AA485" s="671"/>
    </row>
    <row r="486" spans="1:27" ht="15.75" customHeight="1">
      <c r="A486" s="53"/>
      <c r="B486" s="53"/>
      <c r="C486" s="53"/>
      <c r="D486" s="53"/>
      <c r="E486" s="53"/>
      <c r="F486" s="667"/>
      <c r="G486" s="668"/>
      <c r="H486" s="669"/>
      <c r="I486" s="668"/>
      <c r="J486" s="638"/>
      <c r="K486" s="668"/>
      <c r="L486" s="638"/>
      <c r="M486" s="670"/>
      <c r="N486" s="638"/>
      <c r="O486" s="638"/>
      <c r="P486" s="638"/>
      <c r="Q486" s="638"/>
      <c r="R486" s="638"/>
      <c r="S486" s="638"/>
      <c r="T486" s="638"/>
      <c r="U486" s="638"/>
      <c r="V486" s="638"/>
      <c r="W486" s="638"/>
      <c r="X486" s="638"/>
      <c r="Y486" s="638"/>
      <c r="Z486" s="638"/>
      <c r="AA486" s="671"/>
    </row>
    <row r="487" spans="1:27" ht="15.75" customHeight="1">
      <c r="A487" s="53"/>
      <c r="B487" s="53"/>
      <c r="C487" s="53"/>
      <c r="D487" s="53"/>
      <c r="E487" s="53"/>
      <c r="F487" s="667"/>
      <c r="G487" s="668"/>
      <c r="H487" s="669"/>
      <c r="I487" s="668"/>
      <c r="J487" s="638"/>
      <c r="K487" s="668"/>
      <c r="L487" s="638"/>
      <c r="M487" s="670"/>
      <c r="N487" s="638"/>
      <c r="O487" s="638"/>
      <c r="P487" s="638"/>
      <c r="Q487" s="638"/>
      <c r="R487" s="638"/>
      <c r="S487" s="638"/>
      <c r="T487" s="638"/>
      <c r="U487" s="638"/>
      <c r="V487" s="638"/>
      <c r="W487" s="638"/>
      <c r="X487" s="638"/>
      <c r="Y487" s="638"/>
      <c r="Z487" s="638"/>
      <c r="AA487" s="671"/>
    </row>
    <row r="488" spans="1:27" ht="15.75" customHeight="1">
      <c r="A488" s="53"/>
      <c r="B488" s="53"/>
      <c r="C488" s="53"/>
      <c r="D488" s="53"/>
      <c r="E488" s="53"/>
      <c r="F488" s="667"/>
      <c r="G488" s="668"/>
      <c r="H488" s="669"/>
      <c r="I488" s="668"/>
      <c r="J488" s="638"/>
      <c r="K488" s="668"/>
      <c r="L488" s="638"/>
      <c r="M488" s="670"/>
      <c r="N488" s="638"/>
      <c r="O488" s="638"/>
      <c r="P488" s="638"/>
      <c r="Q488" s="638"/>
      <c r="R488" s="638"/>
      <c r="S488" s="638"/>
      <c r="T488" s="638"/>
      <c r="U488" s="638"/>
      <c r="V488" s="638"/>
      <c r="W488" s="638"/>
      <c r="X488" s="638"/>
      <c r="Y488" s="638"/>
      <c r="Z488" s="638"/>
      <c r="AA488" s="671"/>
    </row>
    <row r="489" spans="1:27" ht="15.75" customHeight="1">
      <c r="A489" s="53"/>
      <c r="B489" s="53"/>
      <c r="C489" s="53"/>
      <c r="D489" s="53"/>
      <c r="E489" s="53"/>
      <c r="F489" s="667"/>
      <c r="G489" s="668"/>
      <c r="H489" s="669"/>
      <c r="I489" s="668"/>
      <c r="J489" s="638"/>
      <c r="K489" s="668"/>
      <c r="L489" s="638"/>
      <c r="M489" s="670"/>
      <c r="N489" s="638"/>
      <c r="O489" s="638"/>
      <c r="P489" s="638"/>
      <c r="Q489" s="638"/>
      <c r="R489" s="638"/>
      <c r="S489" s="638"/>
      <c r="T489" s="638"/>
      <c r="U489" s="638"/>
      <c r="V489" s="638"/>
      <c r="W489" s="638"/>
      <c r="X489" s="638"/>
      <c r="Y489" s="638"/>
      <c r="Z489" s="638"/>
      <c r="AA489" s="671"/>
    </row>
    <row r="490" spans="1:27" ht="15.75" customHeight="1">
      <c r="A490" s="53"/>
      <c r="B490" s="53"/>
      <c r="C490" s="53"/>
      <c r="D490" s="53"/>
      <c r="E490" s="53"/>
      <c r="F490" s="667"/>
      <c r="G490" s="668"/>
      <c r="H490" s="669"/>
      <c r="I490" s="668"/>
      <c r="J490" s="638"/>
      <c r="K490" s="668"/>
      <c r="L490" s="638"/>
      <c r="M490" s="670"/>
      <c r="N490" s="638"/>
      <c r="O490" s="638"/>
      <c r="P490" s="638"/>
      <c r="Q490" s="638"/>
      <c r="R490" s="638"/>
      <c r="S490" s="638"/>
      <c r="T490" s="638"/>
      <c r="U490" s="638"/>
      <c r="V490" s="638"/>
      <c r="W490" s="638"/>
      <c r="X490" s="638"/>
      <c r="Y490" s="638"/>
      <c r="Z490" s="638"/>
      <c r="AA490" s="671"/>
    </row>
    <row r="491" spans="1:27" ht="15.75" customHeight="1">
      <c r="A491" s="53"/>
      <c r="B491" s="53"/>
      <c r="C491" s="53"/>
      <c r="D491" s="53"/>
      <c r="E491" s="53"/>
      <c r="F491" s="667"/>
      <c r="G491" s="668"/>
      <c r="H491" s="669"/>
      <c r="I491" s="668"/>
      <c r="J491" s="638"/>
      <c r="K491" s="668"/>
      <c r="L491" s="638"/>
      <c r="M491" s="670"/>
      <c r="N491" s="638"/>
      <c r="O491" s="638"/>
      <c r="P491" s="638"/>
      <c r="Q491" s="638"/>
      <c r="R491" s="638"/>
      <c r="S491" s="638"/>
      <c r="T491" s="638"/>
      <c r="U491" s="638"/>
      <c r="V491" s="638"/>
      <c r="W491" s="638"/>
      <c r="X491" s="638"/>
      <c r="Y491" s="638"/>
      <c r="Z491" s="638"/>
      <c r="AA491" s="671"/>
    </row>
    <row r="492" spans="1:27" ht="15.75" customHeight="1">
      <c r="A492" s="53"/>
      <c r="B492" s="53"/>
      <c r="C492" s="53"/>
      <c r="D492" s="53"/>
      <c r="E492" s="53"/>
      <c r="F492" s="667"/>
      <c r="G492" s="668"/>
      <c r="H492" s="669"/>
      <c r="I492" s="668"/>
      <c r="J492" s="638"/>
      <c r="K492" s="668"/>
      <c r="L492" s="638"/>
      <c r="M492" s="670"/>
      <c r="N492" s="638"/>
      <c r="O492" s="638"/>
      <c r="P492" s="638"/>
      <c r="Q492" s="638"/>
      <c r="R492" s="638"/>
      <c r="S492" s="638"/>
      <c r="T492" s="638"/>
      <c r="U492" s="638"/>
      <c r="V492" s="638"/>
      <c r="W492" s="638"/>
      <c r="X492" s="638"/>
      <c r="Y492" s="638"/>
      <c r="Z492" s="638"/>
      <c r="AA492" s="671"/>
    </row>
    <row r="493" spans="1:27" ht="15.75" customHeight="1">
      <c r="A493" s="53"/>
      <c r="B493" s="53"/>
      <c r="C493" s="53"/>
      <c r="D493" s="53"/>
      <c r="E493" s="53"/>
      <c r="F493" s="667"/>
      <c r="G493" s="668"/>
      <c r="H493" s="669"/>
      <c r="I493" s="668"/>
      <c r="J493" s="638"/>
      <c r="K493" s="668"/>
      <c r="L493" s="638"/>
      <c r="M493" s="670"/>
      <c r="N493" s="638"/>
      <c r="O493" s="638"/>
      <c r="P493" s="638"/>
      <c r="Q493" s="638"/>
      <c r="R493" s="638"/>
      <c r="S493" s="638"/>
      <c r="T493" s="638"/>
      <c r="U493" s="638"/>
      <c r="V493" s="638"/>
      <c r="W493" s="638"/>
      <c r="X493" s="638"/>
      <c r="Y493" s="638"/>
      <c r="Z493" s="638"/>
      <c r="AA493" s="671"/>
    </row>
    <row r="494" spans="1:27" ht="15.75" customHeight="1">
      <c r="A494" s="53"/>
      <c r="B494" s="53"/>
      <c r="C494" s="53"/>
      <c r="D494" s="53"/>
      <c r="E494" s="53"/>
      <c r="F494" s="667"/>
      <c r="G494" s="668"/>
      <c r="H494" s="669"/>
      <c r="I494" s="668"/>
      <c r="J494" s="638"/>
      <c r="K494" s="668"/>
      <c r="L494" s="638"/>
      <c r="M494" s="670"/>
      <c r="N494" s="638"/>
      <c r="O494" s="638"/>
      <c r="P494" s="638"/>
      <c r="Q494" s="638"/>
      <c r="R494" s="638"/>
      <c r="S494" s="638"/>
      <c r="T494" s="638"/>
      <c r="U494" s="638"/>
      <c r="V494" s="638"/>
      <c r="W494" s="638"/>
      <c r="X494" s="638"/>
      <c r="Y494" s="638"/>
      <c r="Z494" s="638"/>
      <c r="AA494" s="671"/>
    </row>
    <row r="495" spans="1:27" ht="15.75" customHeight="1">
      <c r="A495" s="53"/>
      <c r="B495" s="53"/>
      <c r="C495" s="53"/>
      <c r="D495" s="53"/>
      <c r="E495" s="53"/>
      <c r="F495" s="667"/>
      <c r="G495" s="668"/>
      <c r="H495" s="669"/>
      <c r="I495" s="668"/>
      <c r="J495" s="638"/>
      <c r="K495" s="668"/>
      <c r="L495" s="638"/>
      <c r="M495" s="670"/>
      <c r="N495" s="638"/>
      <c r="O495" s="638"/>
      <c r="P495" s="638"/>
      <c r="Q495" s="638"/>
      <c r="R495" s="638"/>
      <c r="S495" s="638"/>
      <c r="T495" s="638"/>
      <c r="U495" s="638"/>
      <c r="V495" s="638"/>
      <c r="W495" s="638"/>
      <c r="X495" s="638"/>
      <c r="Y495" s="638"/>
      <c r="Z495" s="638"/>
      <c r="AA495" s="671"/>
    </row>
    <row r="496" spans="1:27" ht="15.75" customHeight="1">
      <c r="A496" s="53"/>
      <c r="B496" s="53"/>
      <c r="C496" s="53"/>
      <c r="D496" s="53"/>
      <c r="E496" s="53"/>
      <c r="F496" s="667"/>
      <c r="G496" s="668"/>
      <c r="H496" s="669"/>
      <c r="I496" s="668"/>
      <c r="J496" s="638"/>
      <c r="K496" s="668"/>
      <c r="L496" s="638"/>
      <c r="M496" s="670"/>
      <c r="N496" s="638"/>
      <c r="O496" s="638"/>
      <c r="P496" s="638"/>
      <c r="Q496" s="638"/>
      <c r="R496" s="638"/>
      <c r="S496" s="638"/>
      <c r="T496" s="638"/>
      <c r="U496" s="638"/>
      <c r="V496" s="638"/>
      <c r="W496" s="638"/>
      <c r="X496" s="638"/>
      <c r="Y496" s="638"/>
      <c r="Z496" s="638"/>
      <c r="AA496" s="671"/>
    </row>
    <row r="497" spans="1:27" ht="15.75" customHeight="1">
      <c r="A497" s="53"/>
      <c r="B497" s="53"/>
      <c r="C497" s="53"/>
      <c r="D497" s="53"/>
      <c r="E497" s="53"/>
      <c r="F497" s="667"/>
      <c r="G497" s="668"/>
      <c r="H497" s="669"/>
      <c r="I497" s="668"/>
      <c r="J497" s="638"/>
      <c r="K497" s="668"/>
      <c r="L497" s="638"/>
      <c r="M497" s="670"/>
      <c r="N497" s="638"/>
      <c r="O497" s="638"/>
      <c r="P497" s="638"/>
      <c r="Q497" s="638"/>
      <c r="R497" s="638"/>
      <c r="S497" s="638"/>
      <c r="T497" s="638"/>
      <c r="U497" s="638"/>
      <c r="V497" s="638"/>
      <c r="W497" s="638"/>
      <c r="X497" s="638"/>
      <c r="Y497" s="638"/>
      <c r="Z497" s="638"/>
      <c r="AA497" s="671"/>
    </row>
    <row r="498" spans="1:27" ht="15.75" customHeight="1">
      <c r="A498" s="53"/>
      <c r="B498" s="53"/>
      <c r="C498" s="53"/>
      <c r="D498" s="53"/>
      <c r="E498" s="53"/>
      <c r="F498" s="667"/>
      <c r="G498" s="668"/>
      <c r="H498" s="669"/>
      <c r="I498" s="668"/>
      <c r="J498" s="638"/>
      <c r="K498" s="668"/>
      <c r="L498" s="638"/>
      <c r="M498" s="670"/>
      <c r="N498" s="638"/>
      <c r="O498" s="638"/>
      <c r="P498" s="638"/>
      <c r="Q498" s="638"/>
      <c r="R498" s="638"/>
      <c r="S498" s="638"/>
      <c r="T498" s="638"/>
      <c r="U498" s="638"/>
      <c r="V498" s="638"/>
      <c r="W498" s="638"/>
      <c r="X498" s="638"/>
      <c r="Y498" s="638"/>
      <c r="Z498" s="638"/>
      <c r="AA498" s="671"/>
    </row>
    <row r="499" spans="1:27" ht="15.75" customHeight="1">
      <c r="A499" s="53"/>
      <c r="B499" s="53"/>
      <c r="C499" s="53"/>
      <c r="D499" s="53"/>
      <c r="E499" s="53"/>
      <c r="F499" s="667"/>
      <c r="G499" s="668"/>
      <c r="H499" s="669"/>
      <c r="I499" s="668"/>
      <c r="J499" s="638"/>
      <c r="K499" s="668"/>
      <c r="L499" s="638"/>
      <c r="M499" s="670"/>
      <c r="N499" s="638"/>
      <c r="O499" s="638"/>
      <c r="P499" s="638"/>
      <c r="Q499" s="638"/>
      <c r="R499" s="638"/>
      <c r="S499" s="638"/>
      <c r="T499" s="638"/>
      <c r="U499" s="638"/>
      <c r="V499" s="638"/>
      <c r="W499" s="638"/>
      <c r="X499" s="638"/>
      <c r="Y499" s="638"/>
      <c r="Z499" s="638"/>
      <c r="AA499" s="671"/>
    </row>
    <row r="500" spans="1:27" ht="15.75" customHeight="1">
      <c r="A500" s="53"/>
      <c r="B500" s="53"/>
      <c r="C500" s="53"/>
      <c r="D500" s="53"/>
      <c r="E500" s="53"/>
      <c r="F500" s="667"/>
      <c r="G500" s="668"/>
      <c r="H500" s="669"/>
      <c r="I500" s="668"/>
      <c r="J500" s="638"/>
      <c r="K500" s="668"/>
      <c r="L500" s="638"/>
      <c r="M500" s="670"/>
      <c r="N500" s="638"/>
      <c r="O500" s="638"/>
      <c r="P500" s="638"/>
      <c r="Q500" s="638"/>
      <c r="R500" s="638"/>
      <c r="S500" s="638"/>
      <c r="T500" s="638"/>
      <c r="U500" s="638"/>
      <c r="V500" s="638"/>
      <c r="W500" s="638"/>
      <c r="X500" s="638"/>
      <c r="Y500" s="638"/>
      <c r="Z500" s="638"/>
      <c r="AA500" s="671"/>
    </row>
    <row r="501" spans="1:27" ht="15.75" customHeight="1">
      <c r="A501" s="53"/>
      <c r="B501" s="53"/>
      <c r="C501" s="53"/>
      <c r="D501" s="53"/>
      <c r="E501" s="53"/>
      <c r="F501" s="667"/>
      <c r="G501" s="668"/>
      <c r="H501" s="669"/>
      <c r="I501" s="668"/>
      <c r="J501" s="638"/>
      <c r="K501" s="668"/>
      <c r="L501" s="638"/>
      <c r="M501" s="670"/>
      <c r="N501" s="638"/>
      <c r="O501" s="638"/>
      <c r="P501" s="638"/>
      <c r="Q501" s="638"/>
      <c r="R501" s="638"/>
      <c r="S501" s="638"/>
      <c r="T501" s="638"/>
      <c r="U501" s="638"/>
      <c r="V501" s="638"/>
      <c r="W501" s="638"/>
      <c r="X501" s="638"/>
      <c r="Y501" s="638"/>
      <c r="Z501" s="638"/>
      <c r="AA501" s="671"/>
    </row>
    <row r="502" spans="1:27" ht="15.75" customHeight="1">
      <c r="A502" s="53"/>
      <c r="B502" s="53"/>
      <c r="C502" s="53"/>
      <c r="D502" s="53"/>
      <c r="E502" s="53"/>
      <c r="F502" s="667"/>
      <c r="G502" s="668"/>
      <c r="H502" s="669"/>
      <c r="I502" s="668"/>
      <c r="J502" s="638"/>
      <c r="K502" s="668"/>
      <c r="L502" s="638"/>
      <c r="M502" s="670"/>
      <c r="N502" s="638"/>
      <c r="O502" s="638"/>
      <c r="P502" s="638"/>
      <c r="Q502" s="638"/>
      <c r="R502" s="638"/>
      <c r="S502" s="638"/>
      <c r="T502" s="638"/>
      <c r="U502" s="638"/>
      <c r="V502" s="638"/>
      <c r="W502" s="638"/>
      <c r="X502" s="638"/>
      <c r="Y502" s="638"/>
      <c r="Z502" s="638"/>
      <c r="AA502" s="671"/>
    </row>
    <row r="503" spans="1:27" ht="15.75" customHeight="1">
      <c r="A503" s="53"/>
      <c r="B503" s="53"/>
      <c r="C503" s="53"/>
      <c r="D503" s="53"/>
      <c r="E503" s="53"/>
      <c r="F503" s="667"/>
      <c r="G503" s="668"/>
      <c r="H503" s="669"/>
      <c r="I503" s="668"/>
      <c r="J503" s="638"/>
      <c r="K503" s="668"/>
      <c r="L503" s="638"/>
      <c r="M503" s="670"/>
      <c r="N503" s="638"/>
      <c r="O503" s="638"/>
      <c r="P503" s="638"/>
      <c r="Q503" s="638"/>
      <c r="R503" s="638"/>
      <c r="S503" s="638"/>
      <c r="T503" s="638"/>
      <c r="U503" s="638"/>
      <c r="V503" s="638"/>
      <c r="W503" s="638"/>
      <c r="X503" s="638"/>
      <c r="Y503" s="638"/>
      <c r="Z503" s="638"/>
      <c r="AA503" s="671"/>
    </row>
    <row r="504" spans="1:27" ht="15.75" customHeight="1">
      <c r="A504" s="53"/>
      <c r="B504" s="53"/>
      <c r="C504" s="53"/>
      <c r="D504" s="53"/>
      <c r="E504" s="53"/>
      <c r="F504" s="667"/>
      <c r="G504" s="668"/>
      <c r="H504" s="669"/>
      <c r="I504" s="668"/>
      <c r="J504" s="638"/>
      <c r="K504" s="668"/>
      <c r="L504" s="638"/>
      <c r="M504" s="670"/>
      <c r="N504" s="638"/>
      <c r="O504" s="638"/>
      <c r="P504" s="638"/>
      <c r="Q504" s="638"/>
      <c r="R504" s="638"/>
      <c r="S504" s="638"/>
      <c r="T504" s="638"/>
      <c r="U504" s="638"/>
      <c r="V504" s="638"/>
      <c r="W504" s="638"/>
      <c r="X504" s="638"/>
      <c r="Y504" s="638"/>
      <c r="Z504" s="638"/>
      <c r="AA504" s="671"/>
    </row>
    <row r="505" spans="1:27" ht="15.75" customHeight="1">
      <c r="A505" s="53"/>
      <c r="B505" s="53"/>
      <c r="C505" s="53"/>
      <c r="D505" s="53"/>
      <c r="E505" s="53"/>
      <c r="F505" s="667"/>
      <c r="G505" s="668"/>
      <c r="H505" s="669"/>
      <c r="I505" s="668"/>
      <c r="J505" s="638"/>
      <c r="K505" s="668"/>
      <c r="L505" s="638"/>
      <c r="M505" s="670"/>
      <c r="N505" s="638"/>
      <c r="O505" s="638"/>
      <c r="P505" s="638"/>
      <c r="Q505" s="638"/>
      <c r="R505" s="638"/>
      <c r="S505" s="638"/>
      <c r="T505" s="638"/>
      <c r="U505" s="638"/>
      <c r="V505" s="638"/>
      <c r="W505" s="638"/>
      <c r="X505" s="638"/>
      <c r="Y505" s="638"/>
      <c r="Z505" s="638"/>
      <c r="AA505" s="671"/>
    </row>
    <row r="506" spans="1:27" ht="15.75" customHeight="1">
      <c r="A506" s="53"/>
      <c r="B506" s="53"/>
      <c r="C506" s="53"/>
      <c r="D506" s="53"/>
      <c r="E506" s="53"/>
      <c r="F506" s="667"/>
      <c r="G506" s="668"/>
      <c r="H506" s="669"/>
      <c r="I506" s="668"/>
      <c r="J506" s="638"/>
      <c r="K506" s="668"/>
      <c r="L506" s="638"/>
      <c r="M506" s="670"/>
      <c r="N506" s="638"/>
      <c r="O506" s="638"/>
      <c r="P506" s="638"/>
      <c r="Q506" s="638"/>
      <c r="R506" s="638"/>
      <c r="S506" s="638"/>
      <c r="T506" s="638"/>
      <c r="U506" s="638"/>
      <c r="V506" s="638"/>
      <c r="W506" s="638"/>
      <c r="X506" s="638"/>
      <c r="Y506" s="638"/>
      <c r="Z506" s="638"/>
      <c r="AA506" s="671"/>
    </row>
    <row r="507" spans="1:27" ht="15.75" customHeight="1">
      <c r="A507" s="53"/>
      <c r="B507" s="53"/>
      <c r="C507" s="53"/>
      <c r="D507" s="53"/>
      <c r="E507" s="53"/>
      <c r="F507" s="667"/>
      <c r="G507" s="668"/>
      <c r="H507" s="669"/>
      <c r="I507" s="668"/>
      <c r="J507" s="638"/>
      <c r="K507" s="668"/>
      <c r="L507" s="638"/>
      <c r="M507" s="670"/>
      <c r="N507" s="638"/>
      <c r="O507" s="638"/>
      <c r="P507" s="638"/>
      <c r="Q507" s="638"/>
      <c r="R507" s="638"/>
      <c r="S507" s="638"/>
      <c r="T507" s="638"/>
      <c r="U507" s="638"/>
      <c r="V507" s="638"/>
      <c r="W507" s="638"/>
      <c r="X507" s="638"/>
      <c r="Y507" s="638"/>
      <c r="Z507" s="638"/>
      <c r="AA507" s="671"/>
    </row>
    <row r="508" spans="1:27" ht="15.75" customHeight="1">
      <c r="A508" s="53"/>
      <c r="B508" s="53"/>
      <c r="C508" s="53"/>
      <c r="D508" s="53"/>
      <c r="E508" s="53"/>
      <c r="F508" s="667"/>
      <c r="G508" s="668"/>
      <c r="H508" s="669"/>
      <c r="I508" s="668"/>
      <c r="J508" s="638"/>
      <c r="K508" s="668"/>
      <c r="L508" s="638"/>
      <c r="M508" s="670"/>
      <c r="N508" s="638"/>
      <c r="O508" s="638"/>
      <c r="P508" s="638"/>
      <c r="Q508" s="638"/>
      <c r="R508" s="638"/>
      <c r="S508" s="638"/>
      <c r="T508" s="638"/>
      <c r="U508" s="638"/>
      <c r="V508" s="638"/>
      <c r="W508" s="638"/>
      <c r="X508" s="638"/>
      <c r="Y508" s="638"/>
      <c r="Z508" s="638"/>
      <c r="AA508" s="671"/>
    </row>
    <row r="509" spans="1:27" ht="15.75" customHeight="1">
      <c r="A509" s="53"/>
      <c r="B509" s="53"/>
      <c r="C509" s="53"/>
      <c r="D509" s="53"/>
      <c r="E509" s="53"/>
      <c r="F509" s="667"/>
      <c r="G509" s="668"/>
      <c r="H509" s="669"/>
      <c r="I509" s="668"/>
      <c r="J509" s="638"/>
      <c r="K509" s="668"/>
      <c r="L509" s="638"/>
      <c r="M509" s="670"/>
      <c r="N509" s="638"/>
      <c r="O509" s="638"/>
      <c r="P509" s="638"/>
      <c r="Q509" s="638"/>
      <c r="R509" s="638"/>
      <c r="S509" s="638"/>
      <c r="T509" s="638"/>
      <c r="U509" s="638"/>
      <c r="V509" s="638"/>
      <c r="W509" s="638"/>
      <c r="X509" s="638"/>
      <c r="Y509" s="638"/>
      <c r="Z509" s="638"/>
      <c r="AA509" s="671"/>
    </row>
    <row r="510" spans="1:27" ht="15.75" customHeight="1">
      <c r="A510" s="53"/>
      <c r="B510" s="53"/>
      <c r="C510" s="53"/>
      <c r="D510" s="53"/>
      <c r="E510" s="53"/>
      <c r="F510" s="667"/>
      <c r="G510" s="668"/>
      <c r="H510" s="669"/>
      <c r="I510" s="668"/>
      <c r="J510" s="638"/>
      <c r="K510" s="668"/>
      <c r="L510" s="638"/>
      <c r="M510" s="670"/>
      <c r="N510" s="638"/>
      <c r="O510" s="638"/>
      <c r="P510" s="638"/>
      <c r="Q510" s="638"/>
      <c r="R510" s="638"/>
      <c r="S510" s="638"/>
      <c r="T510" s="638"/>
      <c r="U510" s="638"/>
      <c r="V510" s="638"/>
      <c r="W510" s="638"/>
      <c r="X510" s="638"/>
      <c r="Y510" s="638"/>
      <c r="Z510" s="638"/>
      <c r="AA510" s="671"/>
    </row>
    <row r="511" spans="1:27" ht="15.75" customHeight="1">
      <c r="A511" s="53"/>
      <c r="B511" s="53"/>
      <c r="C511" s="53"/>
      <c r="D511" s="53"/>
      <c r="E511" s="53"/>
      <c r="F511" s="667"/>
      <c r="G511" s="668"/>
      <c r="H511" s="669"/>
      <c r="I511" s="668"/>
      <c r="J511" s="638"/>
      <c r="K511" s="668"/>
      <c r="L511" s="638"/>
      <c r="M511" s="670"/>
      <c r="N511" s="638"/>
      <c r="O511" s="638"/>
      <c r="P511" s="638"/>
      <c r="Q511" s="638"/>
      <c r="R511" s="638"/>
      <c r="S511" s="638"/>
      <c r="T511" s="638"/>
      <c r="U511" s="638"/>
      <c r="V511" s="638"/>
      <c r="W511" s="638"/>
      <c r="X511" s="638"/>
      <c r="Y511" s="638"/>
      <c r="Z511" s="638"/>
      <c r="AA511" s="671"/>
    </row>
    <row r="512" spans="1:27" ht="15.75" customHeight="1">
      <c r="A512" s="53"/>
      <c r="B512" s="53"/>
      <c r="C512" s="53"/>
      <c r="D512" s="53"/>
      <c r="E512" s="53"/>
      <c r="F512" s="667"/>
      <c r="G512" s="668"/>
      <c r="H512" s="669"/>
      <c r="I512" s="668"/>
      <c r="J512" s="638"/>
      <c r="K512" s="668"/>
      <c r="L512" s="638"/>
      <c r="M512" s="670"/>
      <c r="N512" s="638"/>
      <c r="O512" s="638"/>
      <c r="P512" s="638"/>
      <c r="Q512" s="638"/>
      <c r="R512" s="638"/>
      <c r="S512" s="638"/>
      <c r="T512" s="638"/>
      <c r="U512" s="638"/>
      <c r="V512" s="638"/>
      <c r="W512" s="638"/>
      <c r="X512" s="638"/>
      <c r="Y512" s="638"/>
      <c r="Z512" s="638"/>
      <c r="AA512" s="671"/>
    </row>
    <row r="513" spans="1:27" ht="15.75" customHeight="1">
      <c r="A513" s="53"/>
      <c r="B513" s="53"/>
      <c r="C513" s="53"/>
      <c r="D513" s="53"/>
      <c r="E513" s="53"/>
      <c r="F513" s="667"/>
      <c r="G513" s="668"/>
      <c r="H513" s="669"/>
      <c r="I513" s="668"/>
      <c r="J513" s="638"/>
      <c r="K513" s="668"/>
      <c r="L513" s="638"/>
      <c r="M513" s="670"/>
      <c r="N513" s="638"/>
      <c r="O513" s="638"/>
      <c r="P513" s="638"/>
      <c r="Q513" s="638"/>
      <c r="R513" s="638"/>
      <c r="S513" s="638"/>
      <c r="T513" s="638"/>
      <c r="U513" s="638"/>
      <c r="V513" s="638"/>
      <c r="W513" s="638"/>
      <c r="X513" s="638"/>
      <c r="Y513" s="638"/>
      <c r="Z513" s="638"/>
      <c r="AA513" s="671"/>
    </row>
    <row r="514" spans="1:27" ht="15.75" customHeight="1">
      <c r="A514" s="53"/>
      <c r="B514" s="53"/>
      <c r="C514" s="53"/>
      <c r="D514" s="53"/>
      <c r="E514" s="53"/>
      <c r="F514" s="667"/>
      <c r="G514" s="668"/>
      <c r="H514" s="669"/>
      <c r="I514" s="668"/>
      <c r="J514" s="638"/>
      <c r="K514" s="668"/>
      <c r="L514" s="638"/>
      <c r="M514" s="670"/>
      <c r="N514" s="638"/>
      <c r="O514" s="638"/>
      <c r="P514" s="638"/>
      <c r="Q514" s="638"/>
      <c r="R514" s="638"/>
      <c r="S514" s="638"/>
      <c r="T514" s="638"/>
      <c r="U514" s="638"/>
      <c r="V514" s="638"/>
      <c r="W514" s="638"/>
      <c r="X514" s="638"/>
      <c r="Y514" s="638"/>
      <c r="Z514" s="638"/>
      <c r="AA514" s="671"/>
    </row>
    <row r="515" spans="1:27" ht="15.75" customHeight="1">
      <c r="A515" s="53"/>
      <c r="B515" s="53"/>
      <c r="C515" s="53"/>
      <c r="D515" s="53"/>
      <c r="E515" s="53"/>
      <c r="F515" s="667"/>
      <c r="G515" s="668"/>
      <c r="H515" s="669"/>
      <c r="I515" s="668"/>
      <c r="J515" s="638"/>
      <c r="K515" s="668"/>
      <c r="L515" s="638"/>
      <c r="M515" s="670"/>
      <c r="N515" s="638"/>
      <c r="O515" s="638"/>
      <c r="P515" s="638"/>
      <c r="Q515" s="638"/>
      <c r="R515" s="638"/>
      <c r="S515" s="638"/>
      <c r="T515" s="638"/>
      <c r="U515" s="638"/>
      <c r="V515" s="638"/>
      <c r="W515" s="638"/>
      <c r="X515" s="638"/>
      <c r="Y515" s="638"/>
      <c r="Z515" s="638"/>
      <c r="AA515" s="671"/>
    </row>
    <row r="516" spans="1:27" ht="15.75" customHeight="1">
      <c r="A516" s="53"/>
      <c r="B516" s="53"/>
      <c r="C516" s="53"/>
      <c r="D516" s="53"/>
      <c r="E516" s="53"/>
      <c r="F516" s="667"/>
      <c r="G516" s="668"/>
      <c r="H516" s="669"/>
      <c r="I516" s="668"/>
      <c r="J516" s="638"/>
      <c r="K516" s="668"/>
      <c r="L516" s="638"/>
      <c r="M516" s="670"/>
      <c r="N516" s="638"/>
      <c r="O516" s="638"/>
      <c r="P516" s="638"/>
      <c r="Q516" s="638"/>
      <c r="R516" s="638"/>
      <c r="S516" s="638"/>
      <c r="T516" s="638"/>
      <c r="U516" s="638"/>
      <c r="V516" s="638"/>
      <c r="W516" s="638"/>
      <c r="X516" s="638"/>
      <c r="Y516" s="638"/>
      <c r="Z516" s="638"/>
      <c r="AA516" s="671"/>
    </row>
    <row r="517" spans="1:27" ht="15.75" customHeight="1">
      <c r="A517" s="53"/>
      <c r="B517" s="53"/>
      <c r="C517" s="53"/>
      <c r="D517" s="53"/>
      <c r="E517" s="53"/>
      <c r="F517" s="667"/>
      <c r="G517" s="668"/>
      <c r="H517" s="669"/>
      <c r="I517" s="668"/>
      <c r="J517" s="638"/>
      <c r="K517" s="668"/>
      <c r="L517" s="638"/>
      <c r="M517" s="670"/>
      <c r="N517" s="638"/>
      <c r="O517" s="638"/>
      <c r="P517" s="638"/>
      <c r="Q517" s="638"/>
      <c r="R517" s="638"/>
      <c r="S517" s="638"/>
      <c r="T517" s="638"/>
      <c r="U517" s="638"/>
      <c r="V517" s="638"/>
      <c r="W517" s="638"/>
      <c r="X517" s="638"/>
      <c r="Y517" s="638"/>
      <c r="Z517" s="638"/>
      <c r="AA517" s="671"/>
    </row>
    <row r="518" spans="1:27" ht="15.75" customHeight="1">
      <c r="A518" s="53"/>
      <c r="B518" s="53"/>
      <c r="C518" s="53"/>
      <c r="D518" s="53"/>
      <c r="E518" s="53"/>
      <c r="F518" s="667"/>
      <c r="G518" s="668"/>
      <c r="H518" s="669"/>
      <c r="I518" s="668"/>
      <c r="J518" s="638"/>
      <c r="K518" s="668"/>
      <c r="L518" s="638"/>
      <c r="M518" s="670"/>
      <c r="N518" s="638"/>
      <c r="O518" s="638"/>
      <c r="P518" s="638"/>
      <c r="Q518" s="638"/>
      <c r="R518" s="638"/>
      <c r="S518" s="638"/>
      <c r="T518" s="638"/>
      <c r="U518" s="638"/>
      <c r="V518" s="638"/>
      <c r="W518" s="638"/>
      <c r="X518" s="638"/>
      <c r="Y518" s="638"/>
      <c r="Z518" s="638"/>
      <c r="AA518" s="671"/>
    </row>
    <row r="519" spans="1:27" ht="15.75" customHeight="1">
      <c r="A519" s="53"/>
      <c r="B519" s="53"/>
      <c r="C519" s="53"/>
      <c r="D519" s="53"/>
      <c r="E519" s="53"/>
      <c r="F519" s="667"/>
      <c r="G519" s="668"/>
      <c r="H519" s="669"/>
      <c r="I519" s="668"/>
      <c r="J519" s="638"/>
      <c r="K519" s="668"/>
      <c r="L519" s="638"/>
      <c r="M519" s="670"/>
      <c r="N519" s="638"/>
      <c r="O519" s="638"/>
      <c r="P519" s="638"/>
      <c r="Q519" s="638"/>
      <c r="R519" s="638"/>
      <c r="S519" s="638"/>
      <c r="T519" s="638"/>
      <c r="U519" s="638"/>
      <c r="V519" s="638"/>
      <c r="W519" s="638"/>
      <c r="X519" s="638"/>
      <c r="Y519" s="638"/>
      <c r="Z519" s="638"/>
      <c r="AA519" s="671"/>
    </row>
    <row r="520" spans="1:27" ht="15.75" customHeight="1">
      <c r="A520" s="53"/>
      <c r="B520" s="53"/>
      <c r="C520" s="53"/>
      <c r="D520" s="53"/>
      <c r="E520" s="53"/>
      <c r="F520" s="667"/>
      <c r="G520" s="668"/>
      <c r="H520" s="669"/>
      <c r="I520" s="668"/>
      <c r="J520" s="638"/>
      <c r="K520" s="668"/>
      <c r="L520" s="638"/>
      <c r="M520" s="670"/>
      <c r="N520" s="638"/>
      <c r="O520" s="638"/>
      <c r="P520" s="638"/>
      <c r="Q520" s="638"/>
      <c r="R520" s="638"/>
      <c r="S520" s="638"/>
      <c r="T520" s="638"/>
      <c r="U520" s="638"/>
      <c r="V520" s="638"/>
      <c r="W520" s="638"/>
      <c r="X520" s="638"/>
      <c r="Y520" s="638"/>
      <c r="Z520" s="638"/>
      <c r="AA520" s="671"/>
    </row>
    <row r="521" spans="1:27" ht="15.75" customHeight="1">
      <c r="A521" s="53"/>
      <c r="B521" s="53"/>
      <c r="C521" s="53"/>
      <c r="D521" s="53"/>
      <c r="E521" s="53"/>
      <c r="F521" s="667"/>
      <c r="G521" s="668"/>
      <c r="H521" s="669"/>
      <c r="I521" s="668"/>
      <c r="J521" s="638"/>
      <c r="K521" s="668"/>
      <c r="L521" s="638"/>
      <c r="M521" s="670"/>
      <c r="N521" s="638"/>
      <c r="O521" s="638"/>
      <c r="P521" s="638"/>
      <c r="Q521" s="638"/>
      <c r="R521" s="638"/>
      <c r="S521" s="638"/>
      <c r="T521" s="638"/>
      <c r="U521" s="638"/>
      <c r="V521" s="638"/>
      <c r="W521" s="638"/>
      <c r="X521" s="638"/>
      <c r="Y521" s="638"/>
      <c r="Z521" s="638"/>
      <c r="AA521" s="671"/>
    </row>
    <row r="522" spans="1:27" ht="15.75" customHeight="1">
      <c r="A522" s="53"/>
      <c r="B522" s="53"/>
      <c r="C522" s="53"/>
      <c r="D522" s="53"/>
      <c r="E522" s="53"/>
      <c r="F522" s="667"/>
      <c r="G522" s="668"/>
      <c r="H522" s="669"/>
      <c r="I522" s="668"/>
      <c r="J522" s="638"/>
      <c r="K522" s="668"/>
      <c r="L522" s="638"/>
      <c r="M522" s="670"/>
      <c r="N522" s="638"/>
      <c r="O522" s="638"/>
      <c r="P522" s="638"/>
      <c r="Q522" s="638"/>
      <c r="R522" s="638"/>
      <c r="S522" s="638"/>
      <c r="T522" s="638"/>
      <c r="U522" s="638"/>
      <c r="V522" s="638"/>
      <c r="W522" s="638"/>
      <c r="X522" s="638"/>
      <c r="Y522" s="638"/>
      <c r="Z522" s="638"/>
      <c r="AA522" s="671"/>
    </row>
    <row r="523" spans="1:27" ht="15.75" customHeight="1">
      <c r="A523" s="53"/>
      <c r="B523" s="53"/>
      <c r="C523" s="53"/>
      <c r="D523" s="53"/>
      <c r="E523" s="53"/>
      <c r="F523" s="667"/>
      <c r="G523" s="668"/>
      <c r="H523" s="669"/>
      <c r="I523" s="668"/>
      <c r="J523" s="638"/>
      <c r="K523" s="668"/>
      <c r="L523" s="638"/>
      <c r="M523" s="670"/>
      <c r="N523" s="638"/>
      <c r="O523" s="638"/>
      <c r="P523" s="638"/>
      <c r="Q523" s="638"/>
      <c r="R523" s="638"/>
      <c r="S523" s="638"/>
      <c r="T523" s="638"/>
      <c r="U523" s="638"/>
      <c r="V523" s="638"/>
      <c r="W523" s="638"/>
      <c r="X523" s="638"/>
      <c r="Y523" s="638"/>
      <c r="Z523" s="638"/>
      <c r="AA523" s="671"/>
    </row>
    <row r="524" spans="1:27" ht="15.75" customHeight="1">
      <c r="A524" s="53"/>
      <c r="B524" s="53"/>
      <c r="C524" s="53"/>
      <c r="D524" s="53"/>
      <c r="E524" s="53"/>
      <c r="F524" s="667"/>
      <c r="G524" s="668"/>
      <c r="H524" s="669"/>
      <c r="I524" s="668"/>
      <c r="J524" s="638"/>
      <c r="K524" s="668"/>
      <c r="L524" s="638"/>
      <c r="M524" s="670"/>
      <c r="N524" s="638"/>
      <c r="O524" s="638"/>
      <c r="P524" s="638"/>
      <c r="Q524" s="638"/>
      <c r="R524" s="638"/>
      <c r="S524" s="638"/>
      <c r="T524" s="638"/>
      <c r="U524" s="638"/>
      <c r="V524" s="638"/>
      <c r="W524" s="638"/>
      <c r="X524" s="638"/>
      <c r="Y524" s="638"/>
      <c r="Z524" s="638"/>
      <c r="AA524" s="671"/>
    </row>
    <row r="525" spans="1:27" ht="15.75" customHeight="1">
      <c r="A525" s="53"/>
      <c r="B525" s="53"/>
      <c r="C525" s="53"/>
      <c r="D525" s="53"/>
      <c r="E525" s="53"/>
      <c r="F525" s="667"/>
      <c r="G525" s="668"/>
      <c r="H525" s="669"/>
      <c r="I525" s="668"/>
      <c r="J525" s="638"/>
      <c r="K525" s="668"/>
      <c r="L525" s="638"/>
      <c r="M525" s="670"/>
      <c r="N525" s="638"/>
      <c r="O525" s="638"/>
      <c r="P525" s="638"/>
      <c r="Q525" s="638"/>
      <c r="R525" s="638"/>
      <c r="S525" s="638"/>
      <c r="T525" s="638"/>
      <c r="U525" s="638"/>
      <c r="V525" s="638"/>
      <c r="W525" s="638"/>
      <c r="X525" s="638"/>
      <c r="Y525" s="638"/>
      <c r="Z525" s="638"/>
      <c r="AA525" s="671"/>
    </row>
    <row r="526" spans="1:27" ht="15.75" customHeight="1">
      <c r="A526" s="53"/>
      <c r="B526" s="53"/>
      <c r="C526" s="53"/>
      <c r="D526" s="53"/>
      <c r="E526" s="53"/>
      <c r="F526" s="667"/>
      <c r="G526" s="668"/>
      <c r="H526" s="669"/>
      <c r="I526" s="668"/>
      <c r="J526" s="638"/>
      <c r="K526" s="668"/>
      <c r="L526" s="638"/>
      <c r="M526" s="670"/>
      <c r="N526" s="638"/>
      <c r="O526" s="638"/>
      <c r="P526" s="638"/>
      <c r="Q526" s="638"/>
      <c r="R526" s="638"/>
      <c r="S526" s="638"/>
      <c r="T526" s="638"/>
      <c r="U526" s="638"/>
      <c r="V526" s="638"/>
      <c r="W526" s="638"/>
      <c r="X526" s="638"/>
      <c r="Y526" s="638"/>
      <c r="Z526" s="638"/>
      <c r="AA526" s="671"/>
    </row>
    <row r="527" spans="1:27" ht="15.75" customHeight="1">
      <c r="A527" s="53"/>
      <c r="B527" s="53"/>
      <c r="C527" s="53"/>
      <c r="D527" s="53"/>
      <c r="E527" s="53"/>
      <c r="F527" s="667"/>
      <c r="G527" s="668"/>
      <c r="H527" s="669"/>
      <c r="I527" s="668"/>
      <c r="J527" s="638"/>
      <c r="K527" s="668"/>
      <c r="L527" s="638"/>
      <c r="M527" s="670"/>
      <c r="N527" s="638"/>
      <c r="O527" s="638"/>
      <c r="P527" s="638"/>
      <c r="Q527" s="638"/>
      <c r="R527" s="638"/>
      <c r="S527" s="638"/>
      <c r="T527" s="638"/>
      <c r="U527" s="638"/>
      <c r="V527" s="638"/>
      <c r="W527" s="638"/>
      <c r="X527" s="638"/>
      <c r="Y527" s="638"/>
      <c r="Z527" s="638"/>
      <c r="AA527" s="671"/>
    </row>
    <row r="528" spans="1:27" ht="15.75" customHeight="1">
      <c r="A528" s="53"/>
      <c r="B528" s="53"/>
      <c r="C528" s="53"/>
      <c r="D528" s="53"/>
      <c r="E528" s="53"/>
      <c r="F528" s="667"/>
      <c r="G528" s="668"/>
      <c r="H528" s="669"/>
      <c r="I528" s="668"/>
      <c r="J528" s="638"/>
      <c r="K528" s="668"/>
      <c r="L528" s="638"/>
      <c r="M528" s="670"/>
      <c r="N528" s="638"/>
      <c r="O528" s="638"/>
      <c r="P528" s="638"/>
      <c r="Q528" s="638"/>
      <c r="R528" s="638"/>
      <c r="S528" s="638"/>
      <c r="T528" s="638"/>
      <c r="U528" s="638"/>
      <c r="V528" s="638"/>
      <c r="W528" s="638"/>
      <c r="X528" s="638"/>
      <c r="Y528" s="638"/>
      <c r="Z528" s="638"/>
      <c r="AA528" s="671"/>
    </row>
    <row r="529" spans="1:27" ht="15.75" customHeight="1">
      <c r="A529" s="53"/>
      <c r="B529" s="53"/>
      <c r="C529" s="53"/>
      <c r="D529" s="53"/>
      <c r="E529" s="53"/>
      <c r="F529" s="667"/>
      <c r="G529" s="668"/>
      <c r="H529" s="669"/>
      <c r="I529" s="668"/>
      <c r="J529" s="638"/>
      <c r="K529" s="668"/>
      <c r="L529" s="638"/>
      <c r="M529" s="670"/>
      <c r="N529" s="638"/>
      <c r="O529" s="638"/>
      <c r="P529" s="638"/>
      <c r="Q529" s="638"/>
      <c r="R529" s="638"/>
      <c r="S529" s="638"/>
      <c r="T529" s="638"/>
      <c r="U529" s="638"/>
      <c r="V529" s="638"/>
      <c r="W529" s="638"/>
      <c r="X529" s="638"/>
      <c r="Y529" s="638"/>
      <c r="Z529" s="638"/>
      <c r="AA529" s="671"/>
    </row>
    <row r="530" spans="1:27" ht="15.75" customHeight="1">
      <c r="A530" s="53"/>
      <c r="B530" s="53"/>
      <c r="C530" s="53"/>
      <c r="D530" s="53"/>
      <c r="E530" s="53"/>
      <c r="F530" s="667"/>
      <c r="G530" s="668"/>
      <c r="H530" s="669"/>
      <c r="I530" s="668"/>
      <c r="J530" s="638"/>
      <c r="K530" s="668"/>
      <c r="L530" s="638"/>
      <c r="M530" s="670"/>
      <c r="N530" s="638"/>
      <c r="O530" s="638"/>
      <c r="P530" s="638"/>
      <c r="Q530" s="638"/>
      <c r="R530" s="638"/>
      <c r="S530" s="638"/>
      <c r="T530" s="638"/>
      <c r="U530" s="638"/>
      <c r="V530" s="638"/>
      <c r="W530" s="638"/>
      <c r="X530" s="638"/>
      <c r="Y530" s="638"/>
      <c r="Z530" s="638"/>
      <c r="AA530" s="671"/>
    </row>
    <row r="531" spans="1:27" ht="15.75" customHeight="1">
      <c r="A531" s="53"/>
      <c r="B531" s="53"/>
      <c r="C531" s="53"/>
      <c r="D531" s="53"/>
      <c r="E531" s="53"/>
      <c r="F531" s="667"/>
      <c r="G531" s="668"/>
      <c r="H531" s="669"/>
      <c r="I531" s="668"/>
      <c r="J531" s="638"/>
      <c r="K531" s="668"/>
      <c r="L531" s="638"/>
      <c r="M531" s="670"/>
      <c r="N531" s="638"/>
      <c r="O531" s="638"/>
      <c r="P531" s="638"/>
      <c r="Q531" s="638"/>
      <c r="R531" s="638"/>
      <c r="S531" s="638"/>
      <c r="T531" s="638"/>
      <c r="U531" s="638"/>
      <c r="V531" s="638"/>
      <c r="W531" s="638"/>
      <c r="X531" s="638"/>
      <c r="Y531" s="638"/>
      <c r="Z531" s="638"/>
      <c r="AA531" s="671"/>
    </row>
    <row r="532" spans="1:27" ht="15.75" customHeight="1">
      <c r="A532" s="53"/>
      <c r="B532" s="53"/>
      <c r="C532" s="53"/>
      <c r="D532" s="53"/>
      <c r="E532" s="53"/>
      <c r="F532" s="667"/>
      <c r="G532" s="668"/>
      <c r="H532" s="669"/>
      <c r="I532" s="668"/>
      <c r="J532" s="638"/>
      <c r="K532" s="668"/>
      <c r="L532" s="638"/>
      <c r="M532" s="670"/>
      <c r="N532" s="638"/>
      <c r="O532" s="638"/>
      <c r="P532" s="638"/>
      <c r="Q532" s="638"/>
      <c r="R532" s="638"/>
      <c r="S532" s="638"/>
      <c r="T532" s="638"/>
      <c r="U532" s="638"/>
      <c r="V532" s="638"/>
      <c r="W532" s="638"/>
      <c r="X532" s="638"/>
      <c r="Y532" s="638"/>
      <c r="Z532" s="638"/>
      <c r="AA532" s="671"/>
    </row>
    <row r="533" spans="1:27" ht="15.75" customHeight="1">
      <c r="A533" s="53"/>
      <c r="B533" s="53"/>
      <c r="C533" s="53"/>
      <c r="D533" s="53"/>
      <c r="E533" s="53"/>
      <c r="F533" s="667"/>
      <c r="G533" s="668"/>
      <c r="H533" s="669"/>
      <c r="I533" s="668"/>
      <c r="J533" s="638"/>
      <c r="K533" s="668"/>
      <c r="L533" s="638"/>
      <c r="M533" s="670"/>
      <c r="N533" s="638"/>
      <c r="O533" s="638"/>
      <c r="P533" s="638"/>
      <c r="Q533" s="638"/>
      <c r="R533" s="638"/>
      <c r="S533" s="638"/>
      <c r="T533" s="638"/>
      <c r="U533" s="638"/>
      <c r="V533" s="638"/>
      <c r="W533" s="638"/>
      <c r="X533" s="638"/>
      <c r="Y533" s="638"/>
      <c r="Z533" s="638"/>
      <c r="AA533" s="671"/>
    </row>
    <row r="534" spans="1:27" ht="15.75" customHeight="1">
      <c r="A534" s="53"/>
      <c r="B534" s="53"/>
      <c r="C534" s="53"/>
      <c r="D534" s="53"/>
      <c r="E534" s="53"/>
      <c r="F534" s="667"/>
      <c r="G534" s="668"/>
      <c r="H534" s="669"/>
      <c r="I534" s="668"/>
      <c r="J534" s="638"/>
      <c r="K534" s="668"/>
      <c r="L534" s="638"/>
      <c r="M534" s="670"/>
      <c r="N534" s="638"/>
      <c r="O534" s="638"/>
      <c r="P534" s="638"/>
      <c r="Q534" s="638"/>
      <c r="R534" s="638"/>
      <c r="S534" s="638"/>
      <c r="T534" s="638"/>
      <c r="U534" s="638"/>
      <c r="V534" s="638"/>
      <c r="W534" s="638"/>
      <c r="X534" s="638"/>
      <c r="Y534" s="638"/>
      <c r="Z534" s="638"/>
      <c r="AA534" s="671"/>
    </row>
    <row r="535" spans="1:27" ht="15.75" customHeight="1">
      <c r="A535" s="53"/>
      <c r="B535" s="53"/>
      <c r="C535" s="53"/>
      <c r="D535" s="53"/>
      <c r="E535" s="53"/>
      <c r="F535" s="667"/>
      <c r="G535" s="668"/>
      <c r="H535" s="669"/>
      <c r="I535" s="668"/>
      <c r="J535" s="638"/>
      <c r="K535" s="668"/>
      <c r="L535" s="638"/>
      <c r="M535" s="670"/>
      <c r="N535" s="638"/>
      <c r="O535" s="638"/>
      <c r="P535" s="638"/>
      <c r="Q535" s="638"/>
      <c r="R535" s="638"/>
      <c r="S535" s="638"/>
      <c r="T535" s="638"/>
      <c r="U535" s="638"/>
      <c r="V535" s="638"/>
      <c r="W535" s="638"/>
      <c r="X535" s="638"/>
      <c r="Y535" s="638"/>
      <c r="Z535" s="638"/>
      <c r="AA535" s="671"/>
    </row>
    <row r="536" spans="1:27" ht="15.75" customHeight="1">
      <c r="A536" s="53"/>
      <c r="B536" s="53"/>
      <c r="C536" s="53"/>
      <c r="D536" s="53"/>
      <c r="E536" s="53"/>
      <c r="F536" s="667"/>
      <c r="G536" s="668"/>
      <c r="H536" s="669"/>
      <c r="I536" s="668"/>
      <c r="J536" s="638"/>
      <c r="K536" s="668"/>
      <c r="L536" s="638"/>
      <c r="M536" s="670"/>
      <c r="N536" s="638"/>
      <c r="O536" s="638"/>
      <c r="P536" s="638"/>
      <c r="Q536" s="638"/>
      <c r="R536" s="638"/>
      <c r="S536" s="638"/>
      <c r="T536" s="638"/>
      <c r="U536" s="638"/>
      <c r="V536" s="638"/>
      <c r="W536" s="638"/>
      <c r="X536" s="638"/>
      <c r="Y536" s="638"/>
      <c r="Z536" s="638"/>
      <c r="AA536" s="671"/>
    </row>
    <row r="537" spans="1:27" ht="15.75" customHeight="1">
      <c r="A537" s="53"/>
      <c r="B537" s="53"/>
      <c r="C537" s="53"/>
      <c r="D537" s="53"/>
      <c r="E537" s="53"/>
      <c r="F537" s="667"/>
      <c r="G537" s="668"/>
      <c r="H537" s="669"/>
      <c r="I537" s="668"/>
      <c r="J537" s="638"/>
      <c r="K537" s="668"/>
      <c r="L537" s="638"/>
      <c r="M537" s="670"/>
      <c r="N537" s="638"/>
      <c r="O537" s="638"/>
      <c r="P537" s="638"/>
      <c r="Q537" s="638"/>
      <c r="R537" s="638"/>
      <c r="S537" s="638"/>
      <c r="T537" s="638"/>
      <c r="U537" s="638"/>
      <c r="V537" s="638"/>
      <c r="W537" s="638"/>
      <c r="X537" s="638"/>
      <c r="Y537" s="638"/>
      <c r="Z537" s="638"/>
      <c r="AA537" s="671"/>
    </row>
    <row r="538" spans="1:27" ht="15.75" customHeight="1">
      <c r="A538" s="53"/>
      <c r="B538" s="53"/>
      <c r="C538" s="53"/>
      <c r="D538" s="53"/>
      <c r="E538" s="53"/>
      <c r="F538" s="667"/>
      <c r="G538" s="668"/>
      <c r="H538" s="669"/>
      <c r="I538" s="668"/>
      <c r="J538" s="638"/>
      <c r="K538" s="668"/>
      <c r="L538" s="638"/>
      <c r="M538" s="670"/>
      <c r="N538" s="638"/>
      <c r="O538" s="638"/>
      <c r="P538" s="638"/>
      <c r="Q538" s="638"/>
      <c r="R538" s="638"/>
      <c r="S538" s="638"/>
      <c r="T538" s="638"/>
      <c r="U538" s="638"/>
      <c r="V538" s="638"/>
      <c r="W538" s="638"/>
      <c r="X538" s="638"/>
      <c r="Y538" s="638"/>
      <c r="Z538" s="638"/>
      <c r="AA538" s="671"/>
    </row>
    <row r="539" spans="1:27" ht="15.75" customHeight="1">
      <c r="A539" s="53"/>
      <c r="B539" s="53"/>
      <c r="C539" s="53"/>
      <c r="D539" s="53"/>
      <c r="E539" s="53"/>
      <c r="F539" s="667"/>
      <c r="G539" s="668"/>
      <c r="H539" s="669"/>
      <c r="I539" s="668"/>
      <c r="J539" s="638"/>
      <c r="K539" s="668"/>
      <c r="L539" s="638"/>
      <c r="M539" s="670"/>
      <c r="N539" s="638"/>
      <c r="O539" s="638"/>
      <c r="P539" s="638"/>
      <c r="Q539" s="638"/>
      <c r="R539" s="638"/>
      <c r="S539" s="638"/>
      <c r="T539" s="638"/>
      <c r="U539" s="638"/>
      <c r="V539" s="638"/>
      <c r="W539" s="638"/>
      <c r="X539" s="638"/>
      <c r="Y539" s="638"/>
      <c r="Z539" s="638"/>
      <c r="AA539" s="671"/>
    </row>
    <row r="540" spans="1:27" ht="15.75" customHeight="1">
      <c r="A540" s="53"/>
      <c r="B540" s="53"/>
      <c r="C540" s="53"/>
      <c r="D540" s="53"/>
      <c r="E540" s="53"/>
      <c r="F540" s="667"/>
      <c r="G540" s="668"/>
      <c r="H540" s="669"/>
      <c r="I540" s="668"/>
      <c r="J540" s="638"/>
      <c r="K540" s="668"/>
      <c r="L540" s="638"/>
      <c r="M540" s="670"/>
      <c r="N540" s="638"/>
      <c r="O540" s="638"/>
      <c r="P540" s="638"/>
      <c r="Q540" s="638"/>
      <c r="R540" s="638"/>
      <c r="S540" s="638"/>
      <c r="T540" s="638"/>
      <c r="U540" s="638"/>
      <c r="V540" s="638"/>
      <c r="W540" s="638"/>
      <c r="X540" s="638"/>
      <c r="Y540" s="638"/>
      <c r="Z540" s="638"/>
      <c r="AA540" s="671"/>
    </row>
    <row r="541" spans="1:27" ht="15.75" customHeight="1">
      <c r="A541" s="53"/>
      <c r="B541" s="53"/>
      <c r="C541" s="53"/>
      <c r="D541" s="53"/>
      <c r="E541" s="53"/>
      <c r="F541" s="667"/>
      <c r="G541" s="668"/>
      <c r="H541" s="669"/>
      <c r="I541" s="668"/>
      <c r="J541" s="638"/>
      <c r="K541" s="668"/>
      <c r="L541" s="638"/>
      <c r="M541" s="670"/>
      <c r="N541" s="638"/>
      <c r="O541" s="638"/>
      <c r="P541" s="638"/>
      <c r="Q541" s="638"/>
      <c r="R541" s="638"/>
      <c r="S541" s="638"/>
      <c r="T541" s="638"/>
      <c r="U541" s="638"/>
      <c r="V541" s="638"/>
      <c r="W541" s="638"/>
      <c r="X541" s="638"/>
      <c r="Y541" s="638"/>
      <c r="Z541" s="638"/>
      <c r="AA541" s="671"/>
    </row>
    <row r="542" spans="1:27" ht="15.75" customHeight="1">
      <c r="A542" s="53"/>
      <c r="B542" s="53"/>
      <c r="C542" s="53"/>
      <c r="D542" s="53"/>
      <c r="E542" s="53"/>
      <c r="F542" s="667"/>
      <c r="G542" s="668"/>
      <c r="H542" s="669"/>
      <c r="I542" s="668"/>
      <c r="J542" s="638"/>
      <c r="K542" s="668"/>
      <c r="L542" s="638"/>
      <c r="M542" s="670"/>
      <c r="N542" s="638"/>
      <c r="O542" s="638"/>
      <c r="P542" s="638"/>
      <c r="Q542" s="638"/>
      <c r="R542" s="638"/>
      <c r="S542" s="638"/>
      <c r="T542" s="638"/>
      <c r="U542" s="638"/>
      <c r="V542" s="638"/>
      <c r="W542" s="638"/>
      <c r="X542" s="638"/>
      <c r="Y542" s="638"/>
      <c r="Z542" s="638"/>
      <c r="AA542" s="671"/>
    </row>
    <row r="543" spans="1:27" ht="15.75" customHeight="1">
      <c r="A543" s="53"/>
      <c r="B543" s="53"/>
      <c r="C543" s="53"/>
      <c r="D543" s="53"/>
      <c r="E543" s="53"/>
      <c r="F543" s="667"/>
      <c r="G543" s="668"/>
      <c r="H543" s="669"/>
      <c r="I543" s="668"/>
      <c r="J543" s="638"/>
      <c r="K543" s="668"/>
      <c r="L543" s="638"/>
      <c r="M543" s="670"/>
      <c r="N543" s="638"/>
      <c r="O543" s="638"/>
      <c r="P543" s="638"/>
      <c r="Q543" s="638"/>
      <c r="R543" s="638"/>
      <c r="S543" s="638"/>
      <c r="T543" s="638"/>
      <c r="U543" s="638"/>
      <c r="V543" s="638"/>
      <c r="W543" s="638"/>
      <c r="X543" s="638"/>
      <c r="Y543" s="638"/>
      <c r="Z543" s="638"/>
      <c r="AA543" s="671"/>
    </row>
    <row r="544" spans="1:27" ht="15.75" customHeight="1">
      <c r="A544" s="53"/>
      <c r="B544" s="53"/>
      <c r="C544" s="53"/>
      <c r="D544" s="53"/>
      <c r="E544" s="53"/>
      <c r="F544" s="667"/>
      <c r="G544" s="668"/>
      <c r="H544" s="669"/>
      <c r="I544" s="668"/>
      <c r="J544" s="638"/>
      <c r="K544" s="668"/>
      <c r="L544" s="638"/>
      <c r="M544" s="670"/>
      <c r="N544" s="638"/>
      <c r="O544" s="638"/>
      <c r="P544" s="638"/>
      <c r="Q544" s="638"/>
      <c r="R544" s="638"/>
      <c r="S544" s="638"/>
      <c r="T544" s="638"/>
      <c r="U544" s="638"/>
      <c r="V544" s="638"/>
      <c r="W544" s="638"/>
      <c r="X544" s="638"/>
      <c r="Y544" s="638"/>
      <c r="Z544" s="638"/>
      <c r="AA544" s="671"/>
    </row>
    <row r="545" spans="1:27" ht="15.75" customHeight="1">
      <c r="A545" s="53"/>
      <c r="B545" s="53"/>
      <c r="C545" s="53"/>
      <c r="D545" s="53"/>
      <c r="E545" s="53"/>
      <c r="F545" s="667"/>
      <c r="G545" s="668"/>
      <c r="H545" s="669"/>
      <c r="I545" s="668"/>
      <c r="J545" s="638"/>
      <c r="K545" s="668"/>
      <c r="L545" s="638"/>
      <c r="M545" s="670"/>
      <c r="N545" s="638"/>
      <c r="O545" s="638"/>
      <c r="P545" s="638"/>
      <c r="Q545" s="638"/>
      <c r="R545" s="638"/>
      <c r="S545" s="638"/>
      <c r="T545" s="638"/>
      <c r="U545" s="638"/>
      <c r="V545" s="638"/>
      <c r="W545" s="638"/>
      <c r="X545" s="638"/>
      <c r="Y545" s="638"/>
      <c r="Z545" s="638"/>
      <c r="AA545" s="671"/>
    </row>
    <row r="546" spans="1:27" ht="15.75" customHeight="1">
      <c r="A546" s="53"/>
      <c r="B546" s="53"/>
      <c r="C546" s="53"/>
      <c r="D546" s="53"/>
      <c r="E546" s="53"/>
      <c r="F546" s="667"/>
      <c r="G546" s="668"/>
      <c r="H546" s="669"/>
      <c r="I546" s="668"/>
      <c r="J546" s="638"/>
      <c r="K546" s="668"/>
      <c r="L546" s="638"/>
      <c r="M546" s="670"/>
      <c r="N546" s="638"/>
      <c r="O546" s="638"/>
      <c r="P546" s="638"/>
      <c r="Q546" s="638"/>
      <c r="R546" s="638"/>
      <c r="S546" s="638"/>
      <c r="T546" s="638"/>
      <c r="U546" s="638"/>
      <c r="V546" s="638"/>
      <c r="W546" s="638"/>
      <c r="X546" s="638"/>
      <c r="Y546" s="638"/>
      <c r="Z546" s="638"/>
      <c r="AA546" s="671"/>
    </row>
    <row r="547" spans="1:27" ht="15.75" customHeight="1">
      <c r="A547" s="53"/>
      <c r="B547" s="53"/>
      <c r="C547" s="53"/>
      <c r="D547" s="53"/>
      <c r="E547" s="53"/>
      <c r="F547" s="667"/>
      <c r="G547" s="668"/>
      <c r="H547" s="669"/>
      <c r="I547" s="668"/>
      <c r="J547" s="638"/>
      <c r="K547" s="668"/>
      <c r="L547" s="638"/>
      <c r="M547" s="670"/>
      <c r="N547" s="638"/>
      <c r="O547" s="638"/>
      <c r="P547" s="638"/>
      <c r="Q547" s="638"/>
      <c r="R547" s="638"/>
      <c r="S547" s="638"/>
      <c r="T547" s="638"/>
      <c r="U547" s="638"/>
      <c r="V547" s="638"/>
      <c r="W547" s="638"/>
      <c r="X547" s="638"/>
      <c r="Y547" s="638"/>
      <c r="Z547" s="638"/>
      <c r="AA547" s="671"/>
    </row>
    <row r="548" spans="1:27" ht="15.75" customHeight="1">
      <c r="A548" s="53"/>
      <c r="B548" s="53"/>
      <c r="C548" s="53"/>
      <c r="D548" s="53"/>
      <c r="E548" s="53"/>
      <c r="F548" s="667"/>
      <c r="G548" s="668"/>
      <c r="H548" s="669"/>
      <c r="I548" s="668"/>
      <c r="J548" s="638"/>
      <c r="K548" s="668"/>
      <c r="L548" s="638"/>
      <c r="M548" s="670"/>
      <c r="N548" s="638"/>
      <c r="O548" s="638"/>
      <c r="P548" s="638"/>
      <c r="Q548" s="638"/>
      <c r="R548" s="638"/>
      <c r="S548" s="638"/>
      <c r="T548" s="638"/>
      <c r="U548" s="638"/>
      <c r="V548" s="638"/>
      <c r="W548" s="638"/>
      <c r="X548" s="638"/>
      <c r="Y548" s="638"/>
      <c r="Z548" s="638"/>
      <c r="AA548" s="671"/>
    </row>
    <row r="549" spans="1:27" ht="15.75" customHeight="1">
      <c r="A549" s="53"/>
      <c r="B549" s="53"/>
      <c r="C549" s="53"/>
      <c r="D549" s="53"/>
      <c r="E549" s="53"/>
      <c r="F549" s="667"/>
      <c r="G549" s="668"/>
      <c r="H549" s="669"/>
      <c r="I549" s="668"/>
      <c r="J549" s="638"/>
      <c r="K549" s="668"/>
      <c r="L549" s="638"/>
      <c r="M549" s="670"/>
      <c r="N549" s="638"/>
      <c r="O549" s="638"/>
      <c r="P549" s="638"/>
      <c r="Q549" s="638"/>
      <c r="R549" s="638"/>
      <c r="S549" s="638"/>
      <c r="T549" s="638"/>
      <c r="U549" s="638"/>
      <c r="V549" s="638"/>
      <c r="W549" s="638"/>
      <c r="X549" s="638"/>
      <c r="Y549" s="638"/>
      <c r="Z549" s="638"/>
      <c r="AA549" s="671"/>
    </row>
    <row r="550" spans="1:27" ht="15.75" customHeight="1">
      <c r="A550" s="53"/>
      <c r="B550" s="53"/>
      <c r="C550" s="53"/>
      <c r="D550" s="53"/>
      <c r="E550" s="53"/>
      <c r="F550" s="667"/>
      <c r="G550" s="668"/>
      <c r="H550" s="669"/>
      <c r="I550" s="668"/>
      <c r="J550" s="638"/>
      <c r="K550" s="668"/>
      <c r="L550" s="638"/>
      <c r="M550" s="670"/>
      <c r="N550" s="638"/>
      <c r="O550" s="638"/>
      <c r="P550" s="638"/>
      <c r="Q550" s="638"/>
      <c r="R550" s="638"/>
      <c r="S550" s="638"/>
      <c r="T550" s="638"/>
      <c r="U550" s="638"/>
      <c r="V550" s="638"/>
      <c r="W550" s="638"/>
      <c r="X550" s="638"/>
      <c r="Y550" s="638"/>
      <c r="Z550" s="638"/>
      <c r="AA550" s="671"/>
    </row>
    <row r="551" spans="1:27" ht="15.75" customHeight="1">
      <c r="A551" s="53"/>
      <c r="B551" s="53"/>
      <c r="C551" s="53"/>
      <c r="D551" s="53"/>
      <c r="E551" s="53"/>
      <c r="F551" s="667"/>
      <c r="G551" s="668"/>
      <c r="H551" s="669"/>
      <c r="I551" s="668"/>
      <c r="J551" s="638"/>
      <c r="K551" s="668"/>
      <c r="L551" s="638"/>
      <c r="M551" s="670"/>
      <c r="N551" s="638"/>
      <c r="O551" s="638"/>
      <c r="P551" s="638"/>
      <c r="Q551" s="638"/>
      <c r="R551" s="638"/>
      <c r="S551" s="638"/>
      <c r="T551" s="638"/>
      <c r="U551" s="638"/>
      <c r="V551" s="638"/>
      <c r="W551" s="638"/>
      <c r="X551" s="638"/>
      <c r="Y551" s="638"/>
      <c r="Z551" s="638"/>
      <c r="AA551" s="671"/>
    </row>
    <row r="552" spans="1:27" ht="15.75" customHeight="1">
      <c r="A552" s="53"/>
      <c r="B552" s="53"/>
      <c r="C552" s="53"/>
      <c r="D552" s="53"/>
      <c r="E552" s="53"/>
      <c r="F552" s="667"/>
      <c r="G552" s="668"/>
      <c r="H552" s="669"/>
      <c r="I552" s="668"/>
      <c r="J552" s="638"/>
      <c r="K552" s="668"/>
      <c r="L552" s="638"/>
      <c r="M552" s="670"/>
      <c r="N552" s="638"/>
      <c r="O552" s="638"/>
      <c r="P552" s="638"/>
      <c r="Q552" s="638"/>
      <c r="R552" s="638"/>
      <c r="S552" s="638"/>
      <c r="T552" s="638"/>
      <c r="U552" s="638"/>
      <c r="V552" s="638"/>
      <c r="W552" s="638"/>
      <c r="X552" s="638"/>
      <c r="Y552" s="638"/>
      <c r="Z552" s="638"/>
      <c r="AA552" s="671"/>
    </row>
    <row r="553" spans="1:27" ht="15.75" customHeight="1">
      <c r="A553" s="53"/>
      <c r="B553" s="53"/>
      <c r="C553" s="53"/>
      <c r="D553" s="53"/>
      <c r="E553" s="53"/>
      <c r="F553" s="667"/>
      <c r="G553" s="668"/>
      <c r="H553" s="669"/>
      <c r="I553" s="668"/>
      <c r="J553" s="638"/>
      <c r="K553" s="668"/>
      <c r="L553" s="638"/>
      <c r="M553" s="670"/>
      <c r="N553" s="638"/>
      <c r="O553" s="638"/>
      <c r="P553" s="638"/>
      <c r="Q553" s="638"/>
      <c r="R553" s="638"/>
      <c r="S553" s="638"/>
      <c r="T553" s="638"/>
      <c r="U553" s="638"/>
      <c r="V553" s="638"/>
      <c r="W553" s="638"/>
      <c r="X553" s="638"/>
      <c r="Y553" s="638"/>
      <c r="Z553" s="638"/>
      <c r="AA553" s="671"/>
    </row>
    <row r="554" spans="1:27" ht="15.75" customHeight="1">
      <c r="A554" s="53"/>
      <c r="B554" s="53"/>
      <c r="C554" s="53"/>
      <c r="D554" s="53"/>
      <c r="E554" s="53"/>
      <c r="F554" s="667"/>
      <c r="G554" s="668"/>
      <c r="H554" s="669"/>
      <c r="I554" s="668"/>
      <c r="J554" s="638"/>
      <c r="K554" s="668"/>
      <c r="L554" s="638"/>
      <c r="M554" s="670"/>
      <c r="N554" s="638"/>
      <c r="O554" s="638"/>
      <c r="P554" s="638"/>
      <c r="Q554" s="638"/>
      <c r="R554" s="638"/>
      <c r="S554" s="638"/>
      <c r="T554" s="638"/>
      <c r="U554" s="638"/>
      <c r="V554" s="638"/>
      <c r="W554" s="638"/>
      <c r="X554" s="638"/>
      <c r="Y554" s="638"/>
      <c r="Z554" s="638"/>
      <c r="AA554" s="671"/>
    </row>
    <row r="555" spans="1:27" ht="15.75" customHeight="1">
      <c r="A555" s="53"/>
      <c r="B555" s="53"/>
      <c r="C555" s="53"/>
      <c r="D555" s="53"/>
      <c r="E555" s="53"/>
      <c r="F555" s="667"/>
      <c r="G555" s="668"/>
      <c r="H555" s="669"/>
      <c r="I555" s="668"/>
      <c r="J555" s="638"/>
      <c r="K555" s="668"/>
      <c r="L555" s="638"/>
      <c r="M555" s="670"/>
      <c r="N555" s="638"/>
      <c r="O555" s="638"/>
      <c r="P555" s="638"/>
      <c r="Q555" s="638"/>
      <c r="R555" s="638"/>
      <c r="S555" s="638"/>
      <c r="T555" s="638"/>
      <c r="U555" s="638"/>
      <c r="V555" s="638"/>
      <c r="W555" s="638"/>
      <c r="X555" s="638"/>
      <c r="Y555" s="638"/>
      <c r="Z555" s="638"/>
      <c r="AA555" s="671"/>
    </row>
    <row r="556" spans="1:27" ht="15.75" customHeight="1">
      <c r="A556" s="53"/>
      <c r="B556" s="53"/>
      <c r="C556" s="53"/>
      <c r="D556" s="53"/>
      <c r="E556" s="53"/>
      <c r="F556" s="667"/>
      <c r="G556" s="668"/>
      <c r="H556" s="669"/>
      <c r="I556" s="668"/>
      <c r="J556" s="638"/>
      <c r="K556" s="668"/>
      <c r="L556" s="638"/>
      <c r="M556" s="670"/>
      <c r="N556" s="638"/>
      <c r="O556" s="638"/>
      <c r="P556" s="638"/>
      <c r="Q556" s="638"/>
      <c r="R556" s="638"/>
      <c r="S556" s="638"/>
      <c r="T556" s="638"/>
      <c r="U556" s="638"/>
      <c r="V556" s="638"/>
      <c r="W556" s="638"/>
      <c r="X556" s="638"/>
      <c r="Y556" s="638"/>
      <c r="Z556" s="638"/>
      <c r="AA556" s="671"/>
    </row>
    <row r="557" spans="1:27" ht="15.75" customHeight="1">
      <c r="A557" s="53"/>
      <c r="B557" s="53"/>
      <c r="C557" s="53"/>
      <c r="D557" s="53"/>
      <c r="E557" s="53"/>
      <c r="F557" s="667"/>
      <c r="G557" s="668"/>
      <c r="H557" s="669"/>
      <c r="I557" s="668"/>
      <c r="J557" s="638"/>
      <c r="K557" s="668"/>
      <c r="L557" s="638"/>
      <c r="M557" s="670"/>
      <c r="N557" s="638"/>
      <c r="O557" s="638"/>
      <c r="P557" s="638"/>
      <c r="Q557" s="638"/>
      <c r="R557" s="638"/>
      <c r="S557" s="638"/>
      <c r="T557" s="638"/>
      <c r="U557" s="638"/>
      <c r="V557" s="638"/>
      <c r="W557" s="638"/>
      <c r="X557" s="638"/>
      <c r="Y557" s="638"/>
      <c r="Z557" s="638"/>
      <c r="AA557" s="671"/>
    </row>
    <row r="558" spans="1:27" ht="15.75" customHeight="1">
      <c r="A558" s="53"/>
      <c r="B558" s="53"/>
      <c r="C558" s="53"/>
      <c r="D558" s="53"/>
      <c r="E558" s="53"/>
      <c r="F558" s="667"/>
      <c r="G558" s="668"/>
      <c r="H558" s="669"/>
      <c r="I558" s="668"/>
      <c r="J558" s="638"/>
      <c r="K558" s="668"/>
      <c r="L558" s="638"/>
      <c r="M558" s="670"/>
      <c r="N558" s="638"/>
      <c r="O558" s="638"/>
      <c r="P558" s="638"/>
      <c r="Q558" s="638"/>
      <c r="R558" s="638"/>
      <c r="S558" s="638"/>
      <c r="T558" s="638"/>
      <c r="U558" s="638"/>
      <c r="V558" s="638"/>
      <c r="W558" s="638"/>
      <c r="X558" s="638"/>
      <c r="Y558" s="638"/>
      <c r="Z558" s="638"/>
      <c r="AA558" s="671"/>
    </row>
    <row r="559" spans="1:27" ht="15.75" customHeight="1">
      <c r="A559" s="53"/>
      <c r="B559" s="53"/>
      <c r="C559" s="53"/>
      <c r="D559" s="53"/>
      <c r="E559" s="53"/>
      <c r="F559" s="667"/>
      <c r="G559" s="668"/>
      <c r="H559" s="669"/>
      <c r="I559" s="668"/>
      <c r="J559" s="638"/>
      <c r="K559" s="668"/>
      <c r="L559" s="638"/>
      <c r="M559" s="670"/>
      <c r="N559" s="638"/>
      <c r="O559" s="638"/>
      <c r="P559" s="638"/>
      <c r="Q559" s="638"/>
      <c r="R559" s="638"/>
      <c r="S559" s="638"/>
      <c r="T559" s="638"/>
      <c r="U559" s="638"/>
      <c r="V559" s="638"/>
      <c r="W559" s="638"/>
      <c r="X559" s="638"/>
      <c r="Y559" s="638"/>
      <c r="Z559" s="638"/>
      <c r="AA559" s="671"/>
    </row>
    <row r="560" spans="1:27" ht="15.75" customHeight="1">
      <c r="A560" s="53"/>
      <c r="B560" s="53"/>
      <c r="C560" s="53"/>
      <c r="D560" s="53"/>
      <c r="E560" s="53"/>
      <c r="F560" s="667"/>
      <c r="G560" s="668"/>
      <c r="H560" s="669"/>
      <c r="I560" s="668"/>
      <c r="J560" s="638"/>
      <c r="K560" s="668"/>
      <c r="L560" s="638"/>
      <c r="M560" s="670"/>
      <c r="N560" s="638"/>
      <c r="O560" s="638"/>
      <c r="P560" s="638"/>
      <c r="Q560" s="638"/>
      <c r="R560" s="638"/>
      <c r="S560" s="638"/>
      <c r="T560" s="638"/>
      <c r="U560" s="638"/>
      <c r="V560" s="638"/>
      <c r="W560" s="638"/>
      <c r="X560" s="638"/>
      <c r="Y560" s="638"/>
      <c r="Z560" s="638"/>
      <c r="AA560" s="671"/>
    </row>
    <row r="561" spans="1:27" ht="15.75" customHeight="1">
      <c r="A561" s="53"/>
      <c r="B561" s="53"/>
      <c r="C561" s="53"/>
      <c r="D561" s="53"/>
      <c r="E561" s="53"/>
      <c r="F561" s="667"/>
      <c r="G561" s="668"/>
      <c r="H561" s="669"/>
      <c r="I561" s="668"/>
      <c r="J561" s="638"/>
      <c r="K561" s="668"/>
      <c r="L561" s="638"/>
      <c r="M561" s="670"/>
      <c r="N561" s="638"/>
      <c r="O561" s="638"/>
      <c r="P561" s="638"/>
      <c r="Q561" s="638"/>
      <c r="R561" s="638"/>
      <c r="S561" s="638"/>
      <c r="T561" s="638"/>
      <c r="U561" s="638"/>
      <c r="V561" s="638"/>
      <c r="W561" s="638"/>
      <c r="X561" s="638"/>
      <c r="Y561" s="638"/>
      <c r="Z561" s="638"/>
      <c r="AA561" s="671"/>
    </row>
    <row r="562" spans="1:27" ht="15.75" customHeight="1">
      <c r="A562" s="53"/>
      <c r="B562" s="53"/>
      <c r="C562" s="53"/>
      <c r="D562" s="53"/>
      <c r="E562" s="53"/>
      <c r="F562" s="667"/>
      <c r="G562" s="668"/>
      <c r="H562" s="669"/>
      <c r="I562" s="668"/>
      <c r="J562" s="638"/>
      <c r="K562" s="668"/>
      <c r="L562" s="638"/>
      <c r="M562" s="670"/>
      <c r="N562" s="638"/>
      <c r="O562" s="638"/>
      <c r="P562" s="638"/>
      <c r="Q562" s="638"/>
      <c r="R562" s="638"/>
      <c r="S562" s="638"/>
      <c r="T562" s="638"/>
      <c r="U562" s="638"/>
      <c r="V562" s="638"/>
      <c r="W562" s="638"/>
      <c r="X562" s="638"/>
      <c r="Y562" s="638"/>
      <c r="Z562" s="638"/>
      <c r="AA562" s="671"/>
    </row>
    <row r="563" spans="1:27" ht="15.75" customHeight="1">
      <c r="A563" s="53"/>
      <c r="B563" s="53"/>
      <c r="C563" s="53"/>
      <c r="D563" s="53"/>
      <c r="E563" s="53"/>
      <c r="F563" s="667"/>
      <c r="G563" s="668"/>
      <c r="H563" s="669"/>
      <c r="I563" s="668"/>
      <c r="J563" s="638"/>
      <c r="K563" s="668"/>
      <c r="L563" s="638"/>
      <c r="M563" s="670"/>
      <c r="N563" s="638"/>
      <c r="O563" s="638"/>
      <c r="P563" s="638"/>
      <c r="Q563" s="638"/>
      <c r="R563" s="638"/>
      <c r="S563" s="638"/>
      <c r="T563" s="638"/>
      <c r="U563" s="638"/>
      <c r="V563" s="638"/>
      <c r="W563" s="638"/>
      <c r="X563" s="638"/>
      <c r="Y563" s="638"/>
      <c r="Z563" s="638"/>
      <c r="AA563" s="671"/>
    </row>
    <row r="564" spans="1:27" ht="15.75" customHeight="1">
      <c r="A564" s="53"/>
      <c r="B564" s="53"/>
      <c r="C564" s="53"/>
      <c r="D564" s="53"/>
      <c r="E564" s="53"/>
      <c r="F564" s="667"/>
      <c r="G564" s="668"/>
      <c r="H564" s="669"/>
      <c r="I564" s="668"/>
      <c r="J564" s="638"/>
      <c r="K564" s="668"/>
      <c r="L564" s="638"/>
      <c r="M564" s="670"/>
      <c r="N564" s="638"/>
      <c r="O564" s="638"/>
      <c r="P564" s="638"/>
      <c r="Q564" s="638"/>
      <c r="R564" s="638"/>
      <c r="S564" s="638"/>
      <c r="T564" s="638"/>
      <c r="U564" s="638"/>
      <c r="V564" s="638"/>
      <c r="W564" s="638"/>
      <c r="X564" s="638"/>
      <c r="Y564" s="638"/>
      <c r="Z564" s="638"/>
      <c r="AA564" s="671"/>
    </row>
    <row r="565" spans="1:27" ht="15.75" customHeight="1">
      <c r="A565" s="53"/>
      <c r="B565" s="53"/>
      <c r="C565" s="53"/>
      <c r="D565" s="53"/>
      <c r="E565" s="53"/>
      <c r="F565" s="667"/>
      <c r="G565" s="668"/>
      <c r="H565" s="669"/>
      <c r="I565" s="668"/>
      <c r="J565" s="638"/>
      <c r="K565" s="668"/>
      <c r="L565" s="638"/>
      <c r="M565" s="670"/>
      <c r="N565" s="638"/>
      <c r="O565" s="638"/>
      <c r="P565" s="638"/>
      <c r="Q565" s="638"/>
      <c r="R565" s="638"/>
      <c r="S565" s="638"/>
      <c r="T565" s="638"/>
      <c r="U565" s="638"/>
      <c r="V565" s="638"/>
      <c r="W565" s="638"/>
      <c r="X565" s="638"/>
      <c r="Y565" s="638"/>
      <c r="Z565" s="638"/>
      <c r="AA565" s="671"/>
    </row>
    <row r="566" spans="1:27" ht="15.75" customHeight="1">
      <c r="A566" s="53"/>
      <c r="B566" s="53"/>
      <c r="C566" s="53"/>
      <c r="D566" s="53"/>
      <c r="E566" s="53"/>
      <c r="F566" s="667"/>
      <c r="G566" s="668"/>
      <c r="H566" s="669"/>
      <c r="I566" s="668"/>
      <c r="J566" s="638"/>
      <c r="K566" s="668"/>
      <c r="L566" s="638"/>
      <c r="M566" s="670"/>
      <c r="N566" s="638"/>
      <c r="O566" s="638"/>
      <c r="P566" s="638"/>
      <c r="Q566" s="638"/>
      <c r="R566" s="638"/>
      <c r="S566" s="638"/>
      <c r="T566" s="638"/>
      <c r="U566" s="638"/>
      <c r="V566" s="638"/>
      <c r="W566" s="638"/>
      <c r="X566" s="638"/>
      <c r="Y566" s="638"/>
      <c r="Z566" s="638"/>
      <c r="AA566" s="671"/>
    </row>
    <row r="567" spans="1:27" ht="15.75" customHeight="1">
      <c r="A567" s="53"/>
      <c r="B567" s="53"/>
      <c r="C567" s="53"/>
      <c r="D567" s="53"/>
      <c r="E567" s="53"/>
      <c r="F567" s="667"/>
      <c r="G567" s="668"/>
      <c r="H567" s="669"/>
      <c r="I567" s="668"/>
      <c r="J567" s="638"/>
      <c r="K567" s="668"/>
      <c r="L567" s="638"/>
      <c r="M567" s="670"/>
      <c r="N567" s="638"/>
      <c r="O567" s="638"/>
      <c r="P567" s="638"/>
      <c r="Q567" s="638"/>
      <c r="R567" s="638"/>
      <c r="S567" s="638"/>
      <c r="T567" s="638"/>
      <c r="U567" s="638"/>
      <c r="V567" s="638"/>
      <c r="W567" s="638"/>
      <c r="X567" s="638"/>
      <c r="Y567" s="638"/>
      <c r="Z567" s="638"/>
      <c r="AA567" s="671"/>
    </row>
    <row r="568" spans="1:27" ht="15.75" customHeight="1">
      <c r="A568" s="53"/>
      <c r="B568" s="53"/>
      <c r="C568" s="53"/>
      <c r="D568" s="53"/>
      <c r="E568" s="53"/>
      <c r="F568" s="667"/>
      <c r="G568" s="668"/>
      <c r="H568" s="669"/>
      <c r="I568" s="668"/>
      <c r="J568" s="638"/>
      <c r="K568" s="668"/>
      <c r="L568" s="638"/>
      <c r="M568" s="670"/>
      <c r="N568" s="638"/>
      <c r="O568" s="638"/>
      <c r="P568" s="638"/>
      <c r="Q568" s="638"/>
      <c r="R568" s="638"/>
      <c r="S568" s="638"/>
      <c r="T568" s="638"/>
      <c r="U568" s="638"/>
      <c r="V568" s="638"/>
      <c r="W568" s="638"/>
      <c r="X568" s="638"/>
      <c r="Y568" s="638"/>
      <c r="Z568" s="638"/>
      <c r="AA568" s="671"/>
    </row>
    <row r="569" spans="1:27" ht="15.75" customHeight="1">
      <c r="A569" s="53"/>
      <c r="B569" s="53"/>
      <c r="C569" s="53"/>
      <c r="D569" s="53"/>
      <c r="E569" s="53"/>
      <c r="F569" s="667"/>
      <c r="G569" s="668"/>
      <c r="H569" s="669"/>
      <c r="I569" s="668"/>
      <c r="J569" s="638"/>
      <c r="K569" s="668"/>
      <c r="L569" s="638"/>
      <c r="M569" s="670"/>
      <c r="N569" s="638"/>
      <c r="O569" s="638"/>
      <c r="P569" s="638"/>
      <c r="Q569" s="638"/>
      <c r="R569" s="638"/>
      <c r="S569" s="638"/>
      <c r="T569" s="638"/>
      <c r="U569" s="638"/>
      <c r="V569" s="638"/>
      <c r="W569" s="638"/>
      <c r="X569" s="638"/>
      <c r="Y569" s="638"/>
      <c r="Z569" s="638"/>
      <c r="AA569" s="671"/>
    </row>
    <row r="570" spans="1:27" ht="15.75" customHeight="1">
      <c r="A570" s="53"/>
      <c r="B570" s="53"/>
      <c r="C570" s="53"/>
      <c r="D570" s="53"/>
      <c r="E570" s="53"/>
      <c r="F570" s="667"/>
      <c r="G570" s="668"/>
      <c r="H570" s="669"/>
      <c r="I570" s="668"/>
      <c r="J570" s="638"/>
      <c r="K570" s="668"/>
      <c r="L570" s="638"/>
      <c r="M570" s="670"/>
      <c r="N570" s="638"/>
      <c r="O570" s="638"/>
      <c r="P570" s="638"/>
      <c r="Q570" s="638"/>
      <c r="R570" s="638"/>
      <c r="S570" s="638"/>
      <c r="T570" s="638"/>
      <c r="U570" s="638"/>
      <c r="V570" s="638"/>
      <c r="W570" s="638"/>
      <c r="X570" s="638"/>
      <c r="Y570" s="638"/>
      <c r="Z570" s="638"/>
      <c r="AA570" s="671"/>
    </row>
    <row r="571" spans="1:27" ht="15.75" customHeight="1">
      <c r="A571" s="53"/>
      <c r="B571" s="53"/>
      <c r="C571" s="53"/>
      <c r="D571" s="53"/>
      <c r="E571" s="53"/>
      <c r="F571" s="667"/>
      <c r="G571" s="668"/>
      <c r="H571" s="669"/>
      <c r="I571" s="668"/>
      <c r="J571" s="638"/>
      <c r="K571" s="668"/>
      <c r="L571" s="638"/>
      <c r="M571" s="670"/>
      <c r="N571" s="638"/>
      <c r="O571" s="638"/>
      <c r="P571" s="638"/>
      <c r="Q571" s="638"/>
      <c r="R571" s="638"/>
      <c r="S571" s="638"/>
      <c r="T571" s="638"/>
      <c r="U571" s="638"/>
      <c r="V571" s="638"/>
      <c r="W571" s="638"/>
      <c r="X571" s="638"/>
      <c r="Y571" s="638"/>
      <c r="Z571" s="638"/>
      <c r="AA571" s="671"/>
    </row>
    <row r="572" spans="1:27" ht="15.75" customHeight="1">
      <c r="A572" s="53"/>
      <c r="B572" s="53"/>
      <c r="C572" s="53"/>
      <c r="D572" s="53"/>
      <c r="E572" s="53"/>
      <c r="F572" s="667"/>
      <c r="G572" s="668"/>
      <c r="H572" s="669"/>
      <c r="I572" s="668"/>
      <c r="J572" s="638"/>
      <c r="K572" s="668"/>
      <c r="L572" s="638"/>
      <c r="M572" s="670"/>
      <c r="N572" s="638"/>
      <c r="O572" s="638"/>
      <c r="P572" s="638"/>
      <c r="Q572" s="638"/>
      <c r="R572" s="638"/>
      <c r="S572" s="638"/>
      <c r="T572" s="638"/>
      <c r="U572" s="638"/>
      <c r="V572" s="638"/>
      <c r="W572" s="638"/>
      <c r="X572" s="638"/>
      <c r="Y572" s="638"/>
      <c r="Z572" s="638"/>
      <c r="AA572" s="671"/>
    </row>
    <row r="573" spans="1:27" ht="15.75" customHeight="1">
      <c r="A573" s="53"/>
      <c r="B573" s="53"/>
      <c r="C573" s="53"/>
      <c r="D573" s="53"/>
      <c r="E573" s="53"/>
      <c r="F573" s="667"/>
      <c r="G573" s="668"/>
      <c r="H573" s="669"/>
      <c r="I573" s="668"/>
      <c r="J573" s="638"/>
      <c r="K573" s="668"/>
      <c r="L573" s="638"/>
      <c r="M573" s="670"/>
      <c r="N573" s="638"/>
      <c r="O573" s="638"/>
      <c r="P573" s="638"/>
      <c r="Q573" s="638"/>
      <c r="R573" s="638"/>
      <c r="S573" s="638"/>
      <c r="T573" s="638"/>
      <c r="U573" s="638"/>
      <c r="V573" s="638"/>
      <c r="W573" s="638"/>
      <c r="X573" s="638"/>
      <c r="Y573" s="638"/>
      <c r="Z573" s="638"/>
      <c r="AA573" s="671"/>
    </row>
    <row r="574" spans="1:27" ht="15.75" customHeight="1">
      <c r="A574" s="53"/>
      <c r="B574" s="53"/>
      <c r="C574" s="53"/>
      <c r="D574" s="53"/>
      <c r="E574" s="53"/>
      <c r="F574" s="667"/>
      <c r="G574" s="668"/>
      <c r="H574" s="669"/>
      <c r="I574" s="668"/>
      <c r="J574" s="638"/>
      <c r="K574" s="668"/>
      <c r="L574" s="638"/>
      <c r="M574" s="670"/>
      <c r="N574" s="638"/>
      <c r="O574" s="638"/>
      <c r="P574" s="638"/>
      <c r="Q574" s="638"/>
      <c r="R574" s="638"/>
      <c r="S574" s="638"/>
      <c r="T574" s="638"/>
      <c r="U574" s="638"/>
      <c r="V574" s="638"/>
      <c r="W574" s="638"/>
      <c r="X574" s="638"/>
      <c r="Y574" s="638"/>
      <c r="Z574" s="638"/>
      <c r="AA574" s="671"/>
    </row>
    <row r="575" spans="1:27" ht="15.75" customHeight="1">
      <c r="A575" s="53"/>
      <c r="B575" s="53"/>
      <c r="C575" s="53"/>
      <c r="D575" s="53"/>
      <c r="E575" s="53"/>
      <c r="F575" s="667"/>
      <c r="G575" s="668"/>
      <c r="H575" s="669"/>
      <c r="I575" s="668"/>
      <c r="J575" s="638"/>
      <c r="K575" s="668"/>
      <c r="L575" s="638"/>
      <c r="M575" s="670"/>
      <c r="N575" s="638"/>
      <c r="O575" s="638"/>
      <c r="P575" s="638"/>
      <c r="Q575" s="638"/>
      <c r="R575" s="638"/>
      <c r="S575" s="638"/>
      <c r="T575" s="638"/>
      <c r="U575" s="638"/>
      <c r="V575" s="638"/>
      <c r="W575" s="638"/>
      <c r="X575" s="638"/>
      <c r="Y575" s="638"/>
      <c r="Z575" s="638"/>
      <c r="AA575" s="671"/>
    </row>
    <row r="576" spans="1:27" ht="15.75" customHeight="1">
      <c r="A576" s="53"/>
      <c r="B576" s="53"/>
      <c r="C576" s="53"/>
      <c r="D576" s="53"/>
      <c r="E576" s="53"/>
      <c r="F576" s="667"/>
      <c r="G576" s="668"/>
      <c r="H576" s="669"/>
      <c r="I576" s="668"/>
      <c r="J576" s="638"/>
      <c r="K576" s="668"/>
      <c r="L576" s="638"/>
      <c r="M576" s="670"/>
      <c r="N576" s="638"/>
      <c r="O576" s="638"/>
      <c r="P576" s="638"/>
      <c r="Q576" s="638"/>
      <c r="R576" s="638"/>
      <c r="S576" s="638"/>
      <c r="T576" s="638"/>
      <c r="U576" s="638"/>
      <c r="V576" s="638"/>
      <c r="W576" s="638"/>
      <c r="X576" s="638"/>
      <c r="Y576" s="638"/>
      <c r="Z576" s="638"/>
      <c r="AA576" s="671"/>
    </row>
    <row r="577" spans="1:27" ht="15.75" customHeight="1">
      <c r="A577" s="53"/>
      <c r="B577" s="53"/>
      <c r="C577" s="53"/>
      <c r="D577" s="53"/>
      <c r="E577" s="53"/>
      <c r="F577" s="667"/>
      <c r="G577" s="668"/>
      <c r="H577" s="669"/>
      <c r="I577" s="668"/>
      <c r="J577" s="638"/>
      <c r="K577" s="668"/>
      <c r="L577" s="638"/>
      <c r="M577" s="670"/>
      <c r="N577" s="638"/>
      <c r="O577" s="638"/>
      <c r="P577" s="638"/>
      <c r="Q577" s="638"/>
      <c r="R577" s="638"/>
      <c r="S577" s="638"/>
      <c r="T577" s="638"/>
      <c r="U577" s="638"/>
      <c r="V577" s="638"/>
      <c r="W577" s="638"/>
      <c r="X577" s="638"/>
      <c r="Y577" s="638"/>
      <c r="Z577" s="638"/>
      <c r="AA577" s="671"/>
    </row>
    <row r="578" spans="1:27" ht="15.75" customHeight="1">
      <c r="A578" s="53"/>
      <c r="B578" s="53"/>
      <c r="C578" s="53"/>
      <c r="D578" s="53"/>
      <c r="E578" s="53"/>
      <c r="F578" s="667"/>
      <c r="G578" s="668"/>
      <c r="H578" s="669"/>
      <c r="I578" s="668"/>
      <c r="J578" s="638"/>
      <c r="K578" s="668"/>
      <c r="L578" s="638"/>
      <c r="M578" s="670"/>
      <c r="N578" s="638"/>
      <c r="O578" s="638"/>
      <c r="P578" s="638"/>
      <c r="Q578" s="638"/>
      <c r="R578" s="638"/>
      <c r="S578" s="638"/>
      <c r="T578" s="638"/>
      <c r="U578" s="638"/>
      <c r="V578" s="638"/>
      <c r="W578" s="638"/>
      <c r="X578" s="638"/>
      <c r="Y578" s="638"/>
      <c r="Z578" s="638"/>
      <c r="AA578" s="671"/>
    </row>
    <row r="579" spans="1:27" ht="15.75" customHeight="1">
      <c r="A579" s="53"/>
      <c r="B579" s="53"/>
      <c r="C579" s="53"/>
      <c r="D579" s="53"/>
      <c r="E579" s="53"/>
      <c r="F579" s="667"/>
      <c r="G579" s="668"/>
      <c r="H579" s="669"/>
      <c r="I579" s="668"/>
      <c r="J579" s="638"/>
      <c r="K579" s="668"/>
      <c r="L579" s="638"/>
      <c r="M579" s="670"/>
      <c r="N579" s="638"/>
      <c r="O579" s="638"/>
      <c r="P579" s="638"/>
      <c r="Q579" s="638"/>
      <c r="R579" s="638"/>
      <c r="S579" s="638"/>
      <c r="T579" s="638"/>
      <c r="U579" s="638"/>
      <c r="V579" s="638"/>
      <c r="W579" s="638"/>
      <c r="X579" s="638"/>
      <c r="Y579" s="638"/>
      <c r="Z579" s="638"/>
      <c r="AA579" s="671"/>
    </row>
    <row r="580" spans="1:27" ht="15.75" customHeight="1">
      <c r="A580" s="53"/>
      <c r="B580" s="53"/>
      <c r="C580" s="53"/>
      <c r="D580" s="53"/>
      <c r="E580" s="53"/>
      <c r="F580" s="667"/>
      <c r="G580" s="668"/>
      <c r="H580" s="669"/>
      <c r="I580" s="668"/>
      <c r="J580" s="638"/>
      <c r="K580" s="668"/>
      <c r="L580" s="638"/>
      <c r="M580" s="670"/>
      <c r="N580" s="638"/>
      <c r="O580" s="638"/>
      <c r="P580" s="638"/>
      <c r="Q580" s="638"/>
      <c r="R580" s="638"/>
      <c r="S580" s="638"/>
      <c r="T580" s="638"/>
      <c r="U580" s="638"/>
      <c r="V580" s="638"/>
      <c r="W580" s="638"/>
      <c r="X580" s="638"/>
      <c r="Y580" s="638"/>
      <c r="Z580" s="638"/>
      <c r="AA580" s="671"/>
    </row>
    <row r="581" spans="1:27" ht="15.75" customHeight="1">
      <c r="A581" s="53"/>
      <c r="B581" s="53"/>
      <c r="C581" s="53"/>
      <c r="D581" s="53"/>
      <c r="E581" s="53"/>
      <c r="F581" s="667"/>
      <c r="G581" s="668"/>
      <c r="H581" s="669"/>
      <c r="I581" s="668"/>
      <c r="J581" s="638"/>
      <c r="K581" s="668"/>
      <c r="L581" s="638"/>
      <c r="M581" s="670"/>
      <c r="N581" s="638"/>
      <c r="O581" s="638"/>
      <c r="P581" s="638"/>
      <c r="Q581" s="638"/>
      <c r="R581" s="638"/>
      <c r="S581" s="638"/>
      <c r="T581" s="638"/>
      <c r="U581" s="638"/>
      <c r="V581" s="638"/>
      <c r="W581" s="638"/>
      <c r="X581" s="638"/>
      <c r="Y581" s="638"/>
      <c r="Z581" s="638"/>
      <c r="AA581" s="671"/>
    </row>
    <row r="582" spans="1:27" ht="15.75" customHeight="1">
      <c r="A582" s="53"/>
      <c r="B582" s="53"/>
      <c r="C582" s="53"/>
      <c r="D582" s="53"/>
      <c r="E582" s="53"/>
      <c r="F582" s="667"/>
      <c r="G582" s="668"/>
      <c r="H582" s="669"/>
      <c r="I582" s="668"/>
      <c r="J582" s="638"/>
      <c r="K582" s="668"/>
      <c r="L582" s="638"/>
      <c r="M582" s="670"/>
      <c r="N582" s="638"/>
      <c r="O582" s="638"/>
      <c r="P582" s="638"/>
      <c r="Q582" s="638"/>
      <c r="R582" s="638"/>
      <c r="S582" s="638"/>
      <c r="T582" s="638"/>
      <c r="U582" s="638"/>
      <c r="V582" s="638"/>
      <c r="W582" s="638"/>
      <c r="X582" s="638"/>
      <c r="Y582" s="638"/>
      <c r="Z582" s="638"/>
      <c r="AA582" s="671"/>
    </row>
    <row r="583" spans="1:27" ht="15.75" customHeight="1">
      <c r="A583" s="53"/>
      <c r="B583" s="53"/>
      <c r="C583" s="53"/>
      <c r="D583" s="53"/>
      <c r="E583" s="53"/>
      <c r="F583" s="667"/>
      <c r="G583" s="668"/>
      <c r="H583" s="669"/>
      <c r="I583" s="668"/>
      <c r="J583" s="638"/>
      <c r="K583" s="668"/>
      <c r="L583" s="638"/>
      <c r="M583" s="670"/>
      <c r="N583" s="638"/>
      <c r="O583" s="638"/>
      <c r="P583" s="638"/>
      <c r="Q583" s="638"/>
      <c r="R583" s="638"/>
      <c r="S583" s="638"/>
      <c r="T583" s="638"/>
      <c r="U583" s="638"/>
      <c r="V583" s="638"/>
      <c r="W583" s="638"/>
      <c r="X583" s="638"/>
      <c r="Y583" s="638"/>
      <c r="Z583" s="638"/>
      <c r="AA583" s="671"/>
    </row>
    <row r="584" spans="1:27" ht="15.75" customHeight="1">
      <c r="A584" s="53"/>
      <c r="B584" s="53"/>
      <c r="C584" s="53"/>
      <c r="D584" s="53"/>
      <c r="E584" s="53"/>
      <c r="F584" s="667"/>
      <c r="G584" s="668"/>
      <c r="H584" s="669"/>
      <c r="I584" s="668"/>
      <c r="J584" s="638"/>
      <c r="K584" s="668"/>
      <c r="L584" s="638"/>
      <c r="M584" s="670"/>
      <c r="N584" s="638"/>
      <c r="O584" s="638"/>
      <c r="P584" s="638"/>
      <c r="Q584" s="638"/>
      <c r="R584" s="638"/>
      <c r="S584" s="638"/>
      <c r="T584" s="638"/>
      <c r="U584" s="638"/>
      <c r="V584" s="638"/>
      <c r="W584" s="638"/>
      <c r="X584" s="638"/>
      <c r="Y584" s="638"/>
      <c r="Z584" s="638"/>
      <c r="AA584" s="671"/>
    </row>
    <row r="585" spans="1:27" ht="15.75" customHeight="1">
      <c r="A585" s="53"/>
      <c r="B585" s="53"/>
      <c r="C585" s="53"/>
      <c r="D585" s="53"/>
      <c r="E585" s="53"/>
      <c r="F585" s="667"/>
      <c r="G585" s="668"/>
      <c r="H585" s="669"/>
      <c r="I585" s="668"/>
      <c r="J585" s="638"/>
      <c r="K585" s="668"/>
      <c r="L585" s="638"/>
      <c r="M585" s="670"/>
      <c r="N585" s="638"/>
      <c r="O585" s="638"/>
      <c r="P585" s="638"/>
      <c r="Q585" s="638"/>
      <c r="R585" s="638"/>
      <c r="S585" s="638"/>
      <c r="T585" s="638"/>
      <c r="U585" s="638"/>
      <c r="V585" s="638"/>
      <c r="W585" s="638"/>
      <c r="X585" s="638"/>
      <c r="Y585" s="638"/>
      <c r="Z585" s="638"/>
      <c r="AA585" s="671"/>
    </row>
    <row r="586" spans="1:27" ht="15.75" customHeight="1">
      <c r="A586" s="53"/>
      <c r="B586" s="53"/>
      <c r="C586" s="53"/>
      <c r="D586" s="53"/>
      <c r="E586" s="53"/>
      <c r="F586" s="667"/>
      <c r="G586" s="668"/>
      <c r="H586" s="669"/>
      <c r="I586" s="668"/>
      <c r="J586" s="638"/>
      <c r="K586" s="668"/>
      <c r="L586" s="638"/>
      <c r="M586" s="670"/>
      <c r="N586" s="638"/>
      <c r="O586" s="638"/>
      <c r="P586" s="638"/>
      <c r="Q586" s="638"/>
      <c r="R586" s="638"/>
      <c r="S586" s="638"/>
      <c r="T586" s="638"/>
      <c r="U586" s="638"/>
      <c r="V586" s="638"/>
      <c r="W586" s="638"/>
      <c r="X586" s="638"/>
      <c r="Y586" s="638"/>
      <c r="Z586" s="638"/>
      <c r="AA586" s="671"/>
    </row>
    <row r="587" spans="1:27" ht="15.75" customHeight="1">
      <c r="A587" s="53"/>
      <c r="B587" s="53"/>
      <c r="C587" s="53"/>
      <c r="D587" s="53"/>
      <c r="E587" s="53"/>
      <c r="F587" s="667"/>
      <c r="G587" s="668"/>
      <c r="H587" s="669"/>
      <c r="I587" s="668"/>
      <c r="J587" s="638"/>
      <c r="K587" s="668"/>
      <c r="L587" s="638"/>
      <c r="M587" s="670"/>
      <c r="N587" s="638"/>
      <c r="O587" s="638"/>
      <c r="P587" s="638"/>
      <c r="Q587" s="638"/>
      <c r="R587" s="638"/>
      <c r="S587" s="638"/>
      <c r="T587" s="638"/>
      <c r="U587" s="638"/>
      <c r="V587" s="638"/>
      <c r="W587" s="638"/>
      <c r="X587" s="638"/>
      <c r="Y587" s="638"/>
      <c r="Z587" s="638"/>
      <c r="AA587" s="671"/>
    </row>
    <row r="588" spans="1:27" ht="15.75" customHeight="1">
      <c r="A588" s="53"/>
      <c r="B588" s="53"/>
      <c r="C588" s="53"/>
      <c r="D588" s="53"/>
      <c r="E588" s="53"/>
      <c r="F588" s="667"/>
      <c r="G588" s="668"/>
      <c r="H588" s="669"/>
      <c r="I588" s="668"/>
      <c r="J588" s="638"/>
      <c r="K588" s="668"/>
      <c r="L588" s="638"/>
      <c r="M588" s="670"/>
      <c r="N588" s="638"/>
      <c r="O588" s="638"/>
      <c r="P588" s="638"/>
      <c r="Q588" s="638"/>
      <c r="R588" s="638"/>
      <c r="S588" s="638"/>
      <c r="T588" s="638"/>
      <c r="U588" s="638"/>
      <c r="V588" s="638"/>
      <c r="W588" s="638"/>
      <c r="X588" s="638"/>
      <c r="Y588" s="638"/>
      <c r="Z588" s="638"/>
      <c r="AA588" s="671"/>
    </row>
    <row r="589" spans="1:27" ht="15.75" customHeight="1">
      <c r="A589" s="53"/>
      <c r="B589" s="53"/>
      <c r="C589" s="53"/>
      <c r="D589" s="53"/>
      <c r="E589" s="53"/>
      <c r="F589" s="667"/>
      <c r="G589" s="668"/>
      <c r="H589" s="669"/>
      <c r="I589" s="668"/>
      <c r="J589" s="638"/>
      <c r="K589" s="668"/>
      <c r="L589" s="638"/>
      <c r="M589" s="670"/>
      <c r="N589" s="638"/>
      <c r="O589" s="638"/>
      <c r="P589" s="638"/>
      <c r="Q589" s="638"/>
      <c r="R589" s="638"/>
      <c r="S589" s="638"/>
      <c r="T589" s="638"/>
      <c r="U589" s="638"/>
      <c r="V589" s="638"/>
      <c r="W589" s="638"/>
      <c r="X589" s="638"/>
      <c r="Y589" s="638"/>
      <c r="Z589" s="638"/>
      <c r="AA589" s="671"/>
    </row>
    <row r="590" spans="1:27" ht="15.75" customHeight="1">
      <c r="A590" s="53"/>
      <c r="B590" s="53"/>
      <c r="C590" s="53"/>
      <c r="D590" s="53"/>
      <c r="E590" s="53"/>
      <c r="F590" s="667"/>
      <c r="G590" s="668"/>
      <c r="H590" s="669"/>
      <c r="I590" s="668"/>
      <c r="J590" s="638"/>
      <c r="K590" s="668"/>
      <c r="L590" s="638"/>
      <c r="M590" s="670"/>
      <c r="N590" s="638"/>
      <c r="O590" s="638"/>
      <c r="P590" s="638"/>
      <c r="Q590" s="638"/>
      <c r="R590" s="638"/>
      <c r="S590" s="638"/>
      <c r="T590" s="638"/>
      <c r="U590" s="638"/>
      <c r="V590" s="638"/>
      <c r="W590" s="638"/>
      <c r="X590" s="638"/>
      <c r="Y590" s="638"/>
      <c r="Z590" s="638"/>
      <c r="AA590" s="671"/>
    </row>
    <row r="591" spans="1:27" ht="15.75" customHeight="1">
      <c r="A591" s="53"/>
      <c r="B591" s="53"/>
      <c r="C591" s="53"/>
      <c r="D591" s="53"/>
      <c r="E591" s="53"/>
      <c r="F591" s="667"/>
      <c r="G591" s="668"/>
      <c r="H591" s="669"/>
      <c r="I591" s="668"/>
      <c r="J591" s="638"/>
      <c r="K591" s="668"/>
      <c r="L591" s="638"/>
      <c r="M591" s="670"/>
      <c r="N591" s="638"/>
      <c r="O591" s="638"/>
      <c r="P591" s="638"/>
      <c r="Q591" s="638"/>
      <c r="R591" s="638"/>
      <c r="S591" s="638"/>
      <c r="T591" s="638"/>
      <c r="U591" s="638"/>
      <c r="V591" s="638"/>
      <c r="W591" s="638"/>
      <c r="X591" s="638"/>
      <c r="Y591" s="638"/>
      <c r="Z591" s="638"/>
      <c r="AA591" s="671"/>
    </row>
    <row r="592" spans="1:27" ht="15.75" customHeight="1">
      <c r="A592" s="53"/>
      <c r="B592" s="53"/>
      <c r="C592" s="53"/>
      <c r="D592" s="53"/>
      <c r="E592" s="53"/>
      <c r="F592" s="667"/>
      <c r="G592" s="668"/>
      <c r="H592" s="669"/>
      <c r="I592" s="668"/>
      <c r="J592" s="638"/>
      <c r="K592" s="668"/>
      <c r="L592" s="638"/>
      <c r="M592" s="670"/>
      <c r="N592" s="638"/>
      <c r="O592" s="638"/>
      <c r="P592" s="638"/>
      <c r="Q592" s="638"/>
      <c r="R592" s="638"/>
      <c r="S592" s="638"/>
      <c r="T592" s="638"/>
      <c r="U592" s="638"/>
      <c r="V592" s="638"/>
      <c r="W592" s="638"/>
      <c r="X592" s="638"/>
      <c r="Y592" s="638"/>
      <c r="Z592" s="638"/>
      <c r="AA592" s="671"/>
    </row>
    <row r="593" spans="1:27" ht="15.75" customHeight="1">
      <c r="A593" s="53"/>
      <c r="B593" s="53"/>
      <c r="C593" s="53"/>
      <c r="D593" s="53"/>
      <c r="E593" s="53"/>
      <c r="F593" s="667"/>
      <c r="G593" s="668"/>
      <c r="H593" s="669"/>
      <c r="I593" s="668"/>
      <c r="J593" s="638"/>
      <c r="K593" s="668"/>
      <c r="L593" s="638"/>
      <c r="M593" s="670"/>
      <c r="N593" s="638"/>
      <c r="O593" s="638"/>
      <c r="P593" s="638"/>
      <c r="Q593" s="638"/>
      <c r="R593" s="638"/>
      <c r="S593" s="638"/>
      <c r="T593" s="638"/>
      <c r="U593" s="638"/>
      <c r="V593" s="638"/>
      <c r="W593" s="638"/>
      <c r="X593" s="638"/>
      <c r="Y593" s="638"/>
      <c r="Z593" s="638"/>
      <c r="AA593" s="671"/>
    </row>
    <row r="594" spans="1:27" ht="15.75" customHeight="1">
      <c r="A594" s="53"/>
      <c r="B594" s="53"/>
      <c r="C594" s="53"/>
      <c r="D594" s="53"/>
      <c r="E594" s="53"/>
      <c r="F594" s="667"/>
      <c r="G594" s="668"/>
      <c r="H594" s="669"/>
      <c r="I594" s="668"/>
      <c r="J594" s="638"/>
      <c r="K594" s="668"/>
      <c r="L594" s="638"/>
      <c r="M594" s="670"/>
      <c r="N594" s="638"/>
      <c r="O594" s="638"/>
      <c r="P594" s="638"/>
      <c r="Q594" s="638"/>
      <c r="R594" s="638"/>
      <c r="S594" s="638"/>
      <c r="T594" s="638"/>
      <c r="U594" s="638"/>
      <c r="V594" s="638"/>
      <c r="W594" s="638"/>
      <c r="X594" s="638"/>
      <c r="Y594" s="638"/>
      <c r="Z594" s="638"/>
      <c r="AA594" s="671"/>
    </row>
    <row r="595" spans="1:27" ht="15.75" customHeight="1">
      <c r="A595" s="53"/>
      <c r="B595" s="53"/>
      <c r="C595" s="53"/>
      <c r="D595" s="53"/>
      <c r="E595" s="53"/>
      <c r="F595" s="667"/>
      <c r="G595" s="668"/>
      <c r="H595" s="669"/>
      <c r="I595" s="668"/>
      <c r="J595" s="638"/>
      <c r="K595" s="668"/>
      <c r="L595" s="638"/>
      <c r="M595" s="670"/>
      <c r="N595" s="638"/>
      <c r="O595" s="638"/>
      <c r="P595" s="638"/>
      <c r="Q595" s="638"/>
      <c r="R595" s="638"/>
      <c r="S595" s="638"/>
      <c r="T595" s="638"/>
      <c r="U595" s="638"/>
      <c r="V595" s="638"/>
      <c r="W595" s="638"/>
      <c r="X595" s="638"/>
      <c r="Y595" s="638"/>
      <c r="Z595" s="638"/>
      <c r="AA595" s="671"/>
    </row>
    <row r="596" spans="1:27" ht="15.75" customHeight="1">
      <c r="A596" s="53"/>
      <c r="B596" s="53"/>
      <c r="C596" s="53"/>
      <c r="D596" s="53"/>
      <c r="E596" s="53"/>
      <c r="F596" s="667"/>
      <c r="G596" s="668"/>
      <c r="H596" s="669"/>
      <c r="I596" s="668"/>
      <c r="J596" s="638"/>
      <c r="K596" s="668"/>
      <c r="L596" s="638"/>
      <c r="M596" s="670"/>
      <c r="N596" s="638"/>
      <c r="O596" s="638"/>
      <c r="P596" s="638"/>
      <c r="Q596" s="638"/>
      <c r="R596" s="638"/>
      <c r="S596" s="638"/>
      <c r="T596" s="638"/>
      <c r="U596" s="638"/>
      <c r="V596" s="638"/>
      <c r="W596" s="638"/>
      <c r="X596" s="638"/>
      <c r="Y596" s="638"/>
      <c r="Z596" s="638"/>
      <c r="AA596" s="671"/>
    </row>
    <row r="597" spans="1:27" ht="15.75" customHeight="1">
      <c r="A597" s="53"/>
      <c r="B597" s="53"/>
      <c r="C597" s="53"/>
      <c r="D597" s="53"/>
      <c r="E597" s="53"/>
      <c r="F597" s="667"/>
      <c r="G597" s="668"/>
      <c r="H597" s="669"/>
      <c r="I597" s="668"/>
      <c r="J597" s="638"/>
      <c r="K597" s="668"/>
      <c r="L597" s="638"/>
      <c r="M597" s="670"/>
      <c r="N597" s="638"/>
      <c r="O597" s="638"/>
      <c r="P597" s="638"/>
      <c r="Q597" s="638"/>
      <c r="R597" s="638"/>
      <c r="S597" s="638"/>
      <c r="T597" s="638"/>
      <c r="U597" s="638"/>
      <c r="V597" s="638"/>
      <c r="W597" s="638"/>
      <c r="X597" s="638"/>
      <c r="Y597" s="638"/>
      <c r="Z597" s="638"/>
      <c r="AA597" s="671"/>
    </row>
    <row r="598" spans="1:27" ht="15.75" customHeight="1">
      <c r="A598" s="53"/>
      <c r="B598" s="53"/>
      <c r="C598" s="53"/>
      <c r="D598" s="53"/>
      <c r="E598" s="53"/>
      <c r="F598" s="667"/>
      <c r="G598" s="668"/>
      <c r="H598" s="669"/>
      <c r="I598" s="668"/>
      <c r="J598" s="638"/>
      <c r="K598" s="668"/>
      <c r="L598" s="638"/>
      <c r="M598" s="670"/>
      <c r="N598" s="638"/>
      <c r="O598" s="638"/>
      <c r="P598" s="638"/>
      <c r="Q598" s="638"/>
      <c r="R598" s="638"/>
      <c r="S598" s="638"/>
      <c r="T598" s="638"/>
      <c r="U598" s="638"/>
      <c r="V598" s="638"/>
      <c r="W598" s="638"/>
      <c r="X598" s="638"/>
      <c r="Y598" s="638"/>
      <c r="Z598" s="638"/>
      <c r="AA598" s="671"/>
    </row>
    <row r="599" spans="1:27" ht="15.75" customHeight="1">
      <c r="A599" s="53"/>
      <c r="B599" s="53"/>
      <c r="C599" s="53"/>
      <c r="D599" s="53"/>
      <c r="E599" s="53"/>
      <c r="F599" s="667"/>
      <c r="G599" s="668"/>
      <c r="H599" s="669"/>
      <c r="I599" s="668"/>
      <c r="J599" s="638"/>
      <c r="K599" s="668"/>
      <c r="L599" s="638"/>
      <c r="M599" s="670"/>
      <c r="N599" s="638"/>
      <c r="O599" s="638"/>
      <c r="P599" s="638"/>
      <c r="Q599" s="638"/>
      <c r="R599" s="638"/>
      <c r="S599" s="638"/>
      <c r="T599" s="638"/>
      <c r="U599" s="638"/>
      <c r="V599" s="638"/>
      <c r="W599" s="638"/>
      <c r="X599" s="638"/>
      <c r="Y599" s="638"/>
      <c r="Z599" s="638"/>
      <c r="AA599" s="671"/>
    </row>
    <row r="600" spans="1:27" ht="15.75" customHeight="1">
      <c r="A600" s="53"/>
      <c r="B600" s="53"/>
      <c r="C600" s="53"/>
      <c r="D600" s="53"/>
      <c r="E600" s="53"/>
      <c r="F600" s="667"/>
      <c r="G600" s="668"/>
      <c r="H600" s="669"/>
      <c r="I600" s="668"/>
      <c r="J600" s="638"/>
      <c r="K600" s="668"/>
      <c r="L600" s="638"/>
      <c r="M600" s="670"/>
      <c r="N600" s="638"/>
      <c r="O600" s="638"/>
      <c r="P600" s="638"/>
      <c r="Q600" s="638"/>
      <c r="R600" s="638"/>
      <c r="S600" s="638"/>
      <c r="T600" s="638"/>
      <c r="U600" s="638"/>
      <c r="V600" s="638"/>
      <c r="W600" s="638"/>
      <c r="X600" s="638"/>
      <c r="Y600" s="638"/>
      <c r="Z600" s="638"/>
      <c r="AA600" s="671"/>
    </row>
    <row r="601" spans="1:27" ht="15.75" customHeight="1">
      <c r="A601" s="53"/>
      <c r="B601" s="53"/>
      <c r="C601" s="53"/>
      <c r="D601" s="53"/>
      <c r="E601" s="53"/>
      <c r="F601" s="667"/>
      <c r="G601" s="668"/>
      <c r="H601" s="669"/>
      <c r="I601" s="668"/>
      <c r="J601" s="638"/>
      <c r="K601" s="668"/>
      <c r="L601" s="638"/>
      <c r="M601" s="670"/>
      <c r="N601" s="638"/>
      <c r="O601" s="638"/>
      <c r="P601" s="638"/>
      <c r="Q601" s="638"/>
      <c r="R601" s="638"/>
      <c r="S601" s="638"/>
      <c r="T601" s="638"/>
      <c r="U601" s="638"/>
      <c r="V601" s="638"/>
      <c r="W601" s="638"/>
      <c r="X601" s="638"/>
      <c r="Y601" s="638"/>
      <c r="Z601" s="638"/>
      <c r="AA601" s="671"/>
    </row>
    <row r="602" spans="1:27" ht="15.75" customHeight="1">
      <c r="A602" s="53"/>
      <c r="B602" s="53"/>
      <c r="C602" s="53"/>
      <c r="D602" s="53"/>
      <c r="E602" s="53"/>
      <c r="F602" s="667"/>
      <c r="G602" s="668"/>
      <c r="H602" s="669"/>
      <c r="I602" s="668"/>
      <c r="J602" s="638"/>
      <c r="K602" s="668"/>
      <c r="L602" s="638"/>
      <c r="M602" s="670"/>
      <c r="N602" s="638"/>
      <c r="O602" s="638"/>
      <c r="P602" s="638"/>
      <c r="Q602" s="638"/>
      <c r="R602" s="638"/>
      <c r="S602" s="638"/>
      <c r="T602" s="638"/>
      <c r="U602" s="638"/>
      <c r="V602" s="638"/>
      <c r="W602" s="638"/>
      <c r="X602" s="638"/>
      <c r="Y602" s="638"/>
      <c r="Z602" s="638"/>
      <c r="AA602" s="671"/>
    </row>
    <row r="603" spans="1:27" ht="15.75" customHeight="1">
      <c r="A603" s="53"/>
      <c r="B603" s="53"/>
      <c r="C603" s="53"/>
      <c r="D603" s="53"/>
      <c r="E603" s="53"/>
      <c r="F603" s="667"/>
      <c r="G603" s="668"/>
      <c r="H603" s="669"/>
      <c r="I603" s="668"/>
      <c r="J603" s="638"/>
      <c r="K603" s="668"/>
      <c r="L603" s="638"/>
      <c r="M603" s="670"/>
      <c r="N603" s="638"/>
      <c r="O603" s="638"/>
      <c r="P603" s="638"/>
      <c r="Q603" s="638"/>
      <c r="R603" s="638"/>
      <c r="S603" s="638"/>
      <c r="T603" s="638"/>
      <c r="U603" s="638"/>
      <c r="V603" s="638"/>
      <c r="W603" s="638"/>
      <c r="X603" s="638"/>
      <c r="Y603" s="638"/>
      <c r="Z603" s="638"/>
      <c r="AA603" s="671"/>
    </row>
    <row r="604" spans="1:27" ht="15.75" customHeight="1">
      <c r="A604" s="53"/>
      <c r="B604" s="53"/>
      <c r="C604" s="53"/>
      <c r="D604" s="53"/>
      <c r="E604" s="53"/>
      <c r="F604" s="667"/>
      <c r="G604" s="668"/>
      <c r="H604" s="669"/>
      <c r="I604" s="668"/>
      <c r="J604" s="638"/>
      <c r="K604" s="668"/>
      <c r="L604" s="638"/>
      <c r="M604" s="670"/>
      <c r="N604" s="638"/>
      <c r="O604" s="638"/>
      <c r="P604" s="638"/>
      <c r="Q604" s="638"/>
      <c r="R604" s="638"/>
      <c r="S604" s="638"/>
      <c r="T604" s="638"/>
      <c r="U604" s="638"/>
      <c r="V604" s="638"/>
      <c r="W604" s="638"/>
      <c r="X604" s="638"/>
      <c r="Y604" s="638"/>
      <c r="Z604" s="638"/>
      <c r="AA604" s="671"/>
    </row>
    <row r="605" spans="1:27" ht="15.75" customHeight="1">
      <c r="A605" s="53"/>
      <c r="B605" s="53"/>
      <c r="C605" s="53"/>
      <c r="D605" s="53"/>
      <c r="E605" s="53"/>
      <c r="F605" s="667"/>
      <c r="G605" s="668"/>
      <c r="H605" s="669"/>
      <c r="I605" s="668"/>
      <c r="J605" s="638"/>
      <c r="K605" s="668"/>
      <c r="L605" s="638"/>
      <c r="M605" s="670"/>
      <c r="N605" s="638"/>
      <c r="O605" s="638"/>
      <c r="P605" s="638"/>
      <c r="Q605" s="638"/>
      <c r="R605" s="638"/>
      <c r="S605" s="638"/>
      <c r="T605" s="638"/>
      <c r="U605" s="638"/>
      <c r="V605" s="638"/>
      <c r="W605" s="638"/>
      <c r="X605" s="638"/>
      <c r="Y605" s="638"/>
      <c r="Z605" s="638"/>
      <c r="AA605" s="671"/>
    </row>
    <row r="606" spans="1:27" ht="15.75" customHeight="1">
      <c r="A606" s="53"/>
      <c r="B606" s="53"/>
      <c r="C606" s="53"/>
      <c r="D606" s="53"/>
      <c r="E606" s="53"/>
      <c r="F606" s="667"/>
      <c r="G606" s="668"/>
      <c r="H606" s="669"/>
      <c r="I606" s="668"/>
      <c r="J606" s="638"/>
      <c r="K606" s="668"/>
      <c r="L606" s="638"/>
      <c r="M606" s="670"/>
      <c r="N606" s="638"/>
      <c r="O606" s="638"/>
      <c r="P606" s="638"/>
      <c r="Q606" s="638"/>
      <c r="R606" s="638"/>
      <c r="S606" s="638"/>
      <c r="T606" s="638"/>
      <c r="U606" s="638"/>
      <c r="V606" s="638"/>
      <c r="W606" s="638"/>
      <c r="X606" s="638"/>
      <c r="Y606" s="638"/>
      <c r="Z606" s="638"/>
      <c r="AA606" s="671"/>
    </row>
    <row r="607" spans="1:27" ht="15.75" customHeight="1">
      <c r="A607" s="53"/>
      <c r="B607" s="53"/>
      <c r="C607" s="53"/>
      <c r="D607" s="53"/>
      <c r="E607" s="53"/>
      <c r="F607" s="667"/>
      <c r="G607" s="668"/>
      <c r="H607" s="669"/>
      <c r="I607" s="668"/>
      <c r="J607" s="638"/>
      <c r="K607" s="668"/>
      <c r="L607" s="638"/>
      <c r="M607" s="670"/>
      <c r="N607" s="638"/>
      <c r="O607" s="638"/>
      <c r="P607" s="638"/>
      <c r="Q607" s="638"/>
      <c r="R607" s="638"/>
      <c r="S607" s="638"/>
      <c r="T607" s="638"/>
      <c r="U607" s="638"/>
      <c r="V607" s="638"/>
      <c r="W607" s="638"/>
      <c r="X607" s="638"/>
      <c r="Y607" s="638"/>
      <c r="Z607" s="638"/>
      <c r="AA607" s="671"/>
    </row>
    <row r="608" spans="1:27" ht="15.75" customHeight="1">
      <c r="A608" s="53"/>
      <c r="B608" s="53"/>
      <c r="C608" s="53"/>
      <c r="D608" s="53"/>
      <c r="E608" s="53"/>
      <c r="F608" s="667"/>
      <c r="G608" s="668"/>
      <c r="H608" s="669"/>
      <c r="I608" s="668"/>
      <c r="J608" s="638"/>
      <c r="K608" s="668"/>
      <c r="L608" s="638"/>
      <c r="M608" s="670"/>
      <c r="N608" s="638"/>
      <c r="O608" s="638"/>
      <c r="P608" s="638"/>
      <c r="Q608" s="638"/>
      <c r="R608" s="638"/>
      <c r="S608" s="638"/>
      <c r="T608" s="638"/>
      <c r="U608" s="638"/>
      <c r="V608" s="638"/>
      <c r="W608" s="638"/>
      <c r="X608" s="638"/>
      <c r="Y608" s="638"/>
      <c r="Z608" s="638"/>
      <c r="AA608" s="671"/>
    </row>
    <row r="609" spans="1:27" ht="15.75" customHeight="1">
      <c r="A609" s="53"/>
      <c r="B609" s="53"/>
      <c r="C609" s="53"/>
      <c r="D609" s="53"/>
      <c r="E609" s="53"/>
      <c r="F609" s="667"/>
      <c r="G609" s="668"/>
      <c r="H609" s="669"/>
      <c r="I609" s="668"/>
      <c r="J609" s="638"/>
      <c r="K609" s="668"/>
      <c r="L609" s="638"/>
      <c r="M609" s="670"/>
      <c r="N609" s="638"/>
      <c r="O609" s="638"/>
      <c r="P609" s="638"/>
      <c r="Q609" s="638"/>
      <c r="R609" s="638"/>
      <c r="S609" s="638"/>
      <c r="T609" s="638"/>
      <c r="U609" s="638"/>
      <c r="V609" s="638"/>
      <c r="W609" s="638"/>
      <c r="X609" s="638"/>
      <c r="Y609" s="638"/>
      <c r="Z609" s="638"/>
      <c r="AA609" s="671"/>
    </row>
    <row r="610" spans="1:27" ht="15.75" customHeight="1">
      <c r="A610" s="53"/>
      <c r="B610" s="53"/>
      <c r="C610" s="53"/>
      <c r="D610" s="53"/>
      <c r="E610" s="53"/>
      <c r="F610" s="667"/>
      <c r="G610" s="668"/>
      <c r="H610" s="669"/>
      <c r="I610" s="668"/>
      <c r="J610" s="638"/>
      <c r="K610" s="668"/>
      <c r="L610" s="638"/>
      <c r="M610" s="670"/>
      <c r="N610" s="638"/>
      <c r="O610" s="638"/>
      <c r="P610" s="638"/>
      <c r="Q610" s="638"/>
      <c r="R610" s="638"/>
      <c r="S610" s="638"/>
      <c r="T610" s="638"/>
      <c r="U610" s="638"/>
      <c r="V610" s="638"/>
      <c r="W610" s="638"/>
      <c r="X610" s="638"/>
      <c r="Y610" s="638"/>
      <c r="Z610" s="638"/>
      <c r="AA610" s="671"/>
    </row>
    <row r="611" spans="1:27" ht="15.75" customHeight="1">
      <c r="A611" s="53"/>
      <c r="B611" s="53"/>
      <c r="C611" s="53"/>
      <c r="D611" s="53"/>
      <c r="E611" s="53"/>
      <c r="F611" s="667"/>
      <c r="G611" s="668"/>
      <c r="H611" s="669"/>
      <c r="I611" s="668"/>
      <c r="J611" s="638"/>
      <c r="K611" s="668"/>
      <c r="L611" s="638"/>
      <c r="M611" s="670"/>
      <c r="N611" s="638"/>
      <c r="O611" s="638"/>
      <c r="P611" s="638"/>
      <c r="Q611" s="638"/>
      <c r="R611" s="638"/>
      <c r="S611" s="638"/>
      <c r="T611" s="638"/>
      <c r="U611" s="638"/>
      <c r="V611" s="638"/>
      <c r="W611" s="638"/>
      <c r="X611" s="638"/>
      <c r="Y611" s="638"/>
      <c r="Z611" s="638"/>
      <c r="AA611" s="671"/>
    </row>
    <row r="612" spans="1:27" ht="15.75" customHeight="1">
      <c r="A612" s="53"/>
      <c r="B612" s="53"/>
      <c r="C612" s="53"/>
      <c r="D612" s="53"/>
      <c r="E612" s="53"/>
      <c r="F612" s="667"/>
      <c r="G612" s="668"/>
      <c r="H612" s="669"/>
      <c r="I612" s="668"/>
      <c r="J612" s="638"/>
      <c r="K612" s="668"/>
      <c r="L612" s="638"/>
      <c r="M612" s="670"/>
      <c r="N612" s="638"/>
      <c r="O612" s="638"/>
      <c r="P612" s="638"/>
      <c r="Q612" s="638"/>
      <c r="R612" s="638"/>
      <c r="S612" s="638"/>
      <c r="T612" s="638"/>
      <c r="U612" s="638"/>
      <c r="V612" s="638"/>
      <c r="W612" s="638"/>
      <c r="X612" s="638"/>
      <c r="Y612" s="638"/>
      <c r="Z612" s="638"/>
      <c r="AA612" s="671"/>
    </row>
    <row r="613" spans="1:27" ht="15.75" customHeight="1">
      <c r="A613" s="53"/>
      <c r="B613" s="53"/>
      <c r="C613" s="53"/>
      <c r="D613" s="53"/>
      <c r="E613" s="53"/>
      <c r="F613" s="667"/>
      <c r="G613" s="668"/>
      <c r="H613" s="669"/>
      <c r="I613" s="668"/>
      <c r="J613" s="638"/>
      <c r="K613" s="668"/>
      <c r="L613" s="638"/>
      <c r="M613" s="670"/>
      <c r="N613" s="638"/>
      <c r="O613" s="638"/>
      <c r="P613" s="638"/>
      <c r="Q613" s="638"/>
      <c r="R613" s="638"/>
      <c r="S613" s="638"/>
      <c r="T613" s="638"/>
      <c r="U613" s="638"/>
      <c r="V613" s="638"/>
      <c r="W613" s="638"/>
      <c r="X613" s="638"/>
      <c r="Y613" s="638"/>
      <c r="Z613" s="638"/>
      <c r="AA613" s="671"/>
    </row>
    <row r="614" spans="1:27" ht="15.75" customHeight="1">
      <c r="A614" s="53"/>
      <c r="B614" s="53"/>
      <c r="C614" s="53"/>
      <c r="D614" s="53"/>
      <c r="E614" s="53"/>
      <c r="F614" s="667"/>
      <c r="G614" s="668"/>
      <c r="H614" s="669"/>
      <c r="I614" s="668"/>
      <c r="J614" s="638"/>
      <c r="K614" s="668"/>
      <c r="L614" s="638"/>
      <c r="M614" s="670"/>
      <c r="N614" s="638"/>
      <c r="O614" s="638"/>
      <c r="P614" s="638"/>
      <c r="Q614" s="638"/>
      <c r="R614" s="638"/>
      <c r="S614" s="638"/>
      <c r="T614" s="638"/>
      <c r="U614" s="638"/>
      <c r="V614" s="638"/>
      <c r="W614" s="638"/>
      <c r="X614" s="638"/>
      <c r="Y614" s="638"/>
      <c r="Z614" s="638"/>
      <c r="AA614" s="671"/>
    </row>
    <row r="615" spans="1:27" ht="15.75" customHeight="1">
      <c r="A615" s="53"/>
      <c r="B615" s="53"/>
      <c r="C615" s="53"/>
      <c r="D615" s="53"/>
      <c r="E615" s="53"/>
      <c r="F615" s="667"/>
      <c r="G615" s="668"/>
      <c r="H615" s="669"/>
      <c r="I615" s="668"/>
      <c r="J615" s="638"/>
      <c r="K615" s="668"/>
      <c r="L615" s="638"/>
      <c r="M615" s="670"/>
      <c r="N615" s="638"/>
      <c r="O615" s="638"/>
      <c r="P615" s="638"/>
      <c r="Q615" s="638"/>
      <c r="R615" s="638"/>
      <c r="S615" s="638"/>
      <c r="T615" s="638"/>
      <c r="U615" s="638"/>
      <c r="V615" s="638"/>
      <c r="W615" s="638"/>
      <c r="X615" s="638"/>
      <c r="Y615" s="638"/>
      <c r="Z615" s="638"/>
      <c r="AA615" s="671"/>
    </row>
    <row r="616" spans="1:27" ht="15.75" customHeight="1">
      <c r="A616" s="53"/>
      <c r="B616" s="53"/>
      <c r="C616" s="53"/>
      <c r="D616" s="53"/>
      <c r="E616" s="53"/>
      <c r="F616" s="667"/>
      <c r="G616" s="668"/>
      <c r="H616" s="669"/>
      <c r="I616" s="668"/>
      <c r="J616" s="638"/>
      <c r="K616" s="668"/>
      <c r="L616" s="638"/>
      <c r="M616" s="670"/>
      <c r="N616" s="638"/>
      <c r="O616" s="638"/>
      <c r="P616" s="638"/>
      <c r="Q616" s="638"/>
      <c r="R616" s="638"/>
      <c r="S616" s="638"/>
      <c r="T616" s="638"/>
      <c r="U616" s="638"/>
      <c r="V616" s="638"/>
      <c r="W616" s="638"/>
      <c r="X616" s="638"/>
      <c r="Y616" s="638"/>
      <c r="Z616" s="638"/>
      <c r="AA616" s="671"/>
    </row>
    <row r="617" spans="1:27" ht="15.75" customHeight="1">
      <c r="A617" s="53"/>
      <c r="B617" s="53"/>
      <c r="C617" s="53"/>
      <c r="D617" s="53"/>
      <c r="E617" s="53"/>
      <c r="F617" s="667"/>
      <c r="G617" s="668"/>
      <c r="H617" s="669"/>
      <c r="I617" s="668"/>
      <c r="J617" s="638"/>
      <c r="K617" s="668"/>
      <c r="L617" s="638"/>
      <c r="M617" s="670"/>
      <c r="N617" s="638"/>
      <c r="O617" s="638"/>
      <c r="P617" s="638"/>
      <c r="Q617" s="638"/>
      <c r="R617" s="638"/>
      <c r="S617" s="638"/>
      <c r="T617" s="638"/>
      <c r="U617" s="638"/>
      <c r="V617" s="638"/>
      <c r="W617" s="638"/>
      <c r="X617" s="638"/>
      <c r="Y617" s="638"/>
      <c r="Z617" s="638"/>
      <c r="AA617" s="671"/>
    </row>
    <row r="618" spans="1:27" ht="15.75" customHeight="1">
      <c r="A618" s="53"/>
      <c r="B618" s="53"/>
      <c r="C618" s="53"/>
      <c r="D618" s="53"/>
      <c r="E618" s="53"/>
      <c r="F618" s="667"/>
      <c r="G618" s="668"/>
      <c r="H618" s="669"/>
      <c r="I618" s="668"/>
      <c r="J618" s="638"/>
      <c r="K618" s="668"/>
      <c r="L618" s="638"/>
      <c r="M618" s="670"/>
      <c r="N618" s="638"/>
      <c r="O618" s="638"/>
      <c r="P618" s="638"/>
      <c r="Q618" s="638"/>
      <c r="R618" s="638"/>
      <c r="S618" s="638"/>
      <c r="T618" s="638"/>
      <c r="U618" s="638"/>
      <c r="V618" s="638"/>
      <c r="W618" s="638"/>
      <c r="X618" s="638"/>
      <c r="Y618" s="638"/>
      <c r="Z618" s="638"/>
      <c r="AA618" s="671"/>
    </row>
    <row r="619" spans="1:27" ht="15.75" customHeight="1">
      <c r="A619" s="53"/>
      <c r="B619" s="53"/>
      <c r="C619" s="53"/>
      <c r="D619" s="53"/>
      <c r="E619" s="53"/>
      <c r="F619" s="667"/>
      <c r="G619" s="668"/>
      <c r="H619" s="669"/>
      <c r="I619" s="668"/>
      <c r="J619" s="638"/>
      <c r="K619" s="668"/>
      <c r="L619" s="638"/>
      <c r="M619" s="670"/>
      <c r="N619" s="638"/>
      <c r="O619" s="638"/>
      <c r="P619" s="638"/>
      <c r="Q619" s="638"/>
      <c r="R619" s="638"/>
      <c r="S619" s="638"/>
      <c r="T619" s="638"/>
      <c r="U619" s="638"/>
      <c r="V619" s="638"/>
      <c r="W619" s="638"/>
      <c r="X619" s="638"/>
      <c r="Y619" s="638"/>
      <c r="Z619" s="638"/>
      <c r="AA619" s="671"/>
    </row>
    <row r="620" spans="1:27" ht="15.75" customHeight="1">
      <c r="A620" s="53"/>
      <c r="B620" s="53"/>
      <c r="C620" s="53"/>
      <c r="D620" s="53"/>
      <c r="E620" s="53"/>
      <c r="F620" s="667"/>
      <c r="G620" s="668"/>
      <c r="H620" s="669"/>
      <c r="I620" s="668"/>
      <c r="J620" s="638"/>
      <c r="K620" s="668"/>
      <c r="L620" s="638"/>
      <c r="M620" s="670"/>
      <c r="N620" s="638"/>
      <c r="O620" s="638"/>
      <c r="P620" s="638"/>
      <c r="Q620" s="638"/>
      <c r="R620" s="638"/>
      <c r="S620" s="638"/>
      <c r="T620" s="638"/>
      <c r="U620" s="638"/>
      <c r="V620" s="638"/>
      <c r="W620" s="638"/>
      <c r="X620" s="638"/>
      <c r="Y620" s="638"/>
      <c r="Z620" s="638"/>
      <c r="AA620" s="671"/>
    </row>
    <row r="621" spans="1:27" ht="15.75" customHeight="1">
      <c r="A621" s="53"/>
      <c r="B621" s="53"/>
      <c r="C621" s="53"/>
      <c r="D621" s="53"/>
      <c r="E621" s="53"/>
      <c r="F621" s="667"/>
      <c r="G621" s="668"/>
      <c r="H621" s="669"/>
      <c r="I621" s="668"/>
      <c r="J621" s="638"/>
      <c r="K621" s="668"/>
      <c r="L621" s="638"/>
      <c r="M621" s="670"/>
      <c r="N621" s="638"/>
      <c r="O621" s="638"/>
      <c r="P621" s="638"/>
      <c r="Q621" s="638"/>
      <c r="R621" s="638"/>
      <c r="S621" s="638"/>
      <c r="T621" s="638"/>
      <c r="U621" s="638"/>
      <c r="V621" s="638"/>
      <c r="W621" s="638"/>
      <c r="X621" s="638"/>
      <c r="Y621" s="638"/>
      <c r="Z621" s="638"/>
      <c r="AA621" s="671"/>
    </row>
    <row r="622" spans="1:27" ht="15.75" customHeight="1">
      <c r="A622" s="53"/>
      <c r="B622" s="53"/>
      <c r="C622" s="53"/>
      <c r="D622" s="53"/>
      <c r="E622" s="53"/>
      <c r="F622" s="667"/>
      <c r="G622" s="668"/>
      <c r="H622" s="669"/>
      <c r="I622" s="668"/>
      <c r="J622" s="638"/>
      <c r="K622" s="668"/>
      <c r="L622" s="638"/>
      <c r="M622" s="670"/>
      <c r="N622" s="638"/>
      <c r="O622" s="638"/>
      <c r="P622" s="638"/>
      <c r="Q622" s="638"/>
      <c r="R622" s="638"/>
      <c r="S622" s="638"/>
      <c r="T622" s="638"/>
      <c r="U622" s="638"/>
      <c r="V622" s="638"/>
      <c r="W622" s="638"/>
      <c r="X622" s="638"/>
      <c r="Y622" s="638"/>
      <c r="Z622" s="638"/>
      <c r="AA622" s="671"/>
    </row>
    <row r="623" spans="1:27" ht="15.75" customHeight="1">
      <c r="A623" s="53"/>
      <c r="B623" s="53"/>
      <c r="C623" s="53"/>
      <c r="D623" s="53"/>
      <c r="E623" s="53"/>
      <c r="F623" s="667"/>
      <c r="G623" s="668"/>
      <c r="H623" s="669"/>
      <c r="I623" s="668"/>
      <c r="J623" s="638"/>
      <c r="K623" s="668"/>
      <c r="L623" s="638"/>
      <c r="M623" s="670"/>
      <c r="N623" s="638"/>
      <c r="O623" s="638"/>
      <c r="P623" s="638"/>
      <c r="Q623" s="638"/>
      <c r="R623" s="638"/>
      <c r="S623" s="638"/>
      <c r="T623" s="638"/>
      <c r="U623" s="638"/>
      <c r="V623" s="638"/>
      <c r="W623" s="638"/>
      <c r="X623" s="638"/>
      <c r="Y623" s="638"/>
      <c r="Z623" s="638"/>
      <c r="AA623" s="671"/>
    </row>
    <row r="624" spans="1:27" ht="15.75" customHeight="1">
      <c r="A624" s="53"/>
      <c r="B624" s="53"/>
      <c r="C624" s="53"/>
      <c r="D624" s="53"/>
      <c r="E624" s="53"/>
      <c r="F624" s="667"/>
      <c r="G624" s="668"/>
      <c r="H624" s="669"/>
      <c r="I624" s="668"/>
      <c r="J624" s="638"/>
      <c r="K624" s="668"/>
      <c r="L624" s="638"/>
      <c r="M624" s="670"/>
      <c r="N624" s="638"/>
      <c r="O624" s="638"/>
      <c r="P624" s="638"/>
      <c r="Q624" s="638"/>
      <c r="R624" s="638"/>
      <c r="S624" s="638"/>
      <c r="T624" s="638"/>
      <c r="U624" s="638"/>
      <c r="V624" s="638"/>
      <c r="W624" s="638"/>
      <c r="X624" s="638"/>
      <c r="Y624" s="638"/>
      <c r="Z624" s="638"/>
      <c r="AA624" s="671"/>
    </row>
    <row r="625" spans="1:27" ht="15.75" customHeight="1">
      <c r="A625" s="53"/>
      <c r="B625" s="53"/>
      <c r="C625" s="53"/>
      <c r="D625" s="53"/>
      <c r="E625" s="53"/>
      <c r="F625" s="667"/>
      <c r="G625" s="668"/>
      <c r="H625" s="669"/>
      <c r="I625" s="668"/>
      <c r="J625" s="638"/>
      <c r="K625" s="668"/>
      <c r="L625" s="638"/>
      <c r="M625" s="670"/>
      <c r="N625" s="638"/>
      <c r="O625" s="638"/>
      <c r="P625" s="638"/>
      <c r="Q625" s="638"/>
      <c r="R625" s="638"/>
      <c r="S625" s="638"/>
      <c r="T625" s="638"/>
      <c r="U625" s="638"/>
      <c r="V625" s="638"/>
      <c r="W625" s="638"/>
      <c r="X625" s="638"/>
      <c r="Y625" s="638"/>
      <c r="Z625" s="638"/>
      <c r="AA625" s="671"/>
    </row>
    <row r="626" spans="1:27" ht="15.75" customHeight="1">
      <c r="A626" s="53"/>
      <c r="B626" s="53"/>
      <c r="C626" s="53"/>
      <c r="D626" s="53"/>
      <c r="E626" s="53"/>
      <c r="F626" s="667"/>
      <c r="G626" s="668"/>
      <c r="H626" s="669"/>
      <c r="I626" s="668"/>
      <c r="J626" s="638"/>
      <c r="K626" s="668"/>
      <c r="L626" s="638"/>
      <c r="M626" s="670"/>
      <c r="N626" s="638"/>
      <c r="O626" s="638"/>
      <c r="P626" s="638"/>
      <c r="Q626" s="638"/>
      <c r="R626" s="638"/>
      <c r="S626" s="638"/>
      <c r="T626" s="638"/>
      <c r="U626" s="638"/>
      <c r="V626" s="638"/>
      <c r="W626" s="638"/>
      <c r="X626" s="638"/>
      <c r="Y626" s="638"/>
      <c r="Z626" s="638"/>
      <c r="AA626" s="671"/>
    </row>
    <row r="627" spans="1:27" ht="15.75" customHeight="1">
      <c r="A627" s="53"/>
      <c r="B627" s="53"/>
      <c r="C627" s="53"/>
      <c r="D627" s="53"/>
      <c r="E627" s="53"/>
      <c r="F627" s="667"/>
      <c r="G627" s="668"/>
      <c r="H627" s="669"/>
      <c r="I627" s="668"/>
      <c r="J627" s="638"/>
      <c r="K627" s="668"/>
      <c r="L627" s="638"/>
      <c r="M627" s="670"/>
      <c r="N627" s="638"/>
      <c r="O627" s="638"/>
      <c r="P627" s="638"/>
      <c r="Q627" s="638"/>
      <c r="R627" s="638"/>
      <c r="S627" s="638"/>
      <c r="T627" s="638"/>
      <c r="U627" s="638"/>
      <c r="V627" s="638"/>
      <c r="W627" s="638"/>
      <c r="X627" s="638"/>
      <c r="Y627" s="638"/>
      <c r="Z627" s="638"/>
      <c r="AA627" s="671"/>
    </row>
    <row r="628" spans="1:27" ht="15.75" customHeight="1">
      <c r="A628" s="53"/>
      <c r="B628" s="53"/>
      <c r="C628" s="53"/>
      <c r="D628" s="53"/>
      <c r="E628" s="53"/>
      <c r="F628" s="667"/>
      <c r="G628" s="668"/>
      <c r="H628" s="669"/>
      <c r="I628" s="668"/>
      <c r="J628" s="638"/>
      <c r="K628" s="668"/>
      <c r="L628" s="638"/>
      <c r="M628" s="670"/>
      <c r="N628" s="638"/>
      <c r="O628" s="638"/>
      <c r="P628" s="638"/>
      <c r="Q628" s="638"/>
      <c r="R628" s="638"/>
      <c r="S628" s="638"/>
      <c r="T628" s="638"/>
      <c r="U628" s="638"/>
      <c r="V628" s="638"/>
      <c r="W628" s="638"/>
      <c r="X628" s="638"/>
      <c r="Y628" s="638"/>
      <c r="Z628" s="638"/>
      <c r="AA628" s="671"/>
    </row>
    <row r="629" spans="1:27" ht="15.75" customHeight="1">
      <c r="A629" s="53"/>
      <c r="B629" s="53"/>
      <c r="C629" s="53"/>
      <c r="D629" s="53"/>
      <c r="E629" s="53"/>
      <c r="F629" s="667"/>
      <c r="G629" s="668"/>
      <c r="H629" s="669"/>
      <c r="I629" s="668"/>
      <c r="J629" s="638"/>
      <c r="K629" s="668"/>
      <c r="L629" s="638"/>
      <c r="M629" s="670"/>
      <c r="N629" s="638"/>
      <c r="O629" s="638"/>
      <c r="P629" s="638"/>
      <c r="Q629" s="638"/>
      <c r="R629" s="638"/>
      <c r="S629" s="638"/>
      <c r="T629" s="638"/>
      <c r="U629" s="638"/>
      <c r="V629" s="638"/>
      <c r="W629" s="638"/>
      <c r="X629" s="638"/>
      <c r="Y629" s="638"/>
      <c r="Z629" s="638"/>
      <c r="AA629" s="671"/>
    </row>
    <row r="630" spans="1:27" ht="15.75" customHeight="1">
      <c r="A630" s="53"/>
      <c r="B630" s="53"/>
      <c r="C630" s="53"/>
      <c r="D630" s="53"/>
      <c r="E630" s="53"/>
      <c r="F630" s="667"/>
      <c r="G630" s="668"/>
      <c r="H630" s="669"/>
      <c r="I630" s="668"/>
      <c r="J630" s="638"/>
      <c r="K630" s="668"/>
      <c r="L630" s="638"/>
      <c r="M630" s="670"/>
      <c r="N630" s="638"/>
      <c r="O630" s="638"/>
      <c r="P630" s="638"/>
      <c r="Q630" s="638"/>
      <c r="R630" s="638"/>
      <c r="S630" s="638"/>
      <c r="T630" s="638"/>
      <c r="U630" s="638"/>
      <c r="V630" s="638"/>
      <c r="W630" s="638"/>
      <c r="X630" s="638"/>
      <c r="Y630" s="638"/>
      <c r="Z630" s="638"/>
      <c r="AA630" s="671"/>
    </row>
    <row r="631" spans="1:27" ht="15.75" customHeight="1">
      <c r="A631" s="53"/>
      <c r="B631" s="53"/>
      <c r="C631" s="53"/>
      <c r="D631" s="53"/>
      <c r="E631" s="53"/>
      <c r="F631" s="667"/>
      <c r="G631" s="668"/>
      <c r="H631" s="669"/>
      <c r="I631" s="668"/>
      <c r="J631" s="638"/>
      <c r="K631" s="668"/>
      <c r="L631" s="638"/>
      <c r="M631" s="670"/>
      <c r="N631" s="638"/>
      <c r="O631" s="638"/>
      <c r="P631" s="638"/>
      <c r="Q631" s="638"/>
      <c r="R631" s="638"/>
      <c r="S631" s="638"/>
      <c r="T631" s="638"/>
      <c r="U631" s="638"/>
      <c r="V631" s="638"/>
      <c r="W631" s="638"/>
      <c r="X631" s="638"/>
      <c r="Y631" s="638"/>
      <c r="Z631" s="638"/>
      <c r="AA631" s="671"/>
    </row>
    <row r="632" spans="1:27" ht="15.75" customHeight="1">
      <c r="A632" s="53"/>
      <c r="B632" s="53"/>
      <c r="C632" s="53"/>
      <c r="D632" s="53"/>
      <c r="E632" s="53"/>
      <c r="F632" s="667"/>
      <c r="G632" s="668"/>
      <c r="H632" s="669"/>
      <c r="I632" s="668"/>
      <c r="J632" s="638"/>
      <c r="K632" s="668"/>
      <c r="L632" s="638"/>
      <c r="M632" s="670"/>
      <c r="N632" s="638"/>
      <c r="O632" s="638"/>
      <c r="P632" s="638"/>
      <c r="Q632" s="638"/>
      <c r="R632" s="638"/>
      <c r="S632" s="638"/>
      <c r="T632" s="638"/>
      <c r="U632" s="638"/>
      <c r="V632" s="638"/>
      <c r="W632" s="638"/>
      <c r="X632" s="638"/>
      <c r="Y632" s="638"/>
      <c r="Z632" s="638"/>
      <c r="AA632" s="671"/>
    </row>
    <row r="633" spans="1:27" ht="15.75" customHeight="1">
      <c r="A633" s="53"/>
      <c r="B633" s="53"/>
      <c r="C633" s="53"/>
      <c r="D633" s="53"/>
      <c r="E633" s="53"/>
      <c r="F633" s="667"/>
      <c r="G633" s="668"/>
      <c r="H633" s="669"/>
      <c r="I633" s="668"/>
      <c r="J633" s="638"/>
      <c r="K633" s="668"/>
      <c r="L633" s="638"/>
      <c r="M633" s="670"/>
      <c r="N633" s="638"/>
      <c r="O633" s="638"/>
      <c r="P633" s="638"/>
      <c r="Q633" s="638"/>
      <c r="R633" s="638"/>
      <c r="S633" s="638"/>
      <c r="T633" s="638"/>
      <c r="U633" s="638"/>
      <c r="V633" s="638"/>
      <c r="W633" s="638"/>
      <c r="X633" s="638"/>
      <c r="Y633" s="638"/>
      <c r="Z633" s="638"/>
      <c r="AA633" s="671"/>
    </row>
    <row r="634" spans="1:27" ht="15.75" customHeight="1">
      <c r="A634" s="53"/>
      <c r="B634" s="53"/>
      <c r="C634" s="53"/>
      <c r="D634" s="53"/>
      <c r="E634" s="53"/>
      <c r="F634" s="667"/>
      <c r="G634" s="668"/>
      <c r="H634" s="669"/>
      <c r="I634" s="668"/>
      <c r="J634" s="638"/>
      <c r="K634" s="668"/>
      <c r="L634" s="638"/>
      <c r="M634" s="670"/>
      <c r="N634" s="638"/>
      <c r="O634" s="638"/>
      <c r="P634" s="638"/>
      <c r="Q634" s="638"/>
      <c r="R634" s="638"/>
      <c r="S634" s="638"/>
      <c r="T634" s="638"/>
      <c r="U634" s="638"/>
      <c r="V634" s="638"/>
      <c r="W634" s="638"/>
      <c r="X634" s="638"/>
      <c r="Y634" s="638"/>
      <c r="Z634" s="638"/>
      <c r="AA634" s="671"/>
    </row>
    <row r="635" spans="1:27" ht="15.75" customHeight="1">
      <c r="A635" s="53"/>
      <c r="B635" s="53"/>
      <c r="C635" s="53"/>
      <c r="D635" s="53"/>
      <c r="E635" s="53"/>
      <c r="F635" s="667"/>
      <c r="G635" s="668"/>
      <c r="H635" s="669"/>
      <c r="I635" s="668"/>
      <c r="J635" s="638"/>
      <c r="K635" s="668"/>
      <c r="L635" s="638"/>
      <c r="M635" s="670"/>
      <c r="N635" s="638"/>
      <c r="O635" s="638"/>
      <c r="P635" s="638"/>
      <c r="Q635" s="638"/>
      <c r="R635" s="638"/>
      <c r="S635" s="638"/>
      <c r="T635" s="638"/>
      <c r="U635" s="638"/>
      <c r="V635" s="638"/>
      <c r="W635" s="638"/>
      <c r="X635" s="638"/>
      <c r="Y635" s="638"/>
      <c r="Z635" s="638"/>
      <c r="AA635" s="671"/>
    </row>
    <row r="636" spans="1:27" ht="15.75" customHeight="1">
      <c r="A636" s="53"/>
      <c r="B636" s="53"/>
      <c r="C636" s="53"/>
      <c r="D636" s="53"/>
      <c r="E636" s="53"/>
      <c r="F636" s="667"/>
      <c r="G636" s="668"/>
      <c r="H636" s="669"/>
      <c r="I636" s="668"/>
      <c r="J636" s="638"/>
      <c r="K636" s="668"/>
      <c r="L636" s="638"/>
      <c r="M636" s="670"/>
      <c r="N636" s="638"/>
      <c r="O636" s="638"/>
      <c r="P636" s="638"/>
      <c r="Q636" s="638"/>
      <c r="R636" s="638"/>
      <c r="S636" s="638"/>
      <c r="T636" s="638"/>
      <c r="U636" s="638"/>
      <c r="V636" s="638"/>
      <c r="W636" s="638"/>
      <c r="X636" s="638"/>
      <c r="Y636" s="638"/>
      <c r="Z636" s="638"/>
      <c r="AA636" s="671"/>
    </row>
    <row r="637" spans="1:27" ht="15.75" customHeight="1">
      <c r="A637" s="53"/>
      <c r="B637" s="53"/>
      <c r="C637" s="53"/>
      <c r="D637" s="53"/>
      <c r="E637" s="53"/>
      <c r="F637" s="667"/>
      <c r="G637" s="668"/>
      <c r="H637" s="669"/>
      <c r="I637" s="668"/>
      <c r="J637" s="638"/>
      <c r="K637" s="668"/>
      <c r="L637" s="638"/>
      <c r="M637" s="670"/>
      <c r="N637" s="638"/>
      <c r="O637" s="638"/>
      <c r="P637" s="638"/>
      <c r="Q637" s="638"/>
      <c r="R637" s="638"/>
      <c r="S637" s="638"/>
      <c r="T637" s="638"/>
      <c r="U637" s="638"/>
      <c r="V637" s="638"/>
      <c r="W637" s="638"/>
      <c r="X637" s="638"/>
      <c r="Y637" s="638"/>
      <c r="Z637" s="638"/>
      <c r="AA637" s="671"/>
    </row>
    <row r="638" spans="1:27" ht="15.75" customHeight="1">
      <c r="A638" s="53"/>
      <c r="B638" s="53"/>
      <c r="C638" s="53"/>
      <c r="D638" s="53"/>
      <c r="E638" s="53"/>
      <c r="F638" s="667"/>
      <c r="G638" s="668"/>
      <c r="H638" s="669"/>
      <c r="I638" s="668"/>
      <c r="J638" s="638"/>
      <c r="K638" s="668"/>
      <c r="L638" s="638"/>
      <c r="M638" s="670"/>
      <c r="N638" s="638"/>
      <c r="O638" s="638"/>
      <c r="P638" s="638"/>
      <c r="Q638" s="638"/>
      <c r="R638" s="638"/>
      <c r="S638" s="638"/>
      <c r="T638" s="638"/>
      <c r="U638" s="638"/>
      <c r="V638" s="638"/>
      <c r="W638" s="638"/>
      <c r="X638" s="638"/>
      <c r="Y638" s="638"/>
      <c r="Z638" s="638"/>
      <c r="AA638" s="671"/>
    </row>
    <row r="639" spans="1:27" ht="15.75" customHeight="1">
      <c r="A639" s="53"/>
      <c r="B639" s="53"/>
      <c r="C639" s="53"/>
      <c r="D639" s="53"/>
      <c r="E639" s="53"/>
      <c r="F639" s="667"/>
      <c r="G639" s="668"/>
      <c r="H639" s="669"/>
      <c r="I639" s="668"/>
      <c r="J639" s="638"/>
      <c r="K639" s="668"/>
      <c r="L639" s="638"/>
      <c r="M639" s="670"/>
      <c r="N639" s="638"/>
      <c r="O639" s="638"/>
      <c r="P639" s="638"/>
      <c r="Q639" s="638"/>
      <c r="R639" s="638"/>
      <c r="S639" s="638"/>
      <c r="T639" s="638"/>
      <c r="U639" s="638"/>
      <c r="V639" s="638"/>
      <c r="W639" s="638"/>
      <c r="X639" s="638"/>
      <c r="Y639" s="638"/>
      <c r="Z639" s="638"/>
      <c r="AA639" s="671"/>
    </row>
    <row r="640" spans="1:27" ht="15.75" customHeight="1">
      <c r="A640" s="53"/>
      <c r="B640" s="53"/>
      <c r="C640" s="53"/>
      <c r="D640" s="53"/>
      <c r="E640" s="53"/>
      <c r="F640" s="667"/>
      <c r="G640" s="668"/>
      <c r="H640" s="669"/>
      <c r="I640" s="668"/>
      <c r="J640" s="638"/>
      <c r="K640" s="668"/>
      <c r="L640" s="638"/>
      <c r="M640" s="670"/>
      <c r="N640" s="638"/>
      <c r="O640" s="638"/>
      <c r="P640" s="638"/>
      <c r="Q640" s="638"/>
      <c r="R640" s="638"/>
      <c r="S640" s="638"/>
      <c r="T640" s="638"/>
      <c r="U640" s="638"/>
      <c r="V640" s="638"/>
      <c r="W640" s="638"/>
      <c r="X640" s="638"/>
      <c r="Y640" s="638"/>
      <c r="Z640" s="638"/>
      <c r="AA640" s="671"/>
    </row>
    <row r="641" spans="1:27" ht="15.75" customHeight="1">
      <c r="A641" s="53"/>
      <c r="B641" s="53"/>
      <c r="C641" s="53"/>
      <c r="D641" s="53"/>
      <c r="E641" s="53"/>
      <c r="F641" s="667"/>
      <c r="G641" s="668"/>
      <c r="H641" s="669"/>
      <c r="I641" s="668"/>
      <c r="J641" s="638"/>
      <c r="K641" s="668"/>
      <c r="L641" s="638"/>
      <c r="M641" s="670"/>
      <c r="N641" s="638"/>
      <c r="O641" s="638"/>
      <c r="P641" s="638"/>
      <c r="Q641" s="638"/>
      <c r="R641" s="638"/>
      <c r="S641" s="638"/>
      <c r="T641" s="638"/>
      <c r="U641" s="638"/>
      <c r="V641" s="638"/>
      <c r="W641" s="638"/>
      <c r="X641" s="638"/>
      <c r="Y641" s="638"/>
      <c r="Z641" s="638"/>
      <c r="AA641" s="671"/>
    </row>
    <row r="642" spans="1:27" ht="15.75" customHeight="1">
      <c r="A642" s="53"/>
      <c r="B642" s="53"/>
      <c r="C642" s="53"/>
      <c r="D642" s="53"/>
      <c r="E642" s="53"/>
      <c r="F642" s="667"/>
      <c r="G642" s="668"/>
      <c r="H642" s="669"/>
      <c r="I642" s="668"/>
      <c r="J642" s="638"/>
      <c r="K642" s="668"/>
      <c r="L642" s="638"/>
      <c r="M642" s="670"/>
      <c r="N642" s="638"/>
      <c r="O642" s="638"/>
      <c r="P642" s="638"/>
      <c r="Q642" s="638"/>
      <c r="R642" s="638"/>
      <c r="S642" s="638"/>
      <c r="T642" s="638"/>
      <c r="U642" s="638"/>
      <c r="V642" s="638"/>
      <c r="W642" s="638"/>
      <c r="X642" s="638"/>
      <c r="Y642" s="638"/>
      <c r="Z642" s="638"/>
      <c r="AA642" s="671"/>
    </row>
    <row r="643" spans="1:27" ht="15.75" customHeight="1">
      <c r="A643" s="53"/>
      <c r="B643" s="53"/>
      <c r="C643" s="53"/>
      <c r="D643" s="53"/>
      <c r="E643" s="53"/>
      <c r="F643" s="667"/>
      <c r="G643" s="668"/>
      <c r="H643" s="669"/>
      <c r="I643" s="668"/>
      <c r="J643" s="638"/>
      <c r="K643" s="668"/>
      <c r="L643" s="638"/>
      <c r="M643" s="670"/>
      <c r="N643" s="638"/>
      <c r="O643" s="638"/>
      <c r="P643" s="638"/>
      <c r="Q643" s="638"/>
      <c r="R643" s="638"/>
      <c r="S643" s="638"/>
      <c r="T643" s="638"/>
      <c r="U643" s="638"/>
      <c r="V643" s="638"/>
      <c r="W643" s="638"/>
      <c r="X643" s="638"/>
      <c r="Y643" s="638"/>
      <c r="Z643" s="638"/>
      <c r="AA643" s="671"/>
    </row>
    <row r="644" spans="1:27" ht="15.75" customHeight="1">
      <c r="A644" s="53"/>
      <c r="B644" s="53"/>
      <c r="C644" s="53"/>
      <c r="D644" s="53"/>
      <c r="E644" s="53"/>
      <c r="F644" s="667"/>
      <c r="G644" s="668"/>
      <c r="H644" s="669"/>
      <c r="I644" s="668"/>
      <c r="J644" s="638"/>
      <c r="K644" s="668"/>
      <c r="L644" s="638"/>
      <c r="M644" s="670"/>
      <c r="N644" s="638"/>
      <c r="O644" s="638"/>
      <c r="P644" s="638"/>
      <c r="Q644" s="638"/>
      <c r="R644" s="638"/>
      <c r="S644" s="638"/>
      <c r="T644" s="638"/>
      <c r="U644" s="638"/>
      <c r="V644" s="638"/>
      <c r="W644" s="638"/>
      <c r="X644" s="638"/>
      <c r="Y644" s="638"/>
      <c r="Z644" s="638"/>
      <c r="AA644" s="671"/>
    </row>
    <row r="645" spans="1:27" ht="15.75" customHeight="1">
      <c r="A645" s="53"/>
      <c r="B645" s="53"/>
      <c r="C645" s="53"/>
      <c r="D645" s="53"/>
      <c r="E645" s="53"/>
      <c r="F645" s="667"/>
      <c r="G645" s="668"/>
      <c r="H645" s="669"/>
      <c r="I645" s="668"/>
      <c r="J645" s="638"/>
      <c r="K645" s="668"/>
      <c r="L645" s="638"/>
      <c r="M645" s="670"/>
      <c r="N645" s="638"/>
      <c r="O645" s="638"/>
      <c r="P645" s="638"/>
      <c r="Q645" s="638"/>
      <c r="R645" s="638"/>
      <c r="S645" s="638"/>
      <c r="T645" s="638"/>
      <c r="U645" s="638"/>
      <c r="V645" s="638"/>
      <c r="W645" s="638"/>
      <c r="X645" s="638"/>
      <c r="Y645" s="638"/>
      <c r="Z645" s="638"/>
      <c r="AA645" s="671"/>
    </row>
    <row r="646" spans="1:27" ht="15.75" customHeight="1">
      <c r="A646" s="53"/>
      <c r="B646" s="53"/>
      <c r="C646" s="53"/>
      <c r="D646" s="53"/>
      <c r="E646" s="53"/>
      <c r="F646" s="667"/>
      <c r="G646" s="668"/>
      <c r="H646" s="669"/>
      <c r="I646" s="668"/>
      <c r="J646" s="638"/>
      <c r="K646" s="668"/>
      <c r="L646" s="638"/>
      <c r="M646" s="670"/>
      <c r="N646" s="638"/>
      <c r="O646" s="638"/>
      <c r="P646" s="638"/>
      <c r="Q646" s="638"/>
      <c r="R646" s="638"/>
      <c r="S646" s="638"/>
      <c r="T646" s="638"/>
      <c r="U646" s="638"/>
      <c r="V646" s="638"/>
      <c r="W646" s="638"/>
      <c r="X646" s="638"/>
      <c r="Y646" s="638"/>
      <c r="Z646" s="638"/>
      <c r="AA646" s="671"/>
    </row>
    <row r="647" spans="1:27" ht="15.75" customHeight="1">
      <c r="A647" s="53"/>
      <c r="B647" s="53"/>
      <c r="C647" s="53"/>
      <c r="D647" s="53"/>
      <c r="E647" s="53"/>
      <c r="F647" s="667"/>
      <c r="G647" s="668"/>
      <c r="H647" s="669"/>
      <c r="I647" s="668"/>
      <c r="J647" s="638"/>
      <c r="K647" s="668"/>
      <c r="L647" s="638"/>
      <c r="M647" s="670"/>
      <c r="N647" s="638"/>
      <c r="O647" s="638"/>
      <c r="P647" s="638"/>
      <c r="Q647" s="638"/>
      <c r="R647" s="638"/>
      <c r="S647" s="638"/>
      <c r="T647" s="638"/>
      <c r="U647" s="638"/>
      <c r="V647" s="638"/>
      <c r="W647" s="638"/>
      <c r="X647" s="638"/>
      <c r="Y647" s="638"/>
      <c r="Z647" s="638"/>
      <c r="AA647" s="671"/>
    </row>
    <row r="648" spans="1:27" ht="15.75" customHeight="1">
      <c r="A648" s="53"/>
      <c r="B648" s="53"/>
      <c r="C648" s="53"/>
      <c r="D648" s="53"/>
      <c r="E648" s="53"/>
      <c r="F648" s="667"/>
      <c r="G648" s="668"/>
      <c r="H648" s="669"/>
      <c r="I648" s="668"/>
      <c r="J648" s="638"/>
      <c r="K648" s="668"/>
      <c r="L648" s="638"/>
      <c r="M648" s="670"/>
      <c r="N648" s="638"/>
      <c r="O648" s="638"/>
      <c r="P648" s="638"/>
      <c r="Q648" s="638"/>
      <c r="R648" s="638"/>
      <c r="S648" s="638"/>
      <c r="T648" s="638"/>
      <c r="U648" s="638"/>
      <c r="V648" s="638"/>
      <c r="W648" s="638"/>
      <c r="X648" s="638"/>
      <c r="Y648" s="638"/>
      <c r="Z648" s="638"/>
      <c r="AA648" s="671"/>
    </row>
    <row r="649" spans="1:27" ht="15.75" customHeight="1">
      <c r="A649" s="53"/>
      <c r="B649" s="53"/>
      <c r="C649" s="53"/>
      <c r="D649" s="53"/>
      <c r="E649" s="53"/>
      <c r="F649" s="667"/>
      <c r="G649" s="668"/>
      <c r="H649" s="669"/>
      <c r="I649" s="668"/>
      <c r="J649" s="638"/>
      <c r="K649" s="668"/>
      <c r="L649" s="638"/>
      <c r="M649" s="670"/>
      <c r="N649" s="638"/>
      <c r="O649" s="638"/>
      <c r="P649" s="638"/>
      <c r="Q649" s="638"/>
      <c r="R649" s="638"/>
      <c r="S649" s="638"/>
      <c r="T649" s="638"/>
      <c r="U649" s="638"/>
      <c r="V649" s="638"/>
      <c r="W649" s="638"/>
      <c r="X649" s="638"/>
      <c r="Y649" s="638"/>
      <c r="Z649" s="638"/>
      <c r="AA649" s="671"/>
    </row>
    <row r="650" spans="1:27" ht="15.75" customHeight="1">
      <c r="A650" s="53"/>
      <c r="B650" s="53"/>
      <c r="C650" s="53"/>
      <c r="D650" s="53"/>
      <c r="E650" s="53"/>
      <c r="F650" s="667"/>
      <c r="G650" s="668"/>
      <c r="H650" s="669"/>
      <c r="I650" s="668"/>
      <c r="J650" s="638"/>
      <c r="K650" s="668"/>
      <c r="L650" s="638"/>
      <c r="M650" s="670"/>
      <c r="N650" s="638"/>
      <c r="O650" s="638"/>
      <c r="P650" s="638"/>
      <c r="Q650" s="638"/>
      <c r="R650" s="638"/>
      <c r="S650" s="638"/>
      <c r="T650" s="638"/>
      <c r="U650" s="638"/>
      <c r="V650" s="638"/>
      <c r="W650" s="638"/>
      <c r="X650" s="638"/>
      <c r="Y650" s="638"/>
      <c r="Z650" s="638"/>
      <c r="AA650" s="671"/>
    </row>
    <row r="651" spans="1:27" ht="15.75" customHeight="1">
      <c r="A651" s="53"/>
      <c r="B651" s="53"/>
      <c r="C651" s="53"/>
      <c r="D651" s="53"/>
      <c r="E651" s="53"/>
      <c r="F651" s="667"/>
      <c r="G651" s="668"/>
      <c r="H651" s="669"/>
      <c r="I651" s="668"/>
      <c r="J651" s="638"/>
      <c r="K651" s="668"/>
      <c r="L651" s="638"/>
      <c r="M651" s="670"/>
      <c r="N651" s="638"/>
      <c r="O651" s="638"/>
      <c r="P651" s="638"/>
      <c r="Q651" s="638"/>
      <c r="R651" s="638"/>
      <c r="S651" s="638"/>
      <c r="T651" s="638"/>
      <c r="U651" s="638"/>
      <c r="V651" s="638"/>
      <c r="W651" s="638"/>
      <c r="X651" s="638"/>
      <c r="Y651" s="638"/>
      <c r="Z651" s="638"/>
      <c r="AA651" s="671"/>
    </row>
    <row r="652" spans="1:27" ht="15.75" customHeight="1">
      <c r="A652" s="53"/>
      <c r="B652" s="53"/>
      <c r="C652" s="53"/>
      <c r="D652" s="53"/>
      <c r="E652" s="53"/>
      <c r="F652" s="667"/>
      <c r="G652" s="668"/>
      <c r="H652" s="669"/>
      <c r="I652" s="668"/>
      <c r="J652" s="638"/>
      <c r="K652" s="668"/>
      <c r="L652" s="638"/>
      <c r="M652" s="670"/>
      <c r="N652" s="638"/>
      <c r="O652" s="638"/>
      <c r="P652" s="638"/>
      <c r="Q652" s="638"/>
      <c r="R652" s="638"/>
      <c r="S652" s="638"/>
      <c r="T652" s="638"/>
      <c r="U652" s="638"/>
      <c r="V652" s="638"/>
      <c r="W652" s="638"/>
      <c r="X652" s="638"/>
      <c r="Y652" s="638"/>
      <c r="Z652" s="638"/>
      <c r="AA652" s="671"/>
    </row>
    <row r="653" spans="1:27" ht="15.75" customHeight="1">
      <c r="A653" s="53"/>
      <c r="B653" s="53"/>
      <c r="C653" s="53"/>
      <c r="D653" s="53"/>
      <c r="E653" s="53"/>
      <c r="F653" s="667"/>
      <c r="G653" s="668"/>
      <c r="H653" s="669"/>
      <c r="I653" s="668"/>
      <c r="J653" s="638"/>
      <c r="K653" s="668"/>
      <c r="L653" s="638"/>
      <c r="M653" s="670"/>
      <c r="N653" s="638"/>
      <c r="O653" s="638"/>
      <c r="P653" s="638"/>
      <c r="Q653" s="638"/>
      <c r="R653" s="638"/>
      <c r="S653" s="638"/>
      <c r="T653" s="638"/>
      <c r="U653" s="638"/>
      <c r="V653" s="638"/>
      <c r="W653" s="638"/>
      <c r="X653" s="638"/>
      <c r="Y653" s="638"/>
      <c r="Z653" s="638"/>
      <c r="AA653" s="671"/>
    </row>
    <row r="654" spans="1:27" ht="15.75" customHeight="1">
      <c r="A654" s="53"/>
      <c r="B654" s="53"/>
      <c r="C654" s="53"/>
      <c r="D654" s="53"/>
      <c r="E654" s="53"/>
      <c r="F654" s="667"/>
      <c r="G654" s="668"/>
      <c r="H654" s="669"/>
      <c r="I654" s="668"/>
      <c r="J654" s="638"/>
      <c r="K654" s="668"/>
      <c r="L654" s="638"/>
      <c r="M654" s="670"/>
      <c r="N654" s="638"/>
      <c r="O654" s="638"/>
      <c r="P654" s="638"/>
      <c r="Q654" s="638"/>
      <c r="R654" s="638"/>
      <c r="S654" s="638"/>
      <c r="T654" s="638"/>
      <c r="U654" s="638"/>
      <c r="V654" s="638"/>
      <c r="W654" s="638"/>
      <c r="X654" s="638"/>
      <c r="Y654" s="638"/>
      <c r="Z654" s="638"/>
      <c r="AA654" s="671"/>
    </row>
    <row r="655" spans="1:27" ht="15.75" customHeight="1">
      <c r="A655" s="53"/>
      <c r="B655" s="53"/>
      <c r="C655" s="53"/>
      <c r="D655" s="53"/>
      <c r="E655" s="53"/>
      <c r="F655" s="667"/>
      <c r="G655" s="668"/>
      <c r="H655" s="669"/>
      <c r="I655" s="668"/>
      <c r="J655" s="638"/>
      <c r="K655" s="668"/>
      <c r="L655" s="638"/>
      <c r="M655" s="670"/>
      <c r="N655" s="638"/>
      <c r="O655" s="638"/>
      <c r="P655" s="638"/>
      <c r="Q655" s="638"/>
      <c r="R655" s="638"/>
      <c r="S655" s="638"/>
      <c r="T655" s="638"/>
      <c r="U655" s="638"/>
      <c r="V655" s="638"/>
      <c r="W655" s="638"/>
      <c r="X655" s="638"/>
      <c r="Y655" s="638"/>
      <c r="Z655" s="638"/>
      <c r="AA655" s="671"/>
    </row>
    <row r="656" spans="1:27" ht="15.75" customHeight="1">
      <c r="A656" s="53"/>
      <c r="B656" s="53"/>
      <c r="C656" s="53"/>
      <c r="D656" s="53"/>
      <c r="E656" s="53"/>
      <c r="F656" s="667"/>
      <c r="G656" s="668"/>
      <c r="H656" s="669"/>
      <c r="I656" s="668"/>
      <c r="J656" s="638"/>
      <c r="K656" s="668"/>
      <c r="L656" s="638"/>
      <c r="M656" s="670"/>
      <c r="N656" s="638"/>
      <c r="O656" s="638"/>
      <c r="P656" s="638"/>
      <c r="Q656" s="638"/>
      <c r="R656" s="638"/>
      <c r="S656" s="638"/>
      <c r="T656" s="638"/>
      <c r="U656" s="638"/>
      <c r="V656" s="638"/>
      <c r="W656" s="638"/>
      <c r="X656" s="638"/>
      <c r="Y656" s="638"/>
      <c r="Z656" s="638"/>
      <c r="AA656" s="671"/>
    </row>
    <row r="657" spans="1:27" ht="15.75" customHeight="1">
      <c r="A657" s="53"/>
      <c r="B657" s="53"/>
      <c r="C657" s="53"/>
      <c r="D657" s="53"/>
      <c r="E657" s="53"/>
      <c r="F657" s="667"/>
      <c r="G657" s="668"/>
      <c r="H657" s="669"/>
      <c r="I657" s="668"/>
      <c r="J657" s="638"/>
      <c r="K657" s="668"/>
      <c r="L657" s="638"/>
      <c r="M657" s="670"/>
      <c r="N657" s="638"/>
      <c r="O657" s="638"/>
      <c r="P657" s="638"/>
      <c r="Q657" s="638"/>
      <c r="R657" s="638"/>
      <c r="S657" s="638"/>
      <c r="T657" s="638"/>
      <c r="U657" s="638"/>
      <c r="V657" s="638"/>
      <c r="W657" s="638"/>
      <c r="X657" s="638"/>
      <c r="Y657" s="638"/>
      <c r="Z657" s="638"/>
      <c r="AA657" s="671"/>
    </row>
    <row r="658" spans="1:27" ht="15.75" customHeight="1">
      <c r="A658" s="53"/>
      <c r="B658" s="53"/>
      <c r="C658" s="53"/>
      <c r="D658" s="53"/>
      <c r="E658" s="53"/>
      <c r="F658" s="667"/>
      <c r="G658" s="668"/>
      <c r="H658" s="669"/>
      <c r="I658" s="668"/>
      <c r="J658" s="638"/>
      <c r="K658" s="668"/>
      <c r="L658" s="638"/>
      <c r="M658" s="670"/>
      <c r="N658" s="638"/>
      <c r="O658" s="638"/>
      <c r="P658" s="638"/>
      <c r="Q658" s="638"/>
      <c r="R658" s="638"/>
      <c r="S658" s="638"/>
      <c r="T658" s="638"/>
      <c r="U658" s="638"/>
      <c r="V658" s="638"/>
      <c r="W658" s="638"/>
      <c r="X658" s="638"/>
      <c r="Y658" s="638"/>
      <c r="Z658" s="638"/>
      <c r="AA658" s="671"/>
    </row>
    <row r="659" spans="1:27" ht="15.75" customHeight="1">
      <c r="A659" s="53"/>
      <c r="B659" s="53"/>
      <c r="C659" s="53"/>
      <c r="D659" s="53"/>
      <c r="E659" s="53"/>
      <c r="F659" s="667"/>
      <c r="G659" s="668"/>
      <c r="H659" s="669"/>
      <c r="I659" s="668"/>
      <c r="J659" s="638"/>
      <c r="K659" s="668"/>
      <c r="L659" s="638"/>
      <c r="M659" s="670"/>
      <c r="N659" s="638"/>
      <c r="O659" s="638"/>
      <c r="P659" s="638"/>
      <c r="Q659" s="638"/>
      <c r="R659" s="638"/>
      <c r="S659" s="638"/>
      <c r="T659" s="638"/>
      <c r="U659" s="638"/>
      <c r="V659" s="638"/>
      <c r="W659" s="638"/>
      <c r="X659" s="638"/>
      <c r="Y659" s="638"/>
      <c r="Z659" s="638"/>
      <c r="AA659" s="671"/>
    </row>
    <row r="660" spans="1:27" ht="15.75" customHeight="1">
      <c r="A660" s="53"/>
      <c r="B660" s="53"/>
      <c r="C660" s="53"/>
      <c r="D660" s="53"/>
      <c r="E660" s="53"/>
      <c r="F660" s="667"/>
      <c r="G660" s="668"/>
      <c r="H660" s="669"/>
      <c r="I660" s="668"/>
      <c r="J660" s="638"/>
      <c r="K660" s="668"/>
      <c r="L660" s="638"/>
      <c r="M660" s="670"/>
      <c r="N660" s="638"/>
      <c r="O660" s="638"/>
      <c r="P660" s="638"/>
      <c r="Q660" s="638"/>
      <c r="R660" s="638"/>
      <c r="S660" s="638"/>
      <c r="T660" s="638"/>
      <c r="U660" s="638"/>
      <c r="V660" s="638"/>
      <c r="W660" s="638"/>
      <c r="X660" s="638"/>
      <c r="Y660" s="638"/>
      <c r="Z660" s="638"/>
      <c r="AA660" s="671"/>
    </row>
    <row r="661" spans="1:27" ht="15.75" customHeight="1">
      <c r="A661" s="53"/>
      <c r="B661" s="53"/>
      <c r="C661" s="53"/>
      <c r="D661" s="53"/>
      <c r="E661" s="53"/>
      <c r="F661" s="667"/>
      <c r="G661" s="668"/>
      <c r="H661" s="669"/>
      <c r="I661" s="668"/>
      <c r="J661" s="638"/>
      <c r="K661" s="668"/>
      <c r="L661" s="638"/>
      <c r="M661" s="670"/>
      <c r="N661" s="638"/>
      <c r="O661" s="638"/>
      <c r="P661" s="638"/>
      <c r="Q661" s="638"/>
      <c r="R661" s="638"/>
      <c r="S661" s="638"/>
      <c r="T661" s="638"/>
      <c r="U661" s="638"/>
      <c r="V661" s="638"/>
      <c r="W661" s="638"/>
      <c r="X661" s="638"/>
      <c r="Y661" s="638"/>
      <c r="Z661" s="638"/>
      <c r="AA661" s="671"/>
    </row>
    <row r="662" spans="1:27" ht="15.75" customHeight="1">
      <c r="A662" s="53"/>
      <c r="B662" s="53"/>
      <c r="C662" s="53"/>
      <c r="D662" s="53"/>
      <c r="E662" s="53"/>
      <c r="F662" s="667"/>
      <c r="G662" s="668"/>
      <c r="H662" s="669"/>
      <c r="I662" s="668"/>
      <c r="J662" s="638"/>
      <c r="K662" s="668"/>
      <c r="L662" s="638"/>
      <c r="M662" s="670"/>
      <c r="N662" s="638"/>
      <c r="O662" s="638"/>
      <c r="P662" s="638"/>
      <c r="Q662" s="638"/>
      <c r="R662" s="638"/>
      <c r="S662" s="638"/>
      <c r="T662" s="638"/>
      <c r="U662" s="638"/>
      <c r="V662" s="638"/>
      <c r="W662" s="638"/>
      <c r="X662" s="638"/>
      <c r="Y662" s="638"/>
      <c r="Z662" s="638"/>
      <c r="AA662" s="671"/>
    </row>
    <row r="663" spans="1:27" ht="15.75" customHeight="1">
      <c r="A663" s="53"/>
      <c r="B663" s="53"/>
      <c r="C663" s="53"/>
      <c r="D663" s="53"/>
      <c r="E663" s="53"/>
      <c r="F663" s="667"/>
      <c r="G663" s="668"/>
      <c r="H663" s="669"/>
      <c r="I663" s="668"/>
      <c r="J663" s="638"/>
      <c r="K663" s="668"/>
      <c r="L663" s="638"/>
      <c r="M663" s="670"/>
      <c r="N663" s="638"/>
      <c r="O663" s="638"/>
      <c r="P663" s="638"/>
      <c r="Q663" s="638"/>
      <c r="R663" s="638"/>
      <c r="S663" s="638"/>
      <c r="T663" s="638"/>
      <c r="U663" s="638"/>
      <c r="V663" s="638"/>
      <c r="W663" s="638"/>
      <c r="X663" s="638"/>
      <c r="Y663" s="638"/>
      <c r="Z663" s="638"/>
      <c r="AA663" s="671"/>
    </row>
    <row r="664" spans="1:27" ht="15.75" customHeight="1">
      <c r="A664" s="53"/>
      <c r="B664" s="53"/>
      <c r="C664" s="53"/>
      <c r="D664" s="53"/>
      <c r="E664" s="53"/>
      <c r="F664" s="667"/>
      <c r="G664" s="668"/>
      <c r="H664" s="669"/>
      <c r="I664" s="668"/>
      <c r="J664" s="638"/>
      <c r="K664" s="668"/>
      <c r="L664" s="638"/>
      <c r="M664" s="670"/>
      <c r="N664" s="638"/>
      <c r="O664" s="638"/>
      <c r="P664" s="638"/>
      <c r="Q664" s="638"/>
      <c r="R664" s="638"/>
      <c r="S664" s="638"/>
      <c r="T664" s="638"/>
      <c r="U664" s="638"/>
      <c r="V664" s="638"/>
      <c r="W664" s="638"/>
      <c r="X664" s="638"/>
      <c r="Y664" s="638"/>
      <c r="Z664" s="638"/>
      <c r="AA664" s="671"/>
    </row>
    <row r="665" spans="1:27" ht="15.75" customHeight="1">
      <c r="A665" s="53"/>
      <c r="B665" s="53"/>
      <c r="C665" s="53"/>
      <c r="D665" s="53"/>
      <c r="E665" s="53"/>
      <c r="F665" s="667"/>
      <c r="G665" s="668"/>
      <c r="H665" s="669"/>
      <c r="I665" s="668"/>
      <c r="J665" s="638"/>
      <c r="K665" s="668"/>
      <c r="L665" s="638"/>
      <c r="M665" s="670"/>
      <c r="N665" s="638"/>
      <c r="O665" s="638"/>
      <c r="P665" s="638"/>
      <c r="Q665" s="638"/>
      <c r="R665" s="638"/>
      <c r="S665" s="638"/>
      <c r="T665" s="638"/>
      <c r="U665" s="638"/>
      <c r="V665" s="638"/>
      <c r="W665" s="638"/>
      <c r="X665" s="638"/>
      <c r="Y665" s="638"/>
      <c r="Z665" s="638"/>
      <c r="AA665" s="671"/>
    </row>
    <row r="666" spans="1:27" ht="15.75" customHeight="1">
      <c r="A666" s="53"/>
      <c r="B666" s="53"/>
      <c r="C666" s="53"/>
      <c r="D666" s="53"/>
      <c r="E666" s="53"/>
      <c r="F666" s="667"/>
      <c r="G666" s="668"/>
      <c r="H666" s="669"/>
      <c r="I666" s="668"/>
      <c r="J666" s="638"/>
      <c r="K666" s="668"/>
      <c r="L666" s="638"/>
      <c r="M666" s="670"/>
      <c r="N666" s="638"/>
      <c r="O666" s="638"/>
      <c r="P666" s="638"/>
      <c r="Q666" s="638"/>
      <c r="R666" s="638"/>
      <c r="S666" s="638"/>
      <c r="T666" s="638"/>
      <c r="U666" s="638"/>
      <c r="V666" s="638"/>
      <c r="W666" s="638"/>
      <c r="X666" s="638"/>
      <c r="Y666" s="638"/>
      <c r="Z666" s="638"/>
      <c r="AA666" s="671"/>
    </row>
    <row r="667" spans="1:27" ht="15.75" customHeight="1">
      <c r="A667" s="53"/>
      <c r="B667" s="53"/>
      <c r="C667" s="53"/>
      <c r="D667" s="53"/>
      <c r="E667" s="53"/>
      <c r="F667" s="667"/>
      <c r="G667" s="668"/>
      <c r="H667" s="669"/>
      <c r="I667" s="668"/>
      <c r="J667" s="638"/>
      <c r="K667" s="668"/>
      <c r="L667" s="638"/>
      <c r="M667" s="670"/>
      <c r="N667" s="638"/>
      <c r="O667" s="638"/>
      <c r="P667" s="638"/>
      <c r="Q667" s="638"/>
      <c r="R667" s="638"/>
      <c r="S667" s="638"/>
      <c r="T667" s="638"/>
      <c r="U667" s="638"/>
      <c r="V667" s="638"/>
      <c r="W667" s="638"/>
      <c r="X667" s="638"/>
      <c r="Y667" s="638"/>
      <c r="Z667" s="638"/>
      <c r="AA667" s="671"/>
    </row>
    <row r="668" spans="1:27" ht="15.75" customHeight="1">
      <c r="A668" s="53"/>
      <c r="B668" s="53"/>
      <c r="C668" s="53"/>
      <c r="D668" s="53"/>
      <c r="E668" s="53"/>
      <c r="F668" s="667"/>
      <c r="G668" s="668"/>
      <c r="H668" s="669"/>
      <c r="I668" s="668"/>
      <c r="J668" s="638"/>
      <c r="K668" s="668"/>
      <c r="L668" s="638"/>
      <c r="M668" s="670"/>
      <c r="N668" s="638"/>
      <c r="O668" s="638"/>
      <c r="P668" s="638"/>
      <c r="Q668" s="638"/>
      <c r="R668" s="638"/>
      <c r="S668" s="638"/>
      <c r="T668" s="638"/>
      <c r="U668" s="638"/>
      <c r="V668" s="638"/>
      <c r="W668" s="638"/>
      <c r="X668" s="638"/>
      <c r="Y668" s="638"/>
      <c r="Z668" s="638"/>
      <c r="AA668" s="671"/>
    </row>
    <row r="669" spans="1:27" ht="15.75" customHeight="1">
      <c r="A669" s="53"/>
      <c r="B669" s="53"/>
      <c r="C669" s="53"/>
      <c r="D669" s="53"/>
      <c r="E669" s="53"/>
      <c r="F669" s="667"/>
      <c r="G669" s="668"/>
      <c r="H669" s="669"/>
      <c r="I669" s="668"/>
      <c r="J669" s="638"/>
      <c r="K669" s="668"/>
      <c r="L669" s="638"/>
      <c r="M669" s="670"/>
      <c r="N669" s="638"/>
      <c r="O669" s="638"/>
      <c r="P669" s="638"/>
      <c r="Q669" s="638"/>
      <c r="R669" s="638"/>
      <c r="S669" s="638"/>
      <c r="T669" s="638"/>
      <c r="U669" s="638"/>
      <c r="V669" s="638"/>
      <c r="W669" s="638"/>
      <c r="X669" s="638"/>
      <c r="Y669" s="638"/>
      <c r="Z669" s="638"/>
      <c r="AA669" s="671"/>
    </row>
    <row r="670" spans="1:27" ht="15.75" customHeight="1">
      <c r="A670" s="53"/>
      <c r="B670" s="53"/>
      <c r="C670" s="53"/>
      <c r="D670" s="53"/>
      <c r="E670" s="53"/>
      <c r="F670" s="667"/>
      <c r="G670" s="668"/>
      <c r="H670" s="669"/>
      <c r="I670" s="668"/>
      <c r="J670" s="638"/>
      <c r="K670" s="668"/>
      <c r="L670" s="638"/>
      <c r="M670" s="670"/>
      <c r="N670" s="638"/>
      <c r="O670" s="638"/>
      <c r="P670" s="638"/>
      <c r="Q670" s="638"/>
      <c r="R670" s="638"/>
      <c r="S670" s="638"/>
      <c r="T670" s="638"/>
      <c r="U670" s="638"/>
      <c r="V670" s="638"/>
      <c r="W670" s="638"/>
      <c r="X670" s="638"/>
      <c r="Y670" s="638"/>
      <c r="Z670" s="638"/>
      <c r="AA670" s="671"/>
    </row>
    <row r="671" spans="1:27" ht="15.75" customHeight="1">
      <c r="A671" s="53"/>
      <c r="B671" s="53"/>
      <c r="C671" s="53"/>
      <c r="D671" s="53"/>
      <c r="E671" s="53"/>
      <c r="F671" s="667"/>
      <c r="G671" s="668"/>
      <c r="H671" s="669"/>
      <c r="I671" s="668"/>
      <c r="J671" s="638"/>
      <c r="K671" s="668"/>
      <c r="L671" s="638"/>
      <c r="M671" s="670"/>
      <c r="N671" s="638"/>
      <c r="O671" s="638"/>
      <c r="P671" s="638"/>
      <c r="Q671" s="638"/>
      <c r="R671" s="638"/>
      <c r="S671" s="638"/>
      <c r="T671" s="638"/>
      <c r="U671" s="638"/>
      <c r="V671" s="638"/>
      <c r="W671" s="638"/>
      <c r="X671" s="638"/>
      <c r="Y671" s="638"/>
      <c r="Z671" s="638"/>
      <c r="AA671" s="671"/>
    </row>
    <row r="672" spans="1:27" ht="15.75" customHeight="1">
      <c r="A672" s="53"/>
      <c r="B672" s="53"/>
      <c r="C672" s="53"/>
      <c r="D672" s="53"/>
      <c r="E672" s="53"/>
      <c r="F672" s="667"/>
      <c r="G672" s="668"/>
      <c r="H672" s="669"/>
      <c r="I672" s="668"/>
      <c r="J672" s="638"/>
      <c r="K672" s="668"/>
      <c r="L672" s="638"/>
      <c r="M672" s="670"/>
      <c r="N672" s="638"/>
      <c r="O672" s="638"/>
      <c r="P672" s="638"/>
      <c r="Q672" s="638"/>
      <c r="R672" s="638"/>
      <c r="S672" s="638"/>
      <c r="T672" s="638"/>
      <c r="U672" s="638"/>
      <c r="V672" s="638"/>
      <c r="W672" s="638"/>
      <c r="X672" s="638"/>
      <c r="Y672" s="638"/>
      <c r="Z672" s="638"/>
      <c r="AA672" s="671"/>
    </row>
    <row r="673" spans="1:27" ht="15.75" customHeight="1">
      <c r="A673" s="53"/>
      <c r="B673" s="53"/>
      <c r="C673" s="53"/>
      <c r="D673" s="53"/>
      <c r="E673" s="53"/>
      <c r="F673" s="667"/>
      <c r="G673" s="668"/>
      <c r="H673" s="669"/>
      <c r="I673" s="668"/>
      <c r="J673" s="638"/>
      <c r="K673" s="668"/>
      <c r="L673" s="638"/>
      <c r="M673" s="670"/>
      <c r="N673" s="638"/>
      <c r="O673" s="638"/>
      <c r="P673" s="638"/>
      <c r="Q673" s="638"/>
      <c r="R673" s="638"/>
      <c r="S673" s="638"/>
      <c r="T673" s="638"/>
      <c r="U673" s="638"/>
      <c r="V673" s="638"/>
      <c r="W673" s="638"/>
      <c r="X673" s="638"/>
      <c r="Y673" s="638"/>
      <c r="Z673" s="638"/>
      <c r="AA673" s="671"/>
    </row>
    <row r="674" spans="1:27" ht="15.75" customHeight="1">
      <c r="A674" s="53"/>
      <c r="B674" s="53"/>
      <c r="C674" s="53"/>
      <c r="D674" s="53"/>
      <c r="E674" s="53"/>
      <c r="F674" s="667"/>
      <c r="G674" s="668"/>
      <c r="H674" s="669"/>
      <c r="I674" s="668"/>
      <c r="J674" s="638"/>
      <c r="K674" s="668"/>
      <c r="L674" s="638"/>
      <c r="M674" s="670"/>
      <c r="N674" s="638"/>
      <c r="O674" s="638"/>
      <c r="P674" s="638"/>
      <c r="Q674" s="638"/>
      <c r="R674" s="638"/>
      <c r="S674" s="638"/>
      <c r="T674" s="638"/>
      <c r="U674" s="638"/>
      <c r="V674" s="638"/>
      <c r="W674" s="638"/>
      <c r="X674" s="638"/>
      <c r="Y674" s="638"/>
      <c r="Z674" s="638"/>
      <c r="AA674" s="671"/>
    </row>
    <row r="675" spans="1:27" ht="15.75" customHeight="1">
      <c r="A675" s="53"/>
      <c r="B675" s="53"/>
      <c r="C675" s="53"/>
      <c r="D675" s="53"/>
      <c r="E675" s="53"/>
      <c r="F675" s="667"/>
      <c r="G675" s="668"/>
      <c r="H675" s="669"/>
      <c r="I675" s="668"/>
      <c r="J675" s="638"/>
      <c r="K675" s="668"/>
      <c r="L675" s="638"/>
      <c r="M675" s="670"/>
      <c r="N675" s="638"/>
      <c r="O675" s="638"/>
      <c r="P675" s="638"/>
      <c r="Q675" s="638"/>
      <c r="R675" s="638"/>
      <c r="S675" s="638"/>
      <c r="T675" s="638"/>
      <c r="U675" s="638"/>
      <c r="V675" s="638"/>
      <c r="W675" s="638"/>
      <c r="X675" s="638"/>
      <c r="Y675" s="638"/>
      <c r="Z675" s="638"/>
      <c r="AA675" s="671"/>
    </row>
    <row r="676" spans="1:27" ht="15.75" customHeight="1">
      <c r="A676" s="53"/>
      <c r="B676" s="53"/>
      <c r="C676" s="53"/>
      <c r="D676" s="53"/>
      <c r="E676" s="53"/>
      <c r="F676" s="667"/>
      <c r="G676" s="668"/>
      <c r="H676" s="669"/>
      <c r="I676" s="668"/>
      <c r="J676" s="638"/>
      <c r="K676" s="668"/>
      <c r="L676" s="638"/>
      <c r="M676" s="670"/>
      <c r="N676" s="638"/>
      <c r="O676" s="638"/>
      <c r="P676" s="638"/>
      <c r="Q676" s="638"/>
      <c r="R676" s="638"/>
      <c r="S676" s="638"/>
      <c r="T676" s="638"/>
      <c r="U676" s="638"/>
      <c r="V676" s="638"/>
      <c r="W676" s="638"/>
      <c r="X676" s="638"/>
      <c r="Y676" s="638"/>
      <c r="Z676" s="638"/>
      <c r="AA676" s="671"/>
    </row>
    <row r="677" spans="1:27" ht="15.75" customHeight="1">
      <c r="A677" s="53"/>
      <c r="B677" s="53"/>
      <c r="C677" s="53"/>
      <c r="D677" s="53"/>
      <c r="E677" s="53"/>
      <c r="F677" s="667"/>
      <c r="G677" s="668"/>
      <c r="H677" s="669"/>
      <c r="I677" s="668"/>
      <c r="J677" s="638"/>
      <c r="K677" s="668"/>
      <c r="L677" s="638"/>
      <c r="M677" s="670"/>
      <c r="N677" s="638"/>
      <c r="O677" s="638"/>
      <c r="P677" s="638"/>
      <c r="Q677" s="638"/>
      <c r="R677" s="638"/>
      <c r="S677" s="638"/>
      <c r="T677" s="638"/>
      <c r="U677" s="638"/>
      <c r="V677" s="638"/>
      <c r="W677" s="638"/>
      <c r="X677" s="638"/>
      <c r="Y677" s="638"/>
      <c r="Z677" s="638"/>
      <c r="AA677" s="671"/>
    </row>
    <row r="678" spans="1:27" ht="15.75" customHeight="1">
      <c r="A678" s="53"/>
      <c r="B678" s="53"/>
      <c r="C678" s="53"/>
      <c r="D678" s="53"/>
      <c r="E678" s="53"/>
      <c r="F678" s="667"/>
      <c r="G678" s="668"/>
      <c r="H678" s="669"/>
      <c r="I678" s="668"/>
      <c r="J678" s="638"/>
      <c r="K678" s="668"/>
      <c r="L678" s="638"/>
      <c r="M678" s="670"/>
      <c r="N678" s="638"/>
      <c r="O678" s="638"/>
      <c r="P678" s="638"/>
      <c r="Q678" s="638"/>
      <c r="R678" s="638"/>
      <c r="S678" s="638"/>
      <c r="T678" s="638"/>
      <c r="U678" s="638"/>
      <c r="V678" s="638"/>
      <c r="W678" s="638"/>
      <c r="X678" s="638"/>
      <c r="Y678" s="638"/>
      <c r="Z678" s="638"/>
      <c r="AA678" s="671"/>
    </row>
    <row r="679" spans="1:27" ht="15.75" customHeight="1">
      <c r="A679" s="53"/>
      <c r="B679" s="53"/>
      <c r="C679" s="53"/>
      <c r="D679" s="53"/>
      <c r="E679" s="53"/>
      <c r="F679" s="667"/>
      <c r="G679" s="668"/>
      <c r="H679" s="669"/>
      <c r="I679" s="668"/>
      <c r="J679" s="638"/>
      <c r="K679" s="668"/>
      <c r="L679" s="638"/>
      <c r="M679" s="670"/>
      <c r="N679" s="638"/>
      <c r="O679" s="638"/>
      <c r="P679" s="638"/>
      <c r="Q679" s="638"/>
      <c r="R679" s="638"/>
      <c r="S679" s="638"/>
      <c r="T679" s="638"/>
      <c r="U679" s="638"/>
      <c r="V679" s="638"/>
      <c r="W679" s="638"/>
      <c r="X679" s="638"/>
      <c r="Y679" s="638"/>
      <c r="Z679" s="638"/>
      <c r="AA679" s="671"/>
    </row>
    <row r="680" spans="1:27" ht="15.75" customHeight="1">
      <c r="A680" s="53"/>
      <c r="B680" s="53"/>
      <c r="C680" s="53"/>
      <c r="D680" s="53"/>
      <c r="E680" s="53"/>
      <c r="F680" s="667"/>
      <c r="G680" s="668"/>
      <c r="H680" s="669"/>
      <c r="I680" s="668"/>
      <c r="J680" s="638"/>
      <c r="K680" s="668"/>
      <c r="L680" s="638"/>
      <c r="M680" s="670"/>
      <c r="N680" s="638"/>
      <c r="O680" s="638"/>
      <c r="P680" s="638"/>
      <c r="Q680" s="638"/>
      <c r="R680" s="638"/>
      <c r="S680" s="638"/>
      <c r="T680" s="638"/>
      <c r="U680" s="638"/>
      <c r="V680" s="638"/>
      <c r="W680" s="638"/>
      <c r="X680" s="638"/>
      <c r="Y680" s="638"/>
      <c r="Z680" s="638"/>
      <c r="AA680" s="671"/>
    </row>
    <row r="681" spans="1:27" ht="15.75" customHeight="1">
      <c r="A681" s="53"/>
      <c r="B681" s="53"/>
      <c r="C681" s="53"/>
      <c r="D681" s="53"/>
      <c r="E681" s="53"/>
      <c r="F681" s="667"/>
      <c r="G681" s="668"/>
      <c r="H681" s="669"/>
      <c r="I681" s="668"/>
      <c r="J681" s="638"/>
      <c r="K681" s="668"/>
      <c r="L681" s="638"/>
      <c r="M681" s="670"/>
      <c r="N681" s="638"/>
      <c r="O681" s="638"/>
      <c r="P681" s="638"/>
      <c r="Q681" s="638"/>
      <c r="R681" s="638"/>
      <c r="S681" s="638"/>
      <c r="T681" s="638"/>
      <c r="U681" s="638"/>
      <c r="V681" s="638"/>
      <c r="W681" s="638"/>
      <c r="X681" s="638"/>
      <c r="Y681" s="638"/>
      <c r="Z681" s="638"/>
      <c r="AA681" s="671"/>
    </row>
    <row r="682" spans="1:27" ht="15.75" customHeight="1">
      <c r="A682" s="53"/>
      <c r="B682" s="53"/>
      <c r="C682" s="53"/>
      <c r="D682" s="53"/>
      <c r="E682" s="53"/>
      <c r="F682" s="667"/>
      <c r="G682" s="668"/>
      <c r="H682" s="669"/>
      <c r="I682" s="668"/>
      <c r="J682" s="638"/>
      <c r="K682" s="668"/>
      <c r="L682" s="638"/>
      <c r="M682" s="670"/>
      <c r="N682" s="638"/>
      <c r="O682" s="638"/>
      <c r="P682" s="638"/>
      <c r="Q682" s="638"/>
      <c r="R682" s="638"/>
      <c r="S682" s="638"/>
      <c r="T682" s="638"/>
      <c r="U682" s="638"/>
      <c r="V682" s="638"/>
      <c r="W682" s="638"/>
      <c r="X682" s="638"/>
      <c r="Y682" s="638"/>
      <c r="Z682" s="638"/>
      <c r="AA682" s="671"/>
    </row>
    <row r="683" spans="1:27" ht="15.75" customHeight="1">
      <c r="A683" s="53"/>
      <c r="B683" s="53"/>
      <c r="C683" s="53"/>
      <c r="D683" s="53"/>
      <c r="E683" s="53"/>
      <c r="F683" s="667"/>
      <c r="G683" s="668"/>
      <c r="H683" s="669"/>
      <c r="I683" s="668"/>
      <c r="J683" s="638"/>
      <c r="K683" s="668"/>
      <c r="L683" s="638"/>
      <c r="M683" s="670"/>
      <c r="N683" s="638"/>
      <c r="O683" s="638"/>
      <c r="P683" s="638"/>
      <c r="Q683" s="638"/>
      <c r="R683" s="638"/>
      <c r="S683" s="638"/>
      <c r="T683" s="638"/>
      <c r="U683" s="638"/>
      <c r="V683" s="638"/>
      <c r="W683" s="638"/>
      <c r="X683" s="638"/>
      <c r="Y683" s="638"/>
      <c r="Z683" s="638"/>
      <c r="AA683" s="671"/>
    </row>
    <row r="684" spans="1:27" ht="15.75" customHeight="1">
      <c r="A684" s="53"/>
      <c r="B684" s="53"/>
      <c r="C684" s="53"/>
      <c r="D684" s="53"/>
      <c r="E684" s="53"/>
      <c r="F684" s="667"/>
      <c r="G684" s="668"/>
      <c r="H684" s="669"/>
      <c r="I684" s="668"/>
      <c r="J684" s="638"/>
      <c r="K684" s="668"/>
      <c r="L684" s="638"/>
      <c r="M684" s="670"/>
      <c r="N684" s="638"/>
      <c r="O684" s="638"/>
      <c r="P684" s="638"/>
      <c r="Q684" s="638"/>
      <c r="R684" s="638"/>
      <c r="S684" s="638"/>
      <c r="T684" s="638"/>
      <c r="U684" s="638"/>
      <c r="V684" s="638"/>
      <c r="W684" s="638"/>
      <c r="X684" s="638"/>
      <c r="Y684" s="638"/>
      <c r="Z684" s="638"/>
      <c r="AA684" s="671"/>
    </row>
    <row r="685" spans="1:27" ht="15.75" customHeight="1">
      <c r="A685" s="53"/>
      <c r="B685" s="53"/>
      <c r="C685" s="53"/>
      <c r="D685" s="53"/>
      <c r="E685" s="53"/>
      <c r="F685" s="667"/>
      <c r="G685" s="668"/>
      <c r="H685" s="669"/>
      <c r="I685" s="668"/>
      <c r="J685" s="638"/>
      <c r="K685" s="668"/>
      <c r="L685" s="638"/>
      <c r="M685" s="670"/>
      <c r="N685" s="638"/>
      <c r="O685" s="638"/>
      <c r="P685" s="638"/>
      <c r="Q685" s="638"/>
      <c r="R685" s="638"/>
      <c r="S685" s="638"/>
      <c r="T685" s="638"/>
      <c r="U685" s="638"/>
      <c r="V685" s="638"/>
      <c r="W685" s="638"/>
      <c r="X685" s="638"/>
      <c r="Y685" s="638"/>
      <c r="Z685" s="638"/>
      <c r="AA685" s="671"/>
    </row>
    <row r="686" spans="1:27" ht="15.75" customHeight="1">
      <c r="A686" s="53"/>
      <c r="B686" s="53"/>
      <c r="C686" s="53"/>
      <c r="D686" s="53"/>
      <c r="E686" s="53"/>
      <c r="F686" s="667"/>
      <c r="G686" s="668"/>
      <c r="H686" s="669"/>
      <c r="I686" s="668"/>
      <c r="J686" s="638"/>
      <c r="K686" s="668"/>
      <c r="L686" s="638"/>
      <c r="M686" s="670"/>
      <c r="N686" s="638"/>
      <c r="O686" s="638"/>
      <c r="P686" s="638"/>
      <c r="Q686" s="638"/>
      <c r="R686" s="638"/>
      <c r="S686" s="638"/>
      <c r="T686" s="638"/>
      <c r="U686" s="638"/>
      <c r="V686" s="638"/>
      <c r="W686" s="638"/>
      <c r="X686" s="638"/>
      <c r="Y686" s="638"/>
      <c r="Z686" s="638"/>
      <c r="AA686" s="671"/>
    </row>
    <row r="687" spans="1:27" ht="15.75" customHeight="1">
      <c r="A687" s="53"/>
      <c r="B687" s="53"/>
      <c r="C687" s="53"/>
      <c r="D687" s="53"/>
      <c r="E687" s="53"/>
      <c r="F687" s="667"/>
      <c r="G687" s="668"/>
      <c r="H687" s="669"/>
      <c r="I687" s="668"/>
      <c r="J687" s="638"/>
      <c r="K687" s="668"/>
      <c r="L687" s="638"/>
      <c r="M687" s="670"/>
      <c r="N687" s="638"/>
      <c r="O687" s="638"/>
      <c r="P687" s="638"/>
      <c r="Q687" s="638"/>
      <c r="R687" s="638"/>
      <c r="S687" s="638"/>
      <c r="T687" s="638"/>
      <c r="U687" s="638"/>
      <c r="V687" s="638"/>
      <c r="W687" s="638"/>
      <c r="X687" s="638"/>
      <c r="Y687" s="638"/>
      <c r="Z687" s="638"/>
      <c r="AA687" s="671"/>
    </row>
    <row r="688" spans="1:27" ht="15.75" customHeight="1">
      <c r="A688" s="53"/>
      <c r="B688" s="53"/>
      <c r="C688" s="53"/>
      <c r="D688" s="53"/>
      <c r="E688" s="53"/>
      <c r="F688" s="667"/>
      <c r="G688" s="668"/>
      <c r="H688" s="669"/>
      <c r="I688" s="668"/>
      <c r="J688" s="638"/>
      <c r="K688" s="668"/>
      <c r="L688" s="638"/>
      <c r="M688" s="670"/>
      <c r="N688" s="638"/>
      <c r="O688" s="638"/>
      <c r="P688" s="638"/>
      <c r="Q688" s="638"/>
      <c r="R688" s="638"/>
      <c r="S688" s="638"/>
      <c r="T688" s="638"/>
      <c r="U688" s="638"/>
      <c r="V688" s="638"/>
      <c r="W688" s="638"/>
      <c r="X688" s="638"/>
      <c r="Y688" s="638"/>
      <c r="Z688" s="638"/>
      <c r="AA688" s="671"/>
    </row>
    <row r="689" spans="1:27" ht="15.75" customHeight="1">
      <c r="A689" s="53"/>
      <c r="B689" s="53"/>
      <c r="C689" s="53"/>
      <c r="D689" s="53"/>
      <c r="E689" s="53"/>
      <c r="F689" s="667"/>
      <c r="G689" s="668"/>
      <c r="H689" s="669"/>
      <c r="I689" s="668"/>
      <c r="J689" s="638"/>
      <c r="K689" s="668"/>
      <c r="L689" s="638"/>
      <c r="M689" s="670"/>
      <c r="N689" s="638"/>
      <c r="O689" s="638"/>
      <c r="P689" s="638"/>
      <c r="Q689" s="638"/>
      <c r="R689" s="638"/>
      <c r="S689" s="638"/>
      <c r="T689" s="638"/>
      <c r="U689" s="638"/>
      <c r="V689" s="638"/>
      <c r="W689" s="638"/>
      <c r="X689" s="638"/>
      <c r="Y689" s="638"/>
      <c r="Z689" s="638"/>
      <c r="AA689" s="671"/>
    </row>
    <row r="690" spans="1:27" ht="15.75" customHeight="1">
      <c r="A690" s="53"/>
      <c r="B690" s="53"/>
      <c r="C690" s="53"/>
      <c r="D690" s="53"/>
      <c r="E690" s="53"/>
      <c r="F690" s="667"/>
      <c r="G690" s="668"/>
      <c r="H690" s="669"/>
      <c r="I690" s="668"/>
      <c r="J690" s="638"/>
      <c r="K690" s="668"/>
      <c r="L690" s="638"/>
      <c r="M690" s="670"/>
      <c r="N690" s="638"/>
      <c r="O690" s="638"/>
      <c r="P690" s="638"/>
      <c r="Q690" s="638"/>
      <c r="R690" s="638"/>
      <c r="S690" s="638"/>
      <c r="T690" s="638"/>
      <c r="U690" s="638"/>
      <c r="V690" s="638"/>
      <c r="W690" s="638"/>
      <c r="X690" s="638"/>
      <c r="Y690" s="638"/>
      <c r="Z690" s="638"/>
      <c r="AA690" s="671"/>
    </row>
    <row r="691" spans="1:27" ht="15.75" customHeight="1">
      <c r="A691" s="53"/>
      <c r="B691" s="53"/>
      <c r="C691" s="53"/>
      <c r="D691" s="53"/>
      <c r="E691" s="53"/>
      <c r="F691" s="667"/>
      <c r="G691" s="668"/>
      <c r="H691" s="669"/>
      <c r="I691" s="668"/>
      <c r="J691" s="638"/>
      <c r="K691" s="668"/>
      <c r="L691" s="638"/>
      <c r="M691" s="670"/>
      <c r="N691" s="638"/>
      <c r="O691" s="638"/>
      <c r="P691" s="638"/>
      <c r="Q691" s="638"/>
      <c r="R691" s="638"/>
      <c r="S691" s="638"/>
      <c r="T691" s="638"/>
      <c r="U691" s="638"/>
      <c r="V691" s="638"/>
      <c r="W691" s="638"/>
      <c r="X691" s="638"/>
      <c r="Y691" s="638"/>
      <c r="Z691" s="638"/>
      <c r="AA691" s="671"/>
    </row>
    <row r="692" spans="1:27" ht="15.75" customHeight="1">
      <c r="A692" s="53"/>
      <c r="B692" s="53"/>
      <c r="C692" s="53"/>
      <c r="D692" s="53"/>
      <c r="E692" s="53"/>
      <c r="F692" s="667"/>
      <c r="G692" s="668"/>
      <c r="H692" s="669"/>
      <c r="I692" s="668"/>
      <c r="J692" s="638"/>
      <c r="K692" s="668"/>
      <c r="L692" s="638"/>
      <c r="M692" s="670"/>
      <c r="N692" s="638"/>
      <c r="O692" s="638"/>
      <c r="P692" s="638"/>
      <c r="Q692" s="638"/>
      <c r="R692" s="638"/>
      <c r="S692" s="638"/>
      <c r="T692" s="638"/>
      <c r="U692" s="638"/>
      <c r="V692" s="638"/>
      <c r="W692" s="638"/>
      <c r="X692" s="638"/>
      <c r="Y692" s="638"/>
      <c r="Z692" s="638"/>
      <c r="AA692" s="671"/>
    </row>
    <row r="693" spans="1:27" ht="15.75" customHeight="1">
      <c r="A693" s="53"/>
      <c r="B693" s="53"/>
      <c r="C693" s="53"/>
      <c r="D693" s="53"/>
      <c r="E693" s="53"/>
      <c r="F693" s="667"/>
      <c r="G693" s="668"/>
      <c r="H693" s="669"/>
      <c r="I693" s="668"/>
      <c r="J693" s="638"/>
      <c r="K693" s="668"/>
      <c r="L693" s="638"/>
      <c r="M693" s="670"/>
      <c r="N693" s="638"/>
      <c r="O693" s="638"/>
      <c r="P693" s="638"/>
      <c r="Q693" s="638"/>
      <c r="R693" s="638"/>
      <c r="S693" s="638"/>
      <c r="T693" s="638"/>
      <c r="U693" s="638"/>
      <c r="V693" s="638"/>
      <c r="W693" s="638"/>
      <c r="X693" s="638"/>
      <c r="Y693" s="638"/>
      <c r="Z693" s="638"/>
      <c r="AA693" s="671"/>
    </row>
    <row r="694" spans="1:27" ht="15.75" customHeight="1">
      <c r="A694" s="53"/>
      <c r="B694" s="53"/>
      <c r="C694" s="53"/>
      <c r="D694" s="53"/>
      <c r="E694" s="53"/>
      <c r="F694" s="667"/>
      <c r="G694" s="668"/>
      <c r="H694" s="669"/>
      <c r="I694" s="668"/>
      <c r="J694" s="638"/>
      <c r="K694" s="668"/>
      <c r="L694" s="638"/>
      <c r="M694" s="670"/>
      <c r="N694" s="638"/>
      <c r="O694" s="638"/>
      <c r="P694" s="638"/>
      <c r="Q694" s="638"/>
      <c r="R694" s="638"/>
      <c r="S694" s="638"/>
      <c r="T694" s="638"/>
      <c r="U694" s="638"/>
      <c r="V694" s="638"/>
      <c r="W694" s="638"/>
      <c r="X694" s="638"/>
      <c r="Y694" s="638"/>
      <c r="Z694" s="638"/>
      <c r="AA694" s="671"/>
    </row>
    <row r="695" spans="1:27" ht="15.75" customHeight="1">
      <c r="A695" s="53"/>
      <c r="B695" s="53"/>
      <c r="C695" s="53"/>
      <c r="D695" s="53"/>
      <c r="E695" s="53"/>
      <c r="F695" s="667"/>
      <c r="G695" s="668"/>
      <c r="H695" s="669"/>
      <c r="I695" s="668"/>
      <c r="J695" s="638"/>
      <c r="K695" s="668"/>
      <c r="L695" s="638"/>
      <c r="M695" s="670"/>
      <c r="N695" s="638"/>
      <c r="O695" s="638"/>
      <c r="P695" s="638"/>
      <c r="Q695" s="638"/>
      <c r="R695" s="638"/>
      <c r="S695" s="638"/>
      <c r="T695" s="638"/>
      <c r="U695" s="638"/>
      <c r="V695" s="638"/>
      <c r="W695" s="638"/>
      <c r="X695" s="638"/>
      <c r="Y695" s="638"/>
      <c r="Z695" s="638"/>
      <c r="AA695" s="671"/>
    </row>
    <row r="696" spans="1:27" ht="15.75" customHeight="1">
      <c r="A696" s="53"/>
      <c r="B696" s="53"/>
      <c r="C696" s="53"/>
      <c r="D696" s="53"/>
      <c r="E696" s="53"/>
      <c r="F696" s="667"/>
      <c r="G696" s="668"/>
      <c r="H696" s="669"/>
      <c r="I696" s="668"/>
      <c r="J696" s="638"/>
      <c r="K696" s="668"/>
      <c r="L696" s="638"/>
      <c r="M696" s="670"/>
      <c r="N696" s="638"/>
      <c r="O696" s="638"/>
      <c r="P696" s="638"/>
      <c r="Q696" s="638"/>
      <c r="R696" s="638"/>
      <c r="S696" s="638"/>
      <c r="T696" s="638"/>
      <c r="U696" s="638"/>
      <c r="V696" s="638"/>
      <c r="W696" s="638"/>
      <c r="X696" s="638"/>
      <c r="Y696" s="638"/>
      <c r="Z696" s="638"/>
      <c r="AA696" s="671"/>
    </row>
    <row r="697" spans="1:27" ht="15.75" customHeight="1">
      <c r="A697" s="53"/>
      <c r="B697" s="53"/>
      <c r="C697" s="53"/>
      <c r="D697" s="53"/>
      <c r="E697" s="53"/>
      <c r="F697" s="667"/>
      <c r="G697" s="668"/>
      <c r="H697" s="669"/>
      <c r="I697" s="668"/>
      <c r="J697" s="638"/>
      <c r="K697" s="668"/>
      <c r="L697" s="638"/>
      <c r="M697" s="670"/>
      <c r="N697" s="638"/>
      <c r="O697" s="638"/>
      <c r="P697" s="638"/>
      <c r="Q697" s="638"/>
      <c r="R697" s="638"/>
      <c r="S697" s="638"/>
      <c r="T697" s="638"/>
      <c r="U697" s="638"/>
      <c r="V697" s="638"/>
      <c r="W697" s="638"/>
      <c r="X697" s="638"/>
      <c r="Y697" s="638"/>
      <c r="Z697" s="638"/>
      <c r="AA697" s="671"/>
    </row>
    <row r="698" spans="1:27" ht="15.75" customHeight="1">
      <c r="A698" s="53"/>
      <c r="B698" s="53"/>
      <c r="C698" s="53"/>
      <c r="D698" s="53"/>
      <c r="E698" s="53"/>
      <c r="F698" s="667"/>
      <c r="G698" s="668"/>
      <c r="H698" s="669"/>
      <c r="I698" s="668"/>
      <c r="J698" s="638"/>
      <c r="K698" s="668"/>
      <c r="L698" s="638"/>
      <c r="M698" s="670"/>
      <c r="N698" s="638"/>
      <c r="O698" s="638"/>
      <c r="P698" s="638"/>
      <c r="Q698" s="638"/>
      <c r="R698" s="638"/>
      <c r="S698" s="638"/>
      <c r="T698" s="638"/>
      <c r="U698" s="638"/>
      <c r="V698" s="638"/>
      <c r="W698" s="638"/>
      <c r="X698" s="638"/>
      <c r="Y698" s="638"/>
      <c r="Z698" s="638"/>
      <c r="AA698" s="671"/>
    </row>
    <row r="699" spans="1:27" ht="15.75" customHeight="1">
      <c r="A699" s="53"/>
      <c r="B699" s="53"/>
      <c r="C699" s="53"/>
      <c r="D699" s="53"/>
      <c r="E699" s="53"/>
      <c r="F699" s="667"/>
      <c r="G699" s="668"/>
      <c r="H699" s="669"/>
      <c r="I699" s="668"/>
      <c r="J699" s="638"/>
      <c r="K699" s="668"/>
      <c r="L699" s="638"/>
      <c r="M699" s="670"/>
      <c r="N699" s="638"/>
      <c r="O699" s="638"/>
      <c r="P699" s="638"/>
      <c r="Q699" s="638"/>
      <c r="R699" s="638"/>
      <c r="S699" s="638"/>
      <c r="T699" s="638"/>
      <c r="U699" s="638"/>
      <c r="V699" s="638"/>
      <c r="W699" s="638"/>
      <c r="X699" s="638"/>
      <c r="Y699" s="638"/>
      <c r="Z699" s="638"/>
      <c r="AA699" s="671"/>
    </row>
    <row r="700" spans="1:27" ht="15.75" customHeight="1">
      <c r="A700" s="53"/>
      <c r="B700" s="53"/>
      <c r="C700" s="53"/>
      <c r="D700" s="53"/>
      <c r="E700" s="53"/>
      <c r="F700" s="667"/>
      <c r="G700" s="668"/>
      <c r="H700" s="669"/>
      <c r="I700" s="668"/>
      <c r="J700" s="638"/>
      <c r="K700" s="668"/>
      <c r="L700" s="638"/>
      <c r="M700" s="670"/>
      <c r="N700" s="638"/>
      <c r="O700" s="638"/>
      <c r="P700" s="638"/>
      <c r="Q700" s="638"/>
      <c r="R700" s="638"/>
      <c r="S700" s="638"/>
      <c r="T700" s="638"/>
      <c r="U700" s="638"/>
      <c r="V700" s="638"/>
      <c r="W700" s="638"/>
      <c r="X700" s="638"/>
      <c r="Y700" s="638"/>
      <c r="Z700" s="638"/>
      <c r="AA700" s="671"/>
    </row>
    <row r="701" spans="1:27" ht="15.75" customHeight="1">
      <c r="A701" s="53"/>
      <c r="B701" s="53"/>
      <c r="C701" s="53"/>
      <c r="D701" s="53"/>
      <c r="E701" s="53"/>
      <c r="F701" s="667"/>
      <c r="G701" s="668"/>
      <c r="H701" s="669"/>
      <c r="I701" s="668"/>
      <c r="J701" s="638"/>
      <c r="K701" s="668"/>
      <c r="L701" s="638"/>
      <c r="M701" s="670"/>
      <c r="N701" s="638"/>
      <c r="O701" s="638"/>
      <c r="P701" s="638"/>
      <c r="Q701" s="638"/>
      <c r="R701" s="638"/>
      <c r="S701" s="638"/>
      <c r="T701" s="638"/>
      <c r="U701" s="638"/>
      <c r="V701" s="638"/>
      <c r="W701" s="638"/>
      <c r="X701" s="638"/>
      <c r="Y701" s="638"/>
      <c r="Z701" s="638"/>
      <c r="AA701" s="671"/>
    </row>
    <row r="702" spans="1:27" ht="15.75" customHeight="1">
      <c r="A702" s="53"/>
      <c r="B702" s="53"/>
      <c r="C702" s="53"/>
      <c r="D702" s="53"/>
      <c r="E702" s="53"/>
      <c r="F702" s="667"/>
      <c r="G702" s="668"/>
      <c r="H702" s="669"/>
      <c r="I702" s="668"/>
      <c r="J702" s="638"/>
      <c r="K702" s="668"/>
      <c r="L702" s="638"/>
      <c r="M702" s="670"/>
      <c r="N702" s="638"/>
      <c r="O702" s="638"/>
      <c r="P702" s="638"/>
      <c r="Q702" s="638"/>
      <c r="R702" s="638"/>
      <c r="S702" s="638"/>
      <c r="T702" s="638"/>
      <c r="U702" s="638"/>
      <c r="V702" s="638"/>
      <c r="W702" s="638"/>
      <c r="X702" s="638"/>
      <c r="Y702" s="638"/>
      <c r="Z702" s="638"/>
      <c r="AA702" s="671"/>
    </row>
    <row r="703" spans="1:27" ht="15.75" customHeight="1">
      <c r="A703" s="53"/>
      <c r="B703" s="53"/>
      <c r="C703" s="53"/>
      <c r="D703" s="53"/>
      <c r="E703" s="53"/>
      <c r="F703" s="667"/>
      <c r="G703" s="668"/>
      <c r="H703" s="669"/>
      <c r="I703" s="668"/>
      <c r="J703" s="638"/>
      <c r="K703" s="668"/>
      <c r="L703" s="638"/>
      <c r="M703" s="670"/>
      <c r="N703" s="638"/>
      <c r="O703" s="638"/>
      <c r="P703" s="638"/>
      <c r="Q703" s="638"/>
      <c r="R703" s="638"/>
      <c r="S703" s="638"/>
      <c r="T703" s="638"/>
      <c r="U703" s="638"/>
      <c r="V703" s="638"/>
      <c r="W703" s="638"/>
      <c r="X703" s="638"/>
      <c r="Y703" s="638"/>
      <c r="Z703" s="638"/>
      <c r="AA703" s="671"/>
    </row>
    <row r="704" spans="1:27" ht="15.75" customHeight="1">
      <c r="A704" s="53"/>
      <c r="B704" s="53"/>
      <c r="C704" s="53"/>
      <c r="D704" s="53"/>
      <c r="E704" s="53"/>
      <c r="F704" s="667"/>
      <c r="G704" s="668"/>
      <c r="H704" s="669"/>
      <c r="I704" s="668"/>
      <c r="J704" s="638"/>
      <c r="K704" s="668"/>
      <c r="L704" s="638"/>
      <c r="M704" s="670"/>
      <c r="N704" s="638"/>
      <c r="O704" s="638"/>
      <c r="P704" s="638"/>
      <c r="Q704" s="638"/>
      <c r="R704" s="638"/>
      <c r="S704" s="638"/>
      <c r="T704" s="638"/>
      <c r="U704" s="638"/>
      <c r="V704" s="638"/>
      <c r="W704" s="638"/>
      <c r="X704" s="638"/>
      <c r="Y704" s="638"/>
      <c r="Z704" s="638"/>
      <c r="AA704" s="671"/>
    </row>
    <row r="705" spans="1:27" ht="15.75" customHeight="1">
      <c r="A705" s="53"/>
      <c r="B705" s="53"/>
      <c r="C705" s="53"/>
      <c r="D705" s="53"/>
      <c r="E705" s="53"/>
      <c r="F705" s="667"/>
      <c r="G705" s="668"/>
      <c r="H705" s="669"/>
      <c r="I705" s="668"/>
      <c r="J705" s="638"/>
      <c r="K705" s="668"/>
      <c r="L705" s="638"/>
      <c r="M705" s="670"/>
      <c r="N705" s="638"/>
      <c r="O705" s="638"/>
      <c r="P705" s="638"/>
      <c r="Q705" s="638"/>
      <c r="R705" s="638"/>
      <c r="S705" s="638"/>
      <c r="T705" s="638"/>
      <c r="U705" s="638"/>
      <c r="V705" s="638"/>
      <c r="W705" s="638"/>
      <c r="X705" s="638"/>
      <c r="Y705" s="638"/>
      <c r="Z705" s="638"/>
      <c r="AA705" s="671"/>
    </row>
    <row r="706" spans="1:27" ht="15.75" customHeight="1">
      <c r="A706" s="53"/>
      <c r="B706" s="53"/>
      <c r="C706" s="53"/>
      <c r="D706" s="53"/>
      <c r="E706" s="53"/>
      <c r="F706" s="667"/>
      <c r="G706" s="668"/>
      <c r="H706" s="669"/>
      <c r="I706" s="668"/>
      <c r="J706" s="638"/>
      <c r="K706" s="668"/>
      <c r="L706" s="638"/>
      <c r="M706" s="670"/>
      <c r="N706" s="638"/>
      <c r="O706" s="638"/>
      <c r="P706" s="638"/>
      <c r="Q706" s="638"/>
      <c r="R706" s="638"/>
      <c r="S706" s="638"/>
      <c r="T706" s="638"/>
      <c r="U706" s="638"/>
      <c r="V706" s="638"/>
      <c r="W706" s="638"/>
      <c r="X706" s="638"/>
      <c r="Y706" s="638"/>
      <c r="Z706" s="638"/>
      <c r="AA706" s="671"/>
    </row>
    <row r="707" spans="1:27" ht="15.75" customHeight="1">
      <c r="A707" s="53"/>
      <c r="B707" s="53"/>
      <c r="C707" s="53"/>
      <c r="D707" s="53"/>
      <c r="E707" s="53"/>
      <c r="F707" s="667"/>
      <c r="G707" s="668"/>
      <c r="H707" s="669"/>
      <c r="I707" s="668"/>
      <c r="J707" s="638"/>
      <c r="K707" s="668"/>
      <c r="L707" s="638"/>
      <c r="M707" s="670"/>
      <c r="N707" s="638"/>
      <c r="O707" s="638"/>
      <c r="P707" s="638"/>
      <c r="Q707" s="638"/>
      <c r="R707" s="638"/>
      <c r="S707" s="638"/>
      <c r="T707" s="638"/>
      <c r="U707" s="638"/>
      <c r="V707" s="638"/>
      <c r="W707" s="638"/>
      <c r="X707" s="638"/>
      <c r="Y707" s="638"/>
      <c r="Z707" s="638"/>
      <c r="AA707" s="671"/>
    </row>
    <row r="708" spans="1:27" ht="15.75" customHeight="1">
      <c r="A708" s="53"/>
      <c r="B708" s="53"/>
      <c r="C708" s="53"/>
      <c r="D708" s="53"/>
      <c r="E708" s="53"/>
      <c r="F708" s="667"/>
      <c r="G708" s="668"/>
      <c r="H708" s="669"/>
      <c r="I708" s="668"/>
      <c r="J708" s="638"/>
      <c r="K708" s="668"/>
      <c r="L708" s="638"/>
      <c r="M708" s="670"/>
      <c r="N708" s="638"/>
      <c r="O708" s="638"/>
      <c r="P708" s="638"/>
      <c r="Q708" s="638"/>
      <c r="R708" s="638"/>
      <c r="S708" s="638"/>
      <c r="T708" s="638"/>
      <c r="U708" s="638"/>
      <c r="V708" s="638"/>
      <c r="W708" s="638"/>
      <c r="X708" s="638"/>
      <c r="Y708" s="638"/>
      <c r="Z708" s="638"/>
      <c r="AA708" s="671"/>
    </row>
    <row r="709" spans="1:27" ht="15.75" customHeight="1">
      <c r="A709" s="53"/>
      <c r="B709" s="53"/>
      <c r="C709" s="53"/>
      <c r="D709" s="53"/>
      <c r="E709" s="53"/>
      <c r="F709" s="667"/>
      <c r="G709" s="668"/>
      <c r="H709" s="669"/>
      <c r="I709" s="668"/>
      <c r="J709" s="638"/>
      <c r="K709" s="668"/>
      <c r="L709" s="638"/>
      <c r="M709" s="670"/>
      <c r="N709" s="638"/>
      <c r="O709" s="638"/>
      <c r="P709" s="638"/>
      <c r="Q709" s="638"/>
      <c r="R709" s="638"/>
      <c r="S709" s="638"/>
      <c r="T709" s="638"/>
      <c r="U709" s="638"/>
      <c r="V709" s="638"/>
      <c r="W709" s="638"/>
      <c r="X709" s="638"/>
      <c r="Y709" s="638"/>
      <c r="Z709" s="638"/>
      <c r="AA709" s="671"/>
    </row>
    <row r="710" spans="1:27" ht="15.75" customHeight="1">
      <c r="A710" s="53"/>
      <c r="B710" s="53"/>
      <c r="C710" s="53"/>
      <c r="D710" s="53"/>
      <c r="E710" s="53"/>
      <c r="F710" s="667"/>
      <c r="G710" s="668"/>
      <c r="H710" s="669"/>
      <c r="I710" s="668"/>
      <c r="J710" s="638"/>
      <c r="K710" s="668"/>
      <c r="L710" s="638"/>
      <c r="M710" s="670"/>
      <c r="N710" s="638"/>
      <c r="O710" s="638"/>
      <c r="P710" s="638"/>
      <c r="Q710" s="638"/>
      <c r="R710" s="638"/>
      <c r="S710" s="638"/>
      <c r="T710" s="638"/>
      <c r="U710" s="638"/>
      <c r="V710" s="638"/>
      <c r="W710" s="638"/>
      <c r="X710" s="638"/>
      <c r="Y710" s="638"/>
      <c r="Z710" s="638"/>
      <c r="AA710" s="671"/>
    </row>
    <row r="711" spans="1:27" ht="15.75" customHeight="1">
      <c r="A711" s="53"/>
      <c r="B711" s="53"/>
      <c r="C711" s="53"/>
      <c r="D711" s="53"/>
      <c r="E711" s="53"/>
      <c r="F711" s="667"/>
      <c r="G711" s="668"/>
      <c r="H711" s="669"/>
      <c r="I711" s="668"/>
      <c r="J711" s="638"/>
      <c r="K711" s="668"/>
      <c r="L711" s="638"/>
      <c r="M711" s="670"/>
      <c r="N711" s="638"/>
      <c r="O711" s="638"/>
      <c r="P711" s="638"/>
      <c r="Q711" s="638"/>
      <c r="R711" s="638"/>
      <c r="S711" s="638"/>
      <c r="T711" s="638"/>
      <c r="U711" s="638"/>
      <c r="V711" s="638"/>
      <c r="W711" s="638"/>
      <c r="X711" s="638"/>
      <c r="Y711" s="638"/>
      <c r="Z711" s="638"/>
      <c r="AA711" s="671"/>
    </row>
    <row r="712" spans="1:27" ht="15.75" customHeight="1">
      <c r="A712" s="53"/>
      <c r="B712" s="53"/>
      <c r="C712" s="53"/>
      <c r="D712" s="53"/>
      <c r="E712" s="53"/>
      <c r="F712" s="667"/>
      <c r="G712" s="668"/>
      <c r="H712" s="669"/>
      <c r="I712" s="668"/>
      <c r="J712" s="638"/>
      <c r="K712" s="668"/>
      <c r="L712" s="638"/>
      <c r="M712" s="670"/>
      <c r="N712" s="638"/>
      <c r="O712" s="638"/>
      <c r="P712" s="638"/>
      <c r="Q712" s="638"/>
      <c r="R712" s="638"/>
      <c r="S712" s="638"/>
      <c r="T712" s="638"/>
      <c r="U712" s="638"/>
      <c r="V712" s="638"/>
      <c r="W712" s="638"/>
      <c r="X712" s="638"/>
      <c r="Y712" s="638"/>
      <c r="Z712" s="638"/>
      <c r="AA712" s="671"/>
    </row>
    <row r="713" spans="1:27" ht="15.75" customHeight="1">
      <c r="A713" s="53"/>
      <c r="B713" s="53"/>
      <c r="C713" s="53"/>
      <c r="D713" s="53"/>
      <c r="E713" s="53"/>
      <c r="F713" s="667"/>
      <c r="G713" s="668"/>
      <c r="H713" s="669"/>
      <c r="I713" s="668"/>
      <c r="J713" s="638"/>
      <c r="K713" s="668"/>
      <c r="L713" s="638"/>
      <c r="M713" s="670"/>
      <c r="N713" s="638"/>
      <c r="O713" s="638"/>
      <c r="P713" s="638"/>
      <c r="Q713" s="638"/>
      <c r="R713" s="638"/>
      <c r="S713" s="638"/>
      <c r="T713" s="638"/>
      <c r="U713" s="638"/>
      <c r="V713" s="638"/>
      <c r="W713" s="638"/>
      <c r="X713" s="638"/>
      <c r="Y713" s="638"/>
      <c r="Z713" s="638"/>
      <c r="AA713" s="671"/>
    </row>
    <row r="714" spans="1:27" ht="15.75" customHeight="1">
      <c r="A714" s="53"/>
      <c r="B714" s="53"/>
      <c r="C714" s="53"/>
      <c r="D714" s="53"/>
      <c r="E714" s="53"/>
      <c r="F714" s="667"/>
      <c r="G714" s="668"/>
      <c r="H714" s="669"/>
      <c r="I714" s="668"/>
      <c r="J714" s="638"/>
      <c r="K714" s="668"/>
      <c r="L714" s="638"/>
      <c r="M714" s="670"/>
      <c r="N714" s="638"/>
      <c r="O714" s="638"/>
      <c r="P714" s="638"/>
      <c r="Q714" s="638"/>
      <c r="R714" s="638"/>
      <c r="S714" s="638"/>
      <c r="T714" s="638"/>
      <c r="U714" s="638"/>
      <c r="V714" s="638"/>
      <c r="W714" s="638"/>
      <c r="X714" s="638"/>
      <c r="Y714" s="638"/>
      <c r="Z714" s="638"/>
      <c r="AA714" s="671"/>
    </row>
    <row r="715" spans="1:27" ht="15.75" customHeight="1">
      <c r="A715" s="53"/>
      <c r="B715" s="53"/>
      <c r="C715" s="53"/>
      <c r="D715" s="53"/>
      <c r="E715" s="53"/>
      <c r="F715" s="667"/>
      <c r="G715" s="668"/>
      <c r="H715" s="669"/>
      <c r="I715" s="668"/>
      <c r="J715" s="638"/>
      <c r="K715" s="668"/>
      <c r="L715" s="638"/>
      <c r="M715" s="670"/>
      <c r="N715" s="638"/>
      <c r="O715" s="638"/>
      <c r="P715" s="638"/>
      <c r="Q715" s="638"/>
      <c r="R715" s="638"/>
      <c r="S715" s="638"/>
      <c r="T715" s="638"/>
      <c r="U715" s="638"/>
      <c r="V715" s="638"/>
      <c r="W715" s="638"/>
      <c r="X715" s="638"/>
      <c r="Y715" s="638"/>
      <c r="Z715" s="638"/>
      <c r="AA715" s="671"/>
    </row>
    <row r="716" spans="1:27" ht="15.75" customHeight="1">
      <c r="A716" s="53"/>
      <c r="B716" s="53"/>
      <c r="C716" s="53"/>
      <c r="D716" s="53"/>
      <c r="E716" s="53"/>
      <c r="F716" s="667"/>
      <c r="G716" s="668"/>
      <c r="H716" s="669"/>
      <c r="I716" s="668"/>
      <c r="J716" s="638"/>
      <c r="K716" s="668"/>
      <c r="L716" s="638"/>
      <c r="M716" s="670"/>
      <c r="N716" s="638"/>
      <c r="O716" s="638"/>
      <c r="P716" s="638"/>
      <c r="Q716" s="638"/>
      <c r="R716" s="638"/>
      <c r="S716" s="638"/>
      <c r="T716" s="638"/>
      <c r="U716" s="638"/>
      <c r="V716" s="638"/>
      <c r="W716" s="638"/>
      <c r="X716" s="638"/>
      <c r="Y716" s="638"/>
      <c r="Z716" s="638"/>
      <c r="AA716" s="671"/>
    </row>
    <row r="717" spans="1:27" ht="15.75" customHeight="1">
      <c r="A717" s="53"/>
      <c r="B717" s="53"/>
      <c r="C717" s="53"/>
      <c r="D717" s="53"/>
      <c r="E717" s="53"/>
      <c r="F717" s="667"/>
      <c r="G717" s="668"/>
      <c r="H717" s="669"/>
      <c r="I717" s="668"/>
      <c r="J717" s="638"/>
      <c r="K717" s="668"/>
      <c r="L717" s="638"/>
      <c r="M717" s="670"/>
      <c r="N717" s="638"/>
      <c r="O717" s="638"/>
      <c r="P717" s="638"/>
      <c r="Q717" s="638"/>
      <c r="R717" s="638"/>
      <c r="S717" s="638"/>
      <c r="T717" s="638"/>
      <c r="U717" s="638"/>
      <c r="V717" s="638"/>
      <c r="W717" s="638"/>
      <c r="X717" s="638"/>
      <c r="Y717" s="638"/>
      <c r="Z717" s="638"/>
      <c r="AA717" s="671"/>
    </row>
    <row r="718" spans="1:27" ht="15.75" customHeight="1">
      <c r="A718" s="53"/>
      <c r="B718" s="53"/>
      <c r="C718" s="53"/>
      <c r="D718" s="53"/>
      <c r="E718" s="53"/>
      <c r="F718" s="667"/>
      <c r="G718" s="668"/>
      <c r="H718" s="669"/>
      <c r="I718" s="668"/>
      <c r="J718" s="638"/>
      <c r="K718" s="668"/>
      <c r="L718" s="638"/>
      <c r="M718" s="670"/>
      <c r="N718" s="638"/>
      <c r="O718" s="638"/>
      <c r="P718" s="638"/>
      <c r="Q718" s="638"/>
      <c r="R718" s="638"/>
      <c r="S718" s="638"/>
      <c r="T718" s="638"/>
      <c r="U718" s="638"/>
      <c r="V718" s="638"/>
      <c r="W718" s="638"/>
      <c r="X718" s="638"/>
      <c r="Y718" s="638"/>
      <c r="Z718" s="638"/>
      <c r="AA718" s="671"/>
    </row>
    <row r="719" spans="1:27" ht="15.75" customHeight="1">
      <c r="A719" s="53"/>
      <c r="B719" s="53"/>
      <c r="C719" s="53"/>
      <c r="D719" s="53"/>
      <c r="E719" s="53"/>
      <c r="F719" s="667"/>
      <c r="G719" s="668"/>
      <c r="H719" s="669"/>
      <c r="I719" s="668"/>
      <c r="J719" s="638"/>
      <c r="K719" s="668"/>
      <c r="L719" s="638"/>
      <c r="M719" s="670"/>
      <c r="N719" s="638"/>
      <c r="O719" s="638"/>
      <c r="P719" s="638"/>
      <c r="Q719" s="638"/>
      <c r="R719" s="638"/>
      <c r="S719" s="638"/>
      <c r="T719" s="638"/>
      <c r="U719" s="638"/>
      <c r="V719" s="638"/>
      <c r="W719" s="638"/>
      <c r="X719" s="638"/>
      <c r="Y719" s="638"/>
      <c r="Z719" s="638"/>
      <c r="AA719" s="671"/>
    </row>
    <row r="720" spans="1:27" ht="15.75" customHeight="1">
      <c r="A720" s="53"/>
      <c r="B720" s="53"/>
      <c r="C720" s="53"/>
      <c r="D720" s="53"/>
      <c r="E720" s="53"/>
      <c r="F720" s="667"/>
      <c r="G720" s="668"/>
      <c r="H720" s="669"/>
      <c r="I720" s="668"/>
      <c r="J720" s="638"/>
      <c r="K720" s="668"/>
      <c r="L720" s="638"/>
      <c r="M720" s="670"/>
      <c r="N720" s="638"/>
      <c r="O720" s="638"/>
      <c r="P720" s="638"/>
      <c r="Q720" s="638"/>
      <c r="R720" s="638"/>
      <c r="S720" s="638"/>
      <c r="T720" s="638"/>
      <c r="U720" s="638"/>
      <c r="V720" s="638"/>
      <c r="W720" s="638"/>
      <c r="X720" s="638"/>
      <c r="Y720" s="638"/>
      <c r="Z720" s="638"/>
      <c r="AA720" s="671"/>
    </row>
    <row r="721" spans="1:27" ht="15.75" customHeight="1">
      <c r="A721" s="53"/>
      <c r="B721" s="53"/>
      <c r="C721" s="53"/>
      <c r="D721" s="53"/>
      <c r="E721" s="53"/>
      <c r="F721" s="667"/>
      <c r="G721" s="668"/>
      <c r="H721" s="669"/>
      <c r="I721" s="668"/>
      <c r="J721" s="638"/>
      <c r="K721" s="668"/>
      <c r="L721" s="638"/>
      <c r="M721" s="670"/>
      <c r="N721" s="638"/>
      <c r="O721" s="638"/>
      <c r="P721" s="638"/>
      <c r="Q721" s="638"/>
      <c r="R721" s="638"/>
      <c r="S721" s="638"/>
      <c r="T721" s="638"/>
      <c r="U721" s="638"/>
      <c r="V721" s="638"/>
      <c r="W721" s="638"/>
      <c r="X721" s="638"/>
      <c r="Y721" s="638"/>
      <c r="Z721" s="638"/>
      <c r="AA721" s="671"/>
    </row>
    <row r="722" spans="1:27" ht="15.75" customHeight="1">
      <c r="A722" s="53"/>
      <c r="B722" s="53"/>
      <c r="C722" s="53"/>
      <c r="D722" s="53"/>
      <c r="E722" s="53"/>
      <c r="F722" s="667"/>
      <c r="G722" s="668"/>
      <c r="H722" s="669"/>
      <c r="I722" s="668"/>
      <c r="J722" s="638"/>
      <c r="K722" s="668"/>
      <c r="L722" s="638"/>
      <c r="M722" s="670"/>
      <c r="N722" s="638"/>
      <c r="O722" s="638"/>
      <c r="P722" s="638"/>
      <c r="Q722" s="638"/>
      <c r="R722" s="638"/>
      <c r="S722" s="638"/>
      <c r="T722" s="638"/>
      <c r="U722" s="638"/>
      <c r="V722" s="638"/>
      <c r="W722" s="638"/>
      <c r="X722" s="638"/>
      <c r="Y722" s="638"/>
      <c r="Z722" s="638"/>
      <c r="AA722" s="671"/>
    </row>
    <row r="723" spans="1:27" ht="15.75" customHeight="1">
      <c r="A723" s="53"/>
      <c r="B723" s="53"/>
      <c r="C723" s="53"/>
      <c r="D723" s="53"/>
      <c r="E723" s="53"/>
      <c r="F723" s="667"/>
      <c r="G723" s="668"/>
      <c r="H723" s="669"/>
      <c r="I723" s="668"/>
      <c r="J723" s="638"/>
      <c r="K723" s="668"/>
      <c r="L723" s="638"/>
      <c r="M723" s="670"/>
      <c r="N723" s="638"/>
      <c r="O723" s="638"/>
      <c r="P723" s="638"/>
      <c r="Q723" s="638"/>
      <c r="R723" s="638"/>
      <c r="S723" s="638"/>
      <c r="T723" s="638"/>
      <c r="U723" s="638"/>
      <c r="V723" s="638"/>
      <c r="W723" s="638"/>
      <c r="X723" s="638"/>
      <c r="Y723" s="638"/>
      <c r="Z723" s="638"/>
      <c r="AA723" s="671"/>
    </row>
    <row r="724" spans="1:27" ht="15.75" customHeight="1">
      <c r="A724" s="53"/>
      <c r="B724" s="53"/>
      <c r="C724" s="53"/>
      <c r="D724" s="53"/>
      <c r="E724" s="53"/>
      <c r="F724" s="667"/>
      <c r="G724" s="668"/>
      <c r="H724" s="669"/>
      <c r="I724" s="668"/>
      <c r="J724" s="638"/>
      <c r="K724" s="668"/>
      <c r="L724" s="638"/>
      <c r="M724" s="670"/>
      <c r="N724" s="638"/>
      <c r="O724" s="638"/>
      <c r="P724" s="638"/>
      <c r="Q724" s="638"/>
      <c r="R724" s="638"/>
      <c r="S724" s="638"/>
      <c r="T724" s="638"/>
      <c r="U724" s="638"/>
      <c r="V724" s="638"/>
      <c r="W724" s="638"/>
      <c r="X724" s="638"/>
      <c r="Y724" s="638"/>
      <c r="Z724" s="638"/>
      <c r="AA724" s="671"/>
    </row>
    <row r="725" spans="1:27" ht="15.75" customHeight="1">
      <c r="A725" s="53"/>
      <c r="B725" s="53"/>
      <c r="C725" s="53"/>
      <c r="D725" s="53"/>
      <c r="E725" s="53"/>
      <c r="F725" s="667"/>
      <c r="G725" s="668"/>
      <c r="H725" s="669"/>
      <c r="I725" s="668"/>
      <c r="J725" s="638"/>
      <c r="K725" s="668"/>
      <c r="L725" s="638"/>
      <c r="M725" s="670"/>
      <c r="N725" s="638"/>
      <c r="O725" s="638"/>
      <c r="P725" s="638"/>
      <c r="Q725" s="638"/>
      <c r="R725" s="638"/>
      <c r="S725" s="638"/>
      <c r="T725" s="638"/>
      <c r="U725" s="638"/>
      <c r="V725" s="638"/>
      <c r="W725" s="638"/>
      <c r="X725" s="638"/>
      <c r="Y725" s="638"/>
      <c r="Z725" s="638"/>
      <c r="AA725" s="671"/>
    </row>
    <row r="726" spans="1:27" ht="15.75" customHeight="1">
      <c r="A726" s="53"/>
      <c r="B726" s="53"/>
      <c r="C726" s="53"/>
      <c r="D726" s="53"/>
      <c r="E726" s="53"/>
      <c r="F726" s="667"/>
      <c r="G726" s="668"/>
      <c r="H726" s="669"/>
      <c r="I726" s="668"/>
      <c r="J726" s="638"/>
      <c r="K726" s="668"/>
      <c r="L726" s="638"/>
      <c r="M726" s="670"/>
      <c r="N726" s="638"/>
      <c r="O726" s="638"/>
      <c r="P726" s="638"/>
      <c r="Q726" s="638"/>
      <c r="R726" s="638"/>
      <c r="S726" s="638"/>
      <c r="T726" s="638"/>
      <c r="U726" s="638"/>
      <c r="V726" s="638"/>
      <c r="W726" s="638"/>
      <c r="X726" s="638"/>
      <c r="Y726" s="638"/>
      <c r="Z726" s="638"/>
      <c r="AA726" s="671"/>
    </row>
    <row r="727" spans="1:27" ht="15.75" customHeight="1">
      <c r="A727" s="53"/>
      <c r="B727" s="53"/>
      <c r="C727" s="53"/>
      <c r="D727" s="53"/>
      <c r="E727" s="53"/>
      <c r="F727" s="667"/>
      <c r="G727" s="668"/>
      <c r="H727" s="669"/>
      <c r="I727" s="668"/>
      <c r="J727" s="638"/>
      <c r="K727" s="668"/>
      <c r="L727" s="638"/>
      <c r="M727" s="670"/>
      <c r="N727" s="638"/>
      <c r="O727" s="638"/>
      <c r="P727" s="638"/>
      <c r="Q727" s="638"/>
      <c r="R727" s="638"/>
      <c r="S727" s="638"/>
      <c r="T727" s="638"/>
      <c r="U727" s="638"/>
      <c r="V727" s="638"/>
      <c r="W727" s="638"/>
      <c r="X727" s="638"/>
      <c r="Y727" s="638"/>
      <c r="Z727" s="638"/>
      <c r="AA727" s="671"/>
    </row>
    <row r="728" spans="1:27" ht="15.75" customHeight="1">
      <c r="A728" s="53"/>
      <c r="B728" s="53"/>
      <c r="C728" s="53"/>
      <c r="D728" s="53"/>
      <c r="E728" s="53"/>
      <c r="F728" s="667"/>
      <c r="G728" s="668"/>
      <c r="H728" s="669"/>
      <c r="I728" s="668"/>
      <c r="J728" s="638"/>
      <c r="K728" s="668"/>
      <c r="L728" s="638"/>
      <c r="M728" s="670"/>
      <c r="N728" s="638"/>
      <c r="O728" s="638"/>
      <c r="P728" s="638"/>
      <c r="Q728" s="638"/>
      <c r="R728" s="638"/>
      <c r="S728" s="638"/>
      <c r="T728" s="638"/>
      <c r="U728" s="638"/>
      <c r="V728" s="638"/>
      <c r="W728" s="638"/>
      <c r="X728" s="638"/>
      <c r="Y728" s="638"/>
      <c r="Z728" s="638"/>
      <c r="AA728" s="671"/>
    </row>
    <row r="729" spans="1:27" ht="15.75" customHeight="1">
      <c r="A729" s="53"/>
      <c r="B729" s="53"/>
      <c r="C729" s="53"/>
      <c r="D729" s="53"/>
      <c r="E729" s="53"/>
      <c r="F729" s="667"/>
      <c r="G729" s="668"/>
      <c r="H729" s="669"/>
      <c r="I729" s="668"/>
      <c r="J729" s="638"/>
      <c r="K729" s="668"/>
      <c r="L729" s="638"/>
      <c r="M729" s="670"/>
      <c r="N729" s="638"/>
      <c r="O729" s="638"/>
      <c r="P729" s="638"/>
      <c r="Q729" s="638"/>
      <c r="R729" s="638"/>
      <c r="S729" s="638"/>
      <c r="T729" s="638"/>
      <c r="U729" s="638"/>
      <c r="V729" s="638"/>
      <c r="W729" s="638"/>
      <c r="X729" s="638"/>
      <c r="Y729" s="638"/>
      <c r="Z729" s="638"/>
      <c r="AA729" s="671"/>
    </row>
    <row r="730" spans="1:27" ht="15.75" customHeight="1">
      <c r="A730" s="53"/>
      <c r="B730" s="53"/>
      <c r="C730" s="53"/>
      <c r="D730" s="53"/>
      <c r="E730" s="53"/>
      <c r="F730" s="667"/>
      <c r="G730" s="668"/>
      <c r="H730" s="669"/>
      <c r="I730" s="668"/>
      <c r="J730" s="638"/>
      <c r="K730" s="668"/>
      <c r="L730" s="638"/>
      <c r="M730" s="670"/>
      <c r="N730" s="638"/>
      <c r="O730" s="638"/>
      <c r="P730" s="638"/>
      <c r="Q730" s="638"/>
      <c r="R730" s="638"/>
      <c r="S730" s="638"/>
      <c r="T730" s="638"/>
      <c r="U730" s="638"/>
      <c r="V730" s="638"/>
      <c r="W730" s="638"/>
      <c r="X730" s="638"/>
      <c r="Y730" s="638"/>
      <c r="Z730" s="638"/>
      <c r="AA730" s="671"/>
    </row>
    <row r="731" spans="1:27" ht="15.75" customHeight="1">
      <c r="A731" s="53"/>
      <c r="B731" s="53"/>
      <c r="C731" s="53"/>
      <c r="D731" s="53"/>
      <c r="E731" s="53"/>
      <c r="F731" s="667"/>
      <c r="G731" s="668"/>
      <c r="H731" s="669"/>
      <c r="I731" s="668"/>
      <c r="J731" s="638"/>
      <c r="K731" s="668"/>
      <c r="L731" s="638"/>
      <c r="M731" s="670"/>
      <c r="N731" s="638"/>
      <c r="O731" s="638"/>
      <c r="P731" s="638"/>
      <c r="Q731" s="638"/>
      <c r="R731" s="638"/>
      <c r="S731" s="638"/>
      <c r="T731" s="638"/>
      <c r="U731" s="638"/>
      <c r="V731" s="638"/>
      <c r="W731" s="638"/>
      <c r="X731" s="638"/>
      <c r="Y731" s="638"/>
      <c r="Z731" s="638"/>
      <c r="AA731" s="671"/>
    </row>
    <row r="732" spans="1:27" ht="15.75" customHeight="1">
      <c r="A732" s="53"/>
      <c r="B732" s="53"/>
      <c r="C732" s="53"/>
      <c r="D732" s="53"/>
      <c r="E732" s="53"/>
      <c r="F732" s="667"/>
      <c r="G732" s="668"/>
      <c r="H732" s="669"/>
      <c r="I732" s="668"/>
      <c r="J732" s="638"/>
      <c r="K732" s="668"/>
      <c r="L732" s="638"/>
      <c r="M732" s="670"/>
      <c r="N732" s="638"/>
      <c r="O732" s="638"/>
      <c r="P732" s="638"/>
      <c r="Q732" s="638"/>
      <c r="R732" s="638"/>
      <c r="S732" s="638"/>
      <c r="T732" s="638"/>
      <c r="U732" s="638"/>
      <c r="V732" s="638"/>
      <c r="W732" s="638"/>
      <c r="X732" s="638"/>
      <c r="Y732" s="638"/>
      <c r="Z732" s="638"/>
      <c r="AA732" s="671"/>
    </row>
    <row r="733" spans="1:27" ht="15.75" customHeight="1">
      <c r="A733" s="53"/>
      <c r="B733" s="53"/>
      <c r="C733" s="53"/>
      <c r="D733" s="53"/>
      <c r="E733" s="53"/>
      <c r="F733" s="667"/>
      <c r="G733" s="668"/>
      <c r="H733" s="669"/>
      <c r="I733" s="668"/>
      <c r="J733" s="638"/>
      <c r="K733" s="668"/>
      <c r="L733" s="638"/>
      <c r="M733" s="670"/>
      <c r="N733" s="638"/>
      <c r="O733" s="638"/>
      <c r="P733" s="638"/>
      <c r="Q733" s="638"/>
      <c r="R733" s="638"/>
      <c r="S733" s="638"/>
      <c r="T733" s="638"/>
      <c r="U733" s="638"/>
      <c r="V733" s="638"/>
      <c r="W733" s="638"/>
      <c r="X733" s="638"/>
      <c r="Y733" s="638"/>
      <c r="Z733" s="638"/>
      <c r="AA733" s="671"/>
    </row>
    <row r="734" spans="1:27" ht="15.75" customHeight="1">
      <c r="A734" s="53"/>
      <c r="B734" s="53"/>
      <c r="C734" s="53"/>
      <c r="D734" s="53"/>
      <c r="E734" s="53"/>
      <c r="F734" s="667"/>
      <c r="G734" s="668"/>
      <c r="H734" s="669"/>
      <c r="I734" s="668"/>
      <c r="J734" s="638"/>
      <c r="K734" s="668"/>
      <c r="L734" s="638"/>
      <c r="M734" s="670"/>
      <c r="N734" s="638"/>
      <c r="O734" s="638"/>
      <c r="P734" s="638"/>
      <c r="Q734" s="638"/>
      <c r="R734" s="638"/>
      <c r="S734" s="638"/>
      <c r="T734" s="638"/>
      <c r="U734" s="638"/>
      <c r="V734" s="638"/>
      <c r="W734" s="638"/>
      <c r="X734" s="638"/>
      <c r="Y734" s="638"/>
      <c r="Z734" s="638"/>
      <c r="AA734" s="671"/>
    </row>
    <row r="735" spans="1:27" ht="15.75" customHeight="1">
      <c r="A735" s="53"/>
      <c r="B735" s="53"/>
      <c r="C735" s="53"/>
      <c r="D735" s="53"/>
      <c r="E735" s="53"/>
      <c r="F735" s="667"/>
      <c r="G735" s="668"/>
      <c r="H735" s="669"/>
      <c r="I735" s="668"/>
      <c r="J735" s="638"/>
      <c r="K735" s="668"/>
      <c r="L735" s="638"/>
      <c r="M735" s="670"/>
      <c r="N735" s="638"/>
      <c r="O735" s="638"/>
      <c r="P735" s="638"/>
      <c r="Q735" s="638"/>
      <c r="R735" s="638"/>
      <c r="S735" s="638"/>
      <c r="T735" s="638"/>
      <c r="U735" s="638"/>
      <c r="V735" s="638"/>
      <c r="W735" s="638"/>
      <c r="X735" s="638"/>
      <c r="Y735" s="638"/>
      <c r="Z735" s="638"/>
      <c r="AA735" s="671"/>
    </row>
    <row r="736" spans="1:27" ht="15.75" customHeight="1">
      <c r="A736" s="53"/>
      <c r="B736" s="53"/>
      <c r="C736" s="53"/>
      <c r="D736" s="53"/>
      <c r="E736" s="53"/>
      <c r="F736" s="667"/>
      <c r="G736" s="668"/>
      <c r="H736" s="669"/>
      <c r="I736" s="668"/>
      <c r="J736" s="638"/>
      <c r="K736" s="668"/>
      <c r="L736" s="638"/>
      <c r="M736" s="670"/>
      <c r="N736" s="638"/>
      <c r="O736" s="638"/>
      <c r="P736" s="638"/>
      <c r="Q736" s="638"/>
      <c r="R736" s="638"/>
      <c r="S736" s="638"/>
      <c r="T736" s="638"/>
      <c r="U736" s="638"/>
      <c r="V736" s="638"/>
      <c r="W736" s="638"/>
      <c r="X736" s="638"/>
      <c r="Y736" s="638"/>
      <c r="Z736" s="638"/>
      <c r="AA736" s="671"/>
    </row>
    <row r="737" spans="1:27" ht="15.75" customHeight="1">
      <c r="A737" s="53"/>
      <c r="B737" s="53"/>
      <c r="C737" s="53"/>
      <c r="D737" s="53"/>
      <c r="E737" s="53"/>
      <c r="F737" s="667"/>
      <c r="G737" s="668"/>
      <c r="H737" s="669"/>
      <c r="I737" s="668"/>
      <c r="J737" s="638"/>
      <c r="K737" s="668"/>
      <c r="L737" s="638"/>
      <c r="M737" s="670"/>
      <c r="N737" s="638"/>
      <c r="O737" s="638"/>
      <c r="P737" s="638"/>
      <c r="Q737" s="638"/>
      <c r="R737" s="638"/>
      <c r="S737" s="638"/>
      <c r="T737" s="638"/>
      <c r="U737" s="638"/>
      <c r="V737" s="638"/>
      <c r="W737" s="638"/>
      <c r="X737" s="638"/>
      <c r="Y737" s="638"/>
      <c r="Z737" s="638"/>
      <c r="AA737" s="671"/>
    </row>
    <row r="738" spans="1:27" ht="15.75" customHeight="1">
      <c r="A738" s="53"/>
      <c r="B738" s="53"/>
      <c r="C738" s="53"/>
      <c r="D738" s="53"/>
      <c r="E738" s="53"/>
      <c r="F738" s="667"/>
      <c r="G738" s="668"/>
      <c r="H738" s="669"/>
      <c r="I738" s="668"/>
      <c r="J738" s="638"/>
      <c r="K738" s="668"/>
      <c r="L738" s="638"/>
      <c r="M738" s="670"/>
      <c r="N738" s="638"/>
      <c r="O738" s="638"/>
      <c r="P738" s="638"/>
      <c r="Q738" s="638"/>
      <c r="R738" s="638"/>
      <c r="S738" s="638"/>
      <c r="T738" s="638"/>
      <c r="U738" s="638"/>
      <c r="V738" s="638"/>
      <c r="W738" s="638"/>
      <c r="X738" s="638"/>
      <c r="Y738" s="638"/>
      <c r="Z738" s="638"/>
      <c r="AA738" s="671"/>
    </row>
    <row r="739" spans="1:27" ht="15.75" customHeight="1">
      <c r="A739" s="53"/>
      <c r="B739" s="53"/>
      <c r="C739" s="53"/>
      <c r="D739" s="53"/>
      <c r="E739" s="53"/>
      <c r="F739" s="667"/>
      <c r="G739" s="668"/>
      <c r="H739" s="669"/>
      <c r="I739" s="668"/>
      <c r="J739" s="638"/>
      <c r="K739" s="668"/>
      <c r="L739" s="638"/>
      <c r="M739" s="670"/>
      <c r="N739" s="638"/>
      <c r="O739" s="638"/>
      <c r="P739" s="638"/>
      <c r="Q739" s="638"/>
      <c r="R739" s="638"/>
      <c r="S739" s="638"/>
      <c r="T739" s="638"/>
      <c r="U739" s="638"/>
      <c r="V739" s="638"/>
      <c r="W739" s="638"/>
      <c r="X739" s="638"/>
      <c r="Y739" s="638"/>
      <c r="Z739" s="638"/>
      <c r="AA739" s="671"/>
    </row>
    <row r="740" spans="1:27" ht="15.75" customHeight="1">
      <c r="A740" s="53"/>
      <c r="B740" s="53"/>
      <c r="C740" s="53"/>
      <c r="D740" s="53"/>
      <c r="E740" s="53"/>
      <c r="F740" s="667"/>
      <c r="G740" s="668"/>
      <c r="H740" s="669"/>
      <c r="I740" s="668"/>
      <c r="J740" s="638"/>
      <c r="K740" s="668"/>
      <c r="L740" s="638"/>
      <c r="M740" s="670"/>
      <c r="N740" s="638"/>
      <c r="O740" s="638"/>
      <c r="P740" s="638"/>
      <c r="Q740" s="638"/>
      <c r="R740" s="638"/>
      <c r="S740" s="638"/>
      <c r="T740" s="638"/>
      <c r="U740" s="638"/>
      <c r="V740" s="638"/>
      <c r="W740" s="638"/>
      <c r="X740" s="638"/>
      <c r="Y740" s="638"/>
      <c r="Z740" s="638"/>
      <c r="AA740" s="671"/>
    </row>
    <row r="741" spans="1:27" ht="15.75" customHeight="1">
      <c r="A741" s="53"/>
      <c r="B741" s="53"/>
      <c r="C741" s="53"/>
      <c r="D741" s="53"/>
      <c r="E741" s="53"/>
      <c r="F741" s="667"/>
      <c r="G741" s="668"/>
      <c r="H741" s="669"/>
      <c r="I741" s="668"/>
      <c r="J741" s="638"/>
      <c r="K741" s="668"/>
      <c r="L741" s="638"/>
      <c r="M741" s="670"/>
      <c r="N741" s="638"/>
      <c r="O741" s="638"/>
      <c r="P741" s="638"/>
      <c r="Q741" s="638"/>
      <c r="R741" s="638"/>
      <c r="S741" s="638"/>
      <c r="T741" s="638"/>
      <c r="U741" s="638"/>
      <c r="V741" s="638"/>
      <c r="W741" s="638"/>
      <c r="X741" s="638"/>
      <c r="Y741" s="638"/>
      <c r="Z741" s="638"/>
      <c r="AA741" s="671"/>
    </row>
    <row r="742" spans="1:27" ht="15.75" customHeight="1">
      <c r="A742" s="53"/>
      <c r="B742" s="53"/>
      <c r="C742" s="53"/>
      <c r="D742" s="53"/>
      <c r="E742" s="53"/>
      <c r="F742" s="667"/>
      <c r="G742" s="668"/>
      <c r="H742" s="669"/>
      <c r="I742" s="668"/>
      <c r="J742" s="638"/>
      <c r="K742" s="668"/>
      <c r="L742" s="638"/>
      <c r="M742" s="670"/>
      <c r="N742" s="638"/>
      <c r="O742" s="638"/>
      <c r="P742" s="638"/>
      <c r="Q742" s="638"/>
      <c r="R742" s="638"/>
      <c r="S742" s="638"/>
      <c r="T742" s="638"/>
      <c r="U742" s="638"/>
      <c r="V742" s="638"/>
      <c r="W742" s="638"/>
      <c r="X742" s="638"/>
      <c r="Y742" s="638"/>
      <c r="Z742" s="638"/>
      <c r="AA742" s="671"/>
    </row>
    <row r="743" spans="1:27" ht="15.75" customHeight="1">
      <c r="A743" s="53"/>
      <c r="B743" s="53"/>
      <c r="C743" s="53"/>
      <c r="D743" s="53"/>
      <c r="E743" s="53"/>
      <c r="F743" s="667"/>
      <c r="G743" s="668"/>
      <c r="H743" s="669"/>
      <c r="I743" s="668"/>
      <c r="J743" s="638"/>
      <c r="K743" s="668"/>
      <c r="L743" s="638"/>
      <c r="M743" s="670"/>
      <c r="N743" s="638"/>
      <c r="O743" s="638"/>
      <c r="P743" s="638"/>
      <c r="Q743" s="638"/>
      <c r="R743" s="638"/>
      <c r="S743" s="638"/>
      <c r="T743" s="638"/>
      <c r="U743" s="638"/>
      <c r="V743" s="638"/>
      <c r="W743" s="638"/>
      <c r="X743" s="638"/>
      <c r="Y743" s="638"/>
      <c r="Z743" s="638"/>
      <c r="AA743" s="671"/>
    </row>
    <row r="744" spans="1:27" ht="15.75" customHeight="1">
      <c r="A744" s="53"/>
      <c r="B744" s="53"/>
      <c r="C744" s="53"/>
      <c r="D744" s="53"/>
      <c r="E744" s="53"/>
      <c r="F744" s="667"/>
      <c r="G744" s="668"/>
      <c r="H744" s="669"/>
      <c r="I744" s="668"/>
      <c r="J744" s="638"/>
      <c r="K744" s="668"/>
      <c r="L744" s="638"/>
      <c r="M744" s="670"/>
      <c r="N744" s="638"/>
      <c r="O744" s="638"/>
      <c r="P744" s="638"/>
      <c r="Q744" s="638"/>
      <c r="R744" s="638"/>
      <c r="S744" s="638"/>
      <c r="T744" s="638"/>
      <c r="U744" s="638"/>
      <c r="V744" s="638"/>
      <c r="W744" s="638"/>
      <c r="X744" s="638"/>
      <c r="Y744" s="638"/>
      <c r="Z744" s="638"/>
      <c r="AA744" s="671"/>
    </row>
    <row r="745" spans="1:27" ht="15.75" customHeight="1">
      <c r="A745" s="53"/>
      <c r="B745" s="53"/>
      <c r="C745" s="53"/>
      <c r="D745" s="53"/>
      <c r="E745" s="53"/>
      <c r="F745" s="667"/>
      <c r="G745" s="668"/>
      <c r="H745" s="669"/>
      <c r="I745" s="668"/>
      <c r="J745" s="638"/>
      <c r="K745" s="668"/>
      <c r="L745" s="638"/>
      <c r="M745" s="670"/>
      <c r="N745" s="638"/>
      <c r="O745" s="638"/>
      <c r="P745" s="638"/>
      <c r="Q745" s="638"/>
      <c r="R745" s="638"/>
      <c r="S745" s="638"/>
      <c r="T745" s="638"/>
      <c r="U745" s="638"/>
      <c r="V745" s="638"/>
      <c r="W745" s="638"/>
      <c r="X745" s="638"/>
      <c r="Y745" s="638"/>
      <c r="Z745" s="638"/>
      <c r="AA745" s="671"/>
    </row>
    <row r="746" spans="1:27" ht="15.75" customHeight="1">
      <c r="A746" s="53"/>
      <c r="B746" s="53"/>
      <c r="C746" s="53"/>
      <c r="D746" s="53"/>
      <c r="E746" s="53"/>
      <c r="F746" s="667"/>
      <c r="G746" s="668"/>
      <c r="H746" s="669"/>
      <c r="I746" s="668"/>
      <c r="J746" s="638"/>
      <c r="K746" s="668"/>
      <c r="L746" s="638"/>
      <c r="M746" s="670"/>
      <c r="N746" s="638"/>
      <c r="O746" s="638"/>
      <c r="P746" s="638"/>
      <c r="Q746" s="638"/>
      <c r="R746" s="638"/>
      <c r="S746" s="638"/>
      <c r="T746" s="638"/>
      <c r="U746" s="638"/>
      <c r="V746" s="638"/>
      <c r="W746" s="638"/>
      <c r="X746" s="638"/>
      <c r="Y746" s="638"/>
      <c r="Z746" s="638"/>
      <c r="AA746" s="671"/>
    </row>
    <row r="747" spans="1:27" ht="15.75" customHeight="1">
      <c r="A747" s="53"/>
      <c r="B747" s="53"/>
      <c r="C747" s="53"/>
      <c r="D747" s="53"/>
      <c r="E747" s="53"/>
      <c r="F747" s="667"/>
      <c r="G747" s="668"/>
      <c r="H747" s="669"/>
      <c r="I747" s="668"/>
      <c r="J747" s="638"/>
      <c r="K747" s="668"/>
      <c r="L747" s="638"/>
      <c r="M747" s="670"/>
      <c r="N747" s="638"/>
      <c r="O747" s="638"/>
      <c r="P747" s="638"/>
      <c r="Q747" s="638"/>
      <c r="R747" s="638"/>
      <c r="S747" s="638"/>
      <c r="T747" s="638"/>
      <c r="U747" s="638"/>
      <c r="V747" s="638"/>
      <c r="W747" s="638"/>
      <c r="X747" s="638"/>
      <c r="Y747" s="638"/>
      <c r="Z747" s="638"/>
      <c r="AA747" s="671"/>
    </row>
    <row r="748" spans="1:27" ht="15.75" customHeight="1">
      <c r="A748" s="53"/>
      <c r="B748" s="53"/>
      <c r="C748" s="53"/>
      <c r="D748" s="53"/>
      <c r="E748" s="53"/>
      <c r="F748" s="667"/>
      <c r="G748" s="668"/>
      <c r="H748" s="669"/>
      <c r="I748" s="668"/>
      <c r="J748" s="638"/>
      <c r="K748" s="668"/>
      <c r="L748" s="638"/>
      <c r="M748" s="670"/>
      <c r="N748" s="638"/>
      <c r="O748" s="638"/>
      <c r="P748" s="638"/>
      <c r="Q748" s="638"/>
      <c r="R748" s="638"/>
      <c r="S748" s="638"/>
      <c r="T748" s="638"/>
      <c r="U748" s="638"/>
      <c r="V748" s="638"/>
      <c r="W748" s="638"/>
      <c r="X748" s="638"/>
      <c r="Y748" s="638"/>
      <c r="Z748" s="638"/>
      <c r="AA748" s="671"/>
    </row>
    <row r="749" spans="1:27" ht="15.75" customHeight="1">
      <c r="A749" s="53"/>
      <c r="B749" s="53"/>
      <c r="C749" s="53"/>
      <c r="D749" s="53"/>
      <c r="E749" s="53"/>
      <c r="F749" s="667"/>
      <c r="G749" s="668"/>
      <c r="H749" s="669"/>
      <c r="I749" s="668"/>
      <c r="J749" s="638"/>
      <c r="K749" s="668"/>
      <c r="L749" s="638"/>
      <c r="M749" s="670"/>
      <c r="N749" s="638"/>
      <c r="O749" s="638"/>
      <c r="P749" s="638"/>
      <c r="Q749" s="638"/>
      <c r="R749" s="638"/>
      <c r="S749" s="638"/>
      <c r="T749" s="638"/>
      <c r="U749" s="638"/>
      <c r="V749" s="638"/>
      <c r="W749" s="638"/>
      <c r="X749" s="638"/>
      <c r="Y749" s="638"/>
      <c r="Z749" s="638"/>
      <c r="AA749" s="671"/>
    </row>
    <row r="750" spans="1:27" ht="15.75" customHeight="1">
      <c r="A750" s="53"/>
      <c r="B750" s="53"/>
      <c r="C750" s="53"/>
      <c r="D750" s="53"/>
      <c r="E750" s="53"/>
      <c r="F750" s="667"/>
      <c r="G750" s="668"/>
      <c r="H750" s="669"/>
      <c r="I750" s="668"/>
      <c r="J750" s="638"/>
      <c r="K750" s="668"/>
      <c r="L750" s="638"/>
      <c r="M750" s="670"/>
      <c r="N750" s="638"/>
      <c r="O750" s="638"/>
      <c r="P750" s="638"/>
      <c r="Q750" s="638"/>
      <c r="R750" s="638"/>
      <c r="S750" s="638"/>
      <c r="T750" s="638"/>
      <c r="U750" s="638"/>
      <c r="V750" s="638"/>
      <c r="W750" s="638"/>
      <c r="X750" s="638"/>
      <c r="Y750" s="638"/>
      <c r="Z750" s="638"/>
      <c r="AA750" s="671"/>
    </row>
    <row r="751" spans="1:27" ht="15.75" customHeight="1">
      <c r="A751" s="53"/>
      <c r="B751" s="53"/>
      <c r="C751" s="53"/>
      <c r="D751" s="53"/>
      <c r="E751" s="53"/>
      <c r="F751" s="667"/>
      <c r="G751" s="668"/>
      <c r="H751" s="669"/>
      <c r="I751" s="668"/>
      <c r="J751" s="638"/>
      <c r="K751" s="668"/>
      <c r="L751" s="638"/>
      <c r="M751" s="670"/>
      <c r="N751" s="638"/>
      <c r="O751" s="638"/>
      <c r="P751" s="638"/>
      <c r="Q751" s="638"/>
      <c r="R751" s="638"/>
      <c r="S751" s="638"/>
      <c r="T751" s="638"/>
      <c r="U751" s="638"/>
      <c r="V751" s="638"/>
      <c r="W751" s="638"/>
      <c r="X751" s="638"/>
      <c r="Y751" s="638"/>
      <c r="Z751" s="638"/>
      <c r="AA751" s="671"/>
    </row>
    <row r="752" spans="1:27" ht="15.75" customHeight="1">
      <c r="A752" s="53"/>
      <c r="B752" s="53"/>
      <c r="C752" s="53"/>
      <c r="D752" s="53"/>
      <c r="E752" s="53"/>
      <c r="F752" s="667"/>
      <c r="G752" s="668"/>
      <c r="H752" s="669"/>
      <c r="I752" s="668"/>
      <c r="J752" s="638"/>
      <c r="K752" s="668"/>
      <c r="L752" s="638"/>
      <c r="M752" s="670"/>
      <c r="N752" s="638"/>
      <c r="O752" s="638"/>
      <c r="P752" s="638"/>
      <c r="Q752" s="638"/>
      <c r="R752" s="638"/>
      <c r="S752" s="638"/>
      <c r="T752" s="638"/>
      <c r="U752" s="638"/>
      <c r="V752" s="638"/>
      <c r="W752" s="638"/>
      <c r="X752" s="638"/>
      <c r="Y752" s="638"/>
      <c r="Z752" s="638"/>
      <c r="AA752" s="671"/>
    </row>
    <row r="753" spans="1:27" ht="15.75" customHeight="1">
      <c r="A753" s="53"/>
      <c r="B753" s="53"/>
      <c r="C753" s="53"/>
      <c r="D753" s="53"/>
      <c r="E753" s="53"/>
      <c r="F753" s="667"/>
      <c r="G753" s="668"/>
      <c r="H753" s="669"/>
      <c r="I753" s="668"/>
      <c r="J753" s="638"/>
      <c r="K753" s="668"/>
      <c r="L753" s="638"/>
      <c r="M753" s="670"/>
      <c r="N753" s="638"/>
      <c r="O753" s="638"/>
      <c r="P753" s="638"/>
      <c r="Q753" s="638"/>
      <c r="R753" s="638"/>
      <c r="S753" s="638"/>
      <c r="T753" s="638"/>
      <c r="U753" s="638"/>
      <c r="V753" s="638"/>
      <c r="W753" s="638"/>
      <c r="X753" s="638"/>
      <c r="Y753" s="638"/>
      <c r="Z753" s="638"/>
      <c r="AA753" s="671"/>
    </row>
    <row r="754" spans="1:27" ht="15.75" customHeight="1">
      <c r="A754" s="53"/>
      <c r="B754" s="53"/>
      <c r="C754" s="53"/>
      <c r="D754" s="53"/>
      <c r="E754" s="53"/>
      <c r="F754" s="667"/>
      <c r="G754" s="668"/>
      <c r="H754" s="669"/>
      <c r="I754" s="668"/>
      <c r="J754" s="638"/>
      <c r="K754" s="668"/>
      <c r="L754" s="638"/>
      <c r="M754" s="670"/>
      <c r="N754" s="638"/>
      <c r="O754" s="638"/>
      <c r="P754" s="638"/>
      <c r="Q754" s="638"/>
      <c r="R754" s="638"/>
      <c r="S754" s="638"/>
      <c r="T754" s="638"/>
      <c r="U754" s="638"/>
      <c r="V754" s="638"/>
      <c r="W754" s="638"/>
      <c r="X754" s="638"/>
      <c r="Y754" s="638"/>
      <c r="Z754" s="638"/>
      <c r="AA754" s="671"/>
    </row>
    <row r="755" spans="1:27" ht="15.75" customHeight="1">
      <c r="A755" s="53"/>
      <c r="B755" s="53"/>
      <c r="C755" s="53"/>
      <c r="D755" s="53"/>
      <c r="E755" s="53"/>
      <c r="F755" s="667"/>
      <c r="G755" s="668"/>
      <c r="H755" s="669"/>
      <c r="I755" s="668"/>
      <c r="J755" s="638"/>
      <c r="K755" s="668"/>
      <c r="L755" s="638"/>
      <c r="M755" s="670"/>
      <c r="N755" s="638"/>
      <c r="O755" s="638"/>
      <c r="P755" s="638"/>
      <c r="Q755" s="638"/>
      <c r="R755" s="638"/>
      <c r="S755" s="638"/>
      <c r="T755" s="638"/>
      <c r="U755" s="638"/>
      <c r="V755" s="638"/>
      <c r="W755" s="638"/>
      <c r="X755" s="638"/>
      <c r="Y755" s="638"/>
      <c r="Z755" s="638"/>
      <c r="AA755" s="671"/>
    </row>
    <row r="756" spans="1:27" ht="15.75" customHeight="1">
      <c r="A756" s="53"/>
      <c r="B756" s="53"/>
      <c r="C756" s="53"/>
      <c r="D756" s="53"/>
      <c r="E756" s="53"/>
      <c r="F756" s="667"/>
      <c r="G756" s="668"/>
      <c r="H756" s="669"/>
      <c r="I756" s="668"/>
      <c r="J756" s="638"/>
      <c r="K756" s="668"/>
      <c r="L756" s="638"/>
      <c r="M756" s="670"/>
      <c r="N756" s="638"/>
      <c r="O756" s="638"/>
      <c r="P756" s="638"/>
      <c r="Q756" s="638"/>
      <c r="R756" s="638"/>
      <c r="S756" s="638"/>
      <c r="T756" s="638"/>
      <c r="U756" s="638"/>
      <c r="V756" s="638"/>
      <c r="W756" s="638"/>
      <c r="X756" s="638"/>
      <c r="Y756" s="638"/>
      <c r="Z756" s="638"/>
      <c r="AA756" s="671"/>
    </row>
    <row r="757" spans="1:27" ht="15.75" customHeight="1">
      <c r="A757" s="53"/>
      <c r="B757" s="53"/>
      <c r="C757" s="53"/>
      <c r="D757" s="53"/>
      <c r="E757" s="53"/>
      <c r="F757" s="667"/>
      <c r="G757" s="668"/>
      <c r="H757" s="669"/>
      <c r="I757" s="668"/>
      <c r="J757" s="638"/>
      <c r="K757" s="668"/>
      <c r="L757" s="638"/>
      <c r="M757" s="670"/>
      <c r="N757" s="638"/>
      <c r="O757" s="638"/>
      <c r="P757" s="638"/>
      <c r="Q757" s="638"/>
      <c r="R757" s="638"/>
      <c r="S757" s="638"/>
      <c r="T757" s="638"/>
      <c r="U757" s="638"/>
      <c r="V757" s="638"/>
      <c r="W757" s="638"/>
      <c r="X757" s="638"/>
      <c r="Y757" s="638"/>
      <c r="Z757" s="638"/>
      <c r="AA757" s="671"/>
    </row>
    <row r="758" spans="1:27" ht="15.75" customHeight="1">
      <c r="A758" s="53"/>
      <c r="B758" s="53"/>
      <c r="C758" s="53"/>
      <c r="D758" s="53"/>
      <c r="E758" s="53"/>
      <c r="F758" s="667"/>
      <c r="G758" s="668"/>
      <c r="H758" s="669"/>
      <c r="I758" s="668"/>
      <c r="J758" s="638"/>
      <c r="K758" s="668"/>
      <c r="L758" s="638"/>
      <c r="M758" s="670"/>
      <c r="N758" s="638"/>
      <c r="O758" s="638"/>
      <c r="P758" s="638"/>
      <c r="Q758" s="638"/>
      <c r="R758" s="638"/>
      <c r="S758" s="638"/>
      <c r="T758" s="638"/>
      <c r="U758" s="638"/>
      <c r="V758" s="638"/>
      <c r="W758" s="638"/>
      <c r="X758" s="638"/>
      <c r="Y758" s="638"/>
      <c r="Z758" s="638"/>
      <c r="AA758" s="671"/>
    </row>
    <row r="759" spans="1:27" ht="15.75" customHeight="1">
      <c r="A759" s="53"/>
      <c r="B759" s="53"/>
      <c r="C759" s="53"/>
      <c r="D759" s="53"/>
      <c r="E759" s="53"/>
      <c r="F759" s="667"/>
      <c r="G759" s="668"/>
      <c r="H759" s="669"/>
      <c r="I759" s="668"/>
      <c r="J759" s="638"/>
      <c r="K759" s="668"/>
      <c r="L759" s="638"/>
      <c r="M759" s="670"/>
      <c r="N759" s="638"/>
      <c r="O759" s="638"/>
      <c r="P759" s="638"/>
      <c r="Q759" s="638"/>
      <c r="R759" s="638"/>
      <c r="S759" s="638"/>
      <c r="T759" s="638"/>
      <c r="U759" s="638"/>
      <c r="V759" s="638"/>
      <c r="W759" s="638"/>
      <c r="X759" s="638"/>
      <c r="Y759" s="638"/>
      <c r="Z759" s="638"/>
      <c r="AA759" s="671"/>
    </row>
    <row r="760" spans="1:27" ht="15.75" customHeight="1">
      <c r="A760" s="53"/>
      <c r="B760" s="53"/>
      <c r="C760" s="53"/>
      <c r="D760" s="53"/>
      <c r="E760" s="53"/>
      <c r="F760" s="667"/>
      <c r="G760" s="668"/>
      <c r="H760" s="669"/>
      <c r="I760" s="668"/>
      <c r="J760" s="638"/>
      <c r="K760" s="668"/>
      <c r="L760" s="638"/>
      <c r="M760" s="670"/>
      <c r="N760" s="638"/>
      <c r="O760" s="638"/>
      <c r="P760" s="638"/>
      <c r="Q760" s="638"/>
      <c r="R760" s="638"/>
      <c r="S760" s="638"/>
      <c r="T760" s="638"/>
      <c r="U760" s="638"/>
      <c r="V760" s="638"/>
      <c r="W760" s="638"/>
      <c r="X760" s="638"/>
      <c r="Y760" s="638"/>
      <c r="Z760" s="638"/>
      <c r="AA760" s="671"/>
    </row>
    <row r="761" spans="1:27" ht="15.75" customHeight="1">
      <c r="A761" s="53"/>
      <c r="B761" s="53"/>
      <c r="C761" s="53"/>
      <c r="D761" s="53"/>
      <c r="E761" s="53"/>
      <c r="F761" s="667"/>
      <c r="G761" s="668"/>
      <c r="H761" s="669"/>
      <c r="I761" s="668"/>
      <c r="J761" s="638"/>
      <c r="K761" s="668"/>
      <c r="L761" s="638"/>
      <c r="M761" s="670"/>
      <c r="N761" s="638"/>
      <c r="O761" s="638"/>
      <c r="P761" s="638"/>
      <c r="Q761" s="638"/>
      <c r="R761" s="638"/>
      <c r="S761" s="638"/>
      <c r="T761" s="638"/>
      <c r="U761" s="638"/>
      <c r="V761" s="638"/>
      <c r="W761" s="638"/>
      <c r="X761" s="638"/>
      <c r="Y761" s="638"/>
      <c r="Z761" s="638"/>
      <c r="AA761" s="671"/>
    </row>
    <row r="762" spans="1:27" ht="15.75" customHeight="1">
      <c r="A762" s="53"/>
      <c r="B762" s="53"/>
      <c r="C762" s="53"/>
      <c r="D762" s="53"/>
      <c r="E762" s="53"/>
      <c r="F762" s="667"/>
      <c r="G762" s="668"/>
      <c r="H762" s="669"/>
      <c r="I762" s="668"/>
      <c r="J762" s="638"/>
      <c r="K762" s="668"/>
      <c r="L762" s="638"/>
      <c r="M762" s="670"/>
      <c r="N762" s="638"/>
      <c r="O762" s="638"/>
      <c r="P762" s="638"/>
      <c r="Q762" s="638"/>
      <c r="R762" s="638"/>
      <c r="S762" s="638"/>
      <c r="T762" s="638"/>
      <c r="U762" s="638"/>
      <c r="V762" s="638"/>
      <c r="W762" s="638"/>
      <c r="X762" s="638"/>
      <c r="Y762" s="638"/>
      <c r="Z762" s="638"/>
      <c r="AA762" s="671"/>
    </row>
    <row r="763" spans="1:27" ht="15.75" customHeight="1">
      <c r="A763" s="53"/>
      <c r="B763" s="53"/>
      <c r="C763" s="53"/>
      <c r="D763" s="53"/>
      <c r="E763" s="53"/>
      <c r="F763" s="667"/>
      <c r="G763" s="668"/>
      <c r="H763" s="669"/>
      <c r="I763" s="668"/>
      <c r="J763" s="638"/>
      <c r="K763" s="668"/>
      <c r="L763" s="638"/>
      <c r="M763" s="670"/>
      <c r="N763" s="638"/>
      <c r="O763" s="638"/>
      <c r="P763" s="638"/>
      <c r="Q763" s="638"/>
      <c r="R763" s="638"/>
      <c r="S763" s="638"/>
      <c r="T763" s="638"/>
      <c r="U763" s="638"/>
      <c r="V763" s="638"/>
      <c r="W763" s="638"/>
      <c r="X763" s="638"/>
      <c r="Y763" s="638"/>
      <c r="Z763" s="638"/>
      <c r="AA763" s="671"/>
    </row>
    <row r="764" spans="1:27" ht="15.75" customHeight="1">
      <c r="A764" s="53"/>
      <c r="B764" s="53"/>
      <c r="C764" s="53"/>
      <c r="D764" s="53"/>
      <c r="E764" s="53"/>
      <c r="F764" s="667"/>
      <c r="G764" s="668"/>
      <c r="H764" s="669"/>
      <c r="I764" s="668"/>
      <c r="J764" s="638"/>
      <c r="K764" s="668"/>
      <c r="L764" s="638"/>
      <c r="M764" s="670"/>
      <c r="N764" s="638"/>
      <c r="O764" s="638"/>
      <c r="P764" s="638"/>
      <c r="Q764" s="638"/>
      <c r="R764" s="638"/>
      <c r="S764" s="638"/>
      <c r="T764" s="638"/>
      <c r="U764" s="638"/>
      <c r="V764" s="638"/>
      <c r="W764" s="638"/>
      <c r="X764" s="638"/>
      <c r="Y764" s="638"/>
      <c r="Z764" s="638"/>
      <c r="AA764" s="671"/>
    </row>
    <row r="765" spans="1:27" ht="15.75" customHeight="1">
      <c r="A765" s="53"/>
      <c r="B765" s="53"/>
      <c r="C765" s="53"/>
      <c r="D765" s="53"/>
      <c r="E765" s="53"/>
      <c r="F765" s="667"/>
      <c r="G765" s="668"/>
      <c r="H765" s="669"/>
      <c r="I765" s="668"/>
      <c r="J765" s="638"/>
      <c r="K765" s="668"/>
      <c r="L765" s="638"/>
      <c r="M765" s="670"/>
      <c r="N765" s="638"/>
      <c r="O765" s="638"/>
      <c r="P765" s="638"/>
      <c r="Q765" s="638"/>
      <c r="R765" s="638"/>
      <c r="S765" s="638"/>
      <c r="T765" s="638"/>
      <c r="U765" s="638"/>
      <c r="V765" s="638"/>
      <c r="W765" s="638"/>
      <c r="X765" s="638"/>
      <c r="Y765" s="638"/>
      <c r="Z765" s="638"/>
      <c r="AA765" s="671"/>
    </row>
    <row r="766" spans="1:27" ht="15.75" customHeight="1">
      <c r="A766" s="53"/>
      <c r="B766" s="53"/>
      <c r="C766" s="53"/>
      <c r="D766" s="53"/>
      <c r="E766" s="53"/>
      <c r="F766" s="667"/>
      <c r="G766" s="668"/>
      <c r="H766" s="669"/>
      <c r="I766" s="668"/>
      <c r="J766" s="638"/>
      <c r="K766" s="668"/>
      <c r="L766" s="638"/>
      <c r="M766" s="670"/>
      <c r="N766" s="638"/>
      <c r="O766" s="638"/>
      <c r="P766" s="638"/>
      <c r="Q766" s="638"/>
      <c r="R766" s="638"/>
      <c r="S766" s="638"/>
      <c r="T766" s="638"/>
      <c r="U766" s="638"/>
      <c r="V766" s="638"/>
      <c r="W766" s="638"/>
      <c r="X766" s="638"/>
      <c r="Y766" s="638"/>
      <c r="Z766" s="638"/>
      <c r="AA766" s="671"/>
    </row>
    <row r="767" spans="1:27" ht="15.75" customHeight="1">
      <c r="A767" s="53"/>
      <c r="B767" s="53"/>
      <c r="C767" s="53"/>
      <c r="D767" s="53"/>
      <c r="E767" s="53"/>
      <c r="F767" s="667"/>
      <c r="G767" s="668"/>
      <c r="H767" s="669"/>
      <c r="I767" s="668"/>
      <c r="J767" s="638"/>
      <c r="K767" s="668"/>
      <c r="L767" s="638"/>
      <c r="M767" s="670"/>
      <c r="N767" s="638"/>
      <c r="O767" s="638"/>
      <c r="P767" s="638"/>
      <c r="Q767" s="638"/>
      <c r="R767" s="638"/>
      <c r="S767" s="638"/>
      <c r="T767" s="638"/>
      <c r="U767" s="638"/>
      <c r="V767" s="638"/>
      <c r="W767" s="638"/>
      <c r="X767" s="638"/>
      <c r="Y767" s="638"/>
      <c r="Z767" s="638"/>
      <c r="AA767" s="671"/>
    </row>
    <row r="768" spans="1:27" ht="15.75" customHeight="1">
      <c r="A768" s="53"/>
      <c r="B768" s="53"/>
      <c r="C768" s="53"/>
      <c r="D768" s="53"/>
      <c r="E768" s="53"/>
      <c r="F768" s="667"/>
      <c r="G768" s="668"/>
      <c r="H768" s="669"/>
      <c r="I768" s="668"/>
      <c r="J768" s="638"/>
      <c r="K768" s="668"/>
      <c r="L768" s="638"/>
      <c r="M768" s="670"/>
      <c r="N768" s="638"/>
      <c r="O768" s="638"/>
      <c r="P768" s="638"/>
      <c r="Q768" s="638"/>
      <c r="R768" s="638"/>
      <c r="S768" s="638"/>
      <c r="T768" s="638"/>
      <c r="U768" s="638"/>
      <c r="V768" s="638"/>
      <c r="W768" s="638"/>
      <c r="X768" s="638"/>
      <c r="Y768" s="638"/>
      <c r="Z768" s="638"/>
      <c r="AA768" s="671"/>
    </row>
    <row r="769" spans="1:27" ht="15.75" customHeight="1">
      <c r="A769" s="53"/>
      <c r="B769" s="53"/>
      <c r="C769" s="53"/>
      <c r="D769" s="53"/>
      <c r="E769" s="53"/>
      <c r="F769" s="667"/>
      <c r="G769" s="668"/>
      <c r="H769" s="669"/>
      <c r="I769" s="668"/>
      <c r="J769" s="638"/>
      <c r="K769" s="668"/>
      <c r="L769" s="638"/>
      <c r="M769" s="670"/>
      <c r="N769" s="638"/>
      <c r="O769" s="638"/>
      <c r="P769" s="638"/>
      <c r="Q769" s="638"/>
      <c r="R769" s="638"/>
      <c r="S769" s="638"/>
      <c r="T769" s="638"/>
      <c r="U769" s="638"/>
      <c r="V769" s="638"/>
      <c r="W769" s="638"/>
      <c r="X769" s="638"/>
      <c r="Y769" s="638"/>
      <c r="Z769" s="638"/>
      <c r="AA769" s="671"/>
    </row>
    <row r="770" spans="1:27" ht="15.75" customHeight="1">
      <c r="A770" s="53"/>
      <c r="B770" s="53"/>
      <c r="C770" s="53"/>
      <c r="D770" s="53"/>
      <c r="E770" s="53"/>
      <c r="F770" s="667"/>
      <c r="G770" s="668"/>
      <c r="H770" s="669"/>
      <c r="I770" s="668"/>
      <c r="J770" s="638"/>
      <c r="K770" s="668"/>
      <c r="L770" s="638"/>
      <c r="M770" s="670"/>
      <c r="N770" s="638"/>
      <c r="O770" s="638"/>
      <c r="P770" s="638"/>
      <c r="Q770" s="638"/>
      <c r="R770" s="638"/>
      <c r="S770" s="638"/>
      <c r="T770" s="638"/>
      <c r="U770" s="638"/>
      <c r="V770" s="638"/>
      <c r="W770" s="638"/>
      <c r="X770" s="638"/>
      <c r="Y770" s="638"/>
      <c r="Z770" s="638"/>
      <c r="AA770" s="671"/>
    </row>
    <row r="771" spans="1:27" ht="15.75" customHeight="1">
      <c r="A771" s="53"/>
      <c r="B771" s="53"/>
      <c r="C771" s="53"/>
      <c r="D771" s="53"/>
      <c r="E771" s="53"/>
      <c r="F771" s="667"/>
      <c r="G771" s="668"/>
      <c r="H771" s="669"/>
      <c r="I771" s="668"/>
      <c r="J771" s="638"/>
      <c r="K771" s="668"/>
      <c r="L771" s="638"/>
      <c r="M771" s="670"/>
      <c r="N771" s="638"/>
      <c r="O771" s="638"/>
      <c r="P771" s="638"/>
      <c r="Q771" s="638"/>
      <c r="R771" s="638"/>
      <c r="S771" s="638"/>
      <c r="T771" s="638"/>
      <c r="U771" s="638"/>
      <c r="V771" s="638"/>
      <c r="W771" s="638"/>
      <c r="X771" s="638"/>
      <c r="Y771" s="638"/>
      <c r="Z771" s="638"/>
      <c r="AA771" s="671"/>
    </row>
    <row r="772" spans="1:27" ht="15.75" customHeight="1">
      <c r="A772" s="53"/>
      <c r="B772" s="53"/>
      <c r="C772" s="53"/>
      <c r="D772" s="53"/>
      <c r="E772" s="53"/>
      <c r="F772" s="667"/>
      <c r="G772" s="668"/>
      <c r="H772" s="669"/>
      <c r="I772" s="668"/>
      <c r="J772" s="638"/>
      <c r="K772" s="668"/>
      <c r="L772" s="638"/>
      <c r="M772" s="670"/>
      <c r="N772" s="638"/>
      <c r="O772" s="638"/>
      <c r="P772" s="638"/>
      <c r="Q772" s="638"/>
      <c r="R772" s="638"/>
      <c r="S772" s="638"/>
      <c r="T772" s="638"/>
      <c r="U772" s="638"/>
      <c r="V772" s="638"/>
      <c r="W772" s="638"/>
      <c r="X772" s="638"/>
      <c r="Y772" s="638"/>
      <c r="Z772" s="638"/>
      <c r="AA772" s="671"/>
    </row>
    <row r="773" spans="1:27" ht="15.75" customHeight="1">
      <c r="A773" s="53"/>
      <c r="B773" s="53"/>
      <c r="C773" s="53"/>
      <c r="D773" s="53"/>
      <c r="E773" s="53"/>
      <c r="F773" s="667"/>
      <c r="G773" s="668"/>
      <c r="H773" s="669"/>
      <c r="I773" s="668"/>
      <c r="J773" s="638"/>
      <c r="K773" s="668"/>
      <c r="L773" s="638"/>
      <c r="M773" s="670"/>
      <c r="N773" s="638"/>
      <c r="O773" s="638"/>
      <c r="P773" s="638"/>
      <c r="Q773" s="638"/>
      <c r="R773" s="638"/>
      <c r="S773" s="638"/>
      <c r="T773" s="638"/>
      <c r="U773" s="638"/>
      <c r="V773" s="638"/>
      <c r="W773" s="638"/>
      <c r="X773" s="638"/>
      <c r="Y773" s="638"/>
      <c r="Z773" s="638"/>
      <c r="AA773" s="671"/>
    </row>
    <row r="774" spans="1:27" ht="15.75" customHeight="1">
      <c r="A774" s="53"/>
      <c r="B774" s="53"/>
      <c r="C774" s="53"/>
      <c r="D774" s="53"/>
      <c r="E774" s="53"/>
      <c r="F774" s="667"/>
      <c r="G774" s="668"/>
      <c r="H774" s="669"/>
      <c r="I774" s="668"/>
      <c r="J774" s="638"/>
      <c r="K774" s="668"/>
      <c r="L774" s="638"/>
      <c r="M774" s="670"/>
      <c r="N774" s="638"/>
      <c r="O774" s="638"/>
      <c r="P774" s="638"/>
      <c r="Q774" s="638"/>
      <c r="R774" s="638"/>
      <c r="S774" s="638"/>
      <c r="T774" s="638"/>
      <c r="U774" s="638"/>
      <c r="V774" s="638"/>
      <c r="W774" s="638"/>
      <c r="X774" s="638"/>
      <c r="Y774" s="638"/>
      <c r="Z774" s="638"/>
      <c r="AA774" s="671"/>
    </row>
    <row r="775" spans="1:27" ht="15.75" customHeight="1">
      <c r="A775" s="53"/>
      <c r="B775" s="53"/>
      <c r="C775" s="53"/>
      <c r="D775" s="53"/>
      <c r="E775" s="53"/>
      <c r="F775" s="667"/>
      <c r="G775" s="668"/>
      <c r="H775" s="669"/>
      <c r="I775" s="668"/>
      <c r="J775" s="638"/>
      <c r="K775" s="668"/>
      <c r="L775" s="638"/>
      <c r="M775" s="670"/>
      <c r="N775" s="638"/>
      <c r="O775" s="638"/>
      <c r="P775" s="638"/>
      <c r="Q775" s="638"/>
      <c r="R775" s="638"/>
      <c r="S775" s="638"/>
      <c r="T775" s="638"/>
      <c r="U775" s="638"/>
      <c r="V775" s="638"/>
      <c r="W775" s="638"/>
      <c r="X775" s="638"/>
      <c r="Y775" s="638"/>
      <c r="Z775" s="638"/>
      <c r="AA775" s="671"/>
    </row>
    <row r="776" spans="1:27" ht="15.75" customHeight="1">
      <c r="A776" s="53"/>
      <c r="B776" s="53"/>
      <c r="C776" s="53"/>
      <c r="D776" s="53"/>
      <c r="E776" s="53"/>
      <c r="F776" s="667"/>
      <c r="G776" s="668"/>
      <c r="H776" s="669"/>
      <c r="I776" s="668"/>
      <c r="J776" s="638"/>
      <c r="K776" s="668"/>
      <c r="L776" s="638"/>
      <c r="M776" s="670"/>
      <c r="N776" s="638"/>
      <c r="O776" s="638"/>
      <c r="P776" s="638"/>
      <c r="Q776" s="638"/>
      <c r="R776" s="638"/>
      <c r="S776" s="638"/>
      <c r="T776" s="638"/>
      <c r="U776" s="638"/>
      <c r="V776" s="638"/>
      <c r="W776" s="638"/>
      <c r="X776" s="638"/>
      <c r="Y776" s="638"/>
      <c r="Z776" s="638"/>
      <c r="AA776" s="671"/>
    </row>
    <row r="777" spans="1:27" ht="15.75" customHeight="1">
      <c r="A777" s="53"/>
      <c r="B777" s="53"/>
      <c r="C777" s="53"/>
      <c r="D777" s="53"/>
      <c r="E777" s="53"/>
      <c r="F777" s="667"/>
      <c r="G777" s="668"/>
      <c r="H777" s="669"/>
      <c r="I777" s="668"/>
      <c r="J777" s="638"/>
      <c r="K777" s="668"/>
      <c r="L777" s="638"/>
      <c r="M777" s="670"/>
      <c r="N777" s="638"/>
      <c r="O777" s="638"/>
      <c r="P777" s="638"/>
      <c r="Q777" s="638"/>
      <c r="R777" s="638"/>
      <c r="S777" s="638"/>
      <c r="T777" s="638"/>
      <c r="U777" s="638"/>
      <c r="V777" s="638"/>
      <c r="W777" s="638"/>
      <c r="X777" s="638"/>
      <c r="Y777" s="638"/>
      <c r="Z777" s="638"/>
      <c r="AA777" s="671"/>
    </row>
    <row r="778" spans="1:27" ht="15.75" customHeight="1">
      <c r="A778" s="53"/>
      <c r="B778" s="53"/>
      <c r="C778" s="53"/>
      <c r="D778" s="53"/>
      <c r="E778" s="53"/>
      <c r="F778" s="667"/>
      <c r="G778" s="668"/>
      <c r="H778" s="669"/>
      <c r="I778" s="668"/>
      <c r="J778" s="638"/>
      <c r="K778" s="668"/>
      <c r="L778" s="638"/>
      <c r="M778" s="670"/>
      <c r="N778" s="638"/>
      <c r="O778" s="638"/>
      <c r="P778" s="638"/>
      <c r="Q778" s="638"/>
      <c r="R778" s="638"/>
      <c r="S778" s="638"/>
      <c r="T778" s="638"/>
      <c r="U778" s="638"/>
      <c r="V778" s="638"/>
      <c r="W778" s="638"/>
      <c r="X778" s="638"/>
      <c r="Y778" s="638"/>
      <c r="Z778" s="638"/>
      <c r="AA778" s="671"/>
    </row>
    <row r="779" spans="1:27" ht="15.75" customHeight="1">
      <c r="A779" s="53"/>
      <c r="B779" s="53"/>
      <c r="C779" s="53"/>
      <c r="D779" s="53"/>
      <c r="E779" s="53"/>
      <c r="F779" s="667"/>
      <c r="G779" s="668"/>
      <c r="H779" s="669"/>
      <c r="I779" s="668"/>
      <c r="J779" s="638"/>
      <c r="K779" s="668"/>
      <c r="L779" s="638"/>
      <c r="M779" s="670"/>
      <c r="N779" s="638"/>
      <c r="O779" s="638"/>
      <c r="P779" s="638"/>
      <c r="Q779" s="638"/>
      <c r="R779" s="638"/>
      <c r="S779" s="638"/>
      <c r="T779" s="638"/>
      <c r="U779" s="638"/>
      <c r="V779" s="638"/>
      <c r="W779" s="638"/>
      <c r="X779" s="638"/>
      <c r="Y779" s="638"/>
      <c r="Z779" s="638"/>
      <c r="AA779" s="671"/>
    </row>
    <row r="780" spans="1:27" ht="15.75" customHeight="1">
      <c r="A780" s="53"/>
      <c r="B780" s="53"/>
      <c r="C780" s="53"/>
      <c r="D780" s="53"/>
      <c r="E780" s="53"/>
      <c r="F780" s="667"/>
      <c r="G780" s="668"/>
      <c r="H780" s="669"/>
      <c r="I780" s="668"/>
      <c r="J780" s="638"/>
      <c r="K780" s="668"/>
      <c r="L780" s="638"/>
      <c r="M780" s="670"/>
      <c r="N780" s="638"/>
      <c r="O780" s="638"/>
      <c r="P780" s="638"/>
      <c r="Q780" s="638"/>
      <c r="R780" s="638"/>
      <c r="S780" s="638"/>
      <c r="T780" s="638"/>
      <c r="U780" s="638"/>
      <c r="V780" s="638"/>
      <c r="W780" s="638"/>
      <c r="X780" s="638"/>
      <c r="Y780" s="638"/>
      <c r="Z780" s="638"/>
      <c r="AA780" s="671"/>
    </row>
    <row r="781" spans="1:27" ht="15.75" customHeight="1">
      <c r="A781" s="53"/>
      <c r="B781" s="53"/>
      <c r="C781" s="53"/>
      <c r="D781" s="53"/>
      <c r="E781" s="53"/>
      <c r="F781" s="667"/>
      <c r="G781" s="668"/>
      <c r="H781" s="669"/>
      <c r="I781" s="668"/>
      <c r="J781" s="638"/>
      <c r="K781" s="668"/>
      <c r="L781" s="638"/>
      <c r="M781" s="670"/>
      <c r="N781" s="638"/>
      <c r="O781" s="638"/>
      <c r="P781" s="638"/>
      <c r="Q781" s="638"/>
      <c r="R781" s="638"/>
      <c r="S781" s="638"/>
      <c r="T781" s="638"/>
      <c r="U781" s="638"/>
      <c r="V781" s="638"/>
      <c r="W781" s="638"/>
      <c r="X781" s="638"/>
      <c r="Y781" s="638"/>
      <c r="Z781" s="638"/>
      <c r="AA781" s="671"/>
    </row>
    <row r="782" spans="1:27" ht="15.75" customHeight="1">
      <c r="A782" s="53"/>
      <c r="B782" s="53"/>
      <c r="C782" s="53"/>
      <c r="D782" s="53"/>
      <c r="E782" s="53"/>
      <c r="F782" s="667"/>
      <c r="G782" s="668"/>
      <c r="H782" s="669"/>
      <c r="I782" s="668"/>
      <c r="J782" s="638"/>
      <c r="K782" s="668"/>
      <c r="L782" s="638"/>
      <c r="M782" s="670"/>
      <c r="N782" s="638"/>
      <c r="O782" s="638"/>
      <c r="P782" s="638"/>
      <c r="Q782" s="638"/>
      <c r="R782" s="638"/>
      <c r="S782" s="638"/>
      <c r="T782" s="638"/>
      <c r="U782" s="638"/>
      <c r="V782" s="638"/>
      <c r="W782" s="638"/>
      <c r="X782" s="638"/>
      <c r="Y782" s="638"/>
      <c r="Z782" s="638"/>
      <c r="AA782" s="671"/>
    </row>
    <row r="783" spans="1:27" ht="15.75" customHeight="1">
      <c r="A783" s="53"/>
      <c r="B783" s="53"/>
      <c r="C783" s="53"/>
      <c r="D783" s="53"/>
      <c r="E783" s="53"/>
      <c r="F783" s="667"/>
      <c r="G783" s="668"/>
      <c r="H783" s="669"/>
      <c r="I783" s="668"/>
      <c r="J783" s="638"/>
      <c r="K783" s="668"/>
      <c r="L783" s="638"/>
      <c r="M783" s="670"/>
      <c r="N783" s="638"/>
      <c r="O783" s="638"/>
      <c r="P783" s="638"/>
      <c r="Q783" s="638"/>
      <c r="R783" s="638"/>
      <c r="S783" s="638"/>
      <c r="T783" s="638"/>
      <c r="U783" s="638"/>
      <c r="V783" s="638"/>
      <c r="W783" s="638"/>
      <c r="X783" s="638"/>
      <c r="Y783" s="638"/>
      <c r="Z783" s="638"/>
      <c r="AA783" s="671"/>
    </row>
    <row r="784" spans="1:27" ht="15.75" customHeight="1">
      <c r="A784" s="53"/>
      <c r="B784" s="53"/>
      <c r="C784" s="53"/>
      <c r="D784" s="53"/>
      <c r="E784" s="53"/>
      <c r="F784" s="667"/>
      <c r="G784" s="668"/>
      <c r="H784" s="669"/>
      <c r="I784" s="668"/>
      <c r="J784" s="638"/>
      <c r="K784" s="668"/>
      <c r="L784" s="638"/>
      <c r="M784" s="670"/>
      <c r="N784" s="638"/>
      <c r="O784" s="638"/>
      <c r="P784" s="638"/>
      <c r="Q784" s="638"/>
      <c r="R784" s="638"/>
      <c r="S784" s="638"/>
      <c r="T784" s="638"/>
      <c r="U784" s="638"/>
      <c r="V784" s="638"/>
      <c r="W784" s="638"/>
      <c r="X784" s="638"/>
      <c r="Y784" s="638"/>
      <c r="Z784" s="638"/>
      <c r="AA784" s="671"/>
    </row>
    <row r="785" spans="1:27" ht="15.75" customHeight="1">
      <c r="A785" s="53"/>
      <c r="B785" s="53"/>
      <c r="C785" s="53"/>
      <c r="D785" s="53"/>
      <c r="E785" s="53"/>
      <c r="F785" s="667"/>
      <c r="G785" s="668"/>
      <c r="H785" s="669"/>
      <c r="I785" s="668"/>
      <c r="J785" s="638"/>
      <c r="K785" s="668"/>
      <c r="L785" s="638"/>
      <c r="M785" s="670"/>
      <c r="N785" s="638"/>
      <c r="O785" s="638"/>
      <c r="P785" s="638"/>
      <c r="Q785" s="638"/>
      <c r="R785" s="638"/>
      <c r="S785" s="638"/>
      <c r="T785" s="638"/>
      <c r="U785" s="638"/>
      <c r="V785" s="638"/>
      <c r="W785" s="638"/>
      <c r="X785" s="638"/>
      <c r="Y785" s="638"/>
      <c r="Z785" s="638"/>
      <c r="AA785" s="671"/>
    </row>
    <row r="786" spans="1:27" ht="15.75" customHeight="1">
      <c r="A786" s="53"/>
      <c r="B786" s="53"/>
      <c r="C786" s="53"/>
      <c r="D786" s="53"/>
      <c r="E786" s="53"/>
      <c r="F786" s="667"/>
      <c r="G786" s="668"/>
      <c r="H786" s="669"/>
      <c r="I786" s="668"/>
      <c r="J786" s="638"/>
      <c r="K786" s="668"/>
      <c r="L786" s="638"/>
      <c r="M786" s="670"/>
      <c r="N786" s="638"/>
      <c r="O786" s="638"/>
      <c r="P786" s="638"/>
      <c r="Q786" s="638"/>
      <c r="R786" s="638"/>
      <c r="S786" s="638"/>
      <c r="T786" s="638"/>
      <c r="U786" s="638"/>
      <c r="V786" s="638"/>
      <c r="W786" s="638"/>
      <c r="X786" s="638"/>
      <c r="Y786" s="638"/>
      <c r="Z786" s="638"/>
      <c r="AA786" s="671"/>
    </row>
    <row r="787" spans="1:27" ht="15.75" customHeight="1">
      <c r="A787" s="53"/>
      <c r="B787" s="53"/>
      <c r="C787" s="53"/>
      <c r="D787" s="53"/>
      <c r="E787" s="53"/>
      <c r="F787" s="667"/>
      <c r="G787" s="668"/>
      <c r="H787" s="669"/>
      <c r="I787" s="668"/>
      <c r="J787" s="638"/>
      <c r="K787" s="668"/>
      <c r="L787" s="638"/>
      <c r="M787" s="670"/>
      <c r="N787" s="638"/>
      <c r="O787" s="638"/>
      <c r="P787" s="638"/>
      <c r="Q787" s="638"/>
      <c r="R787" s="638"/>
      <c r="S787" s="638"/>
      <c r="T787" s="638"/>
      <c r="U787" s="638"/>
      <c r="V787" s="638"/>
      <c r="W787" s="638"/>
      <c r="X787" s="638"/>
      <c r="Y787" s="638"/>
      <c r="Z787" s="638"/>
      <c r="AA787" s="671"/>
    </row>
    <row r="788" spans="1:27" ht="15.75" customHeight="1">
      <c r="A788" s="53"/>
      <c r="B788" s="53"/>
      <c r="C788" s="53"/>
      <c r="D788" s="53"/>
      <c r="E788" s="53"/>
      <c r="F788" s="667"/>
      <c r="G788" s="668"/>
      <c r="H788" s="669"/>
      <c r="I788" s="668"/>
      <c r="J788" s="638"/>
      <c r="K788" s="668"/>
      <c r="L788" s="638"/>
      <c r="M788" s="670"/>
      <c r="N788" s="638"/>
      <c r="O788" s="638"/>
      <c r="P788" s="638"/>
      <c r="Q788" s="638"/>
      <c r="R788" s="638"/>
      <c r="S788" s="638"/>
      <c r="T788" s="638"/>
      <c r="U788" s="638"/>
      <c r="V788" s="638"/>
      <c r="W788" s="638"/>
      <c r="X788" s="638"/>
      <c r="Y788" s="638"/>
      <c r="Z788" s="638"/>
      <c r="AA788" s="671"/>
    </row>
    <row r="789" spans="1:27" ht="15.75" customHeight="1">
      <c r="A789" s="53"/>
      <c r="B789" s="53"/>
      <c r="C789" s="53"/>
      <c r="D789" s="53"/>
      <c r="E789" s="53"/>
      <c r="F789" s="667"/>
      <c r="G789" s="668"/>
      <c r="H789" s="669"/>
      <c r="I789" s="668"/>
      <c r="J789" s="638"/>
      <c r="K789" s="668"/>
      <c r="L789" s="638"/>
      <c r="M789" s="670"/>
      <c r="N789" s="638"/>
      <c r="O789" s="638"/>
      <c r="P789" s="638"/>
      <c r="Q789" s="638"/>
      <c r="R789" s="638"/>
      <c r="S789" s="638"/>
      <c r="T789" s="638"/>
      <c r="U789" s="638"/>
      <c r="V789" s="638"/>
      <c r="W789" s="638"/>
      <c r="X789" s="638"/>
      <c r="Y789" s="638"/>
      <c r="Z789" s="638"/>
      <c r="AA789" s="671"/>
    </row>
    <row r="790" spans="1:27" ht="15.75" customHeight="1">
      <c r="A790" s="53"/>
      <c r="B790" s="53"/>
      <c r="C790" s="53"/>
      <c r="D790" s="53"/>
      <c r="E790" s="53"/>
      <c r="F790" s="667"/>
      <c r="G790" s="668"/>
      <c r="H790" s="669"/>
      <c r="I790" s="668"/>
      <c r="J790" s="638"/>
      <c r="K790" s="668"/>
      <c r="L790" s="638"/>
      <c r="M790" s="670"/>
      <c r="N790" s="638"/>
      <c r="O790" s="638"/>
      <c r="P790" s="638"/>
      <c r="Q790" s="638"/>
      <c r="R790" s="638"/>
      <c r="S790" s="638"/>
      <c r="T790" s="638"/>
      <c r="U790" s="638"/>
      <c r="V790" s="638"/>
      <c r="W790" s="638"/>
      <c r="X790" s="638"/>
      <c r="Y790" s="638"/>
      <c r="Z790" s="638"/>
      <c r="AA790" s="671"/>
    </row>
    <row r="791" spans="1:27" ht="15.75" customHeight="1">
      <c r="A791" s="53"/>
      <c r="B791" s="53"/>
      <c r="C791" s="53"/>
      <c r="D791" s="53"/>
      <c r="E791" s="53"/>
      <c r="F791" s="667"/>
      <c r="G791" s="668"/>
      <c r="H791" s="669"/>
      <c r="I791" s="668"/>
      <c r="J791" s="638"/>
      <c r="K791" s="668"/>
      <c r="L791" s="638"/>
      <c r="M791" s="670"/>
      <c r="N791" s="638"/>
      <c r="O791" s="638"/>
      <c r="P791" s="638"/>
      <c r="Q791" s="638"/>
      <c r="R791" s="638"/>
      <c r="S791" s="638"/>
      <c r="T791" s="638"/>
      <c r="U791" s="638"/>
      <c r="V791" s="638"/>
      <c r="W791" s="638"/>
      <c r="X791" s="638"/>
      <c r="Y791" s="638"/>
      <c r="Z791" s="638"/>
      <c r="AA791" s="671"/>
    </row>
    <row r="792" spans="1:27" ht="15.75" customHeight="1">
      <c r="A792" s="53"/>
      <c r="B792" s="53"/>
      <c r="C792" s="53"/>
      <c r="D792" s="53"/>
      <c r="E792" s="53"/>
      <c r="F792" s="667"/>
      <c r="G792" s="668"/>
      <c r="H792" s="669"/>
      <c r="I792" s="668"/>
      <c r="J792" s="638"/>
      <c r="K792" s="668"/>
      <c r="L792" s="638"/>
      <c r="M792" s="670"/>
      <c r="N792" s="638"/>
      <c r="O792" s="638"/>
      <c r="P792" s="638"/>
      <c r="Q792" s="638"/>
      <c r="R792" s="638"/>
      <c r="S792" s="638"/>
      <c r="T792" s="638"/>
      <c r="U792" s="638"/>
      <c r="V792" s="638"/>
      <c r="W792" s="638"/>
      <c r="X792" s="638"/>
      <c r="Y792" s="638"/>
      <c r="Z792" s="638"/>
      <c r="AA792" s="671"/>
    </row>
    <row r="793" spans="1:27" ht="15.75" customHeight="1">
      <c r="A793" s="53"/>
      <c r="B793" s="53"/>
      <c r="C793" s="53"/>
      <c r="D793" s="53"/>
      <c r="E793" s="53"/>
      <c r="F793" s="667"/>
      <c r="G793" s="668"/>
      <c r="H793" s="669"/>
      <c r="I793" s="668"/>
      <c r="J793" s="638"/>
      <c r="K793" s="668"/>
      <c r="L793" s="638"/>
      <c r="M793" s="670"/>
      <c r="N793" s="638"/>
      <c r="O793" s="638"/>
      <c r="P793" s="638"/>
      <c r="Q793" s="638"/>
      <c r="R793" s="638"/>
      <c r="S793" s="638"/>
      <c r="T793" s="638"/>
      <c r="U793" s="638"/>
      <c r="V793" s="638"/>
      <c r="W793" s="638"/>
      <c r="X793" s="638"/>
      <c r="Y793" s="638"/>
      <c r="Z793" s="638"/>
      <c r="AA793" s="671"/>
    </row>
    <row r="794" spans="1:27" ht="15.75" customHeight="1">
      <c r="A794" s="53"/>
      <c r="B794" s="53"/>
      <c r="C794" s="53"/>
      <c r="D794" s="53"/>
      <c r="E794" s="53"/>
      <c r="F794" s="667"/>
      <c r="G794" s="668"/>
      <c r="H794" s="669"/>
      <c r="I794" s="668"/>
      <c r="J794" s="638"/>
      <c r="K794" s="668"/>
      <c r="L794" s="638"/>
      <c r="M794" s="670"/>
      <c r="N794" s="638"/>
      <c r="O794" s="638"/>
      <c r="P794" s="638"/>
      <c r="Q794" s="638"/>
      <c r="R794" s="638"/>
      <c r="S794" s="638"/>
      <c r="T794" s="638"/>
      <c r="U794" s="638"/>
      <c r="V794" s="638"/>
      <c r="W794" s="638"/>
      <c r="X794" s="638"/>
      <c r="Y794" s="638"/>
      <c r="Z794" s="638"/>
      <c r="AA794" s="671"/>
    </row>
    <row r="795" spans="1:27" ht="15.75" customHeight="1">
      <c r="A795" s="53"/>
      <c r="B795" s="53"/>
      <c r="C795" s="53"/>
      <c r="D795" s="53"/>
      <c r="E795" s="53"/>
      <c r="F795" s="667"/>
      <c r="G795" s="668"/>
      <c r="H795" s="669"/>
      <c r="I795" s="668"/>
      <c r="J795" s="638"/>
      <c r="K795" s="668"/>
      <c r="L795" s="638"/>
      <c r="M795" s="670"/>
      <c r="N795" s="638"/>
      <c r="O795" s="638"/>
      <c r="P795" s="638"/>
      <c r="Q795" s="638"/>
      <c r="R795" s="638"/>
      <c r="S795" s="638"/>
      <c r="T795" s="638"/>
      <c r="U795" s="638"/>
      <c r="V795" s="638"/>
      <c r="W795" s="638"/>
      <c r="X795" s="638"/>
      <c r="Y795" s="638"/>
      <c r="Z795" s="638"/>
      <c r="AA795" s="671"/>
    </row>
    <row r="796" spans="1:27" ht="15.75" customHeight="1">
      <c r="A796" s="53"/>
      <c r="B796" s="53"/>
      <c r="C796" s="53"/>
      <c r="D796" s="53"/>
      <c r="E796" s="53"/>
      <c r="F796" s="667"/>
      <c r="G796" s="668"/>
      <c r="H796" s="669"/>
      <c r="I796" s="668"/>
      <c r="J796" s="638"/>
      <c r="K796" s="668"/>
      <c r="L796" s="638"/>
      <c r="M796" s="670"/>
      <c r="N796" s="638"/>
      <c r="O796" s="638"/>
      <c r="P796" s="638"/>
      <c r="Q796" s="638"/>
      <c r="R796" s="638"/>
      <c r="S796" s="638"/>
      <c r="T796" s="638"/>
      <c r="U796" s="638"/>
      <c r="V796" s="638"/>
      <c r="W796" s="638"/>
      <c r="X796" s="638"/>
      <c r="Y796" s="638"/>
      <c r="Z796" s="638"/>
      <c r="AA796" s="671"/>
    </row>
    <row r="797" spans="1:27" ht="15.75" customHeight="1">
      <c r="A797" s="53"/>
      <c r="B797" s="53"/>
      <c r="C797" s="53"/>
      <c r="D797" s="53"/>
      <c r="E797" s="53"/>
      <c r="F797" s="667"/>
      <c r="G797" s="668"/>
      <c r="H797" s="669"/>
      <c r="I797" s="668"/>
      <c r="J797" s="638"/>
      <c r="K797" s="668"/>
      <c r="L797" s="638"/>
      <c r="M797" s="670"/>
      <c r="N797" s="638"/>
      <c r="O797" s="638"/>
      <c r="P797" s="638"/>
      <c r="Q797" s="638"/>
      <c r="R797" s="638"/>
      <c r="S797" s="638"/>
      <c r="T797" s="638"/>
      <c r="U797" s="638"/>
      <c r="V797" s="638"/>
      <c r="W797" s="638"/>
      <c r="X797" s="638"/>
      <c r="Y797" s="638"/>
      <c r="Z797" s="638"/>
      <c r="AA797" s="671"/>
    </row>
    <row r="798" spans="1:27" ht="15.75" customHeight="1">
      <c r="A798" s="53"/>
      <c r="B798" s="53"/>
      <c r="C798" s="53"/>
      <c r="D798" s="53"/>
      <c r="E798" s="53"/>
      <c r="F798" s="667"/>
      <c r="G798" s="668"/>
      <c r="H798" s="669"/>
      <c r="I798" s="668"/>
      <c r="J798" s="638"/>
      <c r="K798" s="668"/>
      <c r="L798" s="638"/>
      <c r="M798" s="670"/>
      <c r="N798" s="638"/>
      <c r="O798" s="638"/>
      <c r="P798" s="638"/>
      <c r="Q798" s="638"/>
      <c r="R798" s="638"/>
      <c r="S798" s="638"/>
      <c r="T798" s="638"/>
      <c r="U798" s="638"/>
      <c r="V798" s="638"/>
      <c r="W798" s="638"/>
      <c r="X798" s="638"/>
      <c r="Y798" s="638"/>
      <c r="Z798" s="638"/>
      <c r="AA798" s="671"/>
    </row>
    <row r="799" spans="1:27" ht="15.75" customHeight="1">
      <c r="A799" s="53"/>
      <c r="B799" s="53"/>
      <c r="C799" s="53"/>
      <c r="D799" s="53"/>
      <c r="E799" s="53"/>
      <c r="F799" s="667"/>
      <c r="G799" s="668"/>
      <c r="H799" s="669"/>
      <c r="I799" s="668"/>
      <c r="J799" s="638"/>
      <c r="K799" s="668"/>
      <c r="L799" s="638"/>
      <c r="M799" s="670"/>
      <c r="N799" s="638"/>
      <c r="O799" s="638"/>
      <c r="P799" s="638"/>
      <c r="Q799" s="638"/>
      <c r="R799" s="638"/>
      <c r="S799" s="638"/>
      <c r="T799" s="638"/>
      <c r="U799" s="638"/>
      <c r="V799" s="638"/>
      <c r="W799" s="638"/>
      <c r="X799" s="638"/>
      <c r="Y799" s="638"/>
      <c r="Z799" s="638"/>
      <c r="AA799" s="671"/>
    </row>
    <row r="800" spans="1:27" ht="15.75" customHeight="1">
      <c r="A800" s="53"/>
      <c r="B800" s="53"/>
      <c r="C800" s="53"/>
      <c r="D800" s="53"/>
      <c r="E800" s="53"/>
      <c r="F800" s="667"/>
      <c r="G800" s="668"/>
      <c r="H800" s="669"/>
      <c r="I800" s="668"/>
      <c r="J800" s="638"/>
      <c r="K800" s="668"/>
      <c r="L800" s="638"/>
      <c r="M800" s="670"/>
      <c r="N800" s="638"/>
      <c r="O800" s="638"/>
      <c r="P800" s="638"/>
      <c r="Q800" s="638"/>
      <c r="R800" s="638"/>
      <c r="S800" s="638"/>
      <c r="T800" s="638"/>
      <c r="U800" s="638"/>
      <c r="V800" s="638"/>
      <c r="W800" s="638"/>
      <c r="X800" s="638"/>
      <c r="Y800" s="638"/>
      <c r="Z800" s="638"/>
      <c r="AA800" s="671"/>
    </row>
    <row r="801" spans="1:27" ht="15.75" customHeight="1">
      <c r="A801" s="53"/>
      <c r="B801" s="53"/>
      <c r="C801" s="53"/>
      <c r="D801" s="53"/>
      <c r="E801" s="53"/>
      <c r="F801" s="667"/>
      <c r="G801" s="668"/>
      <c r="H801" s="669"/>
      <c r="I801" s="668"/>
      <c r="J801" s="638"/>
      <c r="K801" s="668"/>
      <c r="L801" s="638"/>
      <c r="M801" s="670"/>
      <c r="N801" s="638"/>
      <c r="O801" s="638"/>
      <c r="P801" s="638"/>
      <c r="Q801" s="638"/>
      <c r="R801" s="638"/>
      <c r="S801" s="638"/>
      <c r="T801" s="638"/>
      <c r="U801" s="638"/>
      <c r="V801" s="638"/>
      <c r="W801" s="638"/>
      <c r="X801" s="638"/>
      <c r="Y801" s="638"/>
      <c r="Z801" s="638"/>
      <c r="AA801" s="671"/>
    </row>
    <row r="802" spans="1:27" ht="15.75" customHeight="1">
      <c r="A802" s="53"/>
      <c r="B802" s="53"/>
      <c r="C802" s="53"/>
      <c r="D802" s="53"/>
      <c r="E802" s="53"/>
      <c r="F802" s="667"/>
      <c r="G802" s="668"/>
      <c r="H802" s="669"/>
      <c r="I802" s="668"/>
      <c r="J802" s="638"/>
      <c r="K802" s="668"/>
      <c r="L802" s="638"/>
      <c r="M802" s="670"/>
      <c r="N802" s="638"/>
      <c r="O802" s="638"/>
      <c r="P802" s="638"/>
      <c r="Q802" s="638"/>
      <c r="R802" s="638"/>
      <c r="S802" s="638"/>
      <c r="T802" s="638"/>
      <c r="U802" s="638"/>
      <c r="V802" s="638"/>
      <c r="W802" s="638"/>
      <c r="X802" s="638"/>
      <c r="Y802" s="638"/>
      <c r="Z802" s="638"/>
      <c r="AA802" s="671"/>
    </row>
    <row r="803" spans="1:27" ht="15.75" customHeight="1">
      <c r="A803" s="53"/>
      <c r="B803" s="53"/>
      <c r="C803" s="53"/>
      <c r="D803" s="53"/>
      <c r="E803" s="53"/>
      <c r="F803" s="667"/>
      <c r="G803" s="668"/>
      <c r="H803" s="669"/>
      <c r="I803" s="668"/>
      <c r="J803" s="638"/>
      <c r="K803" s="668"/>
      <c r="L803" s="638"/>
      <c r="M803" s="670"/>
      <c r="N803" s="638"/>
      <c r="O803" s="638"/>
      <c r="P803" s="638"/>
      <c r="Q803" s="638"/>
      <c r="R803" s="638"/>
      <c r="S803" s="638"/>
      <c r="T803" s="638"/>
      <c r="U803" s="638"/>
      <c r="V803" s="638"/>
      <c r="W803" s="638"/>
      <c r="X803" s="638"/>
      <c r="Y803" s="638"/>
      <c r="Z803" s="638"/>
      <c r="AA803" s="671"/>
    </row>
    <row r="804" spans="1:27" ht="15.75" customHeight="1">
      <c r="A804" s="53"/>
      <c r="B804" s="53"/>
      <c r="C804" s="53"/>
      <c r="D804" s="53"/>
      <c r="E804" s="53"/>
      <c r="F804" s="667"/>
      <c r="G804" s="668"/>
      <c r="H804" s="669"/>
      <c r="I804" s="668"/>
      <c r="J804" s="638"/>
      <c r="K804" s="668"/>
      <c r="L804" s="638"/>
      <c r="M804" s="670"/>
      <c r="N804" s="638"/>
      <c r="O804" s="638"/>
      <c r="P804" s="638"/>
      <c r="Q804" s="638"/>
      <c r="R804" s="638"/>
      <c r="S804" s="638"/>
      <c r="T804" s="638"/>
      <c r="U804" s="638"/>
      <c r="V804" s="638"/>
      <c r="W804" s="638"/>
      <c r="X804" s="638"/>
      <c r="Y804" s="638"/>
      <c r="Z804" s="638"/>
      <c r="AA804" s="671"/>
    </row>
    <row r="805" spans="1:27" ht="15.75" customHeight="1">
      <c r="A805" s="53"/>
      <c r="B805" s="53"/>
      <c r="C805" s="53"/>
      <c r="D805" s="53"/>
      <c r="E805" s="53"/>
      <c r="F805" s="667"/>
      <c r="G805" s="668"/>
      <c r="H805" s="669"/>
      <c r="I805" s="668"/>
      <c r="J805" s="638"/>
      <c r="K805" s="668"/>
      <c r="L805" s="638"/>
      <c r="M805" s="670"/>
      <c r="N805" s="638"/>
      <c r="O805" s="638"/>
      <c r="P805" s="638"/>
      <c r="Q805" s="638"/>
      <c r="R805" s="638"/>
      <c r="S805" s="638"/>
      <c r="T805" s="638"/>
      <c r="U805" s="638"/>
      <c r="V805" s="638"/>
      <c r="W805" s="638"/>
      <c r="X805" s="638"/>
      <c r="Y805" s="638"/>
      <c r="Z805" s="638"/>
      <c r="AA805" s="671"/>
    </row>
    <row r="806" spans="1:27" ht="15.75" customHeight="1">
      <c r="A806" s="53"/>
      <c r="B806" s="53"/>
      <c r="C806" s="53"/>
      <c r="D806" s="53"/>
      <c r="E806" s="53"/>
      <c r="F806" s="667"/>
      <c r="G806" s="668"/>
      <c r="H806" s="669"/>
      <c r="I806" s="668"/>
      <c r="J806" s="638"/>
      <c r="K806" s="668"/>
      <c r="L806" s="638"/>
      <c r="M806" s="670"/>
      <c r="N806" s="638"/>
      <c r="O806" s="638"/>
      <c r="P806" s="638"/>
      <c r="Q806" s="638"/>
      <c r="R806" s="638"/>
      <c r="S806" s="638"/>
      <c r="T806" s="638"/>
      <c r="U806" s="638"/>
      <c r="V806" s="638"/>
      <c r="W806" s="638"/>
      <c r="X806" s="638"/>
      <c r="Y806" s="638"/>
      <c r="Z806" s="638"/>
      <c r="AA806" s="671"/>
    </row>
    <row r="807" spans="1:27" ht="15.75" customHeight="1">
      <c r="A807" s="53"/>
      <c r="B807" s="53"/>
      <c r="C807" s="53"/>
      <c r="D807" s="53"/>
      <c r="E807" s="53"/>
      <c r="F807" s="667"/>
      <c r="G807" s="668"/>
      <c r="H807" s="669"/>
      <c r="I807" s="668"/>
      <c r="J807" s="638"/>
      <c r="K807" s="668"/>
      <c r="L807" s="638"/>
      <c r="M807" s="670"/>
      <c r="N807" s="638"/>
      <c r="O807" s="638"/>
      <c r="P807" s="638"/>
      <c r="Q807" s="638"/>
      <c r="R807" s="638"/>
      <c r="S807" s="638"/>
      <c r="T807" s="638"/>
      <c r="U807" s="638"/>
      <c r="V807" s="638"/>
      <c r="W807" s="638"/>
      <c r="X807" s="638"/>
      <c r="Y807" s="638"/>
      <c r="Z807" s="638"/>
      <c r="AA807" s="671"/>
    </row>
    <row r="808" spans="1:27" ht="15.75" customHeight="1">
      <c r="A808" s="53"/>
      <c r="B808" s="53"/>
      <c r="C808" s="53"/>
      <c r="D808" s="53"/>
      <c r="E808" s="53"/>
      <c r="F808" s="667"/>
      <c r="G808" s="668"/>
      <c r="H808" s="669"/>
      <c r="I808" s="668"/>
      <c r="J808" s="638"/>
      <c r="K808" s="668"/>
      <c r="L808" s="638"/>
      <c r="M808" s="670"/>
      <c r="N808" s="638"/>
      <c r="O808" s="638"/>
      <c r="P808" s="638"/>
      <c r="Q808" s="638"/>
      <c r="R808" s="638"/>
      <c r="S808" s="638"/>
      <c r="T808" s="638"/>
      <c r="U808" s="638"/>
      <c r="V808" s="638"/>
      <c r="W808" s="638"/>
      <c r="X808" s="638"/>
      <c r="Y808" s="638"/>
      <c r="Z808" s="638"/>
      <c r="AA808" s="671"/>
    </row>
    <row r="809" spans="1:27" ht="15.75" customHeight="1">
      <c r="A809" s="53"/>
      <c r="B809" s="53"/>
      <c r="C809" s="53"/>
      <c r="D809" s="53"/>
      <c r="E809" s="53"/>
      <c r="F809" s="667"/>
      <c r="G809" s="668"/>
      <c r="H809" s="669"/>
      <c r="I809" s="668"/>
      <c r="J809" s="638"/>
      <c r="K809" s="668"/>
      <c r="L809" s="638"/>
      <c r="M809" s="670"/>
      <c r="N809" s="638"/>
      <c r="O809" s="638"/>
      <c r="P809" s="638"/>
      <c r="Q809" s="638"/>
      <c r="R809" s="638"/>
      <c r="S809" s="638"/>
      <c r="T809" s="638"/>
      <c r="U809" s="638"/>
      <c r="V809" s="638"/>
      <c r="W809" s="638"/>
      <c r="X809" s="638"/>
      <c r="Y809" s="638"/>
      <c r="Z809" s="638"/>
      <c r="AA809" s="671"/>
    </row>
    <row r="810" spans="1:27" ht="15.75" customHeight="1">
      <c r="A810" s="53"/>
      <c r="B810" s="53"/>
      <c r="C810" s="53"/>
      <c r="D810" s="53"/>
      <c r="E810" s="53"/>
      <c r="F810" s="667"/>
      <c r="G810" s="668"/>
      <c r="H810" s="669"/>
      <c r="I810" s="668"/>
      <c r="J810" s="638"/>
      <c r="K810" s="668"/>
      <c r="L810" s="638"/>
      <c r="M810" s="670"/>
      <c r="N810" s="638"/>
      <c r="O810" s="638"/>
      <c r="P810" s="638"/>
      <c r="Q810" s="638"/>
      <c r="R810" s="638"/>
      <c r="S810" s="638"/>
      <c r="T810" s="638"/>
      <c r="U810" s="638"/>
      <c r="V810" s="638"/>
      <c r="W810" s="638"/>
      <c r="X810" s="638"/>
      <c r="Y810" s="638"/>
      <c r="Z810" s="638"/>
      <c r="AA810" s="671"/>
    </row>
    <row r="811" spans="1:27" ht="15.75" customHeight="1">
      <c r="A811" s="53"/>
      <c r="B811" s="53"/>
      <c r="C811" s="53"/>
      <c r="D811" s="53"/>
      <c r="E811" s="53"/>
      <c r="F811" s="667"/>
      <c r="G811" s="668"/>
      <c r="H811" s="669"/>
      <c r="I811" s="668"/>
      <c r="J811" s="638"/>
      <c r="K811" s="668"/>
      <c r="L811" s="638"/>
      <c r="M811" s="670"/>
      <c r="N811" s="638"/>
      <c r="O811" s="638"/>
      <c r="P811" s="638"/>
      <c r="Q811" s="638"/>
      <c r="R811" s="638"/>
      <c r="S811" s="638"/>
      <c r="T811" s="638"/>
      <c r="U811" s="638"/>
      <c r="V811" s="638"/>
      <c r="W811" s="638"/>
      <c r="X811" s="638"/>
      <c r="Y811" s="638"/>
      <c r="Z811" s="638"/>
      <c r="AA811" s="671"/>
    </row>
    <row r="812" spans="1:27" ht="15.75" customHeight="1">
      <c r="A812" s="53"/>
      <c r="B812" s="53"/>
      <c r="C812" s="53"/>
      <c r="D812" s="53"/>
      <c r="E812" s="53"/>
      <c r="F812" s="667"/>
      <c r="G812" s="668"/>
      <c r="H812" s="669"/>
      <c r="I812" s="668"/>
      <c r="J812" s="638"/>
      <c r="K812" s="668"/>
      <c r="L812" s="638"/>
      <c r="M812" s="670"/>
      <c r="N812" s="638"/>
      <c r="O812" s="638"/>
      <c r="P812" s="638"/>
      <c r="Q812" s="638"/>
      <c r="R812" s="638"/>
      <c r="S812" s="638"/>
      <c r="T812" s="638"/>
      <c r="U812" s="638"/>
      <c r="V812" s="638"/>
      <c r="W812" s="638"/>
      <c r="X812" s="638"/>
      <c r="Y812" s="638"/>
      <c r="Z812" s="638"/>
      <c r="AA812" s="671"/>
    </row>
    <row r="813" spans="1:27" ht="15.75" customHeight="1">
      <c r="A813" s="53"/>
      <c r="B813" s="53"/>
      <c r="C813" s="53"/>
      <c r="D813" s="53"/>
      <c r="E813" s="53"/>
      <c r="F813" s="667"/>
      <c r="G813" s="668"/>
      <c r="H813" s="669"/>
      <c r="I813" s="668"/>
      <c r="J813" s="638"/>
      <c r="K813" s="668"/>
      <c r="L813" s="638"/>
      <c r="M813" s="670"/>
      <c r="N813" s="638"/>
      <c r="O813" s="638"/>
      <c r="P813" s="638"/>
      <c r="Q813" s="638"/>
      <c r="R813" s="638"/>
      <c r="S813" s="638"/>
      <c r="T813" s="638"/>
      <c r="U813" s="638"/>
      <c r="V813" s="638"/>
      <c r="W813" s="638"/>
      <c r="X813" s="638"/>
      <c r="Y813" s="638"/>
      <c r="Z813" s="638"/>
      <c r="AA813" s="671"/>
    </row>
    <row r="814" spans="1:27" ht="15.75" customHeight="1">
      <c r="A814" s="53"/>
      <c r="B814" s="53"/>
      <c r="C814" s="53"/>
      <c r="D814" s="53"/>
      <c r="E814" s="53"/>
      <c r="F814" s="667"/>
      <c r="G814" s="668"/>
      <c r="H814" s="669"/>
      <c r="I814" s="668"/>
      <c r="J814" s="638"/>
      <c r="K814" s="668"/>
      <c r="L814" s="638"/>
      <c r="M814" s="670"/>
      <c r="N814" s="638"/>
      <c r="O814" s="638"/>
      <c r="P814" s="638"/>
      <c r="Q814" s="638"/>
      <c r="R814" s="638"/>
      <c r="S814" s="638"/>
      <c r="T814" s="638"/>
      <c r="U814" s="638"/>
      <c r="V814" s="638"/>
      <c r="W814" s="638"/>
      <c r="X814" s="638"/>
      <c r="Y814" s="638"/>
      <c r="Z814" s="638"/>
      <c r="AA814" s="671"/>
    </row>
    <row r="815" spans="1:27" ht="15.75" customHeight="1">
      <c r="A815" s="53"/>
      <c r="B815" s="53"/>
      <c r="C815" s="53"/>
      <c r="D815" s="53"/>
      <c r="E815" s="53"/>
      <c r="F815" s="667"/>
      <c r="G815" s="668"/>
      <c r="H815" s="669"/>
      <c r="I815" s="668"/>
      <c r="J815" s="638"/>
      <c r="K815" s="668"/>
      <c r="L815" s="638"/>
      <c r="M815" s="670"/>
      <c r="N815" s="638"/>
      <c r="O815" s="638"/>
      <c r="P815" s="638"/>
      <c r="Q815" s="638"/>
      <c r="R815" s="638"/>
      <c r="S815" s="638"/>
      <c r="T815" s="638"/>
      <c r="U815" s="638"/>
      <c r="V815" s="638"/>
      <c r="W815" s="638"/>
      <c r="X815" s="638"/>
      <c r="Y815" s="638"/>
      <c r="Z815" s="638"/>
      <c r="AA815" s="671"/>
    </row>
    <row r="816" spans="1:27" ht="15.75" customHeight="1">
      <c r="A816" s="53"/>
      <c r="B816" s="53"/>
      <c r="C816" s="53"/>
      <c r="D816" s="53"/>
      <c r="E816" s="53"/>
      <c r="F816" s="667"/>
      <c r="G816" s="668"/>
      <c r="H816" s="669"/>
      <c r="I816" s="668"/>
      <c r="J816" s="638"/>
      <c r="K816" s="668"/>
      <c r="L816" s="638"/>
      <c r="M816" s="670"/>
      <c r="N816" s="638"/>
      <c r="O816" s="638"/>
      <c r="P816" s="638"/>
      <c r="Q816" s="638"/>
      <c r="R816" s="638"/>
      <c r="S816" s="638"/>
      <c r="T816" s="638"/>
      <c r="U816" s="638"/>
      <c r="V816" s="638"/>
      <c r="W816" s="638"/>
      <c r="X816" s="638"/>
      <c r="Y816" s="638"/>
      <c r="Z816" s="638"/>
      <c r="AA816" s="671"/>
    </row>
    <row r="817" spans="1:27" ht="15.75" customHeight="1">
      <c r="A817" s="53"/>
      <c r="B817" s="53"/>
      <c r="C817" s="53"/>
      <c r="D817" s="53"/>
      <c r="E817" s="53"/>
      <c r="F817" s="667"/>
      <c r="G817" s="668"/>
      <c r="H817" s="669"/>
      <c r="I817" s="668"/>
      <c r="J817" s="638"/>
      <c r="K817" s="668"/>
      <c r="L817" s="638"/>
      <c r="M817" s="670"/>
      <c r="N817" s="638"/>
      <c r="O817" s="638"/>
      <c r="P817" s="638"/>
      <c r="Q817" s="638"/>
      <c r="R817" s="638"/>
      <c r="S817" s="638"/>
      <c r="T817" s="638"/>
      <c r="U817" s="638"/>
      <c r="V817" s="638"/>
      <c r="W817" s="638"/>
      <c r="X817" s="638"/>
      <c r="Y817" s="638"/>
      <c r="Z817" s="638"/>
      <c r="AA817" s="671"/>
    </row>
    <row r="818" spans="1:27" ht="15.75" customHeight="1">
      <c r="A818" s="53"/>
      <c r="B818" s="53"/>
      <c r="C818" s="53"/>
      <c r="D818" s="53"/>
      <c r="E818" s="53"/>
      <c r="F818" s="667"/>
      <c r="G818" s="668"/>
      <c r="H818" s="669"/>
      <c r="I818" s="668"/>
      <c r="J818" s="638"/>
      <c r="K818" s="668"/>
      <c r="L818" s="638"/>
      <c r="M818" s="670"/>
      <c r="N818" s="638"/>
      <c r="O818" s="638"/>
      <c r="P818" s="638"/>
      <c r="Q818" s="638"/>
      <c r="R818" s="638"/>
      <c r="S818" s="638"/>
      <c r="T818" s="638"/>
      <c r="U818" s="638"/>
      <c r="V818" s="638"/>
      <c r="W818" s="638"/>
      <c r="X818" s="638"/>
      <c r="Y818" s="638"/>
      <c r="Z818" s="638"/>
      <c r="AA818" s="671"/>
    </row>
    <row r="819" spans="1:27" ht="15.75" customHeight="1">
      <c r="A819" s="53"/>
      <c r="B819" s="53"/>
      <c r="C819" s="53"/>
      <c r="D819" s="53"/>
      <c r="E819" s="53"/>
      <c r="F819" s="667"/>
      <c r="G819" s="668"/>
      <c r="H819" s="669"/>
      <c r="I819" s="668"/>
      <c r="J819" s="638"/>
      <c r="K819" s="668"/>
      <c r="L819" s="638"/>
      <c r="M819" s="670"/>
      <c r="N819" s="638"/>
      <c r="O819" s="638"/>
      <c r="P819" s="638"/>
      <c r="Q819" s="638"/>
      <c r="R819" s="638"/>
      <c r="S819" s="638"/>
      <c r="T819" s="638"/>
      <c r="U819" s="638"/>
      <c r="V819" s="638"/>
      <c r="W819" s="638"/>
      <c r="X819" s="638"/>
      <c r="Y819" s="638"/>
      <c r="Z819" s="638"/>
      <c r="AA819" s="671"/>
    </row>
    <row r="820" spans="1:27" ht="15.75" customHeight="1">
      <c r="A820" s="53"/>
      <c r="B820" s="53"/>
      <c r="C820" s="53"/>
      <c r="D820" s="53"/>
      <c r="E820" s="53"/>
      <c r="F820" s="667"/>
      <c r="G820" s="668"/>
      <c r="H820" s="669"/>
      <c r="I820" s="668"/>
      <c r="J820" s="638"/>
      <c r="K820" s="668"/>
      <c r="L820" s="638"/>
      <c r="M820" s="670"/>
      <c r="N820" s="638"/>
      <c r="O820" s="638"/>
      <c r="P820" s="638"/>
      <c r="Q820" s="638"/>
      <c r="R820" s="638"/>
      <c r="S820" s="638"/>
      <c r="T820" s="638"/>
      <c r="U820" s="638"/>
      <c r="V820" s="638"/>
      <c r="W820" s="638"/>
      <c r="X820" s="638"/>
      <c r="Y820" s="638"/>
      <c r="Z820" s="638"/>
      <c r="AA820" s="671"/>
    </row>
    <row r="821" spans="1:27" ht="15.75" customHeight="1">
      <c r="A821" s="53"/>
      <c r="B821" s="53"/>
      <c r="C821" s="53"/>
      <c r="D821" s="53"/>
      <c r="E821" s="53"/>
      <c r="F821" s="667"/>
      <c r="G821" s="668"/>
      <c r="H821" s="669"/>
      <c r="I821" s="668"/>
      <c r="J821" s="638"/>
      <c r="K821" s="668"/>
      <c r="L821" s="638"/>
      <c r="M821" s="670"/>
      <c r="N821" s="638"/>
      <c r="O821" s="638"/>
      <c r="P821" s="638"/>
      <c r="Q821" s="638"/>
      <c r="R821" s="638"/>
      <c r="S821" s="638"/>
      <c r="T821" s="638"/>
      <c r="U821" s="638"/>
      <c r="V821" s="638"/>
      <c r="W821" s="638"/>
      <c r="X821" s="638"/>
      <c r="Y821" s="638"/>
      <c r="Z821" s="638"/>
      <c r="AA821" s="671"/>
    </row>
    <row r="822" spans="1:27" ht="15.75" customHeight="1">
      <c r="A822" s="53"/>
      <c r="B822" s="53"/>
      <c r="C822" s="53"/>
      <c r="D822" s="53"/>
      <c r="E822" s="53"/>
      <c r="F822" s="667"/>
      <c r="G822" s="668"/>
      <c r="H822" s="669"/>
      <c r="I822" s="668"/>
      <c r="J822" s="638"/>
      <c r="K822" s="668"/>
      <c r="L822" s="638"/>
      <c r="M822" s="670"/>
      <c r="N822" s="638"/>
      <c r="O822" s="638"/>
      <c r="P822" s="638"/>
      <c r="Q822" s="638"/>
      <c r="R822" s="638"/>
      <c r="S822" s="638"/>
      <c r="T822" s="638"/>
      <c r="U822" s="638"/>
      <c r="V822" s="638"/>
      <c r="W822" s="638"/>
      <c r="X822" s="638"/>
      <c r="Y822" s="638"/>
      <c r="Z822" s="638"/>
      <c r="AA822" s="671"/>
    </row>
    <row r="823" spans="1:27" ht="15.75" customHeight="1">
      <c r="A823" s="53"/>
      <c r="B823" s="53"/>
      <c r="C823" s="53"/>
      <c r="D823" s="53"/>
      <c r="E823" s="53"/>
      <c r="F823" s="667"/>
      <c r="G823" s="668"/>
      <c r="H823" s="669"/>
      <c r="I823" s="668"/>
      <c r="J823" s="638"/>
      <c r="K823" s="668"/>
      <c r="L823" s="638"/>
      <c r="M823" s="670"/>
      <c r="N823" s="638"/>
      <c r="O823" s="638"/>
      <c r="P823" s="638"/>
      <c r="Q823" s="638"/>
      <c r="R823" s="638"/>
      <c r="S823" s="638"/>
      <c r="T823" s="638"/>
      <c r="U823" s="638"/>
      <c r="V823" s="638"/>
      <c r="W823" s="638"/>
      <c r="X823" s="638"/>
      <c r="Y823" s="638"/>
      <c r="Z823" s="638"/>
      <c r="AA823" s="671"/>
    </row>
    <row r="824" spans="1:27" ht="15.75" customHeight="1">
      <c r="A824" s="53"/>
      <c r="B824" s="53"/>
      <c r="C824" s="53"/>
      <c r="D824" s="53"/>
      <c r="E824" s="53"/>
      <c r="F824" s="667"/>
      <c r="G824" s="668"/>
      <c r="H824" s="669"/>
      <c r="I824" s="668"/>
      <c r="J824" s="638"/>
      <c r="K824" s="668"/>
      <c r="L824" s="638"/>
      <c r="M824" s="670"/>
      <c r="N824" s="638"/>
      <c r="O824" s="638"/>
      <c r="P824" s="638"/>
      <c r="Q824" s="638"/>
      <c r="R824" s="638"/>
      <c r="S824" s="638"/>
      <c r="T824" s="638"/>
      <c r="U824" s="638"/>
      <c r="V824" s="638"/>
      <c r="W824" s="638"/>
      <c r="X824" s="638"/>
      <c r="Y824" s="638"/>
      <c r="Z824" s="638"/>
      <c r="AA824" s="671"/>
    </row>
    <row r="825" spans="1:27" ht="15.75" customHeight="1">
      <c r="A825" s="53"/>
      <c r="B825" s="53"/>
      <c r="C825" s="53"/>
      <c r="D825" s="53"/>
      <c r="E825" s="53"/>
      <c r="F825" s="667"/>
      <c r="G825" s="668"/>
      <c r="H825" s="669"/>
      <c r="I825" s="668"/>
      <c r="J825" s="638"/>
      <c r="K825" s="668"/>
      <c r="L825" s="638"/>
      <c r="M825" s="670"/>
      <c r="N825" s="638"/>
      <c r="O825" s="638"/>
      <c r="P825" s="638"/>
      <c r="Q825" s="638"/>
      <c r="R825" s="638"/>
      <c r="S825" s="638"/>
      <c r="T825" s="638"/>
      <c r="U825" s="638"/>
      <c r="V825" s="638"/>
      <c r="W825" s="638"/>
      <c r="X825" s="638"/>
      <c r="Y825" s="638"/>
      <c r="Z825" s="638"/>
      <c r="AA825" s="671"/>
    </row>
    <row r="826" spans="1:27" ht="15.75" customHeight="1">
      <c r="A826" s="53"/>
      <c r="B826" s="53"/>
      <c r="C826" s="53"/>
      <c r="D826" s="53"/>
      <c r="E826" s="53"/>
      <c r="F826" s="667"/>
      <c r="G826" s="668"/>
      <c r="H826" s="669"/>
      <c r="I826" s="668"/>
      <c r="J826" s="638"/>
      <c r="K826" s="668"/>
      <c r="L826" s="638"/>
      <c r="M826" s="670"/>
      <c r="N826" s="638"/>
      <c r="O826" s="638"/>
      <c r="P826" s="638"/>
      <c r="Q826" s="638"/>
      <c r="R826" s="638"/>
      <c r="S826" s="638"/>
      <c r="T826" s="638"/>
      <c r="U826" s="638"/>
      <c r="V826" s="638"/>
      <c r="W826" s="638"/>
      <c r="X826" s="638"/>
      <c r="Y826" s="638"/>
      <c r="Z826" s="638"/>
      <c r="AA826" s="671"/>
    </row>
    <row r="827" spans="1:27" ht="15.75" customHeight="1">
      <c r="A827" s="53"/>
      <c r="B827" s="53"/>
      <c r="C827" s="53"/>
      <c r="D827" s="53"/>
      <c r="E827" s="53"/>
      <c r="F827" s="667"/>
      <c r="G827" s="668"/>
      <c r="H827" s="669"/>
      <c r="I827" s="668"/>
      <c r="J827" s="638"/>
      <c r="K827" s="668"/>
      <c r="L827" s="638"/>
      <c r="M827" s="670"/>
      <c r="N827" s="638"/>
      <c r="O827" s="638"/>
      <c r="P827" s="638"/>
      <c r="Q827" s="638"/>
      <c r="R827" s="638"/>
      <c r="S827" s="638"/>
      <c r="T827" s="638"/>
      <c r="U827" s="638"/>
      <c r="V827" s="638"/>
      <c r="W827" s="638"/>
      <c r="X827" s="638"/>
      <c r="Y827" s="638"/>
      <c r="Z827" s="638"/>
      <c r="AA827" s="671"/>
    </row>
    <row r="828" spans="1:27" ht="15.75" customHeight="1">
      <c r="A828" s="53"/>
      <c r="B828" s="53"/>
      <c r="C828" s="53"/>
      <c r="D828" s="53"/>
      <c r="E828" s="53"/>
      <c r="F828" s="667"/>
      <c r="G828" s="668"/>
      <c r="H828" s="669"/>
      <c r="I828" s="668"/>
      <c r="J828" s="638"/>
      <c r="K828" s="668"/>
      <c r="L828" s="638"/>
      <c r="M828" s="670"/>
      <c r="N828" s="638"/>
      <c r="O828" s="638"/>
      <c r="P828" s="638"/>
      <c r="Q828" s="638"/>
      <c r="R828" s="638"/>
      <c r="S828" s="638"/>
      <c r="T828" s="638"/>
      <c r="U828" s="638"/>
      <c r="V828" s="638"/>
      <c r="W828" s="638"/>
      <c r="X828" s="638"/>
      <c r="Y828" s="638"/>
      <c r="Z828" s="638"/>
      <c r="AA828" s="671"/>
    </row>
    <row r="829" spans="1:27" ht="15.75" customHeight="1">
      <c r="A829" s="53"/>
      <c r="B829" s="53"/>
      <c r="C829" s="53"/>
      <c r="D829" s="53"/>
      <c r="E829" s="53"/>
      <c r="F829" s="667"/>
      <c r="G829" s="668"/>
      <c r="H829" s="669"/>
      <c r="I829" s="668"/>
      <c r="J829" s="638"/>
      <c r="K829" s="668"/>
      <c r="L829" s="638"/>
      <c r="M829" s="670"/>
      <c r="N829" s="638"/>
      <c r="O829" s="638"/>
      <c r="P829" s="638"/>
      <c r="Q829" s="638"/>
      <c r="R829" s="638"/>
      <c r="S829" s="638"/>
      <c r="T829" s="638"/>
      <c r="U829" s="638"/>
      <c r="V829" s="638"/>
      <c r="W829" s="638"/>
      <c r="X829" s="638"/>
      <c r="Y829" s="638"/>
      <c r="Z829" s="638"/>
      <c r="AA829" s="671"/>
    </row>
    <row r="830" spans="1:27" ht="15.75" customHeight="1">
      <c r="A830" s="53"/>
      <c r="B830" s="53"/>
      <c r="C830" s="53"/>
      <c r="D830" s="53"/>
      <c r="E830" s="53"/>
      <c r="F830" s="667"/>
      <c r="G830" s="668"/>
      <c r="H830" s="669"/>
      <c r="I830" s="668"/>
      <c r="J830" s="638"/>
      <c r="K830" s="668"/>
      <c r="L830" s="638"/>
      <c r="M830" s="670"/>
      <c r="N830" s="638"/>
      <c r="O830" s="638"/>
      <c r="P830" s="638"/>
      <c r="Q830" s="638"/>
      <c r="R830" s="638"/>
      <c r="S830" s="638"/>
      <c r="T830" s="638"/>
      <c r="U830" s="638"/>
      <c r="V830" s="638"/>
      <c r="W830" s="638"/>
      <c r="X830" s="638"/>
      <c r="Y830" s="638"/>
      <c r="Z830" s="638"/>
      <c r="AA830" s="671"/>
    </row>
    <row r="831" spans="1:27" ht="15.75" customHeight="1">
      <c r="A831" s="53"/>
      <c r="B831" s="53"/>
      <c r="C831" s="53"/>
      <c r="D831" s="53"/>
      <c r="E831" s="53"/>
      <c r="F831" s="667"/>
      <c r="G831" s="668"/>
      <c r="H831" s="669"/>
      <c r="I831" s="668"/>
      <c r="J831" s="638"/>
      <c r="K831" s="668"/>
      <c r="L831" s="638"/>
      <c r="M831" s="670"/>
      <c r="N831" s="638"/>
      <c r="O831" s="638"/>
      <c r="P831" s="638"/>
      <c r="Q831" s="638"/>
      <c r="R831" s="638"/>
      <c r="S831" s="638"/>
      <c r="T831" s="638"/>
      <c r="U831" s="638"/>
      <c r="V831" s="638"/>
      <c r="W831" s="638"/>
      <c r="X831" s="638"/>
      <c r="Y831" s="638"/>
      <c r="Z831" s="638"/>
      <c r="AA831" s="671"/>
    </row>
    <row r="832" spans="1:27" ht="15.75" customHeight="1">
      <c r="A832" s="53"/>
      <c r="B832" s="53"/>
      <c r="C832" s="53"/>
      <c r="D832" s="53"/>
      <c r="E832" s="53"/>
      <c r="F832" s="667"/>
      <c r="G832" s="668"/>
      <c r="H832" s="669"/>
      <c r="I832" s="668"/>
      <c r="J832" s="638"/>
      <c r="K832" s="668"/>
      <c r="L832" s="638"/>
      <c r="M832" s="670"/>
      <c r="N832" s="638"/>
      <c r="O832" s="638"/>
      <c r="P832" s="638"/>
      <c r="Q832" s="638"/>
      <c r="R832" s="638"/>
      <c r="S832" s="638"/>
      <c r="T832" s="638"/>
      <c r="U832" s="638"/>
      <c r="V832" s="638"/>
      <c r="W832" s="638"/>
      <c r="X832" s="638"/>
      <c r="Y832" s="638"/>
      <c r="Z832" s="638"/>
      <c r="AA832" s="671"/>
    </row>
    <row r="833" spans="1:27" ht="15.75" customHeight="1">
      <c r="A833" s="53"/>
      <c r="B833" s="53"/>
      <c r="C833" s="53"/>
      <c r="D833" s="53"/>
      <c r="E833" s="53"/>
      <c r="F833" s="667"/>
      <c r="G833" s="668"/>
      <c r="H833" s="669"/>
      <c r="I833" s="668"/>
      <c r="J833" s="638"/>
      <c r="K833" s="668"/>
      <c r="L833" s="638"/>
      <c r="M833" s="670"/>
      <c r="N833" s="638"/>
      <c r="O833" s="638"/>
      <c r="P833" s="638"/>
      <c r="Q833" s="638"/>
      <c r="R833" s="638"/>
      <c r="S833" s="638"/>
      <c r="T833" s="638"/>
      <c r="U833" s="638"/>
      <c r="V833" s="638"/>
      <c r="W833" s="638"/>
      <c r="X833" s="638"/>
      <c r="Y833" s="638"/>
      <c r="Z833" s="638"/>
      <c r="AA833" s="671"/>
    </row>
    <row r="834" spans="1:27" ht="15.75" customHeight="1">
      <c r="A834" s="53"/>
      <c r="B834" s="53"/>
      <c r="C834" s="53"/>
      <c r="D834" s="53"/>
      <c r="E834" s="53"/>
      <c r="F834" s="667"/>
      <c r="G834" s="668"/>
      <c r="H834" s="669"/>
      <c r="I834" s="668"/>
      <c r="J834" s="638"/>
      <c r="K834" s="668"/>
      <c r="L834" s="638"/>
      <c r="M834" s="670"/>
      <c r="N834" s="638"/>
      <c r="O834" s="638"/>
      <c r="P834" s="638"/>
      <c r="Q834" s="638"/>
      <c r="R834" s="638"/>
      <c r="S834" s="638"/>
      <c r="T834" s="638"/>
      <c r="U834" s="638"/>
      <c r="V834" s="638"/>
      <c r="W834" s="638"/>
      <c r="X834" s="638"/>
      <c r="Y834" s="638"/>
      <c r="Z834" s="638"/>
      <c r="AA834" s="671"/>
    </row>
    <row r="835" spans="1:27" ht="15.75" customHeight="1">
      <c r="A835" s="53"/>
      <c r="B835" s="53"/>
      <c r="C835" s="53"/>
      <c r="D835" s="53"/>
      <c r="E835" s="53"/>
      <c r="F835" s="667"/>
      <c r="G835" s="668"/>
      <c r="H835" s="669"/>
      <c r="I835" s="668"/>
      <c r="J835" s="638"/>
      <c r="K835" s="668"/>
      <c r="L835" s="638"/>
      <c r="M835" s="670"/>
      <c r="N835" s="638"/>
      <c r="O835" s="638"/>
      <c r="P835" s="638"/>
      <c r="Q835" s="638"/>
      <c r="R835" s="638"/>
      <c r="S835" s="638"/>
      <c r="T835" s="638"/>
      <c r="U835" s="638"/>
      <c r="V835" s="638"/>
      <c r="W835" s="638"/>
      <c r="X835" s="638"/>
      <c r="Y835" s="638"/>
      <c r="Z835" s="638"/>
      <c r="AA835" s="671"/>
    </row>
    <row r="836" spans="1:27" ht="15.75" customHeight="1">
      <c r="A836" s="53"/>
      <c r="B836" s="53"/>
      <c r="C836" s="53"/>
      <c r="D836" s="53"/>
      <c r="E836" s="53"/>
      <c r="F836" s="667"/>
      <c r="G836" s="668"/>
      <c r="H836" s="669"/>
      <c r="I836" s="668"/>
      <c r="J836" s="638"/>
      <c r="K836" s="668"/>
      <c r="L836" s="638"/>
      <c r="M836" s="670"/>
      <c r="N836" s="638"/>
      <c r="O836" s="638"/>
      <c r="P836" s="638"/>
      <c r="Q836" s="638"/>
      <c r="R836" s="638"/>
      <c r="S836" s="638"/>
      <c r="T836" s="638"/>
      <c r="U836" s="638"/>
      <c r="V836" s="638"/>
      <c r="W836" s="638"/>
      <c r="X836" s="638"/>
      <c r="Y836" s="638"/>
      <c r="Z836" s="638"/>
      <c r="AA836" s="671"/>
    </row>
    <row r="837" spans="1:27" ht="15.75" customHeight="1">
      <c r="A837" s="53"/>
      <c r="B837" s="53"/>
      <c r="C837" s="53"/>
      <c r="D837" s="53"/>
      <c r="E837" s="53"/>
      <c r="F837" s="667"/>
      <c r="G837" s="668"/>
      <c r="H837" s="669"/>
      <c r="I837" s="668"/>
      <c r="J837" s="638"/>
      <c r="K837" s="668"/>
      <c r="L837" s="638"/>
      <c r="M837" s="670"/>
      <c r="N837" s="638"/>
      <c r="O837" s="638"/>
      <c r="P837" s="638"/>
      <c r="Q837" s="638"/>
      <c r="R837" s="638"/>
      <c r="S837" s="638"/>
      <c r="T837" s="638"/>
      <c r="U837" s="638"/>
      <c r="V837" s="638"/>
      <c r="W837" s="638"/>
      <c r="X837" s="638"/>
      <c r="Y837" s="638"/>
      <c r="Z837" s="638"/>
      <c r="AA837" s="671"/>
    </row>
    <row r="838" spans="1:27" ht="15.75" customHeight="1">
      <c r="A838" s="53"/>
      <c r="B838" s="53"/>
      <c r="C838" s="53"/>
      <c r="D838" s="53"/>
      <c r="E838" s="53"/>
      <c r="F838" s="667"/>
      <c r="G838" s="668"/>
      <c r="H838" s="669"/>
      <c r="I838" s="668"/>
      <c r="J838" s="638"/>
      <c r="K838" s="668"/>
      <c r="L838" s="638"/>
      <c r="M838" s="670"/>
      <c r="N838" s="638"/>
      <c r="O838" s="638"/>
      <c r="P838" s="638"/>
      <c r="Q838" s="638"/>
      <c r="R838" s="638"/>
      <c r="S838" s="638"/>
      <c r="T838" s="638"/>
      <c r="U838" s="638"/>
      <c r="V838" s="638"/>
      <c r="W838" s="638"/>
      <c r="X838" s="638"/>
      <c r="Y838" s="638"/>
      <c r="Z838" s="638"/>
      <c r="AA838" s="671"/>
    </row>
    <row r="839" spans="1:27" ht="15.75" customHeight="1">
      <c r="A839" s="53"/>
      <c r="B839" s="53"/>
      <c r="C839" s="53"/>
      <c r="D839" s="53"/>
      <c r="E839" s="53"/>
      <c r="F839" s="667"/>
      <c r="G839" s="668"/>
      <c r="H839" s="669"/>
      <c r="I839" s="668"/>
      <c r="J839" s="638"/>
      <c r="K839" s="668"/>
      <c r="L839" s="638"/>
      <c r="M839" s="670"/>
      <c r="N839" s="638"/>
      <c r="O839" s="638"/>
      <c r="P839" s="638"/>
      <c r="Q839" s="638"/>
      <c r="R839" s="638"/>
      <c r="S839" s="638"/>
      <c r="T839" s="638"/>
      <c r="U839" s="638"/>
      <c r="V839" s="638"/>
      <c r="W839" s="638"/>
      <c r="X839" s="638"/>
      <c r="Y839" s="638"/>
      <c r="Z839" s="638"/>
      <c r="AA839" s="671"/>
    </row>
    <row r="840" spans="1:27" ht="15.75" customHeight="1">
      <c r="A840" s="53"/>
      <c r="B840" s="53"/>
      <c r="C840" s="53"/>
      <c r="D840" s="53"/>
      <c r="E840" s="53"/>
      <c r="F840" s="667"/>
      <c r="G840" s="668"/>
      <c r="H840" s="669"/>
      <c r="I840" s="668"/>
      <c r="J840" s="638"/>
      <c r="K840" s="668"/>
      <c r="L840" s="638"/>
      <c r="M840" s="670"/>
      <c r="N840" s="638"/>
      <c r="O840" s="638"/>
      <c r="P840" s="638"/>
      <c r="Q840" s="638"/>
      <c r="R840" s="638"/>
      <c r="S840" s="638"/>
      <c r="T840" s="638"/>
      <c r="U840" s="638"/>
      <c r="V840" s="638"/>
      <c r="W840" s="638"/>
      <c r="X840" s="638"/>
      <c r="Y840" s="638"/>
      <c r="Z840" s="638"/>
      <c r="AA840" s="671"/>
    </row>
    <row r="841" spans="1:27" ht="15.75" customHeight="1">
      <c r="A841" s="53"/>
      <c r="B841" s="53"/>
      <c r="C841" s="53"/>
      <c r="D841" s="53"/>
      <c r="E841" s="53"/>
      <c r="F841" s="667"/>
      <c r="G841" s="668"/>
      <c r="H841" s="669"/>
      <c r="I841" s="668"/>
      <c r="J841" s="638"/>
      <c r="K841" s="668"/>
      <c r="L841" s="638"/>
      <c r="M841" s="670"/>
      <c r="N841" s="638"/>
      <c r="O841" s="638"/>
      <c r="P841" s="638"/>
      <c r="Q841" s="638"/>
      <c r="R841" s="638"/>
      <c r="S841" s="638"/>
      <c r="T841" s="638"/>
      <c r="U841" s="638"/>
      <c r="V841" s="638"/>
      <c r="W841" s="638"/>
      <c r="X841" s="638"/>
      <c r="Y841" s="638"/>
      <c r="Z841" s="638"/>
      <c r="AA841" s="671"/>
    </row>
    <row r="842" spans="1:27" ht="15.75" customHeight="1">
      <c r="A842" s="53"/>
      <c r="B842" s="53"/>
      <c r="C842" s="53"/>
      <c r="D842" s="53"/>
      <c r="E842" s="53"/>
      <c r="F842" s="667"/>
      <c r="G842" s="668"/>
      <c r="H842" s="669"/>
      <c r="I842" s="668"/>
      <c r="J842" s="638"/>
      <c r="K842" s="668"/>
      <c r="L842" s="638"/>
      <c r="M842" s="670"/>
      <c r="N842" s="638"/>
      <c r="O842" s="638"/>
      <c r="P842" s="638"/>
      <c r="Q842" s="638"/>
      <c r="R842" s="638"/>
      <c r="S842" s="638"/>
      <c r="T842" s="638"/>
      <c r="U842" s="638"/>
      <c r="V842" s="638"/>
      <c r="W842" s="638"/>
      <c r="X842" s="638"/>
      <c r="Y842" s="638"/>
      <c r="Z842" s="638"/>
      <c r="AA842" s="671"/>
    </row>
    <row r="843" spans="1:27" ht="15.75" customHeight="1">
      <c r="A843" s="53"/>
      <c r="B843" s="53"/>
      <c r="C843" s="53"/>
      <c r="D843" s="53"/>
      <c r="E843" s="53"/>
      <c r="F843" s="667"/>
      <c r="G843" s="668"/>
      <c r="H843" s="669"/>
      <c r="I843" s="668"/>
      <c r="J843" s="638"/>
      <c r="K843" s="668"/>
      <c r="L843" s="638"/>
      <c r="M843" s="670"/>
      <c r="N843" s="638"/>
      <c r="O843" s="638"/>
      <c r="P843" s="638"/>
      <c r="Q843" s="638"/>
      <c r="R843" s="638"/>
      <c r="S843" s="638"/>
      <c r="T843" s="638"/>
      <c r="U843" s="638"/>
      <c r="V843" s="638"/>
      <c r="W843" s="638"/>
      <c r="X843" s="638"/>
      <c r="Y843" s="638"/>
      <c r="Z843" s="638"/>
      <c r="AA843" s="671"/>
    </row>
    <row r="844" spans="1:27" ht="15.75" customHeight="1">
      <c r="A844" s="53"/>
      <c r="B844" s="53"/>
      <c r="C844" s="53"/>
      <c r="D844" s="53"/>
      <c r="E844" s="53"/>
      <c r="F844" s="667"/>
      <c r="G844" s="668"/>
      <c r="H844" s="669"/>
      <c r="I844" s="668"/>
      <c r="J844" s="638"/>
      <c r="K844" s="668"/>
      <c r="L844" s="638"/>
      <c r="M844" s="670"/>
      <c r="N844" s="638"/>
      <c r="O844" s="638"/>
      <c r="P844" s="638"/>
      <c r="Q844" s="638"/>
      <c r="R844" s="638"/>
      <c r="S844" s="638"/>
      <c r="T844" s="638"/>
      <c r="U844" s="638"/>
      <c r="V844" s="638"/>
      <c r="W844" s="638"/>
      <c r="X844" s="638"/>
      <c r="Y844" s="638"/>
      <c r="Z844" s="638"/>
      <c r="AA844" s="671"/>
    </row>
    <row r="845" spans="1:27" ht="15.75" customHeight="1">
      <c r="A845" s="53"/>
      <c r="B845" s="53"/>
      <c r="C845" s="53"/>
      <c r="D845" s="53"/>
      <c r="E845" s="53"/>
      <c r="F845" s="667"/>
      <c r="G845" s="668"/>
      <c r="H845" s="669"/>
      <c r="I845" s="668"/>
      <c r="J845" s="638"/>
      <c r="K845" s="668"/>
      <c r="L845" s="638"/>
      <c r="M845" s="670"/>
      <c r="N845" s="638"/>
      <c r="O845" s="638"/>
      <c r="P845" s="638"/>
      <c r="Q845" s="638"/>
      <c r="R845" s="638"/>
      <c r="S845" s="638"/>
      <c r="T845" s="638"/>
      <c r="U845" s="638"/>
      <c r="V845" s="638"/>
      <c r="W845" s="638"/>
      <c r="X845" s="638"/>
      <c r="Y845" s="638"/>
      <c r="Z845" s="638"/>
      <c r="AA845" s="671"/>
    </row>
    <row r="846" spans="1:27" ht="15.75" customHeight="1">
      <c r="A846" s="53"/>
      <c r="B846" s="53"/>
      <c r="C846" s="53"/>
      <c r="D846" s="53"/>
      <c r="E846" s="53"/>
      <c r="F846" s="667"/>
      <c r="G846" s="668"/>
      <c r="H846" s="669"/>
      <c r="I846" s="668"/>
      <c r="J846" s="638"/>
      <c r="K846" s="668"/>
      <c r="L846" s="638"/>
      <c r="M846" s="670"/>
      <c r="N846" s="638"/>
      <c r="O846" s="638"/>
      <c r="P846" s="638"/>
      <c r="Q846" s="638"/>
      <c r="R846" s="638"/>
      <c r="S846" s="638"/>
      <c r="T846" s="638"/>
      <c r="U846" s="638"/>
      <c r="V846" s="638"/>
      <c r="W846" s="638"/>
      <c r="X846" s="638"/>
      <c r="Y846" s="638"/>
      <c r="Z846" s="638"/>
      <c r="AA846" s="671"/>
    </row>
    <row r="847" spans="1:27" ht="15.75" customHeight="1">
      <c r="A847" s="53"/>
      <c r="B847" s="53"/>
      <c r="C847" s="53"/>
      <c r="D847" s="53"/>
      <c r="E847" s="53"/>
      <c r="F847" s="667"/>
      <c r="G847" s="668"/>
      <c r="H847" s="669"/>
      <c r="I847" s="668"/>
      <c r="J847" s="638"/>
      <c r="K847" s="668"/>
      <c r="L847" s="638"/>
      <c r="M847" s="670"/>
      <c r="N847" s="638"/>
      <c r="O847" s="638"/>
      <c r="P847" s="638"/>
      <c r="Q847" s="638"/>
      <c r="R847" s="638"/>
      <c r="S847" s="638"/>
      <c r="T847" s="638"/>
      <c r="U847" s="638"/>
      <c r="V847" s="638"/>
      <c r="W847" s="638"/>
      <c r="X847" s="638"/>
      <c r="Y847" s="638"/>
      <c r="Z847" s="638"/>
      <c r="AA847" s="671"/>
    </row>
    <row r="848" spans="1:27" ht="15.75" customHeight="1">
      <c r="A848" s="53"/>
      <c r="B848" s="53"/>
      <c r="C848" s="53"/>
      <c r="D848" s="53"/>
      <c r="E848" s="53"/>
      <c r="F848" s="667"/>
      <c r="G848" s="668"/>
      <c r="H848" s="669"/>
      <c r="I848" s="668"/>
      <c r="J848" s="638"/>
      <c r="K848" s="668"/>
      <c r="L848" s="638"/>
      <c r="M848" s="670"/>
      <c r="N848" s="638"/>
      <c r="O848" s="638"/>
      <c r="P848" s="638"/>
      <c r="Q848" s="638"/>
      <c r="R848" s="638"/>
      <c r="S848" s="638"/>
      <c r="T848" s="638"/>
      <c r="U848" s="638"/>
      <c r="V848" s="638"/>
      <c r="W848" s="638"/>
      <c r="X848" s="638"/>
      <c r="Y848" s="638"/>
      <c r="Z848" s="638"/>
      <c r="AA848" s="671"/>
    </row>
    <row r="849" spans="1:27" ht="15.75" customHeight="1">
      <c r="A849" s="53"/>
      <c r="B849" s="53"/>
      <c r="C849" s="53"/>
      <c r="D849" s="53"/>
      <c r="E849" s="53"/>
      <c r="F849" s="667"/>
      <c r="G849" s="668"/>
      <c r="H849" s="669"/>
      <c r="I849" s="668"/>
      <c r="J849" s="638"/>
      <c r="K849" s="668"/>
      <c r="L849" s="638"/>
      <c r="M849" s="670"/>
      <c r="N849" s="638"/>
      <c r="O849" s="638"/>
      <c r="P849" s="638"/>
      <c r="Q849" s="638"/>
      <c r="R849" s="638"/>
      <c r="S849" s="638"/>
      <c r="T849" s="638"/>
      <c r="U849" s="638"/>
      <c r="V849" s="638"/>
      <c r="W849" s="638"/>
      <c r="X849" s="638"/>
      <c r="Y849" s="638"/>
      <c r="Z849" s="638"/>
      <c r="AA849" s="671"/>
    </row>
    <row r="850" spans="1:27" ht="15.75" customHeight="1">
      <c r="A850" s="53"/>
      <c r="B850" s="53"/>
      <c r="C850" s="53"/>
      <c r="D850" s="53"/>
      <c r="E850" s="53"/>
      <c r="F850" s="667"/>
      <c r="G850" s="668"/>
      <c r="H850" s="669"/>
      <c r="I850" s="668"/>
      <c r="J850" s="638"/>
      <c r="K850" s="668"/>
      <c r="L850" s="638"/>
      <c r="M850" s="670"/>
      <c r="N850" s="638"/>
      <c r="O850" s="638"/>
      <c r="P850" s="638"/>
      <c r="Q850" s="638"/>
      <c r="R850" s="638"/>
      <c r="S850" s="638"/>
      <c r="T850" s="638"/>
      <c r="U850" s="638"/>
      <c r="V850" s="638"/>
      <c r="W850" s="638"/>
      <c r="X850" s="638"/>
      <c r="Y850" s="638"/>
      <c r="Z850" s="638"/>
      <c r="AA850" s="671"/>
    </row>
    <row r="851" spans="1:27" ht="15.75" customHeight="1">
      <c r="A851" s="53"/>
      <c r="B851" s="53"/>
      <c r="C851" s="53"/>
      <c r="D851" s="53"/>
      <c r="E851" s="53"/>
      <c r="F851" s="667"/>
      <c r="G851" s="668"/>
      <c r="H851" s="669"/>
      <c r="I851" s="668"/>
      <c r="J851" s="638"/>
      <c r="K851" s="668"/>
      <c r="L851" s="638"/>
      <c r="M851" s="670"/>
      <c r="N851" s="638"/>
      <c r="O851" s="638"/>
      <c r="P851" s="638"/>
      <c r="Q851" s="638"/>
      <c r="R851" s="638"/>
      <c r="S851" s="638"/>
      <c r="T851" s="638"/>
      <c r="U851" s="638"/>
      <c r="V851" s="638"/>
      <c r="W851" s="638"/>
      <c r="X851" s="638"/>
      <c r="Y851" s="638"/>
      <c r="Z851" s="638"/>
      <c r="AA851" s="671"/>
    </row>
    <row r="852" spans="1:27" ht="15.75" customHeight="1">
      <c r="A852" s="53"/>
      <c r="B852" s="53"/>
      <c r="C852" s="53"/>
      <c r="D852" s="53"/>
      <c r="E852" s="53"/>
      <c r="F852" s="667"/>
      <c r="G852" s="668"/>
      <c r="H852" s="669"/>
      <c r="I852" s="668"/>
      <c r="J852" s="638"/>
      <c r="K852" s="668"/>
      <c r="L852" s="638"/>
      <c r="M852" s="670"/>
      <c r="N852" s="638"/>
      <c r="O852" s="638"/>
      <c r="P852" s="638"/>
      <c r="Q852" s="638"/>
      <c r="R852" s="638"/>
      <c r="S852" s="638"/>
      <c r="T852" s="638"/>
      <c r="U852" s="638"/>
      <c r="V852" s="638"/>
      <c r="W852" s="638"/>
      <c r="X852" s="638"/>
      <c r="Y852" s="638"/>
      <c r="Z852" s="638"/>
      <c r="AA852" s="671"/>
    </row>
    <row r="853" spans="1:27" ht="15.75" customHeight="1">
      <c r="A853" s="53"/>
      <c r="B853" s="53"/>
      <c r="C853" s="53"/>
      <c r="D853" s="53"/>
      <c r="E853" s="53"/>
      <c r="F853" s="667"/>
      <c r="G853" s="668"/>
      <c r="H853" s="669"/>
      <c r="I853" s="668"/>
      <c r="J853" s="638"/>
      <c r="K853" s="668"/>
      <c r="L853" s="638"/>
      <c r="M853" s="670"/>
      <c r="N853" s="638"/>
      <c r="O853" s="638"/>
      <c r="P853" s="638"/>
      <c r="Q853" s="638"/>
      <c r="R853" s="638"/>
      <c r="S853" s="638"/>
      <c r="T853" s="638"/>
      <c r="U853" s="638"/>
      <c r="V853" s="638"/>
      <c r="W853" s="638"/>
      <c r="X853" s="638"/>
      <c r="Y853" s="638"/>
      <c r="Z853" s="638"/>
      <c r="AA853" s="671"/>
    </row>
    <row r="854" spans="1:27" ht="15.75" customHeight="1">
      <c r="A854" s="53"/>
      <c r="B854" s="53"/>
      <c r="C854" s="53"/>
      <c r="D854" s="53"/>
      <c r="E854" s="53"/>
      <c r="F854" s="667"/>
      <c r="G854" s="668"/>
      <c r="H854" s="669"/>
      <c r="I854" s="668"/>
      <c r="J854" s="638"/>
      <c r="K854" s="668"/>
      <c r="L854" s="638"/>
      <c r="M854" s="670"/>
      <c r="N854" s="638"/>
      <c r="O854" s="638"/>
      <c r="P854" s="638"/>
      <c r="Q854" s="638"/>
      <c r="R854" s="638"/>
      <c r="S854" s="638"/>
      <c r="T854" s="638"/>
      <c r="U854" s="638"/>
      <c r="V854" s="638"/>
      <c r="W854" s="638"/>
      <c r="X854" s="638"/>
      <c r="Y854" s="638"/>
      <c r="Z854" s="638"/>
      <c r="AA854" s="671"/>
    </row>
    <row r="855" spans="1:27" ht="15.75" customHeight="1">
      <c r="A855" s="53"/>
      <c r="B855" s="53"/>
      <c r="C855" s="53"/>
      <c r="D855" s="53"/>
      <c r="E855" s="53"/>
      <c r="F855" s="667"/>
      <c r="G855" s="668"/>
      <c r="H855" s="669"/>
      <c r="I855" s="668"/>
      <c r="J855" s="638"/>
      <c r="K855" s="668"/>
      <c r="L855" s="638"/>
      <c r="M855" s="670"/>
      <c r="N855" s="638"/>
      <c r="O855" s="638"/>
      <c r="P855" s="638"/>
      <c r="Q855" s="638"/>
      <c r="R855" s="638"/>
      <c r="S855" s="638"/>
      <c r="T855" s="638"/>
      <c r="U855" s="638"/>
      <c r="V855" s="638"/>
      <c r="W855" s="638"/>
      <c r="X855" s="638"/>
      <c r="Y855" s="638"/>
      <c r="Z855" s="638"/>
      <c r="AA855" s="671"/>
    </row>
    <row r="856" spans="1:27" ht="15.75" customHeight="1">
      <c r="A856" s="53"/>
      <c r="B856" s="53"/>
      <c r="C856" s="53"/>
      <c r="D856" s="53"/>
      <c r="E856" s="53"/>
      <c r="F856" s="667"/>
      <c r="G856" s="668"/>
      <c r="H856" s="669"/>
      <c r="I856" s="668"/>
      <c r="J856" s="638"/>
      <c r="K856" s="668"/>
      <c r="L856" s="638"/>
      <c r="M856" s="670"/>
      <c r="N856" s="638"/>
      <c r="O856" s="638"/>
      <c r="P856" s="638"/>
      <c r="Q856" s="638"/>
      <c r="R856" s="638"/>
      <c r="S856" s="638"/>
      <c r="T856" s="638"/>
      <c r="U856" s="638"/>
      <c r="V856" s="638"/>
      <c r="W856" s="638"/>
      <c r="X856" s="638"/>
      <c r="Y856" s="638"/>
      <c r="Z856" s="638"/>
      <c r="AA856" s="671"/>
    </row>
    <row r="857" spans="1:27" ht="15.75" customHeight="1">
      <c r="A857" s="53"/>
      <c r="B857" s="53"/>
      <c r="C857" s="53"/>
      <c r="D857" s="53"/>
      <c r="E857" s="53"/>
      <c r="F857" s="667"/>
      <c r="G857" s="668"/>
      <c r="H857" s="669"/>
      <c r="I857" s="668"/>
      <c r="J857" s="638"/>
      <c r="K857" s="668"/>
      <c r="L857" s="638"/>
      <c r="M857" s="670"/>
      <c r="N857" s="638"/>
      <c r="O857" s="638"/>
      <c r="P857" s="638"/>
      <c r="Q857" s="638"/>
      <c r="R857" s="638"/>
      <c r="S857" s="638"/>
      <c r="T857" s="638"/>
      <c r="U857" s="638"/>
      <c r="V857" s="638"/>
      <c r="W857" s="638"/>
      <c r="X857" s="638"/>
      <c r="Y857" s="638"/>
      <c r="Z857" s="638"/>
      <c r="AA857" s="671"/>
    </row>
    <row r="858" spans="1:27" ht="15.75" customHeight="1">
      <c r="A858" s="53"/>
      <c r="B858" s="53"/>
      <c r="C858" s="53"/>
      <c r="D858" s="53"/>
      <c r="E858" s="53"/>
      <c r="F858" s="667"/>
      <c r="G858" s="668"/>
      <c r="H858" s="669"/>
      <c r="I858" s="668"/>
      <c r="J858" s="638"/>
      <c r="K858" s="668"/>
      <c r="L858" s="638"/>
      <c r="M858" s="670"/>
      <c r="N858" s="638"/>
      <c r="O858" s="638"/>
      <c r="P858" s="638"/>
      <c r="Q858" s="638"/>
      <c r="R858" s="638"/>
      <c r="S858" s="638"/>
      <c r="T858" s="638"/>
      <c r="U858" s="638"/>
      <c r="V858" s="638"/>
      <c r="W858" s="638"/>
      <c r="X858" s="638"/>
      <c r="Y858" s="638"/>
      <c r="Z858" s="638"/>
      <c r="AA858" s="671"/>
    </row>
    <row r="859" spans="1:27" ht="15.75" customHeight="1">
      <c r="A859" s="53"/>
      <c r="B859" s="53"/>
      <c r="C859" s="53"/>
      <c r="D859" s="53"/>
      <c r="E859" s="53"/>
      <c r="F859" s="667"/>
      <c r="G859" s="668"/>
      <c r="H859" s="669"/>
      <c r="I859" s="668"/>
      <c r="J859" s="638"/>
      <c r="K859" s="668"/>
      <c r="L859" s="638"/>
      <c r="M859" s="670"/>
      <c r="N859" s="638"/>
      <c r="O859" s="638"/>
      <c r="P859" s="638"/>
      <c r="Q859" s="638"/>
      <c r="R859" s="638"/>
      <c r="S859" s="638"/>
      <c r="T859" s="638"/>
      <c r="U859" s="638"/>
      <c r="V859" s="638"/>
      <c r="W859" s="638"/>
      <c r="X859" s="638"/>
      <c r="Y859" s="638"/>
      <c r="Z859" s="638"/>
      <c r="AA859" s="671"/>
    </row>
    <row r="860" spans="1:27" ht="15.75" customHeight="1">
      <c r="A860" s="53"/>
      <c r="B860" s="53"/>
      <c r="C860" s="53"/>
      <c r="D860" s="53"/>
      <c r="E860" s="53"/>
      <c r="F860" s="667"/>
      <c r="G860" s="668"/>
      <c r="H860" s="669"/>
      <c r="I860" s="668"/>
      <c r="J860" s="638"/>
      <c r="K860" s="668"/>
      <c r="L860" s="638"/>
      <c r="M860" s="670"/>
      <c r="N860" s="638"/>
      <c r="O860" s="638"/>
      <c r="P860" s="638"/>
      <c r="Q860" s="638"/>
      <c r="R860" s="638"/>
      <c r="S860" s="638"/>
      <c r="T860" s="638"/>
      <c r="U860" s="638"/>
      <c r="V860" s="638"/>
      <c r="W860" s="638"/>
      <c r="X860" s="638"/>
      <c r="Y860" s="638"/>
      <c r="Z860" s="638"/>
      <c r="AA860" s="671"/>
    </row>
    <row r="861" spans="1:27" ht="15.75" customHeight="1">
      <c r="A861" s="53"/>
      <c r="B861" s="53"/>
      <c r="C861" s="53"/>
      <c r="D861" s="53"/>
      <c r="E861" s="53"/>
      <c r="F861" s="667"/>
      <c r="G861" s="668"/>
      <c r="H861" s="669"/>
      <c r="I861" s="668"/>
      <c r="J861" s="638"/>
      <c r="K861" s="668"/>
      <c r="L861" s="638"/>
      <c r="M861" s="670"/>
      <c r="N861" s="638"/>
      <c r="O861" s="638"/>
      <c r="P861" s="638"/>
      <c r="Q861" s="638"/>
      <c r="R861" s="638"/>
      <c r="S861" s="638"/>
      <c r="T861" s="638"/>
      <c r="U861" s="638"/>
      <c r="V861" s="638"/>
      <c r="W861" s="638"/>
      <c r="X861" s="638"/>
      <c r="Y861" s="638"/>
      <c r="Z861" s="638"/>
      <c r="AA861" s="671"/>
    </row>
    <row r="862" spans="1:27" ht="15.75" customHeight="1">
      <c r="A862" s="53"/>
      <c r="B862" s="53"/>
      <c r="C862" s="53"/>
      <c r="D862" s="53"/>
      <c r="E862" s="53"/>
      <c r="F862" s="667"/>
      <c r="G862" s="668"/>
      <c r="H862" s="669"/>
      <c r="I862" s="668"/>
      <c r="J862" s="638"/>
      <c r="K862" s="668"/>
      <c r="L862" s="638"/>
      <c r="M862" s="670"/>
      <c r="N862" s="638"/>
      <c r="O862" s="638"/>
      <c r="P862" s="638"/>
      <c r="Q862" s="638"/>
      <c r="R862" s="638"/>
      <c r="S862" s="638"/>
      <c r="T862" s="638"/>
      <c r="U862" s="638"/>
      <c r="V862" s="638"/>
      <c r="W862" s="638"/>
      <c r="X862" s="638"/>
      <c r="Y862" s="638"/>
      <c r="Z862" s="638"/>
      <c r="AA862" s="671"/>
    </row>
    <row r="863" spans="1:27" ht="15.75" customHeight="1">
      <c r="A863" s="53"/>
      <c r="B863" s="53"/>
      <c r="C863" s="53"/>
      <c r="D863" s="53"/>
      <c r="E863" s="53"/>
      <c r="F863" s="667"/>
      <c r="G863" s="668"/>
      <c r="H863" s="669"/>
      <c r="I863" s="668"/>
      <c r="J863" s="638"/>
      <c r="K863" s="668"/>
      <c r="L863" s="638"/>
      <c r="M863" s="670"/>
      <c r="N863" s="638"/>
      <c r="O863" s="638"/>
      <c r="P863" s="638"/>
      <c r="Q863" s="638"/>
      <c r="R863" s="638"/>
      <c r="S863" s="638"/>
      <c r="T863" s="638"/>
      <c r="U863" s="638"/>
      <c r="V863" s="638"/>
      <c r="W863" s="638"/>
      <c r="X863" s="638"/>
      <c r="Y863" s="638"/>
      <c r="Z863" s="638"/>
      <c r="AA863" s="671"/>
    </row>
    <row r="864" spans="1:27" ht="15.75" customHeight="1">
      <c r="A864" s="53"/>
      <c r="B864" s="53"/>
      <c r="C864" s="53"/>
      <c r="D864" s="53"/>
      <c r="E864" s="53"/>
      <c r="F864" s="667"/>
      <c r="G864" s="668"/>
      <c r="H864" s="669"/>
      <c r="I864" s="668"/>
      <c r="J864" s="638"/>
      <c r="K864" s="668"/>
      <c r="L864" s="638"/>
      <c r="M864" s="670"/>
      <c r="N864" s="638"/>
      <c r="O864" s="638"/>
      <c r="P864" s="638"/>
      <c r="Q864" s="638"/>
      <c r="R864" s="638"/>
      <c r="S864" s="638"/>
      <c r="T864" s="638"/>
      <c r="U864" s="638"/>
      <c r="V864" s="638"/>
      <c r="W864" s="638"/>
      <c r="X864" s="638"/>
      <c r="Y864" s="638"/>
      <c r="Z864" s="638"/>
      <c r="AA864" s="671"/>
    </row>
    <row r="865" spans="1:27" ht="15.75" customHeight="1">
      <c r="A865" s="53"/>
      <c r="B865" s="53"/>
      <c r="C865" s="53"/>
      <c r="D865" s="53"/>
      <c r="E865" s="53"/>
      <c r="F865" s="667"/>
      <c r="G865" s="668"/>
      <c r="H865" s="669"/>
      <c r="I865" s="668"/>
      <c r="J865" s="638"/>
      <c r="K865" s="668"/>
      <c r="L865" s="638"/>
      <c r="M865" s="670"/>
      <c r="N865" s="638"/>
      <c r="O865" s="638"/>
      <c r="P865" s="638"/>
      <c r="Q865" s="638"/>
      <c r="R865" s="638"/>
      <c r="S865" s="638"/>
      <c r="T865" s="638"/>
      <c r="U865" s="638"/>
      <c r="V865" s="638"/>
      <c r="W865" s="638"/>
      <c r="X865" s="638"/>
      <c r="Y865" s="638"/>
      <c r="Z865" s="638"/>
      <c r="AA865" s="671"/>
    </row>
    <row r="866" spans="1:27" ht="15.75" customHeight="1">
      <c r="A866" s="53"/>
      <c r="B866" s="53"/>
      <c r="C866" s="53"/>
      <c r="D866" s="53"/>
      <c r="E866" s="53"/>
      <c r="F866" s="667"/>
      <c r="G866" s="668"/>
      <c r="H866" s="669"/>
      <c r="I866" s="668"/>
      <c r="J866" s="638"/>
      <c r="K866" s="668"/>
      <c r="L866" s="638"/>
      <c r="M866" s="670"/>
      <c r="N866" s="638"/>
      <c r="O866" s="638"/>
      <c r="P866" s="638"/>
      <c r="Q866" s="638"/>
      <c r="R866" s="638"/>
      <c r="S866" s="638"/>
      <c r="T866" s="638"/>
      <c r="U866" s="638"/>
      <c r="V866" s="638"/>
      <c r="W866" s="638"/>
      <c r="X866" s="638"/>
      <c r="Y866" s="638"/>
      <c r="Z866" s="638"/>
      <c r="AA866" s="671"/>
    </row>
    <row r="867" spans="1:27" ht="15.75" customHeight="1">
      <c r="A867" s="53"/>
      <c r="B867" s="53"/>
      <c r="C867" s="53"/>
      <c r="D867" s="53"/>
      <c r="E867" s="53"/>
      <c r="F867" s="667"/>
      <c r="G867" s="668"/>
      <c r="H867" s="669"/>
      <c r="I867" s="668"/>
      <c r="J867" s="638"/>
      <c r="K867" s="668"/>
      <c r="L867" s="638"/>
      <c r="M867" s="670"/>
      <c r="N867" s="638"/>
      <c r="O867" s="638"/>
      <c r="P867" s="638"/>
      <c r="Q867" s="638"/>
      <c r="R867" s="638"/>
      <c r="S867" s="638"/>
      <c r="T867" s="638"/>
      <c r="U867" s="638"/>
      <c r="V867" s="638"/>
      <c r="W867" s="638"/>
      <c r="X867" s="638"/>
      <c r="Y867" s="638"/>
      <c r="Z867" s="638"/>
      <c r="AA867" s="671"/>
    </row>
    <row r="868" spans="1:27" ht="15.75" customHeight="1">
      <c r="A868" s="53"/>
      <c r="B868" s="53"/>
      <c r="C868" s="53"/>
      <c r="D868" s="53"/>
      <c r="E868" s="53"/>
      <c r="F868" s="667"/>
      <c r="G868" s="668"/>
      <c r="H868" s="669"/>
      <c r="I868" s="668"/>
      <c r="J868" s="638"/>
      <c r="K868" s="668"/>
      <c r="L868" s="638"/>
      <c r="M868" s="670"/>
      <c r="N868" s="638"/>
      <c r="O868" s="638"/>
      <c r="P868" s="638"/>
      <c r="Q868" s="638"/>
      <c r="R868" s="638"/>
      <c r="S868" s="638"/>
      <c r="T868" s="638"/>
      <c r="U868" s="638"/>
      <c r="V868" s="638"/>
      <c r="W868" s="638"/>
      <c r="X868" s="638"/>
      <c r="Y868" s="638"/>
      <c r="Z868" s="638"/>
      <c r="AA868" s="671"/>
    </row>
    <row r="869" spans="1:27" ht="15.75" customHeight="1">
      <c r="A869" s="53"/>
      <c r="B869" s="53"/>
      <c r="C869" s="53"/>
      <c r="D869" s="53"/>
      <c r="E869" s="53"/>
      <c r="F869" s="667"/>
      <c r="G869" s="668"/>
      <c r="H869" s="669"/>
      <c r="I869" s="668"/>
      <c r="J869" s="638"/>
      <c r="K869" s="668"/>
      <c r="L869" s="638"/>
      <c r="M869" s="670"/>
      <c r="N869" s="638"/>
      <c r="O869" s="638"/>
      <c r="P869" s="638"/>
      <c r="Q869" s="638"/>
      <c r="R869" s="638"/>
      <c r="S869" s="638"/>
      <c r="T869" s="638"/>
      <c r="U869" s="638"/>
      <c r="V869" s="638"/>
      <c r="W869" s="638"/>
      <c r="X869" s="638"/>
      <c r="Y869" s="638"/>
      <c r="Z869" s="638"/>
      <c r="AA869" s="671"/>
    </row>
    <row r="870" spans="1:27" ht="15.75" customHeight="1">
      <c r="A870" s="53"/>
      <c r="B870" s="53"/>
      <c r="C870" s="53"/>
      <c r="D870" s="53"/>
      <c r="E870" s="53"/>
      <c r="F870" s="667"/>
      <c r="G870" s="668"/>
      <c r="H870" s="669"/>
      <c r="I870" s="668"/>
      <c r="J870" s="638"/>
      <c r="K870" s="668"/>
      <c r="L870" s="638"/>
      <c r="M870" s="670"/>
      <c r="N870" s="638"/>
      <c r="O870" s="638"/>
      <c r="P870" s="638"/>
      <c r="Q870" s="638"/>
      <c r="R870" s="638"/>
      <c r="S870" s="638"/>
      <c r="T870" s="638"/>
      <c r="U870" s="638"/>
      <c r="V870" s="638"/>
      <c r="W870" s="638"/>
      <c r="X870" s="638"/>
      <c r="Y870" s="638"/>
      <c r="Z870" s="638"/>
      <c r="AA870" s="671"/>
    </row>
    <row r="871" spans="1:27" ht="15.75" customHeight="1">
      <c r="A871" s="53"/>
      <c r="B871" s="53"/>
      <c r="C871" s="53"/>
      <c r="D871" s="53"/>
      <c r="E871" s="53"/>
      <c r="F871" s="667"/>
      <c r="G871" s="668"/>
      <c r="H871" s="669"/>
      <c r="I871" s="668"/>
      <c r="J871" s="638"/>
      <c r="K871" s="668"/>
      <c r="L871" s="638"/>
      <c r="M871" s="670"/>
      <c r="N871" s="638"/>
      <c r="O871" s="638"/>
      <c r="P871" s="638"/>
      <c r="Q871" s="638"/>
      <c r="R871" s="638"/>
      <c r="S871" s="638"/>
      <c r="T871" s="638"/>
      <c r="U871" s="638"/>
      <c r="V871" s="638"/>
      <c r="W871" s="638"/>
      <c r="X871" s="638"/>
      <c r="Y871" s="638"/>
      <c r="Z871" s="638"/>
      <c r="AA871" s="671"/>
    </row>
    <row r="872" spans="1:27" ht="15.75" customHeight="1">
      <c r="A872" s="53"/>
      <c r="B872" s="53"/>
      <c r="C872" s="53"/>
      <c r="D872" s="53"/>
      <c r="E872" s="53"/>
      <c r="F872" s="667"/>
      <c r="G872" s="668"/>
      <c r="H872" s="669"/>
      <c r="I872" s="668"/>
      <c r="J872" s="638"/>
      <c r="K872" s="668"/>
      <c r="L872" s="638"/>
      <c r="M872" s="670"/>
      <c r="N872" s="638"/>
      <c r="O872" s="638"/>
      <c r="P872" s="638"/>
      <c r="Q872" s="638"/>
      <c r="R872" s="638"/>
      <c r="S872" s="638"/>
      <c r="T872" s="638"/>
      <c r="U872" s="638"/>
      <c r="V872" s="638"/>
      <c r="W872" s="638"/>
      <c r="X872" s="638"/>
      <c r="Y872" s="638"/>
      <c r="Z872" s="638"/>
      <c r="AA872" s="671"/>
    </row>
    <row r="873" spans="1:27" ht="15.75" customHeight="1">
      <c r="A873" s="53"/>
      <c r="B873" s="53"/>
      <c r="C873" s="53"/>
      <c r="D873" s="53"/>
      <c r="E873" s="53"/>
      <c r="F873" s="667"/>
      <c r="G873" s="668"/>
      <c r="H873" s="669"/>
      <c r="I873" s="668"/>
      <c r="J873" s="638"/>
      <c r="K873" s="668"/>
      <c r="L873" s="638"/>
      <c r="M873" s="670"/>
      <c r="N873" s="638"/>
      <c r="O873" s="638"/>
      <c r="P873" s="638"/>
      <c r="Q873" s="638"/>
      <c r="R873" s="638"/>
      <c r="S873" s="638"/>
      <c r="T873" s="638"/>
      <c r="U873" s="638"/>
      <c r="V873" s="638"/>
      <c r="W873" s="638"/>
      <c r="X873" s="638"/>
      <c r="Y873" s="638"/>
      <c r="Z873" s="638"/>
      <c r="AA873" s="671"/>
    </row>
    <row r="874" spans="1:27" ht="15.75" customHeight="1">
      <c r="A874" s="53"/>
      <c r="B874" s="53"/>
      <c r="C874" s="53"/>
      <c r="D874" s="53"/>
      <c r="E874" s="53"/>
      <c r="F874" s="667"/>
      <c r="G874" s="668"/>
      <c r="H874" s="669"/>
      <c r="I874" s="668"/>
      <c r="J874" s="638"/>
      <c r="K874" s="668"/>
      <c r="L874" s="638"/>
      <c r="M874" s="670"/>
      <c r="N874" s="638"/>
      <c r="O874" s="638"/>
      <c r="P874" s="638"/>
      <c r="Q874" s="638"/>
      <c r="R874" s="638"/>
      <c r="S874" s="638"/>
      <c r="T874" s="638"/>
      <c r="U874" s="638"/>
      <c r="V874" s="638"/>
      <c r="W874" s="638"/>
      <c r="X874" s="638"/>
      <c r="Y874" s="638"/>
      <c r="Z874" s="638"/>
      <c r="AA874" s="671"/>
    </row>
    <row r="875" spans="1:27" ht="15.75" customHeight="1">
      <c r="A875" s="53"/>
      <c r="B875" s="53"/>
      <c r="C875" s="53"/>
      <c r="D875" s="53"/>
      <c r="E875" s="53"/>
      <c r="F875" s="667"/>
      <c r="G875" s="668"/>
      <c r="H875" s="669"/>
      <c r="I875" s="668"/>
      <c r="J875" s="638"/>
      <c r="K875" s="668"/>
      <c r="L875" s="638"/>
      <c r="M875" s="670"/>
      <c r="N875" s="638"/>
      <c r="O875" s="638"/>
      <c r="P875" s="638"/>
      <c r="Q875" s="638"/>
      <c r="R875" s="638"/>
      <c r="S875" s="638"/>
      <c r="T875" s="638"/>
      <c r="U875" s="638"/>
      <c r="V875" s="638"/>
      <c r="W875" s="638"/>
      <c r="X875" s="638"/>
      <c r="Y875" s="638"/>
      <c r="Z875" s="638"/>
      <c r="AA875" s="671"/>
    </row>
    <row r="876" spans="1:27" ht="15.75" customHeight="1">
      <c r="A876" s="53"/>
      <c r="B876" s="53"/>
      <c r="C876" s="53"/>
      <c r="D876" s="53"/>
      <c r="E876" s="53"/>
      <c r="F876" s="667"/>
      <c r="G876" s="668"/>
      <c r="H876" s="669"/>
      <c r="I876" s="668"/>
      <c r="J876" s="638"/>
      <c r="K876" s="668"/>
      <c r="L876" s="638"/>
      <c r="M876" s="670"/>
      <c r="N876" s="638"/>
      <c r="O876" s="638"/>
      <c r="P876" s="638"/>
      <c r="Q876" s="638"/>
      <c r="R876" s="638"/>
      <c r="S876" s="638"/>
      <c r="T876" s="638"/>
      <c r="U876" s="638"/>
      <c r="V876" s="638"/>
      <c r="W876" s="638"/>
      <c r="X876" s="638"/>
      <c r="Y876" s="638"/>
      <c r="Z876" s="638"/>
      <c r="AA876" s="671"/>
    </row>
    <row r="877" spans="1:27" ht="15.75" customHeight="1">
      <c r="A877" s="53"/>
      <c r="B877" s="53"/>
      <c r="C877" s="53"/>
      <c r="D877" s="53"/>
      <c r="E877" s="53"/>
      <c r="F877" s="667"/>
      <c r="G877" s="668"/>
      <c r="H877" s="669"/>
      <c r="I877" s="668"/>
      <c r="J877" s="638"/>
      <c r="K877" s="668"/>
      <c r="L877" s="638"/>
      <c r="M877" s="670"/>
      <c r="N877" s="638"/>
      <c r="O877" s="638"/>
      <c r="P877" s="638"/>
      <c r="Q877" s="638"/>
      <c r="R877" s="638"/>
      <c r="S877" s="638"/>
      <c r="T877" s="638"/>
      <c r="U877" s="638"/>
      <c r="V877" s="638"/>
      <c r="W877" s="638"/>
      <c r="X877" s="638"/>
      <c r="Y877" s="638"/>
      <c r="Z877" s="638"/>
      <c r="AA877" s="671"/>
    </row>
    <row r="878" spans="1:27" ht="15.75" customHeight="1">
      <c r="A878" s="53"/>
      <c r="B878" s="53"/>
      <c r="C878" s="53"/>
      <c r="D878" s="53"/>
      <c r="E878" s="53"/>
      <c r="F878" s="667"/>
      <c r="G878" s="668"/>
      <c r="H878" s="669"/>
      <c r="I878" s="668"/>
      <c r="J878" s="638"/>
      <c r="K878" s="668"/>
      <c r="L878" s="638"/>
      <c r="M878" s="670"/>
      <c r="N878" s="638"/>
      <c r="O878" s="638"/>
      <c r="P878" s="638"/>
      <c r="Q878" s="638"/>
      <c r="R878" s="638"/>
      <c r="S878" s="638"/>
      <c r="T878" s="638"/>
      <c r="U878" s="638"/>
      <c r="V878" s="638"/>
      <c r="W878" s="638"/>
      <c r="X878" s="638"/>
      <c r="Y878" s="638"/>
      <c r="Z878" s="638"/>
      <c r="AA878" s="671"/>
    </row>
    <row r="879" spans="1:27" ht="15.75" customHeight="1">
      <c r="A879" s="53"/>
      <c r="B879" s="53"/>
      <c r="C879" s="53"/>
      <c r="D879" s="53"/>
      <c r="E879" s="53"/>
      <c r="F879" s="667"/>
      <c r="G879" s="668"/>
      <c r="H879" s="669"/>
      <c r="I879" s="668"/>
      <c r="J879" s="638"/>
      <c r="K879" s="668"/>
      <c r="L879" s="638"/>
      <c r="M879" s="670"/>
      <c r="N879" s="638"/>
      <c r="O879" s="638"/>
      <c r="P879" s="638"/>
      <c r="Q879" s="638"/>
      <c r="R879" s="638"/>
      <c r="S879" s="638"/>
      <c r="T879" s="638"/>
      <c r="U879" s="638"/>
      <c r="V879" s="638"/>
      <c r="W879" s="638"/>
      <c r="X879" s="638"/>
      <c r="Y879" s="638"/>
      <c r="Z879" s="638"/>
      <c r="AA879" s="671"/>
    </row>
    <row r="880" spans="1:27" ht="15.75" customHeight="1">
      <c r="A880" s="53"/>
      <c r="B880" s="53"/>
      <c r="C880" s="53"/>
      <c r="D880" s="53"/>
      <c r="E880" s="53"/>
      <c r="F880" s="667"/>
      <c r="G880" s="668"/>
      <c r="H880" s="669"/>
      <c r="I880" s="668"/>
      <c r="J880" s="638"/>
      <c r="K880" s="668"/>
      <c r="L880" s="638"/>
      <c r="M880" s="670"/>
      <c r="N880" s="638"/>
      <c r="O880" s="638"/>
      <c r="P880" s="638"/>
      <c r="Q880" s="638"/>
      <c r="R880" s="638"/>
      <c r="S880" s="638"/>
      <c r="T880" s="638"/>
      <c r="U880" s="638"/>
      <c r="V880" s="638"/>
      <c r="W880" s="638"/>
      <c r="X880" s="638"/>
      <c r="Y880" s="638"/>
      <c r="Z880" s="638"/>
      <c r="AA880" s="671"/>
    </row>
    <row r="881" spans="1:27" ht="15.75" customHeight="1">
      <c r="A881" s="53"/>
      <c r="B881" s="53"/>
      <c r="C881" s="53"/>
      <c r="D881" s="53"/>
      <c r="E881" s="53"/>
      <c r="F881" s="667"/>
      <c r="G881" s="668"/>
      <c r="H881" s="669"/>
      <c r="I881" s="668"/>
      <c r="J881" s="638"/>
      <c r="K881" s="668"/>
      <c r="L881" s="638"/>
      <c r="M881" s="670"/>
      <c r="N881" s="638"/>
      <c r="O881" s="638"/>
      <c r="P881" s="638"/>
      <c r="Q881" s="638"/>
      <c r="R881" s="638"/>
      <c r="S881" s="638"/>
      <c r="T881" s="638"/>
      <c r="U881" s="638"/>
      <c r="V881" s="638"/>
      <c r="W881" s="638"/>
      <c r="X881" s="638"/>
      <c r="Y881" s="638"/>
      <c r="Z881" s="638"/>
      <c r="AA881" s="671"/>
    </row>
    <row r="882" spans="1:27" ht="15.75" customHeight="1">
      <c r="A882" s="53"/>
      <c r="B882" s="53"/>
      <c r="C882" s="53"/>
      <c r="D882" s="53"/>
      <c r="E882" s="53"/>
      <c r="F882" s="667"/>
      <c r="G882" s="668"/>
      <c r="H882" s="669"/>
      <c r="I882" s="668"/>
      <c r="J882" s="638"/>
      <c r="K882" s="668"/>
      <c r="L882" s="638"/>
      <c r="M882" s="670"/>
      <c r="N882" s="638"/>
      <c r="O882" s="638"/>
      <c r="P882" s="638"/>
      <c r="Q882" s="638"/>
      <c r="R882" s="638"/>
      <c r="S882" s="638"/>
      <c r="T882" s="638"/>
      <c r="U882" s="638"/>
      <c r="V882" s="638"/>
      <c r="W882" s="638"/>
      <c r="X882" s="638"/>
      <c r="Y882" s="638"/>
      <c r="Z882" s="638"/>
      <c r="AA882" s="671"/>
    </row>
    <row r="883" spans="1:27" ht="15.75" customHeight="1">
      <c r="A883" s="53"/>
      <c r="B883" s="53"/>
      <c r="C883" s="53"/>
      <c r="D883" s="53"/>
      <c r="E883" s="53"/>
      <c r="F883" s="667"/>
      <c r="G883" s="668"/>
      <c r="H883" s="669"/>
      <c r="I883" s="668"/>
      <c r="J883" s="638"/>
      <c r="K883" s="668"/>
      <c r="L883" s="638"/>
      <c r="M883" s="670"/>
      <c r="N883" s="638"/>
      <c r="O883" s="638"/>
      <c r="P883" s="638"/>
      <c r="Q883" s="638"/>
      <c r="R883" s="638"/>
      <c r="S883" s="638"/>
      <c r="T883" s="638"/>
      <c r="U883" s="638"/>
      <c r="V883" s="638"/>
      <c r="W883" s="638"/>
      <c r="X883" s="638"/>
      <c r="Y883" s="638"/>
      <c r="Z883" s="638"/>
      <c r="AA883" s="671"/>
    </row>
    <row r="884" spans="1:27" ht="15.75" customHeight="1">
      <c r="A884" s="53"/>
      <c r="B884" s="53"/>
      <c r="C884" s="53"/>
      <c r="D884" s="53"/>
      <c r="E884" s="53"/>
      <c r="F884" s="667"/>
      <c r="G884" s="668"/>
      <c r="H884" s="669"/>
      <c r="I884" s="668"/>
      <c r="J884" s="638"/>
      <c r="K884" s="668"/>
      <c r="L884" s="638"/>
      <c r="M884" s="670"/>
      <c r="N884" s="638"/>
      <c r="O884" s="638"/>
      <c r="P884" s="638"/>
      <c r="Q884" s="638"/>
      <c r="R884" s="638"/>
      <c r="S884" s="638"/>
      <c r="T884" s="638"/>
      <c r="U884" s="638"/>
      <c r="V884" s="638"/>
      <c r="W884" s="638"/>
      <c r="X884" s="638"/>
      <c r="Y884" s="638"/>
      <c r="Z884" s="638"/>
      <c r="AA884" s="671"/>
    </row>
    <row r="885" spans="1:27" ht="15.75" customHeight="1">
      <c r="A885" s="53"/>
      <c r="B885" s="53"/>
      <c r="C885" s="53"/>
      <c r="D885" s="53"/>
      <c r="E885" s="53"/>
      <c r="F885" s="667"/>
      <c r="G885" s="668"/>
      <c r="H885" s="669"/>
      <c r="I885" s="668"/>
      <c r="J885" s="638"/>
      <c r="K885" s="668"/>
      <c r="L885" s="638"/>
      <c r="M885" s="670"/>
      <c r="N885" s="638"/>
      <c r="O885" s="638"/>
      <c r="P885" s="638"/>
      <c r="Q885" s="638"/>
      <c r="R885" s="638"/>
      <c r="S885" s="638"/>
      <c r="T885" s="638"/>
      <c r="U885" s="638"/>
      <c r="V885" s="638"/>
      <c r="W885" s="638"/>
      <c r="X885" s="638"/>
      <c r="Y885" s="638"/>
      <c r="Z885" s="638"/>
      <c r="AA885" s="671"/>
    </row>
    <row r="886" spans="1:27" ht="15.75" customHeight="1">
      <c r="A886" s="53"/>
      <c r="B886" s="53"/>
      <c r="C886" s="53"/>
      <c r="D886" s="53"/>
      <c r="E886" s="53"/>
      <c r="F886" s="667"/>
      <c r="G886" s="668"/>
      <c r="H886" s="669"/>
      <c r="I886" s="668"/>
      <c r="J886" s="638"/>
      <c r="K886" s="668"/>
      <c r="L886" s="638"/>
      <c r="M886" s="670"/>
      <c r="N886" s="638"/>
      <c r="O886" s="638"/>
      <c r="P886" s="638"/>
      <c r="Q886" s="638"/>
      <c r="R886" s="638"/>
      <c r="S886" s="638"/>
      <c r="T886" s="638"/>
      <c r="U886" s="638"/>
      <c r="V886" s="638"/>
      <c r="W886" s="638"/>
      <c r="X886" s="638"/>
      <c r="Y886" s="638"/>
      <c r="Z886" s="638"/>
      <c r="AA886" s="671"/>
    </row>
    <row r="887" spans="1:27" ht="15.75" customHeight="1">
      <c r="A887" s="53"/>
      <c r="B887" s="53"/>
      <c r="C887" s="53"/>
      <c r="D887" s="53"/>
      <c r="E887" s="53"/>
      <c r="F887" s="667"/>
      <c r="G887" s="668"/>
      <c r="H887" s="669"/>
      <c r="I887" s="668"/>
      <c r="J887" s="638"/>
      <c r="K887" s="668"/>
      <c r="L887" s="638"/>
      <c r="M887" s="670"/>
      <c r="N887" s="638"/>
      <c r="O887" s="638"/>
      <c r="P887" s="638"/>
      <c r="Q887" s="638"/>
      <c r="R887" s="638"/>
      <c r="S887" s="638"/>
      <c r="T887" s="638"/>
      <c r="U887" s="638"/>
      <c r="V887" s="638"/>
      <c r="W887" s="638"/>
      <c r="X887" s="638"/>
      <c r="Y887" s="638"/>
      <c r="Z887" s="638"/>
      <c r="AA887" s="671"/>
    </row>
    <row r="888" spans="1:27" ht="15.75" customHeight="1">
      <c r="A888" s="53"/>
      <c r="B888" s="53"/>
      <c r="C888" s="53"/>
      <c r="D888" s="53"/>
      <c r="E888" s="53"/>
      <c r="F888" s="667"/>
      <c r="G888" s="668"/>
      <c r="H888" s="669"/>
      <c r="I888" s="668"/>
      <c r="J888" s="638"/>
      <c r="K888" s="668"/>
      <c r="L888" s="638"/>
      <c r="M888" s="670"/>
      <c r="N888" s="638"/>
      <c r="O888" s="638"/>
      <c r="P888" s="638"/>
      <c r="Q888" s="638"/>
      <c r="R888" s="638"/>
      <c r="S888" s="638"/>
      <c r="T888" s="638"/>
      <c r="U888" s="638"/>
      <c r="V888" s="638"/>
      <c r="W888" s="638"/>
      <c r="X888" s="638"/>
      <c r="Y888" s="638"/>
      <c r="Z888" s="638"/>
      <c r="AA888" s="671"/>
    </row>
    <row r="889" spans="1:27" ht="15.75" customHeight="1">
      <c r="A889" s="53"/>
      <c r="B889" s="53"/>
      <c r="C889" s="53"/>
      <c r="D889" s="53"/>
      <c r="E889" s="53"/>
      <c r="F889" s="667"/>
      <c r="G889" s="668"/>
      <c r="H889" s="669"/>
      <c r="I889" s="668"/>
      <c r="J889" s="638"/>
      <c r="K889" s="668"/>
      <c r="L889" s="638"/>
      <c r="M889" s="670"/>
      <c r="N889" s="638"/>
      <c r="O889" s="638"/>
      <c r="P889" s="638"/>
      <c r="Q889" s="638"/>
      <c r="R889" s="638"/>
      <c r="S889" s="638"/>
      <c r="T889" s="638"/>
      <c r="U889" s="638"/>
      <c r="V889" s="638"/>
      <c r="W889" s="638"/>
      <c r="X889" s="638"/>
      <c r="Y889" s="638"/>
      <c r="Z889" s="638"/>
      <c r="AA889" s="671"/>
    </row>
    <row r="890" spans="1:27" ht="15.75" customHeight="1">
      <c r="A890" s="53"/>
      <c r="B890" s="53"/>
      <c r="C890" s="53"/>
      <c r="D890" s="53"/>
      <c r="E890" s="53"/>
      <c r="F890" s="667"/>
      <c r="G890" s="668"/>
      <c r="H890" s="669"/>
      <c r="I890" s="668"/>
      <c r="J890" s="638"/>
      <c r="K890" s="668"/>
      <c r="L890" s="638"/>
      <c r="M890" s="670"/>
      <c r="N890" s="638"/>
      <c r="O890" s="638"/>
      <c r="P890" s="638"/>
      <c r="Q890" s="638"/>
      <c r="R890" s="638"/>
      <c r="S890" s="638"/>
      <c r="T890" s="638"/>
      <c r="U890" s="638"/>
      <c r="V890" s="638"/>
      <c r="W890" s="638"/>
      <c r="X890" s="638"/>
      <c r="Y890" s="638"/>
      <c r="Z890" s="638"/>
      <c r="AA890" s="671"/>
    </row>
    <row r="891" spans="1:27" ht="15.75" customHeight="1">
      <c r="A891" s="53"/>
      <c r="B891" s="53"/>
      <c r="C891" s="53"/>
      <c r="D891" s="53"/>
      <c r="E891" s="53"/>
      <c r="F891" s="667"/>
      <c r="G891" s="668"/>
      <c r="H891" s="669"/>
      <c r="I891" s="668"/>
      <c r="J891" s="638"/>
      <c r="K891" s="668"/>
      <c r="L891" s="638"/>
      <c r="M891" s="670"/>
      <c r="N891" s="638"/>
      <c r="O891" s="638"/>
      <c r="P891" s="638"/>
      <c r="Q891" s="638"/>
      <c r="R891" s="638"/>
      <c r="S891" s="638"/>
      <c r="T891" s="638"/>
      <c r="U891" s="638"/>
      <c r="V891" s="638"/>
      <c r="W891" s="638"/>
      <c r="X891" s="638"/>
      <c r="Y891" s="638"/>
      <c r="Z891" s="638"/>
      <c r="AA891" s="671"/>
    </row>
    <row r="892" spans="1:27" ht="15.75" customHeight="1">
      <c r="A892" s="53"/>
      <c r="B892" s="53"/>
      <c r="C892" s="53"/>
      <c r="D892" s="53"/>
      <c r="E892" s="53"/>
      <c r="F892" s="667"/>
      <c r="G892" s="668"/>
      <c r="H892" s="669"/>
      <c r="I892" s="668"/>
      <c r="J892" s="638"/>
      <c r="K892" s="668"/>
      <c r="L892" s="638"/>
      <c r="M892" s="670"/>
      <c r="N892" s="638"/>
      <c r="O892" s="638"/>
      <c r="P892" s="638"/>
      <c r="Q892" s="638"/>
      <c r="R892" s="638"/>
      <c r="S892" s="638"/>
      <c r="T892" s="638"/>
      <c r="U892" s="638"/>
      <c r="V892" s="638"/>
      <c r="W892" s="638"/>
      <c r="X892" s="638"/>
      <c r="Y892" s="638"/>
      <c r="Z892" s="638"/>
      <c r="AA892" s="671"/>
    </row>
    <row r="893" spans="1:27" ht="15.75" customHeight="1">
      <c r="A893" s="53"/>
      <c r="B893" s="53"/>
      <c r="C893" s="53"/>
      <c r="D893" s="53"/>
      <c r="E893" s="53"/>
      <c r="F893" s="667"/>
      <c r="G893" s="668"/>
      <c r="H893" s="669"/>
      <c r="I893" s="668"/>
      <c r="J893" s="638"/>
      <c r="K893" s="668"/>
      <c r="L893" s="638"/>
      <c r="M893" s="670"/>
      <c r="N893" s="638"/>
      <c r="O893" s="638"/>
      <c r="P893" s="638"/>
      <c r="Q893" s="638"/>
      <c r="R893" s="638"/>
      <c r="S893" s="638"/>
      <c r="T893" s="638"/>
      <c r="U893" s="638"/>
      <c r="V893" s="638"/>
      <c r="W893" s="638"/>
      <c r="X893" s="638"/>
      <c r="Y893" s="638"/>
      <c r="Z893" s="638"/>
      <c r="AA893" s="671"/>
    </row>
    <row r="894" spans="1:27" ht="15.75" customHeight="1">
      <c r="A894" s="53"/>
      <c r="B894" s="53"/>
      <c r="C894" s="53"/>
      <c r="D894" s="53"/>
      <c r="E894" s="53"/>
      <c r="F894" s="667"/>
      <c r="G894" s="668"/>
      <c r="H894" s="669"/>
      <c r="I894" s="668"/>
      <c r="J894" s="638"/>
      <c r="K894" s="668"/>
      <c r="L894" s="638"/>
      <c r="M894" s="670"/>
      <c r="N894" s="638"/>
      <c r="O894" s="638"/>
      <c r="P894" s="638"/>
      <c r="Q894" s="638"/>
      <c r="R894" s="638"/>
      <c r="S894" s="638"/>
      <c r="T894" s="638"/>
      <c r="U894" s="638"/>
      <c r="V894" s="638"/>
      <c r="W894" s="638"/>
      <c r="X894" s="638"/>
      <c r="Y894" s="638"/>
      <c r="Z894" s="638"/>
      <c r="AA894" s="671"/>
    </row>
    <row r="895" spans="1:27" ht="15.75" customHeight="1">
      <c r="A895" s="53"/>
      <c r="B895" s="53"/>
      <c r="C895" s="53"/>
      <c r="D895" s="53"/>
      <c r="E895" s="53"/>
      <c r="F895" s="667"/>
      <c r="G895" s="668"/>
      <c r="H895" s="669"/>
      <c r="I895" s="668"/>
      <c r="J895" s="638"/>
      <c r="K895" s="668"/>
      <c r="L895" s="638"/>
      <c r="M895" s="670"/>
      <c r="N895" s="638"/>
      <c r="O895" s="638"/>
      <c r="P895" s="638"/>
      <c r="Q895" s="638"/>
      <c r="R895" s="638"/>
      <c r="S895" s="638"/>
      <c r="T895" s="638"/>
      <c r="U895" s="638"/>
      <c r="V895" s="638"/>
      <c r="W895" s="638"/>
      <c r="X895" s="638"/>
      <c r="Y895" s="638"/>
      <c r="Z895" s="638"/>
      <c r="AA895" s="671"/>
    </row>
    <row r="896" spans="1:27" ht="15.75" customHeight="1">
      <c r="A896" s="53"/>
      <c r="B896" s="53"/>
      <c r="C896" s="53"/>
      <c r="D896" s="53"/>
      <c r="E896" s="53"/>
      <c r="F896" s="667"/>
      <c r="G896" s="668"/>
      <c r="H896" s="669"/>
      <c r="I896" s="668"/>
      <c r="J896" s="638"/>
      <c r="K896" s="668"/>
      <c r="L896" s="638"/>
      <c r="M896" s="670"/>
      <c r="N896" s="638"/>
      <c r="O896" s="638"/>
      <c r="P896" s="638"/>
      <c r="Q896" s="638"/>
      <c r="R896" s="638"/>
      <c r="S896" s="638"/>
      <c r="T896" s="638"/>
      <c r="U896" s="638"/>
      <c r="V896" s="638"/>
      <c r="W896" s="638"/>
      <c r="X896" s="638"/>
      <c r="Y896" s="638"/>
      <c r="Z896" s="638"/>
      <c r="AA896" s="671"/>
    </row>
    <row r="897" spans="1:27" ht="15.75" customHeight="1">
      <c r="A897" s="53"/>
      <c r="B897" s="53"/>
      <c r="C897" s="53"/>
      <c r="D897" s="53"/>
      <c r="E897" s="53"/>
      <c r="F897" s="667"/>
      <c r="G897" s="668"/>
      <c r="H897" s="669"/>
      <c r="I897" s="668"/>
      <c r="J897" s="638"/>
      <c r="K897" s="668"/>
      <c r="L897" s="638"/>
      <c r="M897" s="670"/>
      <c r="N897" s="638"/>
      <c r="O897" s="638"/>
      <c r="P897" s="638"/>
      <c r="Q897" s="638"/>
      <c r="R897" s="638"/>
      <c r="S897" s="638"/>
      <c r="T897" s="638"/>
      <c r="U897" s="638"/>
      <c r="V897" s="638"/>
      <c r="W897" s="638"/>
      <c r="X897" s="638"/>
      <c r="Y897" s="638"/>
      <c r="Z897" s="638"/>
      <c r="AA897" s="671"/>
    </row>
    <row r="898" spans="1:27" ht="15.75" customHeight="1">
      <c r="A898" s="53"/>
      <c r="B898" s="53"/>
      <c r="C898" s="53"/>
      <c r="D898" s="53"/>
      <c r="E898" s="53"/>
      <c r="F898" s="667"/>
      <c r="G898" s="668"/>
      <c r="H898" s="669"/>
      <c r="I898" s="668"/>
      <c r="J898" s="638"/>
      <c r="K898" s="668"/>
      <c r="L898" s="638"/>
      <c r="M898" s="670"/>
      <c r="N898" s="638"/>
      <c r="O898" s="638"/>
      <c r="P898" s="638"/>
      <c r="Q898" s="638"/>
      <c r="R898" s="638"/>
      <c r="S898" s="638"/>
      <c r="T898" s="638"/>
      <c r="U898" s="638"/>
      <c r="V898" s="638"/>
      <c r="W898" s="638"/>
      <c r="X898" s="638"/>
      <c r="Y898" s="638"/>
      <c r="Z898" s="638"/>
      <c r="AA898" s="671"/>
    </row>
    <row r="899" spans="1:27" ht="15.75" customHeight="1">
      <c r="A899" s="53"/>
      <c r="B899" s="53"/>
      <c r="C899" s="53"/>
      <c r="D899" s="53"/>
      <c r="E899" s="53"/>
      <c r="F899" s="667"/>
      <c r="G899" s="668"/>
      <c r="H899" s="669"/>
      <c r="I899" s="668"/>
      <c r="J899" s="638"/>
      <c r="K899" s="668"/>
      <c r="L899" s="638"/>
      <c r="M899" s="670"/>
      <c r="N899" s="638"/>
      <c r="O899" s="638"/>
      <c r="P899" s="638"/>
      <c r="Q899" s="638"/>
      <c r="R899" s="638"/>
      <c r="S899" s="638"/>
      <c r="T899" s="638"/>
      <c r="U899" s="638"/>
      <c r="V899" s="638"/>
      <c r="W899" s="638"/>
      <c r="X899" s="638"/>
      <c r="Y899" s="638"/>
      <c r="Z899" s="638"/>
      <c r="AA899" s="671"/>
    </row>
    <row r="900" spans="1:27" ht="15.75" customHeight="1">
      <c r="A900" s="53"/>
      <c r="B900" s="53"/>
      <c r="C900" s="53"/>
      <c r="D900" s="53"/>
      <c r="E900" s="53"/>
      <c r="F900" s="667"/>
      <c r="G900" s="668"/>
      <c r="H900" s="669"/>
      <c r="I900" s="668"/>
      <c r="J900" s="638"/>
      <c r="K900" s="668"/>
      <c r="L900" s="638"/>
      <c r="M900" s="670"/>
      <c r="N900" s="638"/>
      <c r="O900" s="638"/>
      <c r="P900" s="638"/>
      <c r="Q900" s="638"/>
      <c r="R900" s="638"/>
      <c r="S900" s="638"/>
      <c r="T900" s="638"/>
      <c r="U900" s="638"/>
      <c r="V900" s="638"/>
      <c r="W900" s="638"/>
      <c r="X900" s="638"/>
      <c r="Y900" s="638"/>
      <c r="Z900" s="638"/>
      <c r="AA900" s="671"/>
    </row>
    <row r="901" spans="1:27" ht="15.75" customHeight="1">
      <c r="A901" s="53"/>
      <c r="B901" s="53"/>
      <c r="C901" s="53"/>
      <c r="D901" s="53"/>
      <c r="E901" s="53"/>
      <c r="F901" s="667"/>
      <c r="G901" s="668"/>
      <c r="H901" s="669"/>
      <c r="I901" s="668"/>
      <c r="J901" s="638"/>
      <c r="K901" s="668"/>
      <c r="L901" s="638"/>
      <c r="M901" s="670"/>
      <c r="N901" s="638"/>
      <c r="O901" s="638"/>
      <c r="P901" s="638"/>
      <c r="Q901" s="638"/>
      <c r="R901" s="638"/>
      <c r="S901" s="638"/>
      <c r="T901" s="638"/>
      <c r="U901" s="638"/>
      <c r="V901" s="638"/>
      <c r="W901" s="638"/>
      <c r="X901" s="638"/>
      <c r="Y901" s="638"/>
      <c r="Z901" s="638"/>
      <c r="AA901" s="671"/>
    </row>
    <row r="902" spans="1:27" ht="15.75" customHeight="1">
      <c r="A902" s="53"/>
      <c r="B902" s="53"/>
      <c r="C902" s="53"/>
      <c r="D902" s="53"/>
      <c r="E902" s="53"/>
      <c r="F902" s="667"/>
      <c r="G902" s="668"/>
      <c r="H902" s="669"/>
      <c r="I902" s="668"/>
      <c r="J902" s="638"/>
      <c r="K902" s="668"/>
      <c r="L902" s="638"/>
      <c r="M902" s="670"/>
      <c r="N902" s="638"/>
      <c r="O902" s="638"/>
      <c r="P902" s="638"/>
      <c r="Q902" s="638"/>
      <c r="R902" s="638"/>
      <c r="S902" s="638"/>
      <c r="T902" s="638"/>
      <c r="U902" s="638"/>
      <c r="V902" s="638"/>
      <c r="W902" s="638"/>
      <c r="X902" s="638"/>
      <c r="Y902" s="638"/>
      <c r="Z902" s="638"/>
      <c r="AA902" s="671"/>
    </row>
    <row r="903" spans="1:27" ht="15.75" customHeight="1">
      <c r="A903" s="53"/>
      <c r="B903" s="53"/>
      <c r="C903" s="53"/>
      <c r="D903" s="53"/>
      <c r="E903" s="53"/>
      <c r="F903" s="667"/>
      <c r="G903" s="668"/>
      <c r="H903" s="669"/>
      <c r="I903" s="668"/>
      <c r="J903" s="638"/>
      <c r="K903" s="668"/>
      <c r="L903" s="638"/>
      <c r="M903" s="670"/>
      <c r="N903" s="638"/>
      <c r="O903" s="638"/>
      <c r="P903" s="638"/>
      <c r="Q903" s="638"/>
      <c r="R903" s="638"/>
      <c r="S903" s="638"/>
      <c r="T903" s="638"/>
      <c r="U903" s="638"/>
      <c r="V903" s="638"/>
      <c r="W903" s="638"/>
      <c r="X903" s="638"/>
      <c r="Y903" s="638"/>
      <c r="Z903" s="638"/>
      <c r="AA903" s="671"/>
    </row>
    <row r="904" spans="1:27" ht="15.75" customHeight="1">
      <c r="A904" s="53"/>
      <c r="B904" s="53"/>
      <c r="C904" s="53"/>
      <c r="D904" s="53"/>
      <c r="E904" s="53"/>
      <c r="F904" s="667"/>
      <c r="G904" s="668"/>
      <c r="H904" s="669"/>
      <c r="I904" s="668"/>
      <c r="J904" s="638"/>
      <c r="K904" s="668"/>
      <c r="L904" s="638"/>
      <c r="M904" s="670"/>
      <c r="N904" s="638"/>
      <c r="O904" s="638"/>
      <c r="P904" s="638"/>
      <c r="Q904" s="638"/>
      <c r="R904" s="638"/>
      <c r="S904" s="638"/>
      <c r="T904" s="638"/>
      <c r="U904" s="638"/>
      <c r="V904" s="638"/>
      <c r="W904" s="638"/>
      <c r="X904" s="638"/>
      <c r="Y904" s="638"/>
      <c r="Z904" s="638"/>
      <c r="AA904" s="671"/>
    </row>
    <row r="905" spans="1:27" ht="15.75" customHeight="1">
      <c r="A905" s="53"/>
      <c r="B905" s="53"/>
      <c r="C905" s="53"/>
      <c r="D905" s="53"/>
      <c r="E905" s="53"/>
      <c r="F905" s="667"/>
      <c r="G905" s="668"/>
      <c r="H905" s="669"/>
      <c r="I905" s="668"/>
      <c r="J905" s="638"/>
      <c r="K905" s="668"/>
      <c r="L905" s="638"/>
      <c r="M905" s="670"/>
      <c r="N905" s="638"/>
      <c r="O905" s="638"/>
      <c r="P905" s="638"/>
      <c r="Q905" s="638"/>
      <c r="R905" s="638"/>
      <c r="S905" s="638"/>
      <c r="T905" s="638"/>
      <c r="U905" s="638"/>
      <c r="V905" s="638"/>
      <c r="W905" s="638"/>
      <c r="X905" s="638"/>
      <c r="Y905" s="638"/>
      <c r="Z905" s="638"/>
      <c r="AA905" s="671"/>
    </row>
    <row r="906" spans="1:27" ht="15.75" customHeight="1">
      <c r="A906" s="53"/>
      <c r="B906" s="53"/>
      <c r="C906" s="53"/>
      <c r="D906" s="53"/>
      <c r="E906" s="53"/>
      <c r="F906" s="667"/>
      <c r="G906" s="668"/>
      <c r="H906" s="669"/>
      <c r="I906" s="668"/>
      <c r="J906" s="638"/>
      <c r="K906" s="668"/>
      <c r="L906" s="638"/>
      <c r="M906" s="670"/>
      <c r="N906" s="638"/>
      <c r="O906" s="638"/>
      <c r="P906" s="638"/>
      <c r="Q906" s="638"/>
      <c r="R906" s="638"/>
      <c r="S906" s="638"/>
      <c r="T906" s="638"/>
      <c r="U906" s="638"/>
      <c r="V906" s="638"/>
      <c r="W906" s="638"/>
      <c r="X906" s="638"/>
      <c r="Y906" s="638"/>
      <c r="Z906" s="638"/>
      <c r="AA906" s="671"/>
    </row>
    <row r="907" spans="1:27" ht="15.75" customHeight="1">
      <c r="A907" s="53"/>
      <c r="B907" s="53"/>
      <c r="C907" s="53"/>
      <c r="D907" s="53"/>
      <c r="E907" s="53"/>
      <c r="F907" s="667"/>
      <c r="G907" s="668"/>
      <c r="H907" s="669"/>
      <c r="I907" s="668"/>
      <c r="J907" s="638"/>
      <c r="K907" s="668"/>
      <c r="L907" s="638"/>
      <c r="M907" s="670"/>
      <c r="N907" s="638"/>
      <c r="O907" s="638"/>
      <c r="P907" s="638"/>
      <c r="Q907" s="638"/>
      <c r="R907" s="638"/>
      <c r="S907" s="638"/>
      <c r="T907" s="638"/>
      <c r="U907" s="638"/>
      <c r="V907" s="638"/>
      <c r="W907" s="638"/>
      <c r="X907" s="638"/>
      <c r="Y907" s="638"/>
      <c r="Z907" s="638"/>
      <c r="AA907" s="671"/>
    </row>
    <row r="908" spans="1:27" ht="15.75" customHeight="1">
      <c r="A908" s="53"/>
      <c r="B908" s="53"/>
      <c r="C908" s="53"/>
      <c r="D908" s="53"/>
      <c r="E908" s="53"/>
      <c r="F908" s="667"/>
      <c r="G908" s="668"/>
      <c r="H908" s="669"/>
      <c r="I908" s="668"/>
      <c r="J908" s="638"/>
      <c r="K908" s="668"/>
      <c r="L908" s="638"/>
      <c r="M908" s="670"/>
      <c r="N908" s="638"/>
      <c r="O908" s="638"/>
      <c r="P908" s="638"/>
      <c r="Q908" s="638"/>
      <c r="R908" s="638"/>
      <c r="S908" s="638"/>
      <c r="T908" s="638"/>
      <c r="U908" s="638"/>
      <c r="V908" s="638"/>
      <c r="W908" s="638"/>
      <c r="X908" s="638"/>
      <c r="Y908" s="638"/>
      <c r="Z908" s="638"/>
      <c r="AA908" s="671"/>
    </row>
    <row r="909" spans="1:27" ht="15.75" customHeight="1">
      <c r="A909" s="53"/>
      <c r="B909" s="53"/>
      <c r="C909" s="53"/>
      <c r="D909" s="53"/>
      <c r="E909" s="53"/>
      <c r="F909" s="667"/>
      <c r="G909" s="668"/>
      <c r="H909" s="669"/>
      <c r="I909" s="668"/>
      <c r="J909" s="638"/>
      <c r="K909" s="668"/>
      <c r="L909" s="638"/>
      <c r="M909" s="670"/>
      <c r="N909" s="638"/>
      <c r="O909" s="638"/>
      <c r="P909" s="638"/>
      <c r="Q909" s="638"/>
      <c r="R909" s="638"/>
      <c r="S909" s="638"/>
      <c r="T909" s="638"/>
      <c r="U909" s="638"/>
      <c r="V909" s="638"/>
      <c r="W909" s="638"/>
      <c r="X909" s="638"/>
      <c r="Y909" s="638"/>
      <c r="Z909" s="638"/>
      <c r="AA909" s="671"/>
    </row>
    <row r="910" spans="1:27" ht="15.75" customHeight="1">
      <c r="A910" s="53"/>
      <c r="B910" s="53"/>
      <c r="C910" s="53"/>
      <c r="D910" s="53"/>
      <c r="E910" s="53"/>
      <c r="F910" s="667"/>
      <c r="G910" s="668"/>
      <c r="H910" s="669"/>
      <c r="I910" s="668"/>
      <c r="J910" s="638"/>
      <c r="K910" s="668"/>
      <c r="L910" s="638"/>
      <c r="M910" s="670"/>
      <c r="N910" s="638"/>
      <c r="O910" s="638"/>
      <c r="P910" s="638"/>
      <c r="Q910" s="638"/>
      <c r="R910" s="638"/>
      <c r="S910" s="638"/>
      <c r="T910" s="638"/>
      <c r="U910" s="638"/>
      <c r="V910" s="638"/>
      <c r="W910" s="638"/>
      <c r="X910" s="638"/>
      <c r="Y910" s="638"/>
      <c r="Z910" s="638"/>
      <c r="AA910" s="671"/>
    </row>
    <row r="911" spans="1:27" ht="15.75" customHeight="1">
      <c r="A911" s="53"/>
      <c r="B911" s="53"/>
      <c r="C911" s="53"/>
      <c r="D911" s="53"/>
      <c r="E911" s="53"/>
      <c r="F911" s="667"/>
      <c r="G911" s="668"/>
      <c r="H911" s="669"/>
      <c r="I911" s="668"/>
      <c r="J911" s="638"/>
      <c r="K911" s="668"/>
      <c r="L911" s="638"/>
      <c r="M911" s="670"/>
      <c r="N911" s="638"/>
      <c r="O911" s="638"/>
      <c r="P911" s="638"/>
      <c r="Q911" s="638"/>
      <c r="R911" s="638"/>
      <c r="S911" s="638"/>
      <c r="T911" s="638"/>
      <c r="U911" s="638"/>
      <c r="V911" s="638"/>
      <c r="W911" s="638"/>
      <c r="X911" s="638"/>
      <c r="Y911" s="638"/>
      <c r="Z911" s="638"/>
      <c r="AA911" s="671"/>
    </row>
    <row r="912" spans="1:27" ht="15.75" customHeight="1">
      <c r="A912" s="53"/>
      <c r="B912" s="53"/>
      <c r="C912" s="53"/>
      <c r="D912" s="53"/>
      <c r="E912" s="53"/>
      <c r="F912" s="667"/>
      <c r="G912" s="668"/>
      <c r="H912" s="669"/>
      <c r="I912" s="668"/>
      <c r="J912" s="638"/>
      <c r="K912" s="668"/>
      <c r="L912" s="638"/>
      <c r="M912" s="670"/>
      <c r="N912" s="638"/>
      <c r="O912" s="638"/>
      <c r="P912" s="638"/>
      <c r="Q912" s="638"/>
      <c r="R912" s="638"/>
      <c r="S912" s="638"/>
      <c r="T912" s="638"/>
      <c r="U912" s="638"/>
      <c r="V912" s="638"/>
      <c r="W912" s="638"/>
      <c r="X912" s="638"/>
      <c r="Y912" s="638"/>
      <c r="Z912" s="638"/>
      <c r="AA912" s="671"/>
    </row>
    <row r="913" spans="1:27" ht="15.75" customHeight="1">
      <c r="A913" s="53"/>
      <c r="B913" s="53"/>
      <c r="C913" s="53"/>
      <c r="D913" s="53"/>
      <c r="E913" s="53"/>
      <c r="F913" s="667"/>
      <c r="G913" s="668"/>
      <c r="H913" s="669"/>
      <c r="I913" s="668"/>
      <c r="J913" s="638"/>
      <c r="K913" s="668"/>
      <c r="L913" s="638"/>
      <c r="M913" s="670"/>
      <c r="N913" s="638"/>
      <c r="O913" s="638"/>
      <c r="P913" s="638"/>
      <c r="Q913" s="638"/>
      <c r="R913" s="638"/>
      <c r="S913" s="638"/>
      <c r="T913" s="638"/>
      <c r="U913" s="638"/>
      <c r="V913" s="638"/>
      <c r="W913" s="638"/>
      <c r="X913" s="638"/>
      <c r="Y913" s="638"/>
      <c r="Z913" s="638"/>
      <c r="AA913" s="671"/>
    </row>
    <row r="914" spans="1:27" ht="15.75" customHeight="1">
      <c r="A914" s="53"/>
      <c r="B914" s="53"/>
      <c r="C914" s="53"/>
      <c r="D914" s="53"/>
      <c r="E914" s="53"/>
      <c r="F914" s="667"/>
      <c r="G914" s="668"/>
      <c r="H914" s="669"/>
      <c r="I914" s="668"/>
      <c r="J914" s="638"/>
      <c r="K914" s="668"/>
      <c r="L914" s="638"/>
      <c r="M914" s="670"/>
      <c r="N914" s="638"/>
      <c r="O914" s="638"/>
      <c r="P914" s="638"/>
      <c r="Q914" s="638"/>
      <c r="R914" s="638"/>
      <c r="S914" s="638"/>
      <c r="T914" s="638"/>
      <c r="U914" s="638"/>
      <c r="V914" s="638"/>
      <c r="W914" s="638"/>
      <c r="X914" s="638"/>
      <c r="Y914" s="638"/>
      <c r="Z914" s="638"/>
      <c r="AA914" s="671"/>
    </row>
    <row r="915" spans="1:27" ht="15.75" customHeight="1">
      <c r="A915" s="53"/>
      <c r="B915" s="53"/>
      <c r="C915" s="53"/>
      <c r="D915" s="53"/>
      <c r="E915" s="53"/>
      <c r="F915" s="667"/>
      <c r="G915" s="668"/>
      <c r="H915" s="669"/>
      <c r="I915" s="668"/>
      <c r="J915" s="638"/>
      <c r="K915" s="668"/>
      <c r="L915" s="638"/>
      <c r="M915" s="670"/>
      <c r="N915" s="638"/>
      <c r="O915" s="638"/>
      <c r="P915" s="638"/>
      <c r="Q915" s="638"/>
      <c r="R915" s="638"/>
      <c r="S915" s="638"/>
      <c r="T915" s="638"/>
      <c r="U915" s="638"/>
      <c r="V915" s="638"/>
      <c r="W915" s="638"/>
      <c r="X915" s="638"/>
      <c r="Y915" s="638"/>
      <c r="Z915" s="638"/>
      <c r="AA915" s="671"/>
    </row>
    <row r="916" spans="1:27" ht="15.75" customHeight="1">
      <c r="A916" s="53"/>
      <c r="B916" s="53"/>
      <c r="C916" s="53"/>
      <c r="D916" s="53"/>
      <c r="E916" s="53"/>
      <c r="F916" s="667"/>
      <c r="G916" s="668"/>
      <c r="H916" s="669"/>
      <c r="I916" s="668"/>
      <c r="J916" s="638"/>
      <c r="K916" s="668"/>
      <c r="L916" s="638"/>
      <c r="M916" s="670"/>
      <c r="N916" s="638"/>
      <c r="O916" s="638"/>
      <c r="P916" s="638"/>
      <c r="Q916" s="638"/>
      <c r="R916" s="638"/>
      <c r="S916" s="638"/>
      <c r="T916" s="638"/>
      <c r="U916" s="638"/>
      <c r="V916" s="638"/>
      <c r="W916" s="638"/>
      <c r="X916" s="638"/>
      <c r="Y916" s="638"/>
      <c r="Z916" s="638"/>
      <c r="AA916" s="671"/>
    </row>
    <row r="917" spans="1:27" ht="15.75" customHeight="1">
      <c r="A917" s="53"/>
      <c r="B917" s="53"/>
      <c r="C917" s="53"/>
      <c r="D917" s="53"/>
      <c r="E917" s="53"/>
      <c r="F917" s="667"/>
      <c r="G917" s="668"/>
      <c r="H917" s="669"/>
      <c r="I917" s="668"/>
      <c r="J917" s="638"/>
      <c r="K917" s="668"/>
      <c r="L917" s="638"/>
      <c r="M917" s="670"/>
      <c r="N917" s="638"/>
      <c r="O917" s="638"/>
      <c r="P917" s="638"/>
      <c r="Q917" s="638"/>
      <c r="R917" s="638"/>
      <c r="S917" s="638"/>
      <c r="T917" s="638"/>
      <c r="U917" s="638"/>
      <c r="V917" s="638"/>
      <c r="W917" s="638"/>
      <c r="X917" s="638"/>
      <c r="Y917" s="638"/>
      <c r="Z917" s="638"/>
      <c r="AA917" s="671"/>
    </row>
    <row r="918" spans="1:27" ht="15.75" customHeight="1">
      <c r="A918" s="53"/>
      <c r="B918" s="53"/>
      <c r="C918" s="53"/>
      <c r="D918" s="53"/>
      <c r="E918" s="53"/>
      <c r="F918" s="667"/>
      <c r="G918" s="668"/>
      <c r="H918" s="669"/>
      <c r="I918" s="668"/>
      <c r="J918" s="638"/>
      <c r="K918" s="668"/>
      <c r="L918" s="638"/>
      <c r="M918" s="670"/>
      <c r="N918" s="638"/>
      <c r="O918" s="638"/>
      <c r="P918" s="638"/>
      <c r="Q918" s="638"/>
      <c r="R918" s="638"/>
      <c r="S918" s="638"/>
      <c r="T918" s="638"/>
      <c r="U918" s="638"/>
      <c r="V918" s="638"/>
      <c r="W918" s="638"/>
      <c r="X918" s="638"/>
      <c r="Y918" s="638"/>
      <c r="Z918" s="638"/>
      <c r="AA918" s="671"/>
    </row>
    <row r="919" spans="1:27" ht="15.75" customHeight="1">
      <c r="A919" s="53"/>
      <c r="B919" s="53"/>
      <c r="C919" s="53"/>
      <c r="D919" s="53"/>
      <c r="E919" s="53"/>
      <c r="F919" s="667"/>
      <c r="G919" s="668"/>
      <c r="H919" s="669"/>
      <c r="I919" s="668"/>
      <c r="J919" s="638"/>
      <c r="K919" s="668"/>
      <c r="L919" s="638"/>
      <c r="M919" s="670"/>
      <c r="N919" s="638"/>
      <c r="O919" s="638"/>
      <c r="P919" s="638"/>
      <c r="Q919" s="638"/>
      <c r="R919" s="638"/>
      <c r="S919" s="638"/>
      <c r="T919" s="638"/>
      <c r="U919" s="638"/>
      <c r="V919" s="638"/>
      <c r="W919" s="638"/>
      <c r="X919" s="638"/>
      <c r="Y919" s="638"/>
      <c r="Z919" s="638"/>
      <c r="AA919" s="671"/>
    </row>
    <row r="920" spans="1:27" ht="15.75" customHeight="1">
      <c r="A920" s="53"/>
      <c r="B920" s="53"/>
      <c r="C920" s="53"/>
      <c r="D920" s="53"/>
      <c r="E920" s="53"/>
      <c r="F920" s="667"/>
      <c r="G920" s="668"/>
      <c r="H920" s="669"/>
      <c r="I920" s="668"/>
      <c r="J920" s="638"/>
      <c r="K920" s="668"/>
      <c r="L920" s="638"/>
      <c r="M920" s="670"/>
      <c r="N920" s="638"/>
      <c r="O920" s="638"/>
      <c r="P920" s="638"/>
      <c r="Q920" s="638"/>
      <c r="R920" s="638"/>
      <c r="S920" s="638"/>
      <c r="T920" s="638"/>
      <c r="U920" s="638"/>
      <c r="V920" s="638"/>
      <c r="W920" s="638"/>
      <c r="X920" s="638"/>
      <c r="Y920" s="638"/>
      <c r="Z920" s="638"/>
      <c r="AA920" s="671"/>
    </row>
    <row r="921" spans="1:27" ht="15.75" customHeight="1">
      <c r="A921" s="53"/>
      <c r="B921" s="53"/>
      <c r="C921" s="53"/>
      <c r="D921" s="53"/>
      <c r="E921" s="53"/>
      <c r="F921" s="667"/>
      <c r="G921" s="668"/>
      <c r="H921" s="669"/>
      <c r="I921" s="668"/>
      <c r="J921" s="638"/>
      <c r="K921" s="668"/>
      <c r="L921" s="638"/>
      <c r="M921" s="670"/>
      <c r="N921" s="638"/>
      <c r="O921" s="638"/>
      <c r="P921" s="638"/>
      <c r="Q921" s="638"/>
      <c r="R921" s="638"/>
      <c r="S921" s="638"/>
      <c r="T921" s="638"/>
      <c r="U921" s="638"/>
      <c r="V921" s="638"/>
      <c r="W921" s="638"/>
      <c r="X921" s="638"/>
      <c r="Y921" s="638"/>
      <c r="Z921" s="638"/>
      <c r="AA921" s="671"/>
    </row>
    <row r="922" spans="1:27" ht="15.75" customHeight="1">
      <c r="A922" s="53"/>
      <c r="B922" s="53"/>
      <c r="C922" s="53"/>
      <c r="D922" s="53"/>
      <c r="E922" s="53"/>
      <c r="F922" s="667"/>
      <c r="G922" s="668"/>
      <c r="H922" s="669"/>
      <c r="I922" s="668"/>
      <c r="J922" s="638"/>
      <c r="K922" s="668"/>
      <c r="L922" s="638"/>
      <c r="M922" s="670"/>
      <c r="N922" s="638"/>
      <c r="O922" s="638"/>
      <c r="P922" s="638"/>
      <c r="Q922" s="638"/>
      <c r="R922" s="638"/>
      <c r="S922" s="638"/>
      <c r="T922" s="638"/>
      <c r="U922" s="638"/>
      <c r="V922" s="638"/>
      <c r="W922" s="638"/>
      <c r="X922" s="638"/>
      <c r="Y922" s="638"/>
      <c r="Z922" s="638"/>
      <c r="AA922" s="671"/>
    </row>
    <row r="923" spans="1:27" ht="15.75" customHeight="1">
      <c r="A923" s="53"/>
      <c r="B923" s="53"/>
      <c r="C923" s="53"/>
      <c r="D923" s="53"/>
      <c r="E923" s="53"/>
      <c r="F923" s="667"/>
      <c r="G923" s="668"/>
      <c r="H923" s="669"/>
      <c r="I923" s="668"/>
      <c r="J923" s="638"/>
      <c r="K923" s="668"/>
      <c r="L923" s="638"/>
      <c r="M923" s="670"/>
      <c r="N923" s="638"/>
      <c r="O923" s="638"/>
      <c r="P923" s="638"/>
      <c r="Q923" s="638"/>
      <c r="R923" s="638"/>
      <c r="S923" s="638"/>
      <c r="T923" s="638"/>
      <c r="U923" s="638"/>
      <c r="V923" s="638"/>
      <c r="W923" s="638"/>
      <c r="X923" s="638"/>
      <c r="Y923" s="638"/>
      <c r="Z923" s="638"/>
      <c r="AA923" s="671"/>
    </row>
    <row r="924" spans="1:27" ht="15.75" customHeight="1">
      <c r="A924" s="53"/>
      <c r="B924" s="53"/>
      <c r="C924" s="53"/>
      <c r="D924" s="53"/>
      <c r="E924" s="53"/>
      <c r="F924" s="667"/>
      <c r="G924" s="668"/>
      <c r="H924" s="669"/>
      <c r="I924" s="668"/>
      <c r="J924" s="638"/>
      <c r="K924" s="668"/>
      <c r="L924" s="638"/>
      <c r="M924" s="670"/>
      <c r="N924" s="638"/>
      <c r="O924" s="638"/>
      <c r="P924" s="638"/>
      <c r="Q924" s="638"/>
      <c r="R924" s="638"/>
      <c r="S924" s="638"/>
      <c r="T924" s="638"/>
      <c r="U924" s="638"/>
      <c r="V924" s="638"/>
      <c r="W924" s="638"/>
      <c r="X924" s="638"/>
      <c r="Y924" s="638"/>
      <c r="Z924" s="638"/>
      <c r="AA924" s="671"/>
    </row>
    <row r="925" spans="1:27" ht="15.75" customHeight="1">
      <c r="A925" s="53"/>
      <c r="B925" s="53"/>
      <c r="C925" s="53"/>
      <c r="D925" s="53"/>
      <c r="E925" s="53"/>
      <c r="F925" s="667"/>
      <c r="G925" s="668"/>
      <c r="H925" s="669"/>
      <c r="I925" s="668"/>
      <c r="J925" s="638"/>
      <c r="K925" s="668"/>
      <c r="L925" s="638"/>
      <c r="M925" s="670"/>
      <c r="N925" s="638"/>
      <c r="O925" s="638"/>
      <c r="P925" s="638"/>
      <c r="Q925" s="638"/>
      <c r="R925" s="638"/>
      <c r="S925" s="638"/>
      <c r="T925" s="638"/>
      <c r="U925" s="638"/>
      <c r="V925" s="638"/>
      <c r="W925" s="638"/>
      <c r="X925" s="638"/>
      <c r="Y925" s="638"/>
      <c r="Z925" s="638"/>
      <c r="AA925" s="671"/>
    </row>
    <row r="926" spans="1:27" ht="15.75" customHeight="1">
      <c r="A926" s="53"/>
      <c r="B926" s="53"/>
      <c r="C926" s="53"/>
      <c r="D926" s="53"/>
      <c r="E926" s="53"/>
      <c r="F926" s="667"/>
      <c r="G926" s="668"/>
      <c r="H926" s="669"/>
      <c r="I926" s="668"/>
      <c r="J926" s="638"/>
      <c r="K926" s="668"/>
      <c r="L926" s="638"/>
      <c r="M926" s="670"/>
      <c r="N926" s="638"/>
      <c r="O926" s="638"/>
      <c r="P926" s="638"/>
      <c r="Q926" s="638"/>
      <c r="R926" s="638"/>
      <c r="S926" s="638"/>
      <c r="T926" s="638"/>
      <c r="U926" s="638"/>
      <c r="V926" s="638"/>
      <c r="W926" s="638"/>
      <c r="X926" s="638"/>
      <c r="Y926" s="638"/>
      <c r="Z926" s="638"/>
      <c r="AA926" s="671"/>
    </row>
    <row r="927" spans="1:27" ht="15.75" customHeight="1">
      <c r="A927" s="53"/>
      <c r="B927" s="53"/>
      <c r="C927" s="53"/>
      <c r="D927" s="53"/>
      <c r="E927" s="53"/>
      <c r="F927" s="667"/>
      <c r="G927" s="668"/>
      <c r="H927" s="669"/>
      <c r="I927" s="668"/>
      <c r="J927" s="638"/>
      <c r="K927" s="668"/>
      <c r="L927" s="638"/>
      <c r="M927" s="670"/>
      <c r="N927" s="638"/>
      <c r="O927" s="638"/>
      <c r="P927" s="638"/>
      <c r="Q927" s="638"/>
      <c r="R927" s="638"/>
      <c r="S927" s="638"/>
      <c r="T927" s="638"/>
      <c r="U927" s="638"/>
      <c r="V927" s="638"/>
      <c r="W927" s="638"/>
      <c r="X927" s="638"/>
      <c r="Y927" s="638"/>
      <c r="Z927" s="638"/>
      <c r="AA927" s="671"/>
    </row>
    <row r="928" spans="1:27" ht="15.75" customHeight="1">
      <c r="A928" s="53"/>
      <c r="B928" s="53"/>
      <c r="C928" s="53"/>
      <c r="D928" s="53"/>
      <c r="E928" s="53"/>
      <c r="F928" s="667"/>
      <c r="G928" s="668"/>
      <c r="H928" s="669"/>
      <c r="I928" s="668"/>
      <c r="J928" s="638"/>
      <c r="K928" s="668"/>
      <c r="L928" s="638"/>
      <c r="M928" s="670"/>
      <c r="N928" s="638"/>
      <c r="O928" s="638"/>
      <c r="P928" s="638"/>
      <c r="Q928" s="638"/>
      <c r="R928" s="638"/>
      <c r="S928" s="638"/>
      <c r="T928" s="638"/>
      <c r="U928" s="638"/>
      <c r="V928" s="638"/>
      <c r="W928" s="638"/>
      <c r="X928" s="638"/>
      <c r="Y928" s="638"/>
      <c r="Z928" s="638"/>
      <c r="AA928" s="671"/>
    </row>
    <row r="929" spans="1:27" ht="15.75" customHeight="1">
      <c r="A929" s="53"/>
      <c r="B929" s="53"/>
      <c r="C929" s="53"/>
      <c r="D929" s="53"/>
      <c r="E929" s="53"/>
      <c r="F929" s="667"/>
      <c r="G929" s="668"/>
      <c r="H929" s="669"/>
      <c r="I929" s="668"/>
      <c r="J929" s="638"/>
      <c r="K929" s="668"/>
      <c r="L929" s="638"/>
      <c r="M929" s="670"/>
      <c r="N929" s="638"/>
      <c r="O929" s="638"/>
      <c r="P929" s="638"/>
      <c r="Q929" s="638"/>
      <c r="R929" s="638"/>
      <c r="S929" s="638"/>
      <c r="T929" s="638"/>
      <c r="U929" s="638"/>
      <c r="V929" s="638"/>
      <c r="W929" s="638"/>
      <c r="X929" s="638"/>
      <c r="Y929" s="638"/>
      <c r="Z929" s="638"/>
      <c r="AA929" s="671"/>
    </row>
    <row r="930" spans="1:27" ht="15.75" customHeight="1">
      <c r="A930" s="53"/>
      <c r="B930" s="53"/>
      <c r="C930" s="53"/>
      <c r="D930" s="53"/>
      <c r="E930" s="53"/>
      <c r="F930" s="667"/>
      <c r="G930" s="668"/>
      <c r="H930" s="669"/>
      <c r="I930" s="668"/>
      <c r="J930" s="638"/>
      <c r="K930" s="668"/>
      <c r="L930" s="638"/>
      <c r="M930" s="670"/>
      <c r="N930" s="638"/>
      <c r="O930" s="638"/>
      <c r="P930" s="638"/>
      <c r="Q930" s="638"/>
      <c r="R930" s="638"/>
      <c r="S930" s="638"/>
      <c r="T930" s="638"/>
      <c r="U930" s="638"/>
      <c r="V930" s="638"/>
      <c r="W930" s="638"/>
      <c r="X930" s="638"/>
      <c r="Y930" s="638"/>
      <c r="Z930" s="638"/>
      <c r="AA930" s="671"/>
    </row>
    <row r="931" spans="1:27" ht="15.75" customHeight="1">
      <c r="A931" s="53"/>
      <c r="B931" s="53"/>
      <c r="C931" s="53"/>
      <c r="D931" s="53"/>
      <c r="E931" s="53"/>
      <c r="F931" s="667"/>
      <c r="G931" s="668"/>
      <c r="H931" s="669"/>
      <c r="I931" s="668"/>
      <c r="J931" s="638"/>
      <c r="K931" s="668"/>
      <c r="L931" s="638"/>
      <c r="M931" s="670"/>
      <c r="N931" s="638"/>
      <c r="O931" s="638"/>
      <c r="P931" s="638"/>
      <c r="Q931" s="638"/>
      <c r="R931" s="638"/>
      <c r="S931" s="638"/>
      <c r="T931" s="638"/>
      <c r="U931" s="638"/>
      <c r="V931" s="638"/>
      <c r="W931" s="638"/>
      <c r="X931" s="638"/>
      <c r="Y931" s="638"/>
      <c r="Z931" s="638"/>
      <c r="AA931" s="671"/>
    </row>
    <row r="932" spans="1:27" ht="15.75" customHeight="1">
      <c r="A932" s="53"/>
      <c r="B932" s="53"/>
      <c r="C932" s="53"/>
      <c r="D932" s="53"/>
      <c r="E932" s="53"/>
      <c r="F932" s="667"/>
      <c r="G932" s="668"/>
      <c r="H932" s="669"/>
      <c r="I932" s="668"/>
      <c r="J932" s="638"/>
      <c r="K932" s="668"/>
      <c r="L932" s="638"/>
      <c r="M932" s="670"/>
      <c r="N932" s="638"/>
      <c r="O932" s="638"/>
      <c r="P932" s="638"/>
      <c r="Q932" s="638"/>
      <c r="R932" s="638"/>
      <c r="S932" s="638"/>
      <c r="T932" s="638"/>
      <c r="U932" s="638"/>
      <c r="V932" s="638"/>
      <c r="W932" s="638"/>
      <c r="X932" s="638"/>
      <c r="Y932" s="638"/>
      <c r="Z932" s="638"/>
      <c r="AA932" s="671"/>
    </row>
    <row r="933" spans="1:27" ht="15.75" customHeight="1">
      <c r="A933" s="53"/>
      <c r="B933" s="53"/>
      <c r="C933" s="53"/>
      <c r="D933" s="53"/>
      <c r="E933" s="53"/>
      <c r="F933" s="667"/>
      <c r="G933" s="668"/>
      <c r="H933" s="669"/>
      <c r="I933" s="668"/>
      <c r="J933" s="638"/>
      <c r="K933" s="668"/>
      <c r="L933" s="638"/>
      <c r="M933" s="670"/>
      <c r="N933" s="638"/>
      <c r="O933" s="638"/>
      <c r="P933" s="638"/>
      <c r="Q933" s="638"/>
      <c r="R933" s="638"/>
      <c r="S933" s="638"/>
      <c r="T933" s="638"/>
      <c r="U933" s="638"/>
      <c r="V933" s="638"/>
      <c r="W933" s="638"/>
      <c r="X933" s="638"/>
      <c r="Y933" s="638"/>
      <c r="Z933" s="638"/>
      <c r="AA933" s="671"/>
    </row>
    <row r="934" spans="1:27" ht="15.75" customHeight="1">
      <c r="A934" s="53"/>
      <c r="B934" s="53"/>
      <c r="C934" s="53"/>
      <c r="D934" s="53"/>
      <c r="E934" s="53"/>
      <c r="F934" s="667"/>
      <c r="G934" s="668"/>
      <c r="H934" s="669"/>
      <c r="I934" s="668"/>
      <c r="J934" s="638"/>
      <c r="K934" s="668"/>
      <c r="L934" s="638"/>
      <c r="M934" s="670"/>
      <c r="N934" s="638"/>
      <c r="O934" s="638"/>
      <c r="P934" s="638"/>
      <c r="Q934" s="638"/>
      <c r="R934" s="638"/>
      <c r="S934" s="638"/>
      <c r="T934" s="638"/>
      <c r="U934" s="638"/>
      <c r="V934" s="638"/>
      <c r="W934" s="638"/>
      <c r="X934" s="638"/>
      <c r="Y934" s="638"/>
      <c r="Z934" s="638"/>
      <c r="AA934" s="671"/>
    </row>
    <row r="935" spans="1:27" ht="15.75" customHeight="1">
      <c r="A935" s="53"/>
      <c r="B935" s="53"/>
      <c r="C935" s="53"/>
      <c r="D935" s="53"/>
      <c r="E935" s="53"/>
      <c r="F935" s="667"/>
      <c r="G935" s="668"/>
      <c r="H935" s="669"/>
      <c r="I935" s="668"/>
      <c r="J935" s="638"/>
      <c r="K935" s="668"/>
      <c r="L935" s="638"/>
      <c r="M935" s="670"/>
      <c r="N935" s="638"/>
      <c r="O935" s="638"/>
      <c r="P935" s="638"/>
      <c r="Q935" s="638"/>
      <c r="R935" s="638"/>
      <c r="S935" s="638"/>
      <c r="T935" s="638"/>
      <c r="U935" s="638"/>
      <c r="V935" s="638"/>
      <c r="W935" s="638"/>
      <c r="X935" s="638"/>
      <c r="Y935" s="638"/>
      <c r="Z935" s="638"/>
      <c r="AA935" s="671"/>
    </row>
    <row r="936" spans="1:27" ht="15.75" customHeight="1">
      <c r="A936" s="53"/>
      <c r="B936" s="53"/>
      <c r="C936" s="53"/>
      <c r="D936" s="53"/>
      <c r="E936" s="53"/>
      <c r="F936" s="667"/>
      <c r="G936" s="668"/>
      <c r="H936" s="669"/>
      <c r="I936" s="668"/>
      <c r="J936" s="638"/>
      <c r="K936" s="668"/>
      <c r="L936" s="638"/>
      <c r="M936" s="670"/>
      <c r="N936" s="638"/>
      <c r="O936" s="638"/>
      <c r="P936" s="638"/>
      <c r="Q936" s="638"/>
      <c r="R936" s="638"/>
      <c r="S936" s="638"/>
      <c r="T936" s="638"/>
      <c r="U936" s="638"/>
      <c r="V936" s="638"/>
      <c r="W936" s="638"/>
      <c r="X936" s="638"/>
      <c r="Y936" s="638"/>
      <c r="Z936" s="638"/>
      <c r="AA936" s="671"/>
    </row>
    <row r="937" spans="1:27" ht="15.75" customHeight="1">
      <c r="A937" s="53"/>
      <c r="B937" s="53"/>
      <c r="C937" s="53"/>
      <c r="D937" s="53"/>
      <c r="E937" s="53"/>
      <c r="F937" s="667"/>
      <c r="G937" s="668"/>
      <c r="H937" s="669"/>
      <c r="I937" s="668"/>
      <c r="J937" s="638"/>
      <c r="K937" s="668"/>
      <c r="L937" s="638"/>
      <c r="M937" s="670"/>
      <c r="N937" s="638"/>
      <c r="O937" s="638"/>
      <c r="P937" s="638"/>
      <c r="Q937" s="638"/>
      <c r="R937" s="638"/>
      <c r="S937" s="638"/>
      <c r="T937" s="638"/>
      <c r="U937" s="638"/>
      <c r="V937" s="638"/>
      <c r="W937" s="638"/>
      <c r="X937" s="638"/>
      <c r="Y937" s="638"/>
      <c r="Z937" s="638"/>
      <c r="AA937" s="671"/>
    </row>
    <row r="938" spans="1:27" ht="15.75" customHeight="1">
      <c r="A938" s="53"/>
      <c r="B938" s="53"/>
      <c r="C938" s="53"/>
      <c r="D938" s="53"/>
      <c r="E938" s="53"/>
      <c r="F938" s="667"/>
      <c r="G938" s="668"/>
      <c r="H938" s="669"/>
      <c r="I938" s="668"/>
      <c r="J938" s="638"/>
      <c r="K938" s="668"/>
      <c r="L938" s="638"/>
      <c r="M938" s="670"/>
      <c r="N938" s="638"/>
      <c r="O938" s="638"/>
      <c r="P938" s="638"/>
      <c r="Q938" s="638"/>
      <c r="R938" s="638"/>
      <c r="S938" s="638"/>
      <c r="T938" s="638"/>
      <c r="U938" s="638"/>
      <c r="V938" s="638"/>
      <c r="W938" s="638"/>
      <c r="X938" s="638"/>
      <c r="Y938" s="638"/>
      <c r="Z938" s="638"/>
      <c r="AA938" s="671"/>
    </row>
    <row r="939" spans="1:27" ht="15.75" customHeight="1">
      <c r="A939" s="53"/>
      <c r="B939" s="53"/>
      <c r="C939" s="53"/>
      <c r="D939" s="53"/>
      <c r="E939" s="53"/>
      <c r="F939" s="667"/>
      <c r="G939" s="668"/>
      <c r="H939" s="669"/>
      <c r="I939" s="668"/>
      <c r="J939" s="638"/>
      <c r="K939" s="668"/>
      <c r="L939" s="638"/>
      <c r="M939" s="670"/>
      <c r="N939" s="638"/>
      <c r="O939" s="638"/>
      <c r="P939" s="638"/>
      <c r="Q939" s="638"/>
      <c r="R939" s="638"/>
      <c r="S939" s="638"/>
      <c r="T939" s="638"/>
      <c r="U939" s="638"/>
      <c r="V939" s="638"/>
      <c r="W939" s="638"/>
      <c r="X939" s="638"/>
      <c r="Y939" s="638"/>
      <c r="Z939" s="638"/>
      <c r="AA939" s="671"/>
    </row>
    <row r="940" spans="1:27" ht="15.75" customHeight="1">
      <c r="A940" s="53"/>
      <c r="B940" s="53"/>
      <c r="C940" s="53"/>
      <c r="D940" s="53"/>
      <c r="E940" s="53"/>
      <c r="F940" s="667"/>
      <c r="G940" s="668"/>
      <c r="H940" s="669"/>
      <c r="I940" s="668"/>
      <c r="J940" s="638"/>
      <c r="K940" s="668"/>
      <c r="L940" s="638"/>
      <c r="M940" s="670"/>
      <c r="N940" s="638"/>
      <c r="O940" s="638"/>
      <c r="P940" s="638"/>
      <c r="Q940" s="638"/>
      <c r="R940" s="638"/>
      <c r="S940" s="638"/>
      <c r="T940" s="638"/>
      <c r="U940" s="638"/>
      <c r="V940" s="638"/>
      <c r="W940" s="638"/>
      <c r="X940" s="638"/>
      <c r="Y940" s="638"/>
      <c r="Z940" s="638"/>
      <c r="AA940" s="671"/>
    </row>
    <row r="941" spans="1:27" ht="15.75" customHeight="1">
      <c r="A941" s="53"/>
      <c r="B941" s="53"/>
      <c r="C941" s="53"/>
      <c r="D941" s="53"/>
      <c r="E941" s="53"/>
      <c r="F941" s="667"/>
      <c r="G941" s="668"/>
      <c r="H941" s="669"/>
      <c r="I941" s="668"/>
      <c r="J941" s="638"/>
      <c r="K941" s="668"/>
      <c r="L941" s="638"/>
      <c r="M941" s="670"/>
      <c r="N941" s="638"/>
      <c r="O941" s="638"/>
      <c r="P941" s="638"/>
      <c r="Q941" s="638"/>
      <c r="R941" s="638"/>
      <c r="S941" s="638"/>
      <c r="T941" s="638"/>
      <c r="U941" s="638"/>
      <c r="V941" s="638"/>
      <c r="W941" s="638"/>
      <c r="X941" s="638"/>
      <c r="Y941" s="638"/>
      <c r="Z941" s="638"/>
      <c r="AA941" s="671"/>
    </row>
    <row r="942" spans="1:27" ht="15.75" customHeight="1">
      <c r="A942" s="53"/>
      <c r="B942" s="53"/>
      <c r="C942" s="53"/>
      <c r="D942" s="53"/>
      <c r="E942" s="53"/>
      <c r="F942" s="667"/>
      <c r="G942" s="668"/>
      <c r="H942" s="669"/>
      <c r="I942" s="668"/>
      <c r="J942" s="638"/>
      <c r="K942" s="668"/>
      <c r="L942" s="638"/>
      <c r="M942" s="670"/>
      <c r="N942" s="638"/>
      <c r="O942" s="638"/>
      <c r="P942" s="638"/>
      <c r="Q942" s="638"/>
      <c r="R942" s="638"/>
      <c r="S942" s="638"/>
      <c r="T942" s="638"/>
      <c r="U942" s="638"/>
      <c r="V942" s="638"/>
      <c r="W942" s="638"/>
      <c r="X942" s="638"/>
      <c r="Y942" s="638"/>
      <c r="Z942" s="638"/>
      <c r="AA942" s="671"/>
    </row>
    <row r="943" spans="1:27" ht="15.75" customHeight="1">
      <c r="A943" s="53"/>
      <c r="B943" s="53"/>
      <c r="C943" s="53"/>
      <c r="D943" s="53"/>
      <c r="E943" s="53"/>
      <c r="F943" s="667"/>
      <c r="G943" s="668"/>
      <c r="H943" s="669"/>
      <c r="I943" s="668"/>
      <c r="J943" s="638"/>
      <c r="K943" s="668"/>
      <c r="L943" s="638"/>
      <c r="M943" s="670"/>
      <c r="N943" s="638"/>
      <c r="O943" s="638"/>
      <c r="P943" s="638"/>
      <c r="Q943" s="638"/>
      <c r="R943" s="638"/>
      <c r="S943" s="638"/>
      <c r="T943" s="638"/>
      <c r="U943" s="638"/>
      <c r="V943" s="638"/>
      <c r="W943" s="638"/>
      <c r="X943" s="638"/>
      <c r="Y943" s="638"/>
      <c r="Z943" s="638"/>
      <c r="AA943" s="671"/>
    </row>
    <row r="944" spans="1:27" ht="15.75" customHeight="1">
      <c r="A944" s="53"/>
      <c r="B944" s="53"/>
      <c r="C944" s="53"/>
      <c r="D944" s="53"/>
      <c r="E944" s="53"/>
      <c r="F944" s="667"/>
      <c r="G944" s="668"/>
      <c r="H944" s="669"/>
      <c r="I944" s="668"/>
      <c r="J944" s="638"/>
      <c r="K944" s="668"/>
      <c r="L944" s="638"/>
      <c r="M944" s="670"/>
      <c r="N944" s="638"/>
      <c r="O944" s="638"/>
      <c r="P944" s="638"/>
      <c r="Q944" s="638"/>
      <c r="R944" s="638"/>
      <c r="S944" s="638"/>
      <c r="T944" s="638"/>
      <c r="U944" s="638"/>
      <c r="V944" s="638"/>
      <c r="W944" s="638"/>
      <c r="X944" s="638"/>
      <c r="Y944" s="638"/>
      <c r="Z944" s="638"/>
      <c r="AA944" s="671"/>
    </row>
    <row r="945" spans="1:27" ht="15.75" customHeight="1">
      <c r="A945" s="53"/>
      <c r="B945" s="53"/>
      <c r="C945" s="53"/>
      <c r="D945" s="53"/>
      <c r="E945" s="53"/>
      <c r="F945" s="667"/>
      <c r="G945" s="668"/>
      <c r="H945" s="669"/>
      <c r="I945" s="668"/>
      <c r="J945" s="638"/>
      <c r="K945" s="668"/>
      <c r="L945" s="638"/>
      <c r="M945" s="670"/>
      <c r="N945" s="638"/>
      <c r="O945" s="638"/>
      <c r="P945" s="638"/>
      <c r="Q945" s="638"/>
      <c r="R945" s="638"/>
      <c r="S945" s="638"/>
      <c r="T945" s="638"/>
      <c r="U945" s="638"/>
      <c r="V945" s="638"/>
      <c r="W945" s="638"/>
      <c r="X945" s="638"/>
      <c r="Y945" s="638"/>
      <c r="Z945" s="638"/>
      <c r="AA945" s="671"/>
    </row>
    <row r="946" spans="1:27" ht="15.75" customHeight="1">
      <c r="A946" s="53"/>
      <c r="B946" s="53"/>
      <c r="C946" s="53"/>
      <c r="D946" s="53"/>
      <c r="E946" s="53"/>
      <c r="F946" s="667"/>
      <c r="G946" s="668"/>
      <c r="H946" s="669"/>
      <c r="I946" s="668"/>
      <c r="J946" s="638"/>
      <c r="K946" s="668"/>
      <c r="L946" s="638"/>
      <c r="M946" s="670"/>
      <c r="N946" s="638"/>
      <c r="O946" s="638"/>
      <c r="P946" s="638"/>
      <c r="Q946" s="638"/>
      <c r="R946" s="638"/>
      <c r="S946" s="638"/>
      <c r="T946" s="638"/>
      <c r="U946" s="638"/>
      <c r="V946" s="638"/>
      <c r="W946" s="638"/>
      <c r="X946" s="638"/>
      <c r="Y946" s="638"/>
      <c r="Z946" s="638"/>
      <c r="AA946" s="671"/>
    </row>
    <row r="947" spans="1:27" ht="15.75" customHeight="1">
      <c r="A947" s="53"/>
      <c r="B947" s="53"/>
      <c r="C947" s="53"/>
      <c r="D947" s="53"/>
      <c r="E947" s="53"/>
      <c r="F947" s="667"/>
      <c r="G947" s="668"/>
      <c r="H947" s="669"/>
      <c r="I947" s="668"/>
      <c r="J947" s="638"/>
      <c r="K947" s="668"/>
      <c r="L947" s="638"/>
      <c r="M947" s="670"/>
      <c r="N947" s="638"/>
      <c r="O947" s="638"/>
      <c r="P947" s="638"/>
      <c r="Q947" s="638"/>
      <c r="R947" s="638"/>
      <c r="S947" s="638"/>
      <c r="T947" s="638"/>
      <c r="U947" s="638"/>
      <c r="V947" s="638"/>
      <c r="W947" s="638"/>
      <c r="X947" s="638"/>
      <c r="Y947" s="638"/>
      <c r="Z947" s="638"/>
      <c r="AA947" s="671"/>
    </row>
    <row r="948" spans="1:27" ht="15.75" customHeight="1">
      <c r="A948" s="53"/>
      <c r="B948" s="53"/>
      <c r="C948" s="53"/>
      <c r="D948" s="53"/>
      <c r="E948" s="53"/>
      <c r="F948" s="667"/>
      <c r="G948" s="668"/>
      <c r="H948" s="669"/>
      <c r="I948" s="668"/>
      <c r="J948" s="638"/>
      <c r="K948" s="668"/>
      <c r="L948" s="638"/>
      <c r="M948" s="670"/>
      <c r="N948" s="638"/>
      <c r="O948" s="638"/>
      <c r="P948" s="638"/>
      <c r="Q948" s="638"/>
      <c r="R948" s="638"/>
      <c r="S948" s="638"/>
      <c r="T948" s="638"/>
      <c r="U948" s="638"/>
      <c r="V948" s="638"/>
      <c r="W948" s="638"/>
      <c r="X948" s="638"/>
      <c r="Y948" s="638"/>
      <c r="Z948" s="638"/>
      <c r="AA948" s="671"/>
    </row>
    <row r="949" spans="1:27" ht="15.75" customHeight="1">
      <c r="A949" s="53"/>
      <c r="B949" s="53"/>
      <c r="C949" s="53"/>
      <c r="D949" s="53"/>
      <c r="E949" s="53"/>
      <c r="F949" s="667"/>
      <c r="G949" s="668"/>
      <c r="H949" s="669"/>
      <c r="I949" s="668"/>
      <c r="J949" s="638"/>
      <c r="K949" s="668"/>
      <c r="L949" s="638"/>
      <c r="M949" s="670"/>
      <c r="N949" s="638"/>
      <c r="O949" s="638"/>
      <c r="P949" s="638"/>
      <c r="Q949" s="638"/>
      <c r="R949" s="638"/>
      <c r="S949" s="638"/>
      <c r="T949" s="638"/>
      <c r="U949" s="638"/>
      <c r="V949" s="638"/>
      <c r="W949" s="638"/>
      <c r="X949" s="638"/>
      <c r="Y949" s="638"/>
      <c r="Z949" s="638"/>
      <c r="AA949" s="671"/>
    </row>
    <row r="950" spans="1:27" ht="15.75" customHeight="1">
      <c r="A950" s="53"/>
      <c r="B950" s="53"/>
      <c r="C950" s="53"/>
      <c r="D950" s="53"/>
      <c r="E950" s="53"/>
      <c r="F950" s="667"/>
      <c r="G950" s="668"/>
      <c r="H950" s="669"/>
      <c r="I950" s="668"/>
      <c r="J950" s="638"/>
      <c r="K950" s="668"/>
      <c r="L950" s="638"/>
      <c r="M950" s="670"/>
      <c r="N950" s="638"/>
      <c r="O950" s="638"/>
      <c r="P950" s="638"/>
      <c r="Q950" s="638"/>
      <c r="R950" s="638"/>
      <c r="S950" s="638"/>
      <c r="T950" s="638"/>
      <c r="U950" s="638"/>
      <c r="V950" s="638"/>
      <c r="W950" s="638"/>
      <c r="X950" s="638"/>
      <c r="Y950" s="638"/>
      <c r="Z950" s="638"/>
      <c r="AA950" s="671"/>
    </row>
    <row r="951" spans="1:27" ht="15.75" customHeight="1">
      <c r="A951" s="53"/>
      <c r="B951" s="53"/>
      <c r="C951" s="53"/>
      <c r="D951" s="53"/>
      <c r="E951" s="53"/>
      <c r="F951" s="667"/>
      <c r="G951" s="668"/>
      <c r="H951" s="669"/>
      <c r="I951" s="668"/>
      <c r="J951" s="638"/>
      <c r="K951" s="668"/>
      <c r="L951" s="638"/>
      <c r="M951" s="670"/>
      <c r="N951" s="638"/>
      <c r="O951" s="638"/>
      <c r="P951" s="638"/>
      <c r="Q951" s="638"/>
      <c r="R951" s="638"/>
      <c r="S951" s="638"/>
      <c r="T951" s="638"/>
      <c r="U951" s="638"/>
      <c r="V951" s="638"/>
      <c r="W951" s="638"/>
      <c r="X951" s="638"/>
      <c r="Y951" s="638"/>
      <c r="Z951" s="638"/>
      <c r="AA951" s="671"/>
    </row>
    <row r="952" spans="1:27" ht="15.75" customHeight="1">
      <c r="A952" s="53"/>
      <c r="B952" s="53"/>
      <c r="C952" s="53"/>
      <c r="D952" s="53"/>
      <c r="E952" s="53"/>
      <c r="F952" s="667"/>
      <c r="G952" s="668"/>
      <c r="H952" s="669"/>
      <c r="I952" s="668"/>
      <c r="J952" s="638"/>
      <c r="K952" s="668"/>
      <c r="L952" s="638"/>
      <c r="M952" s="670"/>
      <c r="N952" s="638"/>
      <c r="O952" s="638"/>
      <c r="P952" s="638"/>
      <c r="Q952" s="638"/>
      <c r="R952" s="638"/>
      <c r="S952" s="638"/>
      <c r="T952" s="638"/>
      <c r="U952" s="638"/>
      <c r="V952" s="638"/>
      <c r="W952" s="638"/>
      <c r="X952" s="638"/>
      <c r="Y952" s="638"/>
      <c r="Z952" s="638"/>
      <c r="AA952" s="671"/>
    </row>
    <row r="953" spans="1:27" ht="15.75" customHeight="1">
      <c r="A953" s="53"/>
      <c r="B953" s="53"/>
      <c r="C953" s="53"/>
      <c r="D953" s="53"/>
      <c r="E953" s="53"/>
      <c r="F953" s="667"/>
      <c r="G953" s="668"/>
      <c r="H953" s="669"/>
      <c r="I953" s="668"/>
      <c r="J953" s="638"/>
      <c r="K953" s="668"/>
      <c r="L953" s="638"/>
      <c r="M953" s="670"/>
      <c r="N953" s="638"/>
      <c r="O953" s="638"/>
      <c r="P953" s="638"/>
      <c r="Q953" s="638"/>
      <c r="R953" s="638"/>
      <c r="S953" s="638"/>
      <c r="T953" s="638"/>
      <c r="U953" s="638"/>
      <c r="V953" s="638"/>
      <c r="W953" s="638"/>
      <c r="X953" s="638"/>
      <c r="Y953" s="638"/>
      <c r="Z953" s="638"/>
      <c r="AA953" s="671"/>
    </row>
    <row r="954" spans="1:27" ht="15.75" customHeight="1">
      <c r="A954" s="53"/>
      <c r="B954" s="53"/>
      <c r="C954" s="53"/>
      <c r="D954" s="53"/>
      <c r="E954" s="53"/>
      <c r="F954" s="667"/>
      <c r="G954" s="668"/>
      <c r="H954" s="669"/>
      <c r="I954" s="668"/>
      <c r="J954" s="638"/>
      <c r="K954" s="668"/>
      <c r="L954" s="638"/>
      <c r="M954" s="670"/>
      <c r="N954" s="638"/>
      <c r="O954" s="638"/>
      <c r="P954" s="638"/>
      <c r="Q954" s="638"/>
      <c r="R954" s="638"/>
      <c r="S954" s="638"/>
      <c r="T954" s="638"/>
      <c r="U954" s="638"/>
      <c r="V954" s="638"/>
      <c r="W954" s="638"/>
      <c r="X954" s="638"/>
      <c r="Y954" s="638"/>
      <c r="Z954" s="638"/>
      <c r="AA954" s="671"/>
    </row>
    <row r="955" spans="1:27" ht="15.75" customHeight="1">
      <c r="A955" s="53"/>
      <c r="B955" s="53"/>
      <c r="C955" s="53"/>
      <c r="D955" s="53"/>
      <c r="E955" s="53"/>
      <c r="F955" s="667"/>
      <c r="G955" s="668"/>
      <c r="H955" s="669"/>
      <c r="I955" s="668"/>
      <c r="J955" s="638"/>
      <c r="K955" s="668"/>
      <c r="L955" s="638"/>
      <c r="M955" s="670"/>
      <c r="N955" s="638"/>
      <c r="O955" s="638"/>
      <c r="P955" s="638"/>
      <c r="Q955" s="638"/>
      <c r="R955" s="638"/>
      <c r="S955" s="638"/>
      <c r="T955" s="638"/>
      <c r="U955" s="638"/>
      <c r="V955" s="638"/>
      <c r="W955" s="638"/>
      <c r="X955" s="638"/>
      <c r="Y955" s="638"/>
      <c r="Z955" s="638"/>
      <c r="AA955" s="671"/>
    </row>
    <row r="956" spans="1:27" ht="15.75" customHeight="1">
      <c r="A956" s="53"/>
      <c r="B956" s="53"/>
      <c r="C956" s="53"/>
      <c r="D956" s="53"/>
      <c r="E956" s="53"/>
      <c r="F956" s="667"/>
      <c r="G956" s="668"/>
      <c r="H956" s="669"/>
      <c r="I956" s="668"/>
      <c r="J956" s="638"/>
      <c r="K956" s="668"/>
      <c r="L956" s="638"/>
      <c r="M956" s="670"/>
      <c r="N956" s="638"/>
      <c r="O956" s="638"/>
      <c r="P956" s="638"/>
      <c r="Q956" s="638"/>
      <c r="R956" s="638"/>
      <c r="S956" s="638"/>
      <c r="T956" s="638"/>
      <c r="U956" s="638"/>
      <c r="V956" s="638"/>
      <c r="W956" s="638"/>
      <c r="X956" s="638"/>
      <c r="Y956" s="638"/>
      <c r="Z956" s="638"/>
      <c r="AA956" s="671"/>
    </row>
    <row r="957" spans="1:27" ht="15.75" customHeight="1">
      <c r="A957" s="53"/>
      <c r="B957" s="53"/>
      <c r="C957" s="53"/>
      <c r="D957" s="53"/>
      <c r="E957" s="53"/>
      <c r="F957" s="667"/>
      <c r="G957" s="668"/>
      <c r="H957" s="669"/>
      <c r="I957" s="668"/>
      <c r="J957" s="638"/>
      <c r="K957" s="668"/>
      <c r="L957" s="638"/>
      <c r="M957" s="670"/>
      <c r="N957" s="638"/>
      <c r="O957" s="638"/>
      <c r="P957" s="638"/>
      <c r="Q957" s="638"/>
      <c r="R957" s="638"/>
      <c r="S957" s="638"/>
      <c r="T957" s="638"/>
      <c r="U957" s="638"/>
      <c r="V957" s="638"/>
      <c r="W957" s="638"/>
      <c r="X957" s="638"/>
      <c r="Y957" s="638"/>
      <c r="Z957" s="638"/>
      <c r="AA957" s="671"/>
    </row>
    <row r="958" spans="1:27" ht="15.75" customHeight="1">
      <c r="A958" s="53"/>
      <c r="B958" s="53"/>
      <c r="C958" s="53"/>
      <c r="D958" s="53"/>
      <c r="E958" s="53"/>
      <c r="F958" s="667"/>
      <c r="G958" s="668"/>
      <c r="H958" s="669"/>
      <c r="I958" s="668"/>
      <c r="J958" s="638"/>
      <c r="K958" s="668"/>
      <c r="L958" s="638"/>
      <c r="M958" s="670"/>
      <c r="N958" s="638"/>
      <c r="O958" s="638"/>
      <c r="P958" s="638"/>
      <c r="Q958" s="638"/>
      <c r="R958" s="638"/>
      <c r="S958" s="638"/>
      <c r="T958" s="638"/>
      <c r="U958" s="638"/>
      <c r="V958" s="638"/>
      <c r="W958" s="638"/>
      <c r="X958" s="638"/>
      <c r="Y958" s="638"/>
      <c r="Z958" s="638"/>
      <c r="AA958" s="671"/>
    </row>
    <row r="959" spans="1:27" ht="15.75" customHeight="1">
      <c r="A959" s="53"/>
      <c r="B959" s="53"/>
      <c r="C959" s="53"/>
      <c r="D959" s="53"/>
      <c r="E959" s="53"/>
      <c r="F959" s="667"/>
      <c r="G959" s="668"/>
      <c r="H959" s="669"/>
      <c r="I959" s="668"/>
      <c r="J959" s="638"/>
      <c r="K959" s="668"/>
      <c r="L959" s="638"/>
      <c r="M959" s="670"/>
      <c r="N959" s="638"/>
      <c r="O959" s="638"/>
      <c r="P959" s="638"/>
      <c r="Q959" s="638"/>
      <c r="R959" s="638"/>
      <c r="S959" s="638"/>
      <c r="T959" s="638"/>
      <c r="U959" s="638"/>
      <c r="V959" s="638"/>
      <c r="W959" s="638"/>
      <c r="X959" s="638"/>
      <c r="Y959" s="638"/>
      <c r="Z959" s="638"/>
      <c r="AA959" s="671"/>
    </row>
    <row r="960" spans="1:27" ht="15.75" customHeight="1">
      <c r="A960" s="53"/>
      <c r="B960" s="53"/>
      <c r="C960" s="53"/>
      <c r="D960" s="53"/>
      <c r="E960" s="53"/>
      <c r="F960" s="667"/>
      <c r="G960" s="668"/>
      <c r="H960" s="669"/>
      <c r="I960" s="668"/>
      <c r="J960" s="638"/>
      <c r="K960" s="668"/>
      <c r="L960" s="638"/>
      <c r="M960" s="670"/>
      <c r="N960" s="638"/>
      <c r="O960" s="638"/>
      <c r="P960" s="638"/>
      <c r="Q960" s="638"/>
      <c r="R960" s="638"/>
      <c r="S960" s="638"/>
      <c r="T960" s="638"/>
      <c r="U960" s="638"/>
      <c r="V960" s="638"/>
      <c r="W960" s="638"/>
      <c r="X960" s="638"/>
      <c r="Y960" s="638"/>
      <c r="Z960" s="638"/>
      <c r="AA960" s="671"/>
    </row>
    <row r="961" spans="1:27" ht="15.75" customHeight="1">
      <c r="A961" s="53"/>
      <c r="B961" s="53"/>
      <c r="C961" s="53"/>
      <c r="D961" s="53"/>
      <c r="E961" s="53"/>
      <c r="F961" s="667"/>
      <c r="G961" s="668"/>
      <c r="H961" s="669"/>
      <c r="I961" s="668"/>
      <c r="J961" s="638"/>
      <c r="K961" s="668"/>
      <c r="L961" s="638"/>
      <c r="M961" s="670"/>
      <c r="N961" s="638"/>
      <c r="O961" s="638"/>
      <c r="P961" s="638"/>
      <c r="Q961" s="638"/>
      <c r="R961" s="638"/>
      <c r="S961" s="638"/>
      <c r="T961" s="638"/>
      <c r="U961" s="638"/>
      <c r="V961" s="638"/>
      <c r="W961" s="638"/>
      <c r="X961" s="638"/>
      <c r="Y961" s="638"/>
      <c r="Z961" s="638"/>
      <c r="AA961" s="671"/>
    </row>
    <row r="962" spans="1:27" ht="15.75" customHeight="1">
      <c r="A962" s="53"/>
      <c r="B962" s="53"/>
      <c r="C962" s="53"/>
      <c r="D962" s="53"/>
      <c r="E962" s="53"/>
      <c r="F962" s="667"/>
      <c r="G962" s="668"/>
      <c r="H962" s="669"/>
      <c r="I962" s="668"/>
      <c r="J962" s="638"/>
      <c r="K962" s="668"/>
      <c r="L962" s="638"/>
      <c r="M962" s="670"/>
      <c r="N962" s="638"/>
      <c r="O962" s="638"/>
      <c r="P962" s="638"/>
      <c r="Q962" s="638"/>
      <c r="R962" s="638"/>
      <c r="S962" s="638"/>
      <c r="T962" s="638"/>
      <c r="U962" s="638"/>
      <c r="V962" s="638"/>
      <c r="W962" s="638"/>
      <c r="X962" s="638"/>
      <c r="Y962" s="638"/>
      <c r="Z962" s="638"/>
      <c r="AA962" s="671"/>
    </row>
    <row r="963" spans="1:27" ht="15.75" customHeight="1">
      <c r="A963" s="53"/>
      <c r="B963" s="53"/>
      <c r="C963" s="53"/>
      <c r="D963" s="53"/>
      <c r="E963" s="53"/>
      <c r="F963" s="667"/>
      <c r="G963" s="668"/>
      <c r="H963" s="669"/>
      <c r="I963" s="668"/>
      <c r="J963" s="638"/>
      <c r="K963" s="668"/>
      <c r="L963" s="638"/>
      <c r="M963" s="670"/>
      <c r="N963" s="638"/>
      <c r="O963" s="638"/>
      <c r="P963" s="638"/>
      <c r="Q963" s="638"/>
      <c r="R963" s="638"/>
      <c r="S963" s="638"/>
      <c r="T963" s="638"/>
      <c r="U963" s="638"/>
      <c r="V963" s="638"/>
      <c r="W963" s="638"/>
      <c r="X963" s="638"/>
      <c r="Y963" s="638"/>
      <c r="Z963" s="638"/>
      <c r="AA963" s="671"/>
    </row>
    <row r="964" spans="1:27" ht="15.75" customHeight="1">
      <c r="A964" s="53"/>
      <c r="B964" s="53"/>
      <c r="C964" s="53"/>
      <c r="D964" s="53"/>
      <c r="E964" s="53"/>
      <c r="F964" s="667"/>
      <c r="G964" s="668"/>
      <c r="H964" s="669"/>
      <c r="I964" s="668"/>
      <c r="J964" s="638"/>
      <c r="K964" s="668"/>
      <c r="L964" s="638"/>
      <c r="M964" s="670"/>
      <c r="N964" s="638"/>
      <c r="O964" s="638"/>
      <c r="P964" s="638"/>
      <c r="Q964" s="638"/>
      <c r="R964" s="638"/>
      <c r="S964" s="638"/>
      <c r="T964" s="638"/>
      <c r="U964" s="638"/>
      <c r="V964" s="638"/>
      <c r="W964" s="638"/>
      <c r="X964" s="638"/>
      <c r="Y964" s="638"/>
      <c r="Z964" s="638"/>
      <c r="AA964" s="671"/>
    </row>
    <row r="965" spans="1:27" ht="15.75" customHeight="1">
      <c r="A965" s="53"/>
      <c r="B965" s="53"/>
      <c r="C965" s="53"/>
      <c r="D965" s="53"/>
      <c r="E965" s="53"/>
      <c r="F965" s="667"/>
      <c r="G965" s="668"/>
      <c r="H965" s="669"/>
      <c r="I965" s="668"/>
      <c r="J965" s="638"/>
      <c r="K965" s="668"/>
      <c r="L965" s="638"/>
      <c r="M965" s="670"/>
      <c r="N965" s="638"/>
      <c r="O965" s="638"/>
      <c r="P965" s="638"/>
      <c r="Q965" s="638"/>
      <c r="R965" s="638"/>
      <c r="S965" s="638"/>
      <c r="T965" s="638"/>
      <c r="U965" s="638"/>
      <c r="V965" s="638"/>
      <c r="W965" s="638"/>
      <c r="X965" s="638"/>
      <c r="Y965" s="638"/>
      <c r="Z965" s="638"/>
      <c r="AA965" s="671"/>
    </row>
    <row r="966" spans="1:27" ht="15.75" customHeight="1">
      <c r="A966" s="53"/>
      <c r="B966" s="53"/>
      <c r="C966" s="53"/>
      <c r="D966" s="53"/>
      <c r="E966" s="53"/>
      <c r="F966" s="667"/>
      <c r="G966" s="668"/>
      <c r="H966" s="669"/>
      <c r="I966" s="668"/>
      <c r="J966" s="638"/>
      <c r="K966" s="668"/>
      <c r="L966" s="638"/>
      <c r="M966" s="670"/>
      <c r="N966" s="638"/>
      <c r="O966" s="638"/>
      <c r="P966" s="638"/>
      <c r="Q966" s="638"/>
      <c r="R966" s="638"/>
      <c r="S966" s="638"/>
      <c r="T966" s="638"/>
      <c r="U966" s="638"/>
      <c r="V966" s="638"/>
      <c r="W966" s="638"/>
      <c r="X966" s="638"/>
      <c r="Y966" s="638"/>
      <c r="Z966" s="638"/>
      <c r="AA966" s="671"/>
    </row>
    <row r="967" spans="1:27" ht="15.75" customHeight="1">
      <c r="A967" s="53"/>
      <c r="B967" s="53"/>
      <c r="C967" s="53"/>
      <c r="D967" s="53"/>
      <c r="E967" s="53"/>
      <c r="F967" s="667"/>
      <c r="G967" s="668"/>
      <c r="H967" s="669"/>
      <c r="I967" s="668"/>
      <c r="J967" s="638"/>
      <c r="K967" s="668"/>
      <c r="L967" s="638"/>
      <c r="M967" s="670"/>
      <c r="N967" s="638"/>
      <c r="O967" s="638"/>
      <c r="P967" s="638"/>
      <c r="Q967" s="638"/>
      <c r="R967" s="638"/>
      <c r="S967" s="638"/>
      <c r="T967" s="638"/>
      <c r="U967" s="638"/>
      <c r="V967" s="638"/>
      <c r="W967" s="638"/>
      <c r="X967" s="638"/>
      <c r="Y967" s="638"/>
      <c r="Z967" s="638"/>
      <c r="AA967" s="671"/>
    </row>
    <row r="968" spans="1:27" ht="15.75" customHeight="1">
      <c r="A968" s="53"/>
      <c r="B968" s="53"/>
      <c r="C968" s="53"/>
      <c r="D968" s="53"/>
      <c r="E968" s="53"/>
      <c r="F968" s="667"/>
      <c r="G968" s="668"/>
      <c r="H968" s="669"/>
      <c r="I968" s="668"/>
      <c r="J968" s="638"/>
      <c r="K968" s="668"/>
      <c r="L968" s="638"/>
      <c r="M968" s="670"/>
      <c r="N968" s="638"/>
      <c r="O968" s="638"/>
      <c r="P968" s="638"/>
      <c r="Q968" s="638"/>
      <c r="R968" s="638"/>
      <c r="S968" s="638"/>
      <c r="T968" s="638"/>
      <c r="U968" s="638"/>
      <c r="V968" s="638"/>
      <c r="W968" s="638"/>
      <c r="X968" s="638"/>
      <c r="Y968" s="638"/>
      <c r="Z968" s="638"/>
      <c r="AA968" s="671"/>
    </row>
    <row r="969" spans="1:27" ht="15.75" customHeight="1">
      <c r="A969" s="53"/>
      <c r="B969" s="53"/>
      <c r="C969" s="53"/>
      <c r="D969" s="53"/>
      <c r="E969" s="53"/>
      <c r="F969" s="667"/>
      <c r="G969" s="668"/>
      <c r="H969" s="669"/>
      <c r="I969" s="668"/>
      <c r="J969" s="638"/>
      <c r="K969" s="668"/>
      <c r="L969" s="638"/>
      <c r="M969" s="670"/>
      <c r="N969" s="638"/>
      <c r="O969" s="638"/>
      <c r="P969" s="638"/>
      <c r="Q969" s="638"/>
      <c r="R969" s="638"/>
      <c r="S969" s="638"/>
      <c r="T969" s="638"/>
      <c r="U969" s="638"/>
      <c r="V969" s="638"/>
      <c r="W969" s="638"/>
      <c r="X969" s="638"/>
      <c r="Y969" s="638"/>
      <c r="Z969" s="638"/>
      <c r="AA969" s="671"/>
    </row>
    <row r="970" spans="1:27" ht="15.75" customHeight="1">
      <c r="A970" s="53"/>
      <c r="B970" s="53"/>
      <c r="C970" s="53"/>
      <c r="D970" s="53"/>
      <c r="E970" s="53"/>
      <c r="F970" s="667"/>
      <c r="G970" s="668"/>
      <c r="H970" s="669"/>
      <c r="I970" s="668"/>
      <c r="J970" s="638"/>
      <c r="K970" s="668"/>
      <c r="L970" s="638"/>
      <c r="M970" s="670"/>
      <c r="N970" s="638"/>
      <c r="O970" s="638"/>
      <c r="P970" s="638"/>
      <c r="Q970" s="638"/>
      <c r="R970" s="638"/>
      <c r="S970" s="638"/>
      <c r="T970" s="638"/>
      <c r="U970" s="638"/>
      <c r="V970" s="638"/>
      <c r="W970" s="638"/>
      <c r="X970" s="638"/>
      <c r="Y970" s="638"/>
      <c r="Z970" s="638"/>
      <c r="AA970" s="671"/>
    </row>
    <row r="971" spans="1:27" ht="15.75" customHeight="1">
      <c r="A971" s="53"/>
      <c r="B971" s="53"/>
      <c r="C971" s="53"/>
      <c r="D971" s="53"/>
      <c r="E971" s="53"/>
      <c r="F971" s="667"/>
      <c r="G971" s="668"/>
      <c r="H971" s="669"/>
      <c r="I971" s="668"/>
      <c r="J971" s="638"/>
      <c r="K971" s="668"/>
      <c r="L971" s="638"/>
      <c r="M971" s="670"/>
      <c r="N971" s="638"/>
      <c r="O971" s="638"/>
      <c r="P971" s="638"/>
      <c r="Q971" s="638"/>
      <c r="R971" s="638"/>
      <c r="S971" s="638"/>
      <c r="T971" s="638"/>
      <c r="U971" s="638"/>
      <c r="V971" s="638"/>
      <c r="W971" s="638"/>
      <c r="X971" s="638"/>
      <c r="Y971" s="638"/>
      <c r="Z971" s="638"/>
      <c r="AA971" s="671"/>
    </row>
    <row r="972" spans="1:27" ht="15.75" customHeight="1">
      <c r="A972" s="53"/>
      <c r="B972" s="53"/>
      <c r="C972" s="53"/>
      <c r="D972" s="53"/>
      <c r="E972" s="53"/>
      <c r="F972" s="667"/>
      <c r="G972" s="668"/>
      <c r="H972" s="669"/>
      <c r="I972" s="668"/>
      <c r="J972" s="638"/>
      <c r="K972" s="668"/>
      <c r="L972" s="638"/>
      <c r="M972" s="670"/>
      <c r="N972" s="638"/>
      <c r="O972" s="638"/>
      <c r="P972" s="638"/>
      <c r="Q972" s="638"/>
      <c r="R972" s="638"/>
      <c r="S972" s="638"/>
      <c r="T972" s="638"/>
      <c r="U972" s="638"/>
      <c r="V972" s="638"/>
      <c r="W972" s="638"/>
      <c r="X972" s="638"/>
      <c r="Y972" s="638"/>
      <c r="Z972" s="638"/>
      <c r="AA972" s="671"/>
    </row>
    <row r="973" spans="1:27" ht="15.75" customHeight="1">
      <c r="A973" s="53"/>
      <c r="B973" s="53"/>
      <c r="C973" s="53"/>
      <c r="D973" s="53"/>
      <c r="E973" s="53"/>
      <c r="F973" s="667"/>
      <c r="G973" s="668"/>
      <c r="H973" s="669"/>
      <c r="I973" s="668"/>
      <c r="J973" s="638"/>
      <c r="K973" s="668"/>
      <c r="L973" s="638"/>
      <c r="M973" s="670"/>
      <c r="N973" s="638"/>
      <c r="O973" s="638"/>
      <c r="P973" s="638"/>
      <c r="Q973" s="638"/>
      <c r="R973" s="638"/>
      <c r="S973" s="638"/>
      <c r="T973" s="638"/>
      <c r="U973" s="638"/>
      <c r="V973" s="638"/>
      <c r="W973" s="638"/>
      <c r="X973" s="638"/>
      <c r="Y973" s="638"/>
      <c r="Z973" s="638"/>
      <c r="AA973" s="671"/>
    </row>
    <row r="974" spans="1:27" ht="15.75" customHeight="1">
      <c r="A974" s="53"/>
      <c r="B974" s="53"/>
      <c r="C974" s="53"/>
      <c r="D974" s="53"/>
      <c r="E974" s="53"/>
      <c r="F974" s="667"/>
      <c r="G974" s="668"/>
      <c r="H974" s="669"/>
      <c r="I974" s="668"/>
      <c r="J974" s="638"/>
      <c r="K974" s="668"/>
      <c r="L974" s="638"/>
      <c r="M974" s="670"/>
      <c r="N974" s="638"/>
      <c r="O974" s="638"/>
      <c r="P974" s="638"/>
      <c r="Q974" s="638"/>
      <c r="R974" s="638"/>
      <c r="S974" s="638"/>
      <c r="T974" s="638"/>
      <c r="U974" s="638"/>
      <c r="V974" s="638"/>
      <c r="W974" s="638"/>
      <c r="X974" s="638"/>
      <c r="Y974" s="638"/>
      <c r="Z974" s="638"/>
      <c r="AA974" s="671"/>
    </row>
    <row r="975" spans="1:27" ht="15.75" customHeight="1">
      <c r="A975" s="53"/>
      <c r="B975" s="53"/>
      <c r="C975" s="53"/>
      <c r="D975" s="53"/>
      <c r="E975" s="53"/>
      <c r="F975" s="667"/>
      <c r="G975" s="668"/>
      <c r="H975" s="669"/>
      <c r="I975" s="668"/>
      <c r="J975" s="638"/>
      <c r="K975" s="668"/>
      <c r="L975" s="638"/>
      <c r="M975" s="670"/>
      <c r="N975" s="638"/>
      <c r="O975" s="638"/>
      <c r="P975" s="638"/>
      <c r="Q975" s="638"/>
      <c r="R975" s="638"/>
      <c r="S975" s="638"/>
      <c r="T975" s="638"/>
      <c r="U975" s="638"/>
      <c r="V975" s="638"/>
      <c r="W975" s="638"/>
      <c r="X975" s="638"/>
      <c r="Y975" s="638"/>
      <c r="Z975" s="638"/>
      <c r="AA975" s="671"/>
    </row>
    <row r="976" spans="1:27" ht="15.75" customHeight="1">
      <c r="A976" s="53"/>
      <c r="B976" s="53"/>
      <c r="C976" s="53"/>
      <c r="D976" s="53"/>
      <c r="E976" s="53"/>
      <c r="F976" s="667"/>
      <c r="G976" s="668"/>
      <c r="H976" s="669"/>
      <c r="I976" s="668"/>
      <c r="J976" s="638"/>
      <c r="K976" s="668"/>
      <c r="L976" s="638"/>
      <c r="M976" s="670"/>
      <c r="N976" s="638"/>
      <c r="O976" s="638"/>
      <c r="P976" s="638"/>
      <c r="Q976" s="638"/>
      <c r="R976" s="638"/>
      <c r="S976" s="638"/>
      <c r="T976" s="638"/>
      <c r="U976" s="638"/>
      <c r="V976" s="638"/>
      <c r="W976" s="638"/>
      <c r="X976" s="638"/>
      <c r="Y976" s="638"/>
      <c r="Z976" s="638"/>
      <c r="AA976" s="671"/>
    </row>
    <row r="977" spans="1:27" ht="15.75" customHeight="1">
      <c r="A977" s="53"/>
      <c r="B977" s="53"/>
      <c r="C977" s="53"/>
      <c r="D977" s="53"/>
      <c r="E977" s="53"/>
      <c r="F977" s="667"/>
      <c r="G977" s="668"/>
      <c r="H977" s="669"/>
      <c r="I977" s="668"/>
      <c r="J977" s="638"/>
      <c r="K977" s="668"/>
      <c r="L977" s="638"/>
      <c r="M977" s="670"/>
      <c r="N977" s="638"/>
      <c r="O977" s="638"/>
      <c r="P977" s="638"/>
      <c r="Q977" s="638"/>
      <c r="R977" s="638"/>
      <c r="S977" s="638"/>
      <c r="T977" s="638"/>
      <c r="U977" s="638"/>
      <c r="V977" s="638"/>
      <c r="W977" s="638"/>
      <c r="X977" s="638"/>
      <c r="Y977" s="638"/>
      <c r="Z977" s="638"/>
      <c r="AA977" s="671"/>
    </row>
    <row r="978" spans="1:27" ht="15.75" customHeight="1">
      <c r="A978" s="53"/>
      <c r="B978" s="53"/>
      <c r="C978" s="53"/>
      <c r="D978" s="53"/>
      <c r="E978" s="53"/>
      <c r="F978" s="667"/>
      <c r="G978" s="668"/>
      <c r="H978" s="669"/>
      <c r="I978" s="668"/>
      <c r="J978" s="638"/>
      <c r="K978" s="668"/>
      <c r="L978" s="638"/>
      <c r="M978" s="670"/>
      <c r="N978" s="638"/>
      <c r="O978" s="638"/>
      <c r="P978" s="638"/>
      <c r="Q978" s="638"/>
      <c r="R978" s="638"/>
      <c r="S978" s="638"/>
      <c r="T978" s="638"/>
      <c r="U978" s="638"/>
      <c r="V978" s="638"/>
      <c r="W978" s="638"/>
      <c r="X978" s="638"/>
      <c r="Y978" s="638"/>
      <c r="Z978" s="638"/>
      <c r="AA978" s="671"/>
    </row>
    <row r="979" spans="1:27" ht="15.75" customHeight="1">
      <c r="A979" s="53"/>
      <c r="B979" s="53"/>
      <c r="C979" s="53"/>
      <c r="D979" s="53"/>
      <c r="E979" s="53"/>
      <c r="F979" s="667"/>
      <c r="G979" s="668"/>
      <c r="H979" s="669"/>
      <c r="I979" s="668"/>
      <c r="J979" s="638"/>
      <c r="K979" s="668"/>
      <c r="L979" s="638"/>
      <c r="M979" s="670"/>
      <c r="N979" s="638"/>
      <c r="O979" s="638"/>
      <c r="P979" s="638"/>
      <c r="Q979" s="638"/>
      <c r="R979" s="638"/>
      <c r="S979" s="638"/>
      <c r="T979" s="638"/>
      <c r="U979" s="638"/>
      <c r="V979" s="638"/>
      <c r="W979" s="638"/>
      <c r="X979" s="638"/>
      <c r="Y979" s="638"/>
      <c r="Z979" s="638"/>
      <c r="AA979" s="671"/>
    </row>
    <row r="980" spans="1:27" ht="15.75" customHeight="1">
      <c r="A980" s="53"/>
      <c r="B980" s="53"/>
      <c r="C980" s="53"/>
      <c r="D980" s="53"/>
      <c r="E980" s="53"/>
      <c r="F980" s="667"/>
      <c r="G980" s="668"/>
      <c r="H980" s="669"/>
      <c r="I980" s="668"/>
      <c r="J980" s="638"/>
      <c r="K980" s="668"/>
      <c r="L980" s="638"/>
      <c r="M980" s="670"/>
      <c r="N980" s="638"/>
      <c r="O980" s="638"/>
      <c r="P980" s="638"/>
      <c r="Q980" s="638"/>
      <c r="R980" s="638"/>
      <c r="S980" s="638"/>
      <c r="T980" s="638"/>
      <c r="U980" s="638"/>
      <c r="V980" s="638"/>
      <c r="W980" s="638"/>
      <c r="X980" s="638"/>
      <c r="Y980" s="638"/>
      <c r="Z980" s="638"/>
      <c r="AA980" s="671"/>
    </row>
    <row r="981" spans="1:27" ht="15.75" customHeight="1">
      <c r="A981" s="53"/>
      <c r="B981" s="53"/>
      <c r="C981" s="53"/>
      <c r="D981" s="53"/>
      <c r="E981" s="53"/>
      <c r="F981" s="667"/>
      <c r="G981" s="668"/>
      <c r="H981" s="669"/>
      <c r="I981" s="668"/>
      <c r="J981" s="638"/>
      <c r="K981" s="668"/>
      <c r="L981" s="638"/>
      <c r="M981" s="670"/>
      <c r="N981" s="638"/>
      <c r="O981" s="638"/>
      <c r="P981" s="638"/>
      <c r="Q981" s="638"/>
      <c r="R981" s="638"/>
      <c r="S981" s="638"/>
      <c r="T981" s="638"/>
      <c r="U981" s="638"/>
      <c r="V981" s="638"/>
      <c r="W981" s="638"/>
      <c r="X981" s="638"/>
      <c r="Y981" s="638"/>
      <c r="Z981" s="638"/>
      <c r="AA981" s="671"/>
    </row>
    <row r="982" spans="1:27" ht="15.75" customHeight="1">
      <c r="A982" s="53"/>
      <c r="B982" s="53"/>
      <c r="C982" s="53"/>
      <c r="D982" s="53"/>
      <c r="E982" s="53"/>
      <c r="F982" s="667"/>
      <c r="G982" s="668"/>
      <c r="H982" s="669"/>
      <c r="I982" s="668"/>
      <c r="J982" s="638"/>
      <c r="K982" s="668"/>
      <c r="L982" s="638"/>
      <c r="M982" s="670"/>
      <c r="N982" s="638"/>
      <c r="O982" s="638"/>
      <c r="P982" s="638"/>
      <c r="Q982" s="638"/>
      <c r="R982" s="638"/>
      <c r="S982" s="638"/>
      <c r="T982" s="638"/>
      <c r="U982" s="638"/>
      <c r="V982" s="638"/>
      <c r="W982" s="638"/>
      <c r="X982" s="638"/>
      <c r="Y982" s="638"/>
      <c r="Z982" s="638"/>
      <c r="AA982" s="671"/>
    </row>
    <row r="983" spans="1:27" ht="15.75" customHeight="1">
      <c r="A983" s="53"/>
      <c r="B983" s="53"/>
      <c r="C983" s="53"/>
      <c r="D983" s="53"/>
      <c r="E983" s="53"/>
      <c r="F983" s="667"/>
      <c r="G983" s="668"/>
      <c r="H983" s="669"/>
      <c r="I983" s="668"/>
      <c r="J983" s="638"/>
      <c r="K983" s="668"/>
      <c r="L983" s="638"/>
      <c r="M983" s="670"/>
      <c r="N983" s="638"/>
      <c r="O983" s="638"/>
      <c r="P983" s="638"/>
      <c r="Q983" s="638"/>
      <c r="R983" s="638"/>
      <c r="S983" s="638"/>
      <c r="T983" s="638"/>
      <c r="U983" s="638"/>
      <c r="V983" s="638"/>
      <c r="W983" s="638"/>
      <c r="X983" s="638"/>
      <c r="Y983" s="638"/>
      <c r="Z983" s="638"/>
      <c r="AA983" s="671"/>
    </row>
    <row r="984" spans="1:27" ht="15.75" customHeight="1">
      <c r="A984" s="53"/>
      <c r="B984" s="53"/>
      <c r="C984" s="53"/>
      <c r="D984" s="53"/>
      <c r="E984" s="53"/>
      <c r="F984" s="667"/>
      <c r="G984" s="668"/>
      <c r="H984" s="669"/>
      <c r="I984" s="668"/>
      <c r="J984" s="638"/>
      <c r="K984" s="668"/>
      <c r="L984" s="638"/>
      <c r="M984" s="670"/>
      <c r="N984" s="638"/>
      <c r="O984" s="638"/>
      <c r="P984" s="638"/>
      <c r="Q984" s="638"/>
      <c r="R984" s="638"/>
      <c r="S984" s="638"/>
      <c r="T984" s="638"/>
      <c r="U984" s="638"/>
      <c r="V984" s="638"/>
      <c r="W984" s="638"/>
      <c r="X984" s="638"/>
      <c r="Y984" s="638"/>
      <c r="Z984" s="638"/>
      <c r="AA984" s="671"/>
    </row>
    <row r="985" spans="1:27" ht="15.75" customHeight="1">
      <c r="A985" s="53"/>
      <c r="B985" s="53"/>
      <c r="C985" s="53"/>
      <c r="D985" s="53"/>
      <c r="E985" s="53"/>
      <c r="F985" s="667"/>
      <c r="G985" s="668"/>
      <c r="H985" s="669"/>
      <c r="I985" s="668"/>
      <c r="J985" s="638"/>
      <c r="K985" s="668"/>
      <c r="L985" s="638"/>
      <c r="M985" s="670"/>
      <c r="N985" s="638"/>
      <c r="O985" s="638"/>
      <c r="P985" s="638"/>
      <c r="Q985" s="638"/>
      <c r="R985" s="638"/>
      <c r="S985" s="638"/>
      <c r="T985" s="638"/>
      <c r="U985" s="638"/>
      <c r="V985" s="638"/>
      <c r="W985" s="638"/>
      <c r="X985" s="638"/>
      <c r="Y985" s="638"/>
      <c r="Z985" s="638"/>
      <c r="AA985" s="671"/>
    </row>
    <row r="986" spans="1:27" ht="15.75" customHeight="1">
      <c r="A986" s="53"/>
      <c r="B986" s="53"/>
      <c r="C986" s="53"/>
      <c r="D986" s="53"/>
      <c r="E986" s="53"/>
      <c r="F986" s="667"/>
      <c r="G986" s="668"/>
      <c r="H986" s="669"/>
      <c r="I986" s="668"/>
      <c r="J986" s="638"/>
      <c r="K986" s="668"/>
      <c r="L986" s="638"/>
      <c r="M986" s="670"/>
      <c r="N986" s="638"/>
      <c r="O986" s="638"/>
      <c r="P986" s="638"/>
      <c r="Q986" s="638"/>
      <c r="R986" s="638"/>
      <c r="S986" s="638"/>
      <c r="T986" s="638"/>
      <c r="U986" s="638"/>
      <c r="V986" s="638"/>
      <c r="W986" s="638"/>
      <c r="X986" s="638"/>
      <c r="Y986" s="638"/>
      <c r="Z986" s="638"/>
      <c r="AA986" s="671"/>
    </row>
    <row r="987" spans="1:27" ht="15.75" customHeight="1">
      <c r="A987" s="53"/>
      <c r="B987" s="53"/>
      <c r="C987" s="53"/>
      <c r="D987" s="53"/>
      <c r="E987" s="53"/>
      <c r="F987" s="667"/>
      <c r="G987" s="668"/>
      <c r="H987" s="669"/>
      <c r="I987" s="668"/>
      <c r="J987" s="638"/>
      <c r="K987" s="668"/>
      <c r="L987" s="638"/>
      <c r="M987" s="670"/>
      <c r="N987" s="638"/>
      <c r="O987" s="638"/>
      <c r="P987" s="638"/>
      <c r="Q987" s="638"/>
      <c r="R987" s="638"/>
      <c r="S987" s="638"/>
      <c r="T987" s="638"/>
      <c r="U987" s="638"/>
      <c r="V987" s="638"/>
      <c r="W987" s="638"/>
      <c r="X987" s="638"/>
      <c r="Y987" s="638"/>
      <c r="Z987" s="638"/>
      <c r="AA987" s="671"/>
    </row>
    <row r="988" spans="1:27" ht="15.75" customHeight="1">
      <c r="A988" s="53"/>
      <c r="B988" s="53"/>
      <c r="C988" s="53"/>
      <c r="D988" s="53"/>
      <c r="E988" s="53"/>
      <c r="F988" s="667"/>
      <c r="G988" s="668"/>
      <c r="H988" s="669"/>
      <c r="I988" s="668"/>
      <c r="J988" s="638"/>
      <c r="K988" s="668"/>
      <c r="L988" s="638"/>
      <c r="M988" s="670"/>
      <c r="N988" s="638"/>
      <c r="O988" s="638"/>
      <c r="P988" s="638"/>
      <c r="Q988" s="638"/>
      <c r="R988" s="638"/>
      <c r="S988" s="638"/>
      <c r="T988" s="638"/>
      <c r="U988" s="638"/>
      <c r="V988" s="638"/>
      <c r="W988" s="638"/>
      <c r="X988" s="638"/>
      <c r="Y988" s="638"/>
      <c r="Z988" s="638"/>
      <c r="AA988" s="671"/>
    </row>
    <row r="989" spans="1:27" ht="15.75" customHeight="1">
      <c r="A989" s="53"/>
      <c r="B989" s="53"/>
      <c r="C989" s="53"/>
      <c r="D989" s="53"/>
      <c r="E989" s="53"/>
      <c r="F989" s="667"/>
      <c r="G989" s="668"/>
      <c r="H989" s="669"/>
      <c r="I989" s="668"/>
      <c r="J989" s="638"/>
      <c r="K989" s="668"/>
      <c r="L989" s="638"/>
      <c r="M989" s="670"/>
      <c r="N989" s="638"/>
      <c r="O989" s="638"/>
      <c r="P989" s="638"/>
      <c r="Q989" s="638"/>
      <c r="R989" s="638"/>
      <c r="S989" s="638"/>
      <c r="T989" s="638"/>
      <c r="U989" s="638"/>
      <c r="V989" s="638"/>
      <c r="W989" s="638"/>
      <c r="X989" s="638"/>
      <c r="Y989" s="638"/>
      <c r="Z989" s="638"/>
      <c r="AA989" s="671"/>
    </row>
    <row r="990" spans="1:27" ht="15.75" customHeight="1">
      <c r="A990" s="53"/>
      <c r="B990" s="53"/>
      <c r="C990" s="53"/>
      <c r="D990" s="53"/>
      <c r="E990" s="53"/>
      <c r="F990" s="667"/>
      <c r="G990" s="668"/>
      <c r="H990" s="669"/>
      <c r="I990" s="668"/>
      <c r="J990" s="638"/>
      <c r="K990" s="668"/>
      <c r="L990" s="638"/>
      <c r="M990" s="670"/>
      <c r="N990" s="638"/>
      <c r="O990" s="638"/>
      <c r="P990" s="638"/>
      <c r="Q990" s="638"/>
      <c r="R990" s="638"/>
      <c r="S990" s="638"/>
      <c r="T990" s="638"/>
      <c r="U990" s="638"/>
      <c r="V990" s="638"/>
      <c r="W990" s="638"/>
      <c r="X990" s="638"/>
      <c r="Y990" s="638"/>
      <c r="Z990" s="638"/>
      <c r="AA990" s="671"/>
    </row>
    <row r="991" spans="1:27" ht="15.75" customHeight="1">
      <c r="A991" s="53"/>
      <c r="B991" s="53"/>
      <c r="C991" s="53"/>
      <c r="D991" s="53"/>
      <c r="E991" s="53"/>
      <c r="F991" s="667"/>
      <c r="G991" s="668"/>
      <c r="H991" s="669"/>
      <c r="I991" s="668"/>
      <c r="J991" s="638"/>
      <c r="K991" s="668"/>
      <c r="L991" s="638"/>
      <c r="M991" s="670"/>
      <c r="N991" s="638"/>
      <c r="O991" s="638"/>
      <c r="P991" s="638"/>
      <c r="Q991" s="638"/>
      <c r="R991" s="638"/>
      <c r="S991" s="638"/>
      <c r="T991" s="638"/>
      <c r="U991" s="638"/>
      <c r="V991" s="638"/>
      <c r="W991" s="638"/>
      <c r="X991" s="638"/>
      <c r="Y991" s="638"/>
      <c r="Z991" s="638"/>
      <c r="AA991" s="671"/>
    </row>
    <row r="992" spans="1:27" ht="15.75" customHeight="1">
      <c r="A992" s="53"/>
      <c r="B992" s="53"/>
      <c r="C992" s="53"/>
      <c r="D992" s="53"/>
      <c r="E992" s="53"/>
      <c r="F992" s="667"/>
      <c r="G992" s="668"/>
      <c r="H992" s="669"/>
      <c r="I992" s="668"/>
      <c r="J992" s="638"/>
      <c r="K992" s="668"/>
      <c r="L992" s="638"/>
      <c r="M992" s="670"/>
      <c r="N992" s="638"/>
      <c r="O992" s="638"/>
      <c r="P992" s="638"/>
      <c r="Q992" s="638"/>
      <c r="R992" s="638"/>
      <c r="S992" s="638"/>
      <c r="T992" s="638"/>
      <c r="U992" s="638"/>
      <c r="V992" s="638"/>
      <c r="W992" s="638"/>
      <c r="X992" s="638"/>
      <c r="Y992" s="638"/>
      <c r="Z992" s="638"/>
      <c r="AA992" s="671"/>
    </row>
    <row r="993" spans="1:27" ht="15.75" customHeight="1">
      <c r="A993" s="53"/>
      <c r="B993" s="53"/>
      <c r="C993" s="53"/>
      <c r="D993" s="53"/>
      <c r="E993" s="53"/>
      <c r="F993" s="667"/>
      <c r="G993" s="668"/>
      <c r="H993" s="669"/>
      <c r="I993" s="668"/>
      <c r="J993" s="638"/>
      <c r="K993" s="668"/>
      <c r="L993" s="638"/>
      <c r="M993" s="670"/>
      <c r="N993" s="638"/>
      <c r="O993" s="638"/>
      <c r="P993" s="638"/>
      <c r="Q993" s="638"/>
      <c r="R993" s="638"/>
      <c r="S993" s="638"/>
      <c r="T993" s="638"/>
      <c r="U993" s="638"/>
      <c r="V993" s="638"/>
      <c r="W993" s="638"/>
      <c r="X993" s="638"/>
      <c r="Y993" s="638"/>
      <c r="Z993" s="638"/>
      <c r="AA993" s="671"/>
    </row>
    <row r="994" spans="1:27" ht="15.75" customHeight="1">
      <c r="A994" s="53"/>
      <c r="B994" s="53"/>
      <c r="C994" s="53"/>
      <c r="D994" s="53"/>
      <c r="E994" s="53"/>
      <c r="F994" s="667"/>
      <c r="G994" s="668"/>
      <c r="H994" s="669"/>
      <c r="I994" s="668"/>
      <c r="J994" s="638"/>
      <c r="K994" s="668"/>
      <c r="L994" s="638"/>
      <c r="M994" s="670"/>
      <c r="N994" s="638"/>
      <c r="O994" s="638"/>
      <c r="P994" s="638"/>
      <c r="Q994" s="638"/>
      <c r="R994" s="638"/>
      <c r="S994" s="638"/>
      <c r="T994" s="638"/>
      <c r="U994" s="638"/>
      <c r="V994" s="638"/>
      <c r="W994" s="638"/>
      <c r="X994" s="638"/>
      <c r="Y994" s="638"/>
      <c r="Z994" s="638"/>
      <c r="AA994" s="671"/>
    </row>
    <row r="995" spans="1:27" ht="15.75" customHeight="1">
      <c r="A995" s="53"/>
      <c r="B995" s="53"/>
      <c r="C995" s="53"/>
      <c r="D995" s="53"/>
      <c r="E995" s="53"/>
      <c r="F995" s="667"/>
      <c r="G995" s="668"/>
      <c r="H995" s="669"/>
      <c r="I995" s="668"/>
      <c r="J995" s="638"/>
      <c r="K995" s="668"/>
      <c r="L995" s="638"/>
      <c r="M995" s="670"/>
      <c r="N995" s="638"/>
      <c r="O995" s="638"/>
      <c r="P995" s="638"/>
      <c r="Q995" s="638"/>
      <c r="R995" s="638"/>
      <c r="S995" s="638"/>
      <c r="T995" s="638"/>
      <c r="U995" s="638"/>
      <c r="V995" s="638"/>
      <c r="W995" s="638"/>
      <c r="X995" s="638"/>
      <c r="Y995" s="638"/>
      <c r="Z995" s="638"/>
      <c r="AA995" s="671"/>
    </row>
    <row r="996" spans="1:27" ht="15.75" customHeight="1">
      <c r="A996" s="53"/>
      <c r="B996" s="53"/>
      <c r="C996" s="53"/>
      <c r="D996" s="53"/>
      <c r="E996" s="53"/>
      <c r="F996" s="667"/>
      <c r="G996" s="668"/>
      <c r="H996" s="669"/>
      <c r="I996" s="668"/>
      <c r="J996" s="638"/>
      <c r="K996" s="668"/>
      <c r="L996" s="638"/>
      <c r="M996" s="670"/>
      <c r="N996" s="638"/>
      <c r="O996" s="638"/>
      <c r="P996" s="638"/>
      <c r="Q996" s="638"/>
      <c r="R996" s="638"/>
      <c r="S996" s="638"/>
      <c r="T996" s="638"/>
      <c r="U996" s="638"/>
      <c r="V996" s="638"/>
      <c r="W996" s="638"/>
      <c r="X996" s="638"/>
      <c r="Y996" s="638"/>
      <c r="Z996" s="638"/>
      <c r="AA996" s="671"/>
    </row>
    <row r="997" spans="1:27" ht="15.75" customHeight="1">
      <c r="A997" s="53"/>
      <c r="B997" s="53"/>
      <c r="C997" s="53"/>
      <c r="D997" s="53"/>
      <c r="E997" s="53"/>
      <c r="F997" s="667"/>
      <c r="G997" s="668"/>
      <c r="H997" s="669"/>
      <c r="I997" s="668"/>
      <c r="J997" s="638"/>
      <c r="K997" s="668"/>
      <c r="L997" s="638"/>
      <c r="M997" s="670"/>
      <c r="N997" s="638"/>
      <c r="O997" s="638"/>
      <c r="P997" s="638"/>
      <c r="Q997" s="638"/>
      <c r="R997" s="638"/>
      <c r="S997" s="638"/>
      <c r="T997" s="638"/>
      <c r="U997" s="638"/>
      <c r="V997" s="638"/>
      <c r="W997" s="638"/>
      <c r="X997" s="638"/>
      <c r="Y997" s="638"/>
      <c r="Z997" s="638"/>
      <c r="AA997" s="671"/>
    </row>
    <row r="998" spans="1:27" ht="15.75" customHeight="1">
      <c r="A998" s="53"/>
      <c r="B998" s="53"/>
      <c r="C998" s="53"/>
      <c r="D998" s="53"/>
      <c r="E998" s="53"/>
      <c r="F998" s="667"/>
      <c r="G998" s="668"/>
      <c r="H998" s="669"/>
      <c r="I998" s="668"/>
      <c r="J998" s="638"/>
      <c r="K998" s="668"/>
      <c r="L998" s="638"/>
      <c r="M998" s="670"/>
      <c r="N998" s="638"/>
      <c r="O998" s="638"/>
      <c r="P998" s="638"/>
      <c r="Q998" s="638"/>
      <c r="R998" s="638"/>
      <c r="S998" s="638"/>
      <c r="T998" s="638"/>
      <c r="U998" s="638"/>
      <c r="V998" s="638"/>
      <c r="W998" s="638"/>
      <c r="X998" s="638"/>
      <c r="Y998" s="638"/>
      <c r="Z998" s="638"/>
      <c r="AA998" s="671"/>
    </row>
  </sheetData>
  <customSheetViews>
    <customSheetView guid="{2555DE6C-B4BF-4B95-8552-C327DD7E8EDC}" filter="1" showAutoFilter="1">
      <pageMargins left="0.7" right="0.7" top="0.75" bottom="0.75" header="0.3" footer="0.3"/>
      <autoFilter ref="AD4:AD76" xr:uid="{00000000-0000-0000-0000-000000000000}">
        <filterColumn colId="0">
          <filters>
            <filter val="1"/>
          </filters>
        </filterColumn>
      </autoFilter>
    </customSheetView>
    <customSheetView guid="{C91E972E-8490-46BA-8458-B7B1FC69B1CF}" filter="1" showAutoFilter="1">
      <pageMargins left="0.7" right="0.7" top="0.75" bottom="0.75" header="0.3" footer="0.3"/>
      <autoFilter ref="AE4:AE76" xr:uid="{00000000-0000-0000-0000-000000000000}">
        <filterColumn colId="0">
          <filters>
            <filter val="1"/>
          </filters>
        </filterColumn>
      </autoFilter>
    </customSheetView>
    <customSheetView guid="{E5B1DFF7-A474-4471-BA05-725AB1718FDA}" filter="1" showAutoFilter="1">
      <pageMargins left="0.7" right="0.7" top="0.75" bottom="0.75" header="0.3" footer="0.3"/>
      <autoFilter ref="AC75:AC77" xr:uid="{00000000-0000-0000-0000-000000000000}"/>
    </customSheetView>
    <customSheetView guid="{3256BF26-ACE9-4794-85D4-9684EDC3BBC5}" filter="1" showAutoFilter="1">
      <pageMargins left="0.7" right="0.7" top="0.75" bottom="0.75" header="0.3" footer="0.3"/>
      <autoFilter ref="A3:AB76" xr:uid="{00000000-0000-0000-0000-000000000000}">
        <filterColumn colId="27">
          <filters>
            <filter val="1"/>
          </filters>
        </filterColumn>
      </autoFilter>
    </customSheetView>
  </customSheetViews>
  <mergeCells count="7">
    <mergeCell ref="F1:F2"/>
    <mergeCell ref="G1:Z1"/>
    <mergeCell ref="A1:A2"/>
    <mergeCell ref="B1:B2"/>
    <mergeCell ref="C1:C2"/>
    <mergeCell ref="D1:D2"/>
    <mergeCell ref="E1:E2"/>
  </mergeCells>
  <pageMargins left="0.7" right="0.7" top="0.75" bottom="0.75" header="0" footer="0"/>
  <pageSetup orientation="landscape"/>
  <legacy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3D85C6"/>
    <outlinePr summaryBelow="0" summaryRight="0"/>
  </sheetPr>
  <dimension ref="A1:J42"/>
  <sheetViews>
    <sheetView workbookViewId="0">
      <pane ySplit="3" topLeftCell="A4" activePane="bottomLeft" state="frozen"/>
      <selection pane="bottomLeft" activeCell="B5" sqref="B5"/>
    </sheetView>
  </sheetViews>
  <sheetFormatPr defaultColWidth="14.42578125" defaultRowHeight="15" customHeight="1"/>
  <cols>
    <col min="1" max="2" width="21.5703125" customWidth="1"/>
    <col min="3" max="3" width="27.42578125" customWidth="1"/>
    <col min="4" max="4" width="25.85546875" customWidth="1"/>
    <col min="5" max="5" width="31" customWidth="1"/>
    <col min="6" max="6" width="23.85546875" customWidth="1"/>
    <col min="9" max="9" width="26.7109375" customWidth="1"/>
  </cols>
  <sheetData>
    <row r="1" spans="1:10" ht="30">
      <c r="A1" s="957"/>
      <c r="B1" s="929"/>
      <c r="C1" s="929"/>
      <c r="D1" s="929"/>
      <c r="E1" s="929"/>
      <c r="F1" s="929"/>
      <c r="G1" s="929"/>
      <c r="H1" s="929"/>
      <c r="I1" s="929"/>
      <c r="J1" s="929"/>
    </row>
    <row r="2" spans="1:10" ht="12.75">
      <c r="A2" s="958"/>
      <c r="B2" s="929"/>
      <c r="C2" s="929"/>
      <c r="D2" s="929"/>
      <c r="E2" s="929"/>
      <c r="F2" s="929"/>
      <c r="G2" s="929"/>
      <c r="H2" s="929"/>
      <c r="I2" s="929"/>
      <c r="J2" s="929"/>
    </row>
    <row r="3" spans="1:10" ht="12.75">
      <c r="A3" s="672" t="s">
        <v>3412</v>
      </c>
      <c r="B3" s="672" t="s">
        <v>4401</v>
      </c>
      <c r="C3" s="672" t="s">
        <v>4402</v>
      </c>
      <c r="D3" s="673"/>
      <c r="E3" s="673"/>
      <c r="F3" s="673"/>
      <c r="G3" s="673"/>
      <c r="H3" s="673"/>
      <c r="I3" s="674"/>
      <c r="J3" s="674"/>
    </row>
    <row r="4" spans="1:10" ht="25.5">
      <c r="A4" s="1" t="s">
        <v>4106</v>
      </c>
      <c r="B4" s="1" t="s">
        <v>46</v>
      </c>
      <c r="C4" s="52" t="s">
        <v>4403</v>
      </c>
      <c r="D4" s="53"/>
      <c r="E4" s="53"/>
      <c r="F4" s="53"/>
      <c r="G4" s="53"/>
      <c r="H4" s="53"/>
      <c r="I4" s="53"/>
    </row>
    <row r="5" spans="1:10" ht="63.75">
      <c r="A5" s="52" t="s">
        <v>4106</v>
      </c>
      <c r="B5" s="52" t="s">
        <v>129</v>
      </c>
      <c r="C5" s="52" t="s">
        <v>4404</v>
      </c>
      <c r="D5" s="52" t="s">
        <v>4405</v>
      </c>
      <c r="E5" s="52" t="s">
        <v>4406</v>
      </c>
      <c r="F5" s="53"/>
      <c r="G5" s="53"/>
      <c r="H5" s="53"/>
    </row>
    <row r="6" spans="1:10" ht="25.5">
      <c r="A6" s="52" t="s">
        <v>4111</v>
      </c>
      <c r="B6" s="52" t="s">
        <v>114</v>
      </c>
      <c r="C6" s="52" t="s">
        <v>4407</v>
      </c>
      <c r="D6" s="53"/>
      <c r="E6" s="53"/>
      <c r="F6" s="53"/>
      <c r="G6" s="53"/>
      <c r="H6" s="53"/>
    </row>
    <row r="7" spans="1:10" ht="51">
      <c r="A7" s="52" t="s">
        <v>4113</v>
      </c>
      <c r="B7" s="52" t="s">
        <v>85</v>
      </c>
      <c r="C7" s="52" t="s">
        <v>4408</v>
      </c>
      <c r="D7" s="52" t="s">
        <v>4409</v>
      </c>
      <c r="E7" s="52" t="s">
        <v>4410</v>
      </c>
      <c r="F7" s="53"/>
      <c r="G7" s="53"/>
      <c r="H7" s="52" t="s">
        <v>4408</v>
      </c>
      <c r="I7" s="52" t="s">
        <v>4409</v>
      </c>
    </row>
    <row r="8" spans="1:10" ht="51" customHeight="1">
      <c r="A8" s="52" t="s">
        <v>4113</v>
      </c>
      <c r="B8" s="52" t="s">
        <v>85</v>
      </c>
      <c r="C8" s="52" t="s">
        <v>4411</v>
      </c>
      <c r="D8" s="52" t="s">
        <v>4412</v>
      </c>
      <c r="E8" s="52" t="s">
        <v>4413</v>
      </c>
      <c r="F8" s="52" t="s">
        <v>4414</v>
      </c>
      <c r="G8" s="52" t="s">
        <v>4415</v>
      </c>
      <c r="H8" s="52" t="s">
        <v>4411</v>
      </c>
      <c r="I8" s="52" t="s">
        <v>4412</v>
      </c>
      <c r="J8" s="53"/>
    </row>
    <row r="9" spans="1:10" ht="38.25">
      <c r="A9" s="52" t="s">
        <v>4125</v>
      </c>
      <c r="B9" s="52" t="s">
        <v>4416</v>
      </c>
      <c r="C9" s="52" t="s">
        <v>4403</v>
      </c>
      <c r="D9" s="52" t="s">
        <v>4417</v>
      </c>
      <c r="E9" s="52" t="s">
        <v>4418</v>
      </c>
      <c r="F9" s="53"/>
      <c r="G9" s="53"/>
      <c r="H9" s="53"/>
    </row>
    <row r="10" spans="1:10" ht="38.25">
      <c r="A10" s="52" t="s">
        <v>4125</v>
      </c>
      <c r="B10" s="52" t="s">
        <v>4419</v>
      </c>
      <c r="C10" s="52" t="s">
        <v>4420</v>
      </c>
      <c r="D10" s="52" t="s">
        <v>4406</v>
      </c>
      <c r="E10" s="52" t="s">
        <v>4421</v>
      </c>
      <c r="F10" s="52" t="s">
        <v>4422</v>
      </c>
      <c r="G10" s="53"/>
      <c r="H10" s="53"/>
    </row>
    <row r="11" spans="1:10" ht="12.75">
      <c r="A11" s="1" t="s">
        <v>4052</v>
      </c>
      <c r="B11" s="1" t="s">
        <v>97</v>
      </c>
      <c r="C11" s="1" t="s">
        <v>4423</v>
      </c>
      <c r="D11" s="52" t="s">
        <v>4424</v>
      </c>
      <c r="E11" s="52" t="s">
        <v>4425</v>
      </c>
      <c r="F11" s="52"/>
      <c r="G11" s="52"/>
      <c r="H11" s="53"/>
    </row>
    <row r="12" spans="1:10" ht="76.5">
      <c r="A12" s="1" t="s">
        <v>4153</v>
      </c>
      <c r="B12" s="1" t="s">
        <v>4426</v>
      </c>
      <c r="C12" s="1" t="s">
        <v>4427</v>
      </c>
      <c r="D12" s="52" t="s">
        <v>4428</v>
      </c>
      <c r="E12" s="52" t="s">
        <v>4429</v>
      </c>
      <c r="F12" s="52" t="s">
        <v>4430</v>
      </c>
      <c r="G12" s="52" t="s">
        <v>4431</v>
      </c>
      <c r="H12" s="53"/>
    </row>
    <row r="13" spans="1:10" ht="102">
      <c r="A13" s="1" t="s">
        <v>4146</v>
      </c>
      <c r="B13" s="1" t="s">
        <v>4432</v>
      </c>
      <c r="C13" s="52" t="s">
        <v>4433</v>
      </c>
      <c r="D13" s="52" t="s">
        <v>4434</v>
      </c>
      <c r="E13" s="52" t="s">
        <v>4435</v>
      </c>
      <c r="F13" s="52" t="s">
        <v>4436</v>
      </c>
      <c r="G13" s="52" t="s">
        <v>4437</v>
      </c>
      <c r="H13" s="53"/>
      <c r="I13" s="53"/>
    </row>
    <row r="14" spans="1:10" ht="63.75">
      <c r="A14" s="52" t="s">
        <v>4150</v>
      </c>
      <c r="B14" s="52" t="s">
        <v>4438</v>
      </c>
      <c r="C14" s="52" t="s">
        <v>4439</v>
      </c>
      <c r="D14" s="52" t="s">
        <v>4440</v>
      </c>
      <c r="E14" s="52" t="s">
        <v>4441</v>
      </c>
      <c r="F14" s="52" t="s">
        <v>4442</v>
      </c>
      <c r="G14" s="52" t="s">
        <v>4443</v>
      </c>
      <c r="H14" s="52" t="s">
        <v>4444</v>
      </c>
      <c r="I14" s="53"/>
      <c r="J14" s="53"/>
    </row>
    <row r="15" spans="1:10" ht="51">
      <c r="A15" s="52" t="s">
        <v>4155</v>
      </c>
      <c r="B15" s="52" t="s">
        <v>65</v>
      </c>
      <c r="C15" s="52" t="s">
        <v>4445</v>
      </c>
      <c r="D15" s="52" t="s">
        <v>4446</v>
      </c>
      <c r="E15" s="52" t="s">
        <v>4447</v>
      </c>
      <c r="F15" s="52" t="s">
        <v>4448</v>
      </c>
      <c r="G15" s="53"/>
      <c r="H15" s="53"/>
      <c r="I15" s="53"/>
      <c r="J15" s="53"/>
    </row>
    <row r="16" spans="1:10" ht="12.75">
      <c r="A16" s="52" t="s">
        <v>4155</v>
      </c>
      <c r="B16" s="52" t="s">
        <v>4449</v>
      </c>
      <c r="C16" s="53"/>
      <c r="D16" s="53"/>
      <c r="E16" s="53"/>
      <c r="F16" s="53"/>
      <c r="G16" s="53"/>
      <c r="H16" s="53"/>
    </row>
    <row r="17" spans="1:9" ht="25.5">
      <c r="A17" s="52" t="s">
        <v>4046</v>
      </c>
      <c r="B17" s="52" t="s">
        <v>131</v>
      </c>
      <c r="C17" s="52" t="s">
        <v>4450</v>
      </c>
      <c r="D17" s="52"/>
      <c r="E17" s="52"/>
      <c r="G17" s="53"/>
      <c r="H17" s="53"/>
    </row>
    <row r="18" spans="1:9" ht="38.25">
      <c r="A18" s="52" t="s">
        <v>4199</v>
      </c>
      <c r="B18" s="52" t="s">
        <v>32</v>
      </c>
      <c r="C18" s="52" t="s">
        <v>4451</v>
      </c>
      <c r="D18" s="53"/>
      <c r="E18" s="53"/>
      <c r="F18" s="53"/>
      <c r="G18" s="53"/>
      <c r="H18" s="53"/>
    </row>
    <row r="19" spans="1:9" ht="12.75">
      <c r="A19" s="1" t="s">
        <v>4206</v>
      </c>
      <c r="B19" s="1" t="s">
        <v>4452</v>
      </c>
      <c r="C19" s="52"/>
      <c r="D19" s="52"/>
      <c r="E19" s="52"/>
      <c r="F19" s="52"/>
      <c r="G19" s="53"/>
      <c r="H19" s="53"/>
      <c r="I19" s="53"/>
    </row>
    <row r="20" spans="1:9" ht="63.75">
      <c r="A20" s="1" t="s">
        <v>4206</v>
      </c>
      <c r="B20" s="1" t="s">
        <v>4453</v>
      </c>
      <c r="C20" s="52" t="s">
        <v>4454</v>
      </c>
      <c r="D20" s="52" t="s">
        <v>4455</v>
      </c>
      <c r="E20" s="52" t="s">
        <v>4456</v>
      </c>
      <c r="F20" s="52" t="s">
        <v>4457</v>
      </c>
      <c r="G20" s="52" t="s">
        <v>4458</v>
      </c>
      <c r="H20" s="53"/>
      <c r="I20" s="53"/>
    </row>
    <row r="21" spans="1:9" ht="63.75">
      <c r="A21" s="52" t="s">
        <v>4208</v>
      </c>
      <c r="B21" s="52" t="s">
        <v>41</v>
      </c>
      <c r="C21" s="52" t="s">
        <v>4459</v>
      </c>
      <c r="D21" s="52" t="s">
        <v>4460</v>
      </c>
      <c r="E21" s="53"/>
      <c r="F21" s="53"/>
      <c r="G21" s="53"/>
      <c r="H21" s="53"/>
    </row>
    <row r="22" spans="1:9" ht="38.25">
      <c r="A22" s="52" t="s">
        <v>4214</v>
      </c>
      <c r="B22" s="52" t="s">
        <v>117</v>
      </c>
      <c r="C22" s="52" t="s">
        <v>4461</v>
      </c>
      <c r="D22" s="52"/>
      <c r="E22" s="52"/>
      <c r="F22" s="52"/>
      <c r="G22" s="52"/>
      <c r="H22" s="52"/>
      <c r="I22" s="52"/>
    </row>
    <row r="23" spans="1:9" ht="12.75">
      <c r="A23" s="52" t="s">
        <v>4227</v>
      </c>
      <c r="B23" s="52" t="s">
        <v>3532</v>
      </c>
      <c r="C23" s="52" t="s">
        <v>4462</v>
      </c>
      <c r="D23" s="52"/>
      <c r="E23" s="52"/>
      <c r="F23" s="52"/>
      <c r="G23" s="52"/>
      <c r="H23" s="52"/>
      <c r="I23" s="52"/>
    </row>
    <row r="24" spans="1:9" ht="63.75">
      <c r="A24" s="52" t="s">
        <v>4227</v>
      </c>
      <c r="B24" s="52" t="s">
        <v>4463</v>
      </c>
      <c r="C24" s="52" t="s">
        <v>4464</v>
      </c>
      <c r="D24" s="52" t="s">
        <v>4465</v>
      </c>
      <c r="E24" s="52" t="s">
        <v>4403</v>
      </c>
      <c r="F24" s="52" t="s">
        <v>4421</v>
      </c>
      <c r="G24" s="52" t="s">
        <v>4466</v>
      </c>
      <c r="H24" s="52" t="s">
        <v>4467</v>
      </c>
      <c r="I24" s="52" t="s">
        <v>4468</v>
      </c>
    </row>
    <row r="25" spans="1:9" ht="25.5">
      <c r="A25" s="52" t="s">
        <v>4227</v>
      </c>
      <c r="B25" s="52" t="s">
        <v>4469</v>
      </c>
      <c r="C25" s="52" t="s">
        <v>4470</v>
      </c>
      <c r="D25" s="52" t="s">
        <v>4471</v>
      </c>
      <c r="E25" s="53"/>
      <c r="F25" s="53"/>
      <c r="G25" s="53"/>
      <c r="H25" s="53"/>
    </row>
    <row r="26" spans="1:9" ht="25.5">
      <c r="A26" s="1" t="s">
        <v>4227</v>
      </c>
      <c r="B26" s="1" t="s">
        <v>33</v>
      </c>
      <c r="C26" s="52" t="s">
        <v>4472</v>
      </c>
      <c r="D26" s="52" t="s">
        <v>4473</v>
      </c>
      <c r="E26" s="1" t="s">
        <v>4474</v>
      </c>
      <c r="F26" s="52" t="s">
        <v>4475</v>
      </c>
    </row>
    <row r="27" spans="1:9" ht="38.25">
      <c r="A27" s="1" t="s">
        <v>4255</v>
      </c>
      <c r="B27" s="1" t="s">
        <v>3664</v>
      </c>
      <c r="C27" s="1" t="s">
        <v>4476</v>
      </c>
      <c r="D27" s="52" t="s">
        <v>4403</v>
      </c>
      <c r="E27" s="52" t="s">
        <v>4477</v>
      </c>
    </row>
    <row r="28" spans="1:9" ht="12.75">
      <c r="A28" s="1"/>
      <c r="B28" s="1"/>
      <c r="C28" s="1"/>
    </row>
    <row r="31" spans="1:9" ht="12.75">
      <c r="C31" s="53"/>
      <c r="D31" s="53"/>
      <c r="E31" s="53"/>
      <c r="F31" s="53"/>
      <c r="G31" s="53"/>
      <c r="H31" s="53"/>
      <c r="I31" s="53"/>
    </row>
    <row r="32" spans="1:9" ht="12.75">
      <c r="C32" s="53"/>
      <c r="D32" s="53"/>
      <c r="E32" s="53"/>
      <c r="F32" s="53"/>
      <c r="G32" s="53"/>
      <c r="H32" s="53"/>
      <c r="I32" s="53"/>
    </row>
    <row r="33" spans="3:9" ht="12.75">
      <c r="C33" s="53"/>
      <c r="D33" s="53"/>
      <c r="E33" s="53"/>
      <c r="F33" s="53"/>
      <c r="G33" s="53"/>
      <c r="H33" s="53"/>
      <c r="I33" s="53"/>
    </row>
    <row r="34" spans="3:9" ht="12.75">
      <c r="C34" s="53"/>
      <c r="D34" s="53"/>
      <c r="E34" s="53"/>
      <c r="F34" s="53"/>
      <c r="G34" s="53"/>
      <c r="H34" s="53"/>
      <c r="I34" s="53"/>
    </row>
    <row r="35" spans="3:9" ht="12.75">
      <c r="C35" s="53"/>
      <c r="D35" s="53"/>
      <c r="E35" s="53"/>
      <c r="F35" s="53"/>
      <c r="G35" s="53"/>
      <c r="H35" s="53"/>
      <c r="I35" s="53"/>
    </row>
    <row r="36" spans="3:9" ht="12.75">
      <c r="C36" s="53"/>
      <c r="D36" s="53"/>
      <c r="E36" s="53"/>
      <c r="F36" s="53"/>
      <c r="G36" s="53"/>
      <c r="H36" s="53"/>
      <c r="I36" s="53"/>
    </row>
    <row r="37" spans="3:9" ht="12.75">
      <c r="C37" s="53"/>
      <c r="D37" s="53"/>
      <c r="E37" s="53"/>
      <c r="F37" s="53"/>
      <c r="G37" s="53"/>
      <c r="H37" s="53"/>
      <c r="I37" s="53"/>
    </row>
    <row r="38" spans="3:9" ht="12.75">
      <c r="C38" s="53"/>
      <c r="D38" s="53"/>
      <c r="E38" s="53"/>
      <c r="F38" s="53"/>
      <c r="G38" s="53"/>
      <c r="H38" s="53"/>
      <c r="I38" s="53"/>
    </row>
    <row r="39" spans="3:9" ht="12.75">
      <c r="C39" s="53"/>
      <c r="D39" s="53"/>
      <c r="E39" s="53"/>
      <c r="F39" s="53"/>
      <c r="G39" s="53"/>
      <c r="H39" s="53"/>
      <c r="I39" s="53"/>
    </row>
    <row r="40" spans="3:9" ht="12.75">
      <c r="C40" s="53"/>
      <c r="D40" s="53"/>
      <c r="E40" s="53"/>
      <c r="F40" s="53"/>
      <c r="G40" s="53"/>
      <c r="H40" s="53"/>
      <c r="I40" s="53"/>
    </row>
    <row r="41" spans="3:9" ht="12.75">
      <c r="C41" s="53"/>
      <c r="D41" s="53"/>
      <c r="E41" s="53"/>
      <c r="F41" s="53"/>
      <c r="G41" s="53"/>
      <c r="H41" s="53"/>
      <c r="I41" s="53"/>
    </row>
    <row r="42" spans="3:9" ht="12.75">
      <c r="C42" s="53"/>
      <c r="D42" s="53"/>
      <c r="E42" s="53"/>
      <c r="F42" s="53"/>
      <c r="G42" s="53"/>
      <c r="H42" s="53"/>
      <c r="I42" s="53"/>
    </row>
  </sheetData>
  <mergeCells count="2">
    <mergeCell ref="A1:J1"/>
    <mergeCell ref="A2:J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947"/>
  <sheetViews>
    <sheetView workbookViewId="0">
      <pane ySplit="2" topLeftCell="A3" activePane="bottomLeft" state="frozen"/>
      <selection pane="bottomLeft" activeCell="B4" sqref="B4"/>
    </sheetView>
  </sheetViews>
  <sheetFormatPr defaultColWidth="14.42578125" defaultRowHeight="15" customHeight="1"/>
  <cols>
    <col min="1" max="1" width="25" customWidth="1"/>
    <col min="3" max="3" width="27.140625" customWidth="1"/>
    <col min="4" max="4" width="29.5703125" customWidth="1"/>
    <col min="5" max="5" width="49" customWidth="1"/>
    <col min="6" max="6" width="40.42578125" customWidth="1"/>
  </cols>
  <sheetData>
    <row r="1" spans="1:26" ht="15" customHeight="1">
      <c r="A1" s="959"/>
      <c r="B1" s="929"/>
      <c r="C1" s="929"/>
      <c r="D1" s="929"/>
      <c r="E1" s="675"/>
      <c r="F1" s="676"/>
      <c r="G1" s="676"/>
      <c r="H1" s="676"/>
      <c r="I1" s="676"/>
      <c r="J1" s="676"/>
      <c r="K1" s="676"/>
      <c r="L1" s="676"/>
      <c r="M1" s="676"/>
      <c r="N1" s="676"/>
      <c r="O1" s="676"/>
      <c r="P1" s="676"/>
      <c r="Q1" s="676"/>
      <c r="R1" s="676"/>
      <c r="S1" s="676"/>
      <c r="T1" s="676"/>
      <c r="U1" s="676"/>
      <c r="V1" s="676"/>
      <c r="W1" s="676"/>
      <c r="X1" s="676"/>
      <c r="Y1" s="676"/>
      <c r="Z1" s="676"/>
    </row>
    <row r="2" spans="1:26" ht="15" customHeight="1">
      <c r="A2" s="677" t="s">
        <v>3413</v>
      </c>
      <c r="B2" s="678" t="s">
        <v>4478</v>
      </c>
      <c r="C2" s="679" t="s">
        <v>4479</v>
      </c>
      <c r="D2" s="680" t="s">
        <v>4480</v>
      </c>
      <c r="E2" s="681" t="s">
        <v>4481</v>
      </c>
      <c r="F2" s="676"/>
      <c r="G2" s="676"/>
      <c r="H2" s="676"/>
      <c r="I2" s="676"/>
      <c r="J2" s="676"/>
      <c r="K2" s="676"/>
      <c r="L2" s="676"/>
      <c r="M2" s="676"/>
      <c r="N2" s="676"/>
      <c r="O2" s="676"/>
      <c r="P2" s="676"/>
      <c r="Q2" s="676"/>
      <c r="R2" s="676"/>
      <c r="S2" s="676"/>
      <c r="T2" s="676"/>
      <c r="U2" s="676"/>
      <c r="V2" s="676"/>
      <c r="W2" s="676"/>
      <c r="X2" s="676"/>
      <c r="Y2" s="676"/>
      <c r="Z2" s="676"/>
    </row>
    <row r="3" spans="1:26" ht="15" customHeight="1">
      <c r="A3" s="682" t="s">
        <v>81</v>
      </c>
      <c r="B3" s="683">
        <v>44204</v>
      </c>
      <c r="C3" s="683">
        <v>44169</v>
      </c>
      <c r="D3" s="682" t="s">
        <v>4482</v>
      </c>
      <c r="E3" s="675"/>
      <c r="F3" s="676"/>
      <c r="G3" s="676"/>
      <c r="H3" s="676"/>
      <c r="I3" s="676"/>
      <c r="J3" s="676"/>
      <c r="K3" s="676"/>
      <c r="L3" s="676"/>
      <c r="M3" s="676"/>
      <c r="N3" s="676"/>
      <c r="O3" s="676"/>
      <c r="P3" s="676"/>
      <c r="Q3" s="676"/>
      <c r="R3" s="676"/>
      <c r="S3" s="676"/>
      <c r="T3" s="676"/>
      <c r="U3" s="676"/>
      <c r="V3" s="676"/>
      <c r="W3" s="676"/>
      <c r="X3" s="676"/>
      <c r="Y3" s="676"/>
      <c r="Z3" s="676"/>
    </row>
    <row r="4" spans="1:26" ht="15" customHeight="1">
      <c r="A4" s="682" t="s">
        <v>4483</v>
      </c>
      <c r="B4" s="683">
        <v>43836</v>
      </c>
      <c r="C4" s="683">
        <v>43835</v>
      </c>
      <c r="D4" s="682"/>
      <c r="E4" s="682" t="s">
        <v>4484</v>
      </c>
      <c r="F4" s="684" t="s">
        <v>4485</v>
      </c>
      <c r="G4" s="676"/>
      <c r="H4" s="676"/>
      <c r="I4" s="676"/>
      <c r="J4" s="676"/>
      <c r="K4" s="676"/>
      <c r="L4" s="676"/>
      <c r="M4" s="676"/>
      <c r="N4" s="676"/>
      <c r="O4" s="676"/>
      <c r="P4" s="676"/>
      <c r="Q4" s="676"/>
      <c r="R4" s="676"/>
      <c r="S4" s="676"/>
      <c r="T4" s="676"/>
      <c r="U4" s="676"/>
      <c r="V4" s="676"/>
      <c r="W4" s="676"/>
      <c r="X4" s="676"/>
      <c r="Y4" s="676"/>
      <c r="Z4" s="676"/>
    </row>
    <row r="5" spans="1:26" ht="15" customHeight="1">
      <c r="A5" s="682"/>
      <c r="B5" s="683"/>
      <c r="C5" s="683"/>
      <c r="D5" s="682"/>
      <c r="E5" s="682"/>
      <c r="F5" s="684"/>
      <c r="G5" s="676"/>
      <c r="H5" s="676"/>
      <c r="I5" s="676"/>
      <c r="J5" s="676"/>
      <c r="K5" s="676"/>
      <c r="L5" s="676"/>
      <c r="M5" s="676"/>
      <c r="N5" s="676"/>
      <c r="O5" s="676"/>
      <c r="P5" s="676"/>
      <c r="Q5" s="676"/>
      <c r="R5" s="676"/>
      <c r="S5" s="676"/>
      <c r="T5" s="676"/>
      <c r="U5" s="676"/>
      <c r="V5" s="676"/>
      <c r="W5" s="676"/>
      <c r="X5" s="676"/>
      <c r="Y5" s="676"/>
      <c r="Z5" s="676"/>
    </row>
    <row r="6" spans="1:26" ht="15" customHeight="1">
      <c r="A6" s="682"/>
      <c r="B6" s="683"/>
      <c r="C6" s="683"/>
      <c r="D6" s="682"/>
      <c r="E6" s="682"/>
      <c r="F6" s="676"/>
      <c r="G6" s="676"/>
      <c r="H6" s="676"/>
      <c r="I6" s="676"/>
      <c r="J6" s="676"/>
      <c r="K6" s="676"/>
      <c r="L6" s="676"/>
      <c r="M6" s="676"/>
      <c r="N6" s="676"/>
      <c r="O6" s="676"/>
      <c r="P6" s="676"/>
      <c r="Q6" s="676"/>
      <c r="R6" s="676"/>
      <c r="S6" s="676"/>
      <c r="T6" s="676"/>
      <c r="U6" s="676"/>
      <c r="V6" s="676"/>
      <c r="W6" s="676"/>
      <c r="X6" s="676"/>
      <c r="Y6" s="676"/>
      <c r="Z6" s="676"/>
    </row>
    <row r="7" spans="1:26" ht="15" customHeight="1">
      <c r="A7" s="682"/>
      <c r="B7" s="685"/>
      <c r="C7" s="683"/>
      <c r="D7" s="682"/>
      <c r="E7" s="675"/>
      <c r="F7" s="676"/>
      <c r="G7" s="676"/>
      <c r="H7" s="676"/>
      <c r="I7" s="676"/>
      <c r="J7" s="676"/>
      <c r="K7" s="676"/>
      <c r="L7" s="676"/>
      <c r="M7" s="676"/>
      <c r="N7" s="676"/>
      <c r="O7" s="676"/>
      <c r="P7" s="676"/>
      <c r="Q7" s="676"/>
      <c r="R7" s="676"/>
      <c r="S7" s="676"/>
      <c r="T7" s="676"/>
      <c r="U7" s="676"/>
      <c r="V7" s="676"/>
      <c r="W7" s="676"/>
      <c r="X7" s="676"/>
      <c r="Y7" s="676"/>
      <c r="Z7" s="676"/>
    </row>
    <row r="8" spans="1:26" ht="15" customHeight="1">
      <c r="A8" s="682"/>
      <c r="B8" s="685"/>
      <c r="C8" s="685"/>
      <c r="D8" s="682"/>
      <c r="E8" s="675"/>
      <c r="F8" s="676"/>
      <c r="G8" s="676"/>
      <c r="H8" s="676"/>
      <c r="I8" s="676"/>
      <c r="J8" s="676"/>
      <c r="K8" s="676"/>
      <c r="L8" s="676"/>
      <c r="M8" s="676"/>
      <c r="N8" s="676"/>
      <c r="O8" s="676"/>
      <c r="P8" s="676"/>
      <c r="Q8" s="676"/>
      <c r="R8" s="676"/>
      <c r="S8" s="676"/>
      <c r="T8" s="676"/>
      <c r="U8" s="676"/>
      <c r="V8" s="676"/>
      <c r="W8" s="676"/>
      <c r="X8" s="676"/>
      <c r="Y8" s="676"/>
      <c r="Z8" s="676"/>
    </row>
    <row r="9" spans="1:26" ht="15" customHeight="1">
      <c r="A9" s="682"/>
      <c r="B9" s="683"/>
      <c r="C9" s="683"/>
      <c r="D9" s="682"/>
      <c r="E9" s="675"/>
      <c r="F9" s="676"/>
      <c r="G9" s="676"/>
      <c r="H9" s="676"/>
      <c r="I9" s="676"/>
      <c r="J9" s="676"/>
      <c r="K9" s="676"/>
      <c r="L9" s="676"/>
      <c r="M9" s="676"/>
      <c r="N9" s="676"/>
      <c r="O9" s="676"/>
      <c r="P9" s="676"/>
      <c r="Q9" s="676"/>
      <c r="R9" s="676"/>
      <c r="S9" s="676"/>
      <c r="T9" s="676"/>
      <c r="U9" s="676"/>
      <c r="V9" s="676"/>
      <c r="W9" s="676"/>
      <c r="X9" s="676"/>
      <c r="Y9" s="676"/>
      <c r="Z9" s="676"/>
    </row>
    <row r="10" spans="1:26" ht="15" customHeight="1">
      <c r="A10" s="682"/>
      <c r="B10" s="683"/>
      <c r="C10" s="683"/>
      <c r="D10" s="682"/>
      <c r="E10" s="682"/>
      <c r="F10" s="676"/>
      <c r="G10" s="676"/>
      <c r="H10" s="676"/>
      <c r="I10" s="676"/>
      <c r="J10" s="676"/>
      <c r="K10" s="676"/>
      <c r="L10" s="676"/>
      <c r="M10" s="676"/>
      <c r="N10" s="676"/>
      <c r="O10" s="676"/>
      <c r="P10" s="676"/>
      <c r="Q10" s="676"/>
      <c r="R10" s="676"/>
      <c r="S10" s="676"/>
      <c r="T10" s="676"/>
      <c r="U10" s="676"/>
      <c r="V10" s="676"/>
      <c r="W10" s="676"/>
      <c r="X10" s="676"/>
      <c r="Y10" s="676"/>
      <c r="Z10" s="676"/>
    </row>
    <row r="11" spans="1:26" ht="15" customHeight="1">
      <c r="A11" s="682"/>
      <c r="B11" s="683"/>
      <c r="C11" s="685"/>
      <c r="D11" s="682"/>
      <c r="E11" s="675"/>
      <c r="F11" s="676"/>
      <c r="G11" s="676"/>
      <c r="H11" s="676"/>
      <c r="I11" s="676"/>
      <c r="J11" s="676"/>
      <c r="K11" s="676"/>
      <c r="L11" s="676"/>
      <c r="M11" s="676"/>
      <c r="N11" s="676"/>
      <c r="O11" s="676"/>
      <c r="P11" s="676"/>
      <c r="Q11" s="676"/>
      <c r="R11" s="676"/>
      <c r="S11" s="676"/>
      <c r="T11" s="676"/>
      <c r="U11" s="676"/>
      <c r="V11" s="676"/>
      <c r="W11" s="676"/>
      <c r="X11" s="676"/>
      <c r="Y11" s="676"/>
      <c r="Z11" s="676"/>
    </row>
    <row r="12" spans="1:26" ht="15" customHeight="1">
      <c r="A12" s="682" t="s">
        <v>52</v>
      </c>
      <c r="B12" s="683">
        <v>44182</v>
      </c>
      <c r="C12" s="685" t="s">
        <v>4486</v>
      </c>
      <c r="D12" s="682" t="s">
        <v>4487</v>
      </c>
      <c r="E12" s="682"/>
      <c r="F12" s="676"/>
      <c r="G12" s="676"/>
      <c r="H12" s="676"/>
      <c r="I12" s="676"/>
      <c r="J12" s="676"/>
      <c r="K12" s="676"/>
      <c r="L12" s="676"/>
      <c r="M12" s="676"/>
      <c r="N12" s="676"/>
      <c r="O12" s="676"/>
      <c r="P12" s="676"/>
      <c r="Q12" s="676"/>
      <c r="R12" s="676"/>
      <c r="S12" s="676"/>
      <c r="T12" s="676"/>
      <c r="U12" s="676"/>
      <c r="V12" s="676"/>
      <c r="W12" s="676"/>
      <c r="X12" s="676"/>
      <c r="Y12" s="676"/>
      <c r="Z12" s="676"/>
    </row>
    <row r="13" spans="1:26" ht="15" customHeight="1">
      <c r="A13" s="682" t="s">
        <v>4488</v>
      </c>
      <c r="B13" s="686">
        <v>44175</v>
      </c>
      <c r="C13" s="685" t="s">
        <v>4486</v>
      </c>
      <c r="D13" s="682" t="s">
        <v>4489</v>
      </c>
      <c r="E13" s="675"/>
      <c r="F13" s="676"/>
      <c r="G13" s="676"/>
      <c r="H13" s="676"/>
      <c r="I13" s="676"/>
      <c r="J13" s="676"/>
      <c r="K13" s="676"/>
      <c r="L13" s="676"/>
      <c r="M13" s="676"/>
      <c r="N13" s="676"/>
      <c r="O13" s="676"/>
      <c r="P13" s="676"/>
      <c r="Q13" s="676"/>
      <c r="R13" s="676"/>
      <c r="S13" s="676"/>
      <c r="T13" s="676"/>
      <c r="U13" s="676"/>
      <c r="V13" s="676"/>
      <c r="W13" s="676"/>
      <c r="X13" s="676"/>
      <c r="Y13" s="676"/>
      <c r="Z13" s="676"/>
    </row>
    <row r="14" spans="1:26" ht="15" customHeight="1">
      <c r="A14" s="682"/>
      <c r="B14" s="685"/>
      <c r="C14" s="685"/>
      <c r="D14" s="682"/>
      <c r="E14" s="682"/>
      <c r="F14" s="676"/>
      <c r="G14" s="676"/>
      <c r="H14" s="676"/>
      <c r="I14" s="676"/>
      <c r="J14" s="676"/>
      <c r="K14" s="676"/>
      <c r="L14" s="676"/>
      <c r="M14" s="676"/>
      <c r="N14" s="676"/>
      <c r="O14" s="676"/>
      <c r="P14" s="676"/>
      <c r="Q14" s="676"/>
      <c r="R14" s="676"/>
      <c r="S14" s="676"/>
      <c r="T14" s="676"/>
      <c r="U14" s="676"/>
      <c r="V14" s="676"/>
      <c r="W14" s="676"/>
      <c r="X14" s="676"/>
      <c r="Y14" s="676"/>
      <c r="Z14" s="676"/>
    </row>
    <row r="15" spans="1:26" ht="15" customHeight="1">
      <c r="A15" s="682" t="s">
        <v>104</v>
      </c>
      <c r="B15" s="683">
        <v>43844</v>
      </c>
      <c r="C15" s="683">
        <v>43842</v>
      </c>
      <c r="D15" s="682" t="s">
        <v>4490</v>
      </c>
      <c r="E15" s="682"/>
      <c r="F15" s="676"/>
      <c r="G15" s="676"/>
      <c r="H15" s="676"/>
      <c r="I15" s="676"/>
      <c r="J15" s="676"/>
      <c r="K15" s="676"/>
      <c r="L15" s="676"/>
      <c r="M15" s="676"/>
      <c r="N15" s="676"/>
      <c r="O15" s="676"/>
      <c r="P15" s="676"/>
      <c r="Q15" s="676"/>
      <c r="R15" s="676"/>
      <c r="S15" s="676"/>
      <c r="T15" s="676"/>
      <c r="U15" s="676"/>
      <c r="V15" s="676"/>
      <c r="W15" s="676"/>
      <c r="X15" s="676"/>
      <c r="Y15" s="676"/>
      <c r="Z15" s="676"/>
    </row>
    <row r="16" spans="1:26" ht="15" customHeight="1">
      <c r="A16" s="682"/>
      <c r="B16" s="683"/>
      <c r="C16" s="683"/>
      <c r="D16" s="682"/>
      <c r="E16" s="682"/>
      <c r="F16" s="684"/>
      <c r="H16" s="676"/>
      <c r="I16" s="676"/>
      <c r="J16" s="676"/>
      <c r="K16" s="676"/>
      <c r="L16" s="676"/>
      <c r="M16" s="676"/>
      <c r="N16" s="676"/>
      <c r="O16" s="676"/>
      <c r="P16" s="676"/>
      <c r="Q16" s="676"/>
      <c r="R16" s="676"/>
      <c r="S16" s="676"/>
      <c r="T16" s="676"/>
      <c r="U16" s="676"/>
      <c r="V16" s="676"/>
      <c r="W16" s="676"/>
      <c r="X16" s="676"/>
      <c r="Y16" s="676"/>
      <c r="Z16" s="676"/>
    </row>
    <row r="17" spans="1:26" ht="15" customHeight="1">
      <c r="A17" s="682"/>
      <c r="B17" s="685"/>
      <c r="C17" s="687"/>
      <c r="D17" s="682"/>
      <c r="E17" s="682"/>
      <c r="F17" s="676"/>
      <c r="G17" s="676"/>
      <c r="H17" s="676"/>
      <c r="I17" s="676"/>
      <c r="J17" s="676"/>
      <c r="K17" s="676"/>
      <c r="L17" s="676"/>
      <c r="M17" s="676"/>
      <c r="N17" s="676"/>
      <c r="O17" s="676"/>
      <c r="P17" s="676"/>
      <c r="Q17" s="676"/>
      <c r="R17" s="676"/>
      <c r="S17" s="676"/>
      <c r="T17" s="676"/>
      <c r="U17" s="676"/>
      <c r="V17" s="676"/>
      <c r="W17" s="676"/>
      <c r="X17" s="676"/>
      <c r="Y17" s="676"/>
      <c r="Z17" s="676"/>
    </row>
    <row r="18" spans="1:26" ht="15" customHeight="1">
      <c r="A18" s="682"/>
      <c r="B18" s="685"/>
      <c r="C18" s="685"/>
      <c r="D18" s="682"/>
      <c r="E18" s="675"/>
      <c r="F18" s="676"/>
      <c r="G18" s="676"/>
      <c r="H18" s="676"/>
      <c r="I18" s="676"/>
      <c r="J18" s="676"/>
      <c r="K18" s="676"/>
      <c r="L18" s="676"/>
      <c r="M18" s="676"/>
      <c r="N18" s="676"/>
      <c r="O18" s="676"/>
      <c r="P18" s="676"/>
      <c r="Q18" s="676"/>
      <c r="R18" s="676"/>
      <c r="S18" s="676"/>
      <c r="T18" s="676"/>
      <c r="U18" s="676"/>
      <c r="V18" s="676"/>
      <c r="W18" s="676"/>
      <c r="X18" s="676"/>
      <c r="Y18" s="676"/>
      <c r="Z18" s="676"/>
    </row>
    <row r="19" spans="1:26" ht="15" customHeight="1">
      <c r="A19" s="682"/>
      <c r="B19" s="685"/>
      <c r="C19" s="685"/>
      <c r="D19" s="682"/>
      <c r="E19" s="675"/>
      <c r="F19" s="676"/>
      <c r="G19" s="676"/>
      <c r="H19" s="676"/>
      <c r="I19" s="676"/>
      <c r="J19" s="676"/>
      <c r="K19" s="676"/>
      <c r="L19" s="676"/>
      <c r="M19" s="676"/>
      <c r="N19" s="676"/>
      <c r="O19" s="676"/>
      <c r="P19" s="676"/>
      <c r="Q19" s="676"/>
      <c r="R19" s="676"/>
      <c r="S19" s="676"/>
      <c r="T19" s="676"/>
      <c r="U19" s="676"/>
      <c r="V19" s="676"/>
      <c r="W19" s="676"/>
      <c r="X19" s="676"/>
      <c r="Y19" s="676"/>
      <c r="Z19" s="676"/>
    </row>
    <row r="20" spans="1:26" ht="15" customHeight="1">
      <c r="A20" s="682"/>
      <c r="B20" s="683"/>
      <c r="C20" s="685"/>
      <c r="D20" s="682"/>
      <c r="E20" s="682"/>
      <c r="F20" s="684"/>
      <c r="G20" s="684"/>
      <c r="H20" s="676"/>
      <c r="I20" s="676"/>
      <c r="J20" s="676"/>
      <c r="K20" s="676"/>
      <c r="L20" s="676"/>
      <c r="M20" s="676"/>
      <c r="N20" s="676"/>
      <c r="O20" s="676"/>
      <c r="P20" s="676"/>
      <c r="Q20" s="676"/>
      <c r="R20" s="676"/>
      <c r="S20" s="676"/>
      <c r="T20" s="676"/>
      <c r="U20" s="676"/>
      <c r="V20" s="676"/>
      <c r="W20" s="676"/>
      <c r="X20" s="676"/>
      <c r="Y20" s="676"/>
      <c r="Z20" s="676"/>
    </row>
    <row r="21" spans="1:26" ht="15" customHeight="1">
      <c r="A21" s="682"/>
      <c r="B21" s="685"/>
      <c r="C21" s="685"/>
      <c r="D21" s="675"/>
      <c r="E21" s="682"/>
      <c r="F21" s="684"/>
      <c r="G21" s="676"/>
      <c r="H21" s="676"/>
      <c r="I21" s="676"/>
      <c r="J21" s="676"/>
      <c r="K21" s="676"/>
      <c r="L21" s="676"/>
      <c r="M21" s="676"/>
      <c r="N21" s="676"/>
      <c r="O21" s="676"/>
      <c r="P21" s="676"/>
      <c r="Q21" s="676"/>
      <c r="R21" s="676"/>
      <c r="S21" s="676"/>
      <c r="T21" s="676"/>
      <c r="U21" s="676"/>
      <c r="V21" s="676"/>
      <c r="W21" s="676"/>
      <c r="X21" s="676"/>
      <c r="Y21" s="676"/>
      <c r="Z21" s="676"/>
    </row>
    <row r="22" spans="1:26" ht="15" customHeight="1">
      <c r="A22" s="682"/>
      <c r="B22" s="685"/>
      <c r="C22" s="685"/>
      <c r="D22" s="682"/>
      <c r="E22" s="682"/>
      <c r="F22" s="676"/>
      <c r="G22" s="676"/>
      <c r="H22" s="676"/>
      <c r="I22" s="676"/>
      <c r="J22" s="676"/>
      <c r="K22" s="676"/>
      <c r="L22" s="676"/>
      <c r="M22" s="676"/>
      <c r="N22" s="676"/>
      <c r="O22" s="676"/>
      <c r="P22" s="676"/>
      <c r="Q22" s="676"/>
      <c r="R22" s="676"/>
      <c r="S22" s="676"/>
      <c r="T22" s="676"/>
      <c r="U22" s="676"/>
      <c r="V22" s="676"/>
      <c r="W22" s="676"/>
      <c r="X22" s="676"/>
      <c r="Y22" s="676"/>
      <c r="Z22" s="676"/>
    </row>
    <row r="23" spans="1:26" ht="15" customHeight="1">
      <c r="A23" s="682"/>
      <c r="B23" s="685"/>
      <c r="C23" s="685"/>
      <c r="D23" s="682"/>
      <c r="E23" s="675"/>
      <c r="F23" s="676"/>
      <c r="G23" s="676"/>
      <c r="H23" s="676"/>
      <c r="I23" s="676"/>
      <c r="J23" s="676"/>
      <c r="K23" s="676"/>
      <c r="L23" s="676"/>
      <c r="M23" s="676"/>
      <c r="N23" s="676"/>
      <c r="O23" s="676"/>
      <c r="P23" s="676"/>
      <c r="Q23" s="676"/>
      <c r="R23" s="676"/>
      <c r="S23" s="676"/>
      <c r="T23" s="676"/>
      <c r="U23" s="676"/>
      <c r="V23" s="676"/>
      <c r="W23" s="676"/>
      <c r="X23" s="676"/>
      <c r="Y23" s="676"/>
      <c r="Z23" s="676"/>
    </row>
    <row r="24" spans="1:26" ht="15" customHeight="1">
      <c r="A24" s="682"/>
      <c r="B24" s="683"/>
      <c r="C24" s="683"/>
      <c r="D24" s="675"/>
      <c r="E24" s="682"/>
      <c r="F24" s="684"/>
      <c r="G24" s="676"/>
      <c r="H24" s="676"/>
      <c r="I24" s="676"/>
      <c r="J24" s="676"/>
      <c r="K24" s="676"/>
      <c r="L24" s="676"/>
      <c r="M24" s="676"/>
      <c r="N24" s="676"/>
      <c r="O24" s="676"/>
      <c r="P24" s="676"/>
      <c r="Q24" s="676"/>
      <c r="R24" s="676"/>
      <c r="S24" s="676"/>
      <c r="T24" s="676"/>
      <c r="U24" s="676"/>
      <c r="V24" s="676"/>
      <c r="W24" s="676"/>
      <c r="X24" s="676"/>
      <c r="Y24" s="676"/>
      <c r="Z24" s="676"/>
    </row>
    <row r="25" spans="1:26" ht="15" customHeight="1">
      <c r="A25" s="682"/>
      <c r="B25" s="685"/>
      <c r="C25" s="685"/>
      <c r="D25" s="675"/>
      <c r="E25" s="675"/>
      <c r="F25" s="676"/>
      <c r="G25" s="676"/>
      <c r="H25" s="676"/>
      <c r="I25" s="676"/>
      <c r="J25" s="676"/>
      <c r="K25" s="676"/>
      <c r="L25" s="676"/>
      <c r="M25" s="676"/>
      <c r="N25" s="676"/>
      <c r="O25" s="676"/>
      <c r="P25" s="676"/>
      <c r="Q25" s="676"/>
      <c r="R25" s="676"/>
      <c r="S25" s="676"/>
      <c r="T25" s="676"/>
      <c r="U25" s="676"/>
      <c r="V25" s="676"/>
      <c r="W25" s="676"/>
      <c r="X25" s="676"/>
      <c r="Y25" s="676"/>
      <c r="Z25" s="676"/>
    </row>
    <row r="26" spans="1:26" ht="15" customHeight="1">
      <c r="A26" s="682"/>
      <c r="B26" s="685"/>
      <c r="C26" s="683"/>
      <c r="D26" s="675"/>
      <c r="E26" s="682"/>
      <c r="F26" s="676"/>
      <c r="G26" s="676"/>
      <c r="H26" s="676"/>
      <c r="I26" s="676"/>
      <c r="J26" s="676"/>
      <c r="K26" s="676"/>
      <c r="L26" s="676"/>
      <c r="M26" s="676"/>
      <c r="N26" s="676"/>
      <c r="O26" s="676"/>
      <c r="P26" s="676"/>
      <c r="Q26" s="676"/>
      <c r="R26" s="676"/>
      <c r="S26" s="676"/>
      <c r="T26" s="676"/>
      <c r="U26" s="676"/>
      <c r="V26" s="676"/>
      <c r="W26" s="676"/>
      <c r="X26" s="676"/>
      <c r="Y26" s="676"/>
      <c r="Z26" s="676"/>
    </row>
    <row r="27" spans="1:26" ht="15" customHeight="1">
      <c r="A27" s="682"/>
      <c r="B27" s="685"/>
      <c r="C27" s="685"/>
      <c r="D27" s="675"/>
      <c r="E27" s="675"/>
      <c r="F27" s="676"/>
      <c r="G27" s="676"/>
      <c r="H27" s="676"/>
      <c r="I27" s="676"/>
      <c r="J27" s="676"/>
      <c r="K27" s="676"/>
      <c r="L27" s="676"/>
      <c r="M27" s="676"/>
      <c r="N27" s="676"/>
      <c r="O27" s="676"/>
      <c r="P27" s="676"/>
      <c r="Q27" s="676"/>
      <c r="R27" s="676"/>
      <c r="S27" s="676"/>
      <c r="T27" s="676"/>
      <c r="U27" s="676"/>
      <c r="V27" s="676"/>
      <c r="W27" s="676"/>
      <c r="X27" s="676"/>
      <c r="Y27" s="676"/>
      <c r="Z27" s="676"/>
    </row>
    <row r="28" spans="1:26" ht="15" customHeight="1">
      <c r="A28" s="682"/>
      <c r="B28" s="683"/>
      <c r="C28" s="683"/>
      <c r="D28" s="682"/>
      <c r="E28" s="682"/>
      <c r="F28" s="676"/>
      <c r="G28" s="676"/>
      <c r="H28" s="676"/>
      <c r="I28" s="676"/>
      <c r="J28" s="676"/>
      <c r="K28" s="676"/>
      <c r="L28" s="676"/>
      <c r="M28" s="676"/>
      <c r="N28" s="676"/>
      <c r="O28" s="676"/>
      <c r="P28" s="676"/>
      <c r="Q28" s="676"/>
      <c r="R28" s="676"/>
      <c r="S28" s="676"/>
      <c r="T28" s="676"/>
      <c r="U28" s="676"/>
      <c r="V28" s="676"/>
      <c r="W28" s="676"/>
      <c r="X28" s="676"/>
      <c r="Y28" s="676"/>
      <c r="Z28" s="676"/>
    </row>
    <row r="29" spans="1:26" ht="15" customHeight="1">
      <c r="A29" s="682"/>
      <c r="B29" s="685"/>
      <c r="C29" s="685"/>
      <c r="D29" s="682"/>
      <c r="E29" s="675"/>
      <c r="F29" s="676"/>
      <c r="G29" s="676"/>
      <c r="H29" s="676"/>
      <c r="I29" s="676"/>
      <c r="J29" s="676"/>
      <c r="K29" s="676"/>
      <c r="L29" s="676"/>
      <c r="M29" s="676"/>
      <c r="N29" s="676"/>
      <c r="O29" s="676"/>
      <c r="P29" s="676"/>
      <c r="Q29" s="676"/>
      <c r="R29" s="676"/>
      <c r="S29" s="676"/>
      <c r="T29" s="676"/>
      <c r="U29" s="676"/>
      <c r="V29" s="676"/>
      <c r="W29" s="676"/>
      <c r="X29" s="676"/>
      <c r="Y29" s="676"/>
      <c r="Z29" s="676"/>
    </row>
    <row r="30" spans="1:26" ht="15" customHeight="1">
      <c r="A30" s="675"/>
      <c r="B30" s="687"/>
      <c r="C30" s="687"/>
      <c r="D30" s="675"/>
      <c r="E30" s="675"/>
      <c r="F30" s="676"/>
      <c r="G30" s="676"/>
      <c r="H30" s="676"/>
      <c r="I30" s="676"/>
      <c r="J30" s="676"/>
      <c r="K30" s="676"/>
      <c r="L30" s="676"/>
      <c r="M30" s="676"/>
      <c r="N30" s="676"/>
      <c r="O30" s="676"/>
      <c r="P30" s="676"/>
      <c r="Q30" s="676"/>
      <c r="R30" s="676"/>
      <c r="S30" s="676"/>
      <c r="T30" s="676"/>
      <c r="U30" s="676"/>
      <c r="V30" s="676"/>
      <c r="W30" s="676"/>
      <c r="X30" s="676"/>
      <c r="Y30" s="676"/>
      <c r="Z30" s="676"/>
    </row>
    <row r="31" spans="1:26" ht="15" customHeight="1">
      <c r="A31" s="675"/>
      <c r="B31" s="687"/>
      <c r="C31" s="687"/>
      <c r="D31" s="675"/>
      <c r="E31" s="675"/>
      <c r="F31" s="676"/>
      <c r="G31" s="676"/>
      <c r="H31" s="676"/>
      <c r="I31" s="676"/>
      <c r="J31" s="676"/>
      <c r="K31" s="676"/>
      <c r="L31" s="676"/>
      <c r="M31" s="676"/>
      <c r="N31" s="676"/>
      <c r="O31" s="676"/>
      <c r="P31" s="676"/>
      <c r="Q31" s="676"/>
      <c r="R31" s="676"/>
      <c r="S31" s="676"/>
      <c r="T31" s="676"/>
      <c r="U31" s="676"/>
      <c r="V31" s="676"/>
      <c r="W31" s="676"/>
      <c r="X31" s="676"/>
      <c r="Y31" s="676"/>
      <c r="Z31" s="676"/>
    </row>
    <row r="32" spans="1:26" ht="15" customHeight="1">
      <c r="A32" s="675"/>
      <c r="B32" s="687"/>
      <c r="C32" s="687"/>
      <c r="D32" s="675"/>
      <c r="E32" s="675"/>
      <c r="F32" s="676"/>
      <c r="G32" s="676"/>
      <c r="H32" s="676"/>
      <c r="I32" s="676"/>
      <c r="J32" s="676"/>
      <c r="K32" s="676"/>
      <c r="L32" s="676"/>
      <c r="M32" s="676"/>
      <c r="N32" s="676"/>
      <c r="O32" s="676"/>
      <c r="P32" s="676"/>
      <c r="Q32" s="676"/>
      <c r="R32" s="676"/>
      <c r="S32" s="676"/>
      <c r="T32" s="676"/>
      <c r="U32" s="676"/>
      <c r="V32" s="676"/>
      <c r="W32" s="676"/>
      <c r="X32" s="676"/>
      <c r="Y32" s="676"/>
      <c r="Z32" s="676"/>
    </row>
    <row r="33" spans="1:26" ht="15" customHeight="1">
      <c r="A33" s="675"/>
      <c r="B33" s="687"/>
      <c r="C33" s="687"/>
      <c r="D33" s="675"/>
      <c r="E33" s="675"/>
      <c r="F33" s="676"/>
      <c r="G33" s="676"/>
      <c r="H33" s="676"/>
      <c r="I33" s="676"/>
      <c r="J33" s="676"/>
      <c r="K33" s="676"/>
      <c r="L33" s="676"/>
      <c r="M33" s="676"/>
      <c r="N33" s="676"/>
      <c r="O33" s="676"/>
      <c r="P33" s="676"/>
      <c r="Q33" s="676"/>
      <c r="R33" s="676"/>
      <c r="S33" s="676"/>
      <c r="T33" s="676"/>
      <c r="U33" s="676"/>
      <c r="V33" s="676"/>
      <c r="W33" s="676"/>
      <c r="X33" s="676"/>
      <c r="Y33" s="676"/>
      <c r="Z33" s="676"/>
    </row>
    <row r="34" spans="1:26" ht="15" customHeight="1">
      <c r="A34" s="675"/>
      <c r="B34" s="687"/>
      <c r="C34" s="687"/>
      <c r="D34" s="675"/>
      <c r="E34" s="675"/>
      <c r="F34" s="676"/>
      <c r="G34" s="676"/>
      <c r="H34" s="676"/>
      <c r="I34" s="676"/>
      <c r="J34" s="676"/>
      <c r="K34" s="676"/>
      <c r="L34" s="676"/>
      <c r="M34" s="676"/>
      <c r="N34" s="676"/>
      <c r="O34" s="676"/>
      <c r="P34" s="676"/>
      <c r="Q34" s="676"/>
      <c r="R34" s="676"/>
      <c r="S34" s="676"/>
      <c r="T34" s="676"/>
      <c r="U34" s="676"/>
      <c r="V34" s="676"/>
      <c r="W34" s="676"/>
      <c r="X34" s="676"/>
      <c r="Y34" s="676"/>
      <c r="Z34" s="676"/>
    </row>
    <row r="35" spans="1:26" ht="15" customHeight="1">
      <c r="A35" s="675"/>
      <c r="B35" s="687"/>
      <c r="C35" s="687"/>
      <c r="D35" s="675"/>
      <c r="E35" s="675"/>
      <c r="F35" s="676"/>
      <c r="G35" s="676"/>
      <c r="H35" s="676"/>
      <c r="I35" s="676"/>
      <c r="J35" s="676"/>
      <c r="K35" s="676"/>
      <c r="L35" s="676"/>
      <c r="M35" s="676"/>
      <c r="N35" s="676"/>
      <c r="O35" s="676"/>
      <c r="P35" s="676"/>
      <c r="Q35" s="676"/>
      <c r="R35" s="676"/>
      <c r="S35" s="676"/>
      <c r="T35" s="676"/>
      <c r="U35" s="676"/>
      <c r="V35" s="676"/>
      <c r="W35" s="676"/>
      <c r="X35" s="676"/>
      <c r="Y35" s="676"/>
      <c r="Z35" s="676"/>
    </row>
    <row r="36" spans="1:26" ht="15" customHeight="1">
      <c r="A36" s="675"/>
      <c r="B36" s="687"/>
      <c r="C36" s="687"/>
      <c r="D36" s="675"/>
      <c r="E36" s="675"/>
      <c r="F36" s="676"/>
      <c r="G36" s="676"/>
      <c r="H36" s="676"/>
      <c r="I36" s="676"/>
      <c r="J36" s="676"/>
      <c r="K36" s="676"/>
      <c r="L36" s="676"/>
      <c r="M36" s="676"/>
      <c r="N36" s="676"/>
      <c r="O36" s="676"/>
      <c r="P36" s="676"/>
      <c r="Q36" s="676"/>
      <c r="R36" s="676"/>
      <c r="S36" s="676"/>
      <c r="T36" s="676"/>
      <c r="U36" s="676"/>
      <c r="V36" s="676"/>
      <c r="W36" s="676"/>
      <c r="X36" s="676"/>
      <c r="Y36" s="676"/>
      <c r="Z36" s="676"/>
    </row>
    <row r="37" spans="1:26" ht="15" customHeight="1">
      <c r="A37" s="675"/>
      <c r="B37" s="687"/>
      <c r="C37" s="687"/>
      <c r="D37" s="675"/>
      <c r="E37" s="675"/>
      <c r="F37" s="676"/>
      <c r="G37" s="676"/>
      <c r="H37" s="676"/>
      <c r="I37" s="676"/>
      <c r="J37" s="676"/>
      <c r="K37" s="676"/>
      <c r="L37" s="676"/>
      <c r="M37" s="676"/>
      <c r="N37" s="676"/>
      <c r="O37" s="676"/>
      <c r="P37" s="676"/>
      <c r="Q37" s="676"/>
      <c r="R37" s="676"/>
      <c r="S37" s="676"/>
      <c r="T37" s="676"/>
      <c r="U37" s="676"/>
      <c r="V37" s="676"/>
      <c r="W37" s="676"/>
      <c r="X37" s="676"/>
      <c r="Y37" s="676"/>
      <c r="Z37" s="676"/>
    </row>
    <row r="38" spans="1:26" ht="15" customHeight="1">
      <c r="A38" s="675"/>
      <c r="B38" s="687"/>
      <c r="C38" s="687"/>
      <c r="D38" s="675"/>
      <c r="E38" s="675"/>
      <c r="F38" s="676"/>
      <c r="G38" s="676"/>
      <c r="H38" s="676"/>
      <c r="I38" s="676"/>
      <c r="J38" s="676"/>
      <c r="K38" s="676"/>
      <c r="L38" s="676"/>
      <c r="M38" s="676"/>
      <c r="N38" s="676"/>
      <c r="O38" s="676"/>
      <c r="P38" s="676"/>
      <c r="Q38" s="676"/>
      <c r="R38" s="676"/>
      <c r="S38" s="676"/>
      <c r="T38" s="676"/>
      <c r="U38" s="676"/>
      <c r="V38" s="676"/>
      <c r="W38" s="676"/>
      <c r="X38" s="676"/>
      <c r="Y38" s="676"/>
      <c r="Z38" s="676"/>
    </row>
    <row r="39" spans="1:26" ht="15" customHeight="1">
      <c r="A39" s="675"/>
      <c r="B39" s="687"/>
      <c r="C39" s="687"/>
      <c r="D39" s="675"/>
      <c r="E39" s="675"/>
      <c r="F39" s="676"/>
      <c r="G39" s="676"/>
      <c r="H39" s="676"/>
      <c r="I39" s="676"/>
      <c r="J39" s="676"/>
      <c r="K39" s="676"/>
      <c r="L39" s="676"/>
      <c r="M39" s="676"/>
      <c r="N39" s="676"/>
      <c r="O39" s="676"/>
      <c r="P39" s="676"/>
      <c r="Q39" s="676"/>
      <c r="R39" s="676"/>
      <c r="S39" s="676"/>
      <c r="T39" s="676"/>
      <c r="U39" s="676"/>
      <c r="V39" s="676"/>
      <c r="W39" s="676"/>
      <c r="X39" s="676"/>
      <c r="Y39" s="676"/>
      <c r="Z39" s="676"/>
    </row>
    <row r="40" spans="1:26" ht="15" customHeight="1">
      <c r="A40" s="675"/>
      <c r="B40" s="687"/>
      <c r="C40" s="687"/>
      <c r="D40" s="675"/>
      <c r="E40" s="675"/>
      <c r="F40" s="676"/>
      <c r="G40" s="676"/>
      <c r="H40" s="676"/>
      <c r="I40" s="676"/>
      <c r="J40" s="676"/>
      <c r="K40" s="676"/>
      <c r="L40" s="676"/>
      <c r="M40" s="676"/>
      <c r="N40" s="676"/>
      <c r="O40" s="676"/>
      <c r="P40" s="676"/>
      <c r="Q40" s="676"/>
      <c r="R40" s="676"/>
      <c r="S40" s="676"/>
      <c r="T40" s="676"/>
      <c r="U40" s="676"/>
      <c r="V40" s="676"/>
      <c r="W40" s="676"/>
      <c r="X40" s="676"/>
      <c r="Y40" s="676"/>
      <c r="Z40" s="676"/>
    </row>
    <row r="41" spans="1:26" ht="15" customHeight="1">
      <c r="A41" s="675"/>
      <c r="B41" s="687"/>
      <c r="C41" s="687"/>
      <c r="D41" s="675"/>
      <c r="E41" s="675"/>
      <c r="F41" s="676"/>
      <c r="G41" s="676"/>
      <c r="H41" s="676"/>
      <c r="I41" s="676"/>
      <c r="J41" s="676"/>
      <c r="K41" s="676"/>
      <c r="L41" s="676"/>
      <c r="M41" s="676"/>
      <c r="N41" s="676"/>
      <c r="O41" s="676"/>
      <c r="P41" s="676"/>
      <c r="Q41" s="676"/>
      <c r="R41" s="676"/>
      <c r="S41" s="676"/>
      <c r="T41" s="676"/>
      <c r="U41" s="676"/>
      <c r="V41" s="676"/>
      <c r="W41" s="676"/>
      <c r="X41" s="676"/>
      <c r="Y41" s="676"/>
      <c r="Z41" s="676"/>
    </row>
    <row r="42" spans="1:26" ht="12.75">
      <c r="A42" s="675"/>
      <c r="B42" s="687"/>
      <c r="C42" s="687"/>
      <c r="D42" s="675"/>
      <c r="E42" s="675"/>
      <c r="F42" s="676"/>
      <c r="G42" s="676"/>
      <c r="H42" s="676"/>
      <c r="I42" s="676"/>
      <c r="J42" s="676"/>
      <c r="K42" s="676"/>
      <c r="L42" s="676"/>
      <c r="M42" s="676"/>
      <c r="N42" s="676"/>
      <c r="O42" s="676"/>
      <c r="P42" s="676"/>
      <c r="Q42" s="676"/>
      <c r="R42" s="676"/>
      <c r="S42" s="676"/>
      <c r="T42" s="676"/>
      <c r="U42" s="676"/>
      <c r="V42" s="676"/>
      <c r="W42" s="676"/>
      <c r="X42" s="676"/>
      <c r="Y42" s="676"/>
      <c r="Z42" s="676"/>
    </row>
    <row r="43" spans="1:26" ht="12.75">
      <c r="A43" s="675"/>
      <c r="B43" s="687"/>
      <c r="C43" s="687"/>
      <c r="D43" s="675"/>
      <c r="E43" s="675"/>
      <c r="F43" s="676"/>
      <c r="G43" s="676"/>
      <c r="H43" s="676"/>
      <c r="I43" s="676"/>
      <c r="J43" s="676"/>
      <c r="K43" s="676"/>
      <c r="L43" s="676"/>
      <c r="M43" s="676"/>
      <c r="N43" s="676"/>
      <c r="O43" s="676"/>
      <c r="P43" s="676"/>
      <c r="Q43" s="676"/>
      <c r="R43" s="676"/>
      <c r="S43" s="676"/>
      <c r="T43" s="676"/>
      <c r="U43" s="676"/>
      <c r="V43" s="676"/>
      <c r="W43" s="676"/>
      <c r="X43" s="676"/>
      <c r="Y43" s="676"/>
      <c r="Z43" s="676"/>
    </row>
    <row r="44" spans="1:26" ht="12.75">
      <c r="A44" s="675"/>
      <c r="B44" s="687"/>
      <c r="C44" s="687"/>
      <c r="D44" s="675"/>
      <c r="E44" s="675"/>
      <c r="F44" s="676"/>
      <c r="G44" s="676"/>
      <c r="H44" s="676"/>
      <c r="I44" s="676"/>
      <c r="J44" s="676"/>
      <c r="K44" s="676"/>
      <c r="L44" s="676"/>
      <c r="M44" s="676"/>
      <c r="N44" s="676"/>
      <c r="O44" s="676"/>
      <c r="P44" s="676"/>
      <c r="Q44" s="676"/>
      <c r="R44" s="676"/>
      <c r="S44" s="676"/>
      <c r="T44" s="676"/>
      <c r="U44" s="676"/>
      <c r="V44" s="676"/>
      <c r="W44" s="676"/>
      <c r="X44" s="676"/>
      <c r="Y44" s="676"/>
      <c r="Z44" s="676"/>
    </row>
    <row r="45" spans="1:26" ht="12.75">
      <c r="A45" s="675"/>
      <c r="B45" s="687"/>
      <c r="C45" s="687"/>
      <c r="D45" s="675"/>
      <c r="E45" s="675"/>
      <c r="F45" s="676"/>
      <c r="G45" s="676"/>
      <c r="H45" s="676"/>
      <c r="I45" s="676"/>
      <c r="J45" s="676"/>
      <c r="K45" s="676"/>
      <c r="L45" s="676"/>
      <c r="M45" s="676"/>
      <c r="N45" s="676"/>
      <c r="O45" s="676"/>
      <c r="P45" s="676"/>
      <c r="Q45" s="676"/>
      <c r="R45" s="676"/>
      <c r="S45" s="676"/>
      <c r="T45" s="676"/>
      <c r="U45" s="676"/>
      <c r="V45" s="676"/>
      <c r="W45" s="676"/>
      <c r="X45" s="676"/>
      <c r="Y45" s="676"/>
      <c r="Z45" s="676"/>
    </row>
    <row r="46" spans="1:26" ht="12.75">
      <c r="A46" s="675"/>
      <c r="B46" s="687"/>
      <c r="C46" s="687"/>
      <c r="D46" s="675"/>
      <c r="E46" s="675"/>
      <c r="F46" s="676"/>
      <c r="G46" s="676"/>
      <c r="H46" s="676"/>
      <c r="I46" s="676"/>
      <c r="J46" s="676"/>
      <c r="K46" s="676"/>
      <c r="L46" s="676"/>
      <c r="M46" s="676"/>
      <c r="N46" s="676"/>
      <c r="O46" s="676"/>
      <c r="P46" s="676"/>
      <c r="Q46" s="676"/>
      <c r="R46" s="676"/>
      <c r="S46" s="676"/>
      <c r="T46" s="676"/>
      <c r="U46" s="676"/>
      <c r="V46" s="676"/>
      <c r="W46" s="676"/>
      <c r="X46" s="676"/>
      <c r="Y46" s="676"/>
      <c r="Z46" s="676"/>
    </row>
    <row r="47" spans="1:26" ht="12.75">
      <c r="A47" s="675"/>
      <c r="B47" s="687"/>
      <c r="C47" s="687"/>
      <c r="D47" s="675"/>
      <c r="E47" s="675"/>
      <c r="F47" s="676"/>
      <c r="G47" s="676"/>
      <c r="H47" s="676"/>
      <c r="I47" s="676"/>
      <c r="J47" s="676"/>
      <c r="K47" s="676"/>
      <c r="L47" s="676"/>
      <c r="M47" s="676"/>
      <c r="N47" s="676"/>
      <c r="O47" s="676"/>
      <c r="P47" s="676"/>
      <c r="Q47" s="676"/>
      <c r="R47" s="676"/>
      <c r="S47" s="676"/>
      <c r="T47" s="676"/>
      <c r="U47" s="676"/>
      <c r="V47" s="676"/>
      <c r="W47" s="676"/>
      <c r="X47" s="676"/>
      <c r="Y47" s="676"/>
      <c r="Z47" s="676"/>
    </row>
    <row r="48" spans="1:26" ht="12.75">
      <c r="A48" s="675"/>
      <c r="B48" s="687"/>
      <c r="C48" s="687"/>
      <c r="D48" s="675"/>
      <c r="E48" s="675"/>
      <c r="F48" s="676"/>
      <c r="G48" s="676"/>
      <c r="H48" s="676"/>
      <c r="I48" s="676"/>
      <c r="J48" s="676"/>
      <c r="K48" s="676"/>
      <c r="L48" s="676"/>
      <c r="M48" s="676"/>
      <c r="N48" s="676"/>
      <c r="O48" s="676"/>
      <c r="P48" s="676"/>
      <c r="Q48" s="676"/>
      <c r="R48" s="676"/>
      <c r="S48" s="676"/>
      <c r="T48" s="676"/>
      <c r="U48" s="676"/>
      <c r="V48" s="676"/>
      <c r="W48" s="676"/>
      <c r="X48" s="676"/>
      <c r="Y48" s="676"/>
      <c r="Z48" s="676"/>
    </row>
    <row r="49" spans="1:26" ht="12.75">
      <c r="A49" s="675"/>
      <c r="B49" s="687"/>
      <c r="C49" s="687"/>
      <c r="D49" s="675"/>
      <c r="E49" s="675"/>
      <c r="F49" s="676"/>
      <c r="G49" s="676"/>
      <c r="H49" s="676"/>
      <c r="I49" s="676"/>
      <c r="J49" s="676"/>
      <c r="K49" s="676"/>
      <c r="L49" s="676"/>
      <c r="M49" s="676"/>
      <c r="N49" s="676"/>
      <c r="O49" s="676"/>
      <c r="P49" s="676"/>
      <c r="Q49" s="676"/>
      <c r="R49" s="676"/>
      <c r="S49" s="676"/>
      <c r="T49" s="676"/>
      <c r="U49" s="676"/>
      <c r="V49" s="676"/>
      <c r="W49" s="676"/>
      <c r="X49" s="676"/>
      <c r="Y49" s="676"/>
      <c r="Z49" s="676"/>
    </row>
    <row r="50" spans="1:26" ht="12.75">
      <c r="A50" s="675"/>
      <c r="B50" s="687"/>
      <c r="C50" s="687"/>
      <c r="D50" s="675"/>
      <c r="E50" s="675"/>
      <c r="F50" s="676"/>
      <c r="G50" s="676"/>
      <c r="H50" s="676"/>
      <c r="I50" s="676"/>
      <c r="J50" s="676"/>
      <c r="K50" s="676"/>
      <c r="L50" s="676"/>
      <c r="M50" s="676"/>
      <c r="N50" s="676"/>
      <c r="O50" s="676"/>
      <c r="P50" s="676"/>
      <c r="Q50" s="676"/>
      <c r="R50" s="676"/>
      <c r="S50" s="676"/>
      <c r="T50" s="676"/>
      <c r="U50" s="676"/>
      <c r="V50" s="676"/>
      <c r="W50" s="676"/>
      <c r="X50" s="676"/>
      <c r="Y50" s="676"/>
      <c r="Z50" s="676"/>
    </row>
    <row r="51" spans="1:26" ht="12.75">
      <c r="A51" s="675"/>
      <c r="B51" s="687"/>
      <c r="C51" s="687"/>
      <c r="D51" s="675"/>
      <c r="E51" s="675"/>
      <c r="F51" s="676"/>
      <c r="G51" s="676"/>
      <c r="H51" s="676"/>
      <c r="I51" s="676"/>
      <c r="J51" s="676"/>
      <c r="K51" s="676"/>
      <c r="L51" s="676"/>
      <c r="M51" s="676"/>
      <c r="N51" s="676"/>
      <c r="O51" s="676"/>
      <c r="P51" s="676"/>
      <c r="Q51" s="676"/>
      <c r="R51" s="676"/>
      <c r="S51" s="676"/>
      <c r="T51" s="676"/>
      <c r="U51" s="676"/>
      <c r="V51" s="676"/>
      <c r="W51" s="676"/>
      <c r="X51" s="676"/>
      <c r="Y51" s="676"/>
      <c r="Z51" s="676"/>
    </row>
    <row r="52" spans="1:26" ht="12.75">
      <c r="A52" s="675"/>
      <c r="B52" s="687"/>
      <c r="C52" s="687"/>
      <c r="D52" s="675"/>
      <c r="E52" s="675"/>
      <c r="F52" s="676"/>
      <c r="G52" s="676"/>
      <c r="H52" s="676"/>
      <c r="I52" s="676"/>
      <c r="J52" s="676"/>
      <c r="K52" s="676"/>
      <c r="L52" s="676"/>
      <c r="M52" s="676"/>
      <c r="N52" s="676"/>
      <c r="O52" s="676"/>
      <c r="P52" s="676"/>
      <c r="Q52" s="676"/>
      <c r="R52" s="676"/>
      <c r="S52" s="676"/>
      <c r="T52" s="676"/>
      <c r="U52" s="676"/>
      <c r="V52" s="676"/>
      <c r="W52" s="676"/>
      <c r="X52" s="676"/>
      <c r="Y52" s="676"/>
      <c r="Z52" s="676"/>
    </row>
    <row r="53" spans="1:26" ht="12.75">
      <c r="A53" s="675"/>
      <c r="B53" s="687"/>
      <c r="C53" s="687"/>
      <c r="D53" s="675"/>
      <c r="E53" s="675"/>
      <c r="F53" s="676"/>
      <c r="G53" s="676"/>
      <c r="H53" s="676"/>
      <c r="I53" s="676"/>
      <c r="J53" s="676"/>
      <c r="K53" s="676"/>
      <c r="L53" s="676"/>
      <c r="M53" s="676"/>
      <c r="N53" s="676"/>
      <c r="O53" s="676"/>
      <c r="P53" s="676"/>
      <c r="Q53" s="676"/>
      <c r="R53" s="676"/>
      <c r="S53" s="676"/>
      <c r="T53" s="676"/>
      <c r="U53" s="676"/>
      <c r="V53" s="676"/>
      <c r="W53" s="676"/>
      <c r="X53" s="676"/>
      <c r="Y53" s="676"/>
      <c r="Z53" s="676"/>
    </row>
    <row r="54" spans="1:26" ht="12.75">
      <c r="A54" s="675"/>
      <c r="B54" s="687"/>
      <c r="C54" s="687"/>
      <c r="D54" s="675"/>
      <c r="E54" s="675"/>
      <c r="F54" s="676"/>
      <c r="G54" s="676"/>
      <c r="H54" s="676"/>
      <c r="I54" s="676"/>
      <c r="J54" s="676"/>
      <c r="K54" s="676"/>
      <c r="L54" s="676"/>
      <c r="M54" s="676"/>
      <c r="N54" s="676"/>
      <c r="O54" s="676"/>
      <c r="P54" s="676"/>
      <c r="Q54" s="676"/>
      <c r="R54" s="676"/>
      <c r="S54" s="676"/>
      <c r="T54" s="676"/>
      <c r="U54" s="676"/>
      <c r="V54" s="676"/>
      <c r="W54" s="676"/>
      <c r="X54" s="676"/>
      <c r="Y54" s="676"/>
      <c r="Z54" s="676"/>
    </row>
    <row r="55" spans="1:26" ht="12.75">
      <c r="A55" s="675"/>
      <c r="B55" s="687"/>
      <c r="C55" s="687"/>
      <c r="D55" s="675"/>
      <c r="E55" s="675"/>
      <c r="F55" s="676"/>
      <c r="G55" s="676"/>
      <c r="H55" s="676"/>
      <c r="I55" s="676"/>
      <c r="J55" s="676"/>
      <c r="K55" s="676"/>
      <c r="L55" s="676"/>
      <c r="M55" s="676"/>
      <c r="N55" s="676"/>
      <c r="O55" s="676"/>
      <c r="P55" s="676"/>
      <c r="Q55" s="676"/>
      <c r="R55" s="676"/>
      <c r="S55" s="676"/>
      <c r="T55" s="676"/>
      <c r="U55" s="676"/>
      <c r="V55" s="676"/>
      <c r="W55" s="676"/>
      <c r="X55" s="676"/>
      <c r="Y55" s="676"/>
      <c r="Z55" s="676"/>
    </row>
    <row r="56" spans="1:26" ht="12.75">
      <c r="A56" s="675"/>
      <c r="B56" s="687"/>
      <c r="C56" s="687"/>
      <c r="D56" s="675"/>
      <c r="E56" s="675"/>
      <c r="F56" s="676"/>
      <c r="G56" s="676"/>
      <c r="H56" s="676"/>
      <c r="I56" s="676"/>
      <c r="J56" s="676"/>
      <c r="K56" s="676"/>
      <c r="L56" s="676"/>
      <c r="M56" s="676"/>
      <c r="N56" s="676"/>
      <c r="O56" s="676"/>
      <c r="P56" s="676"/>
      <c r="Q56" s="676"/>
      <c r="R56" s="676"/>
      <c r="S56" s="676"/>
      <c r="T56" s="676"/>
      <c r="U56" s="676"/>
      <c r="V56" s="676"/>
      <c r="W56" s="676"/>
      <c r="X56" s="676"/>
      <c r="Y56" s="676"/>
      <c r="Z56" s="676"/>
    </row>
    <row r="57" spans="1:26" ht="12.75">
      <c r="A57" s="675"/>
      <c r="B57" s="687"/>
      <c r="C57" s="687"/>
      <c r="D57" s="675"/>
      <c r="E57" s="675"/>
      <c r="F57" s="676"/>
      <c r="G57" s="676"/>
      <c r="H57" s="676"/>
      <c r="I57" s="676"/>
      <c r="J57" s="676"/>
      <c r="K57" s="676"/>
      <c r="L57" s="676"/>
      <c r="M57" s="676"/>
      <c r="N57" s="676"/>
      <c r="O57" s="676"/>
      <c r="P57" s="676"/>
      <c r="Q57" s="676"/>
      <c r="R57" s="676"/>
      <c r="S57" s="676"/>
      <c r="T57" s="676"/>
      <c r="U57" s="676"/>
      <c r="V57" s="676"/>
      <c r="W57" s="676"/>
      <c r="X57" s="676"/>
      <c r="Y57" s="676"/>
      <c r="Z57" s="676"/>
    </row>
    <row r="58" spans="1:26" ht="12.75">
      <c r="A58" s="675"/>
      <c r="B58" s="687"/>
      <c r="C58" s="687"/>
      <c r="D58" s="675"/>
      <c r="E58" s="675"/>
      <c r="F58" s="676"/>
      <c r="G58" s="676"/>
      <c r="H58" s="676"/>
      <c r="I58" s="676"/>
      <c r="J58" s="676"/>
      <c r="K58" s="676"/>
      <c r="L58" s="676"/>
      <c r="M58" s="676"/>
      <c r="N58" s="676"/>
      <c r="O58" s="676"/>
      <c r="P58" s="676"/>
      <c r="Q58" s="676"/>
      <c r="R58" s="676"/>
      <c r="S58" s="676"/>
      <c r="T58" s="676"/>
      <c r="U58" s="676"/>
      <c r="V58" s="676"/>
      <c r="W58" s="676"/>
      <c r="X58" s="676"/>
      <c r="Y58" s="676"/>
      <c r="Z58" s="676"/>
    </row>
    <row r="59" spans="1:26" ht="12.75">
      <c r="A59" s="675"/>
      <c r="B59" s="687"/>
      <c r="C59" s="687"/>
      <c r="D59" s="675"/>
      <c r="E59" s="675"/>
      <c r="F59" s="676"/>
      <c r="G59" s="676"/>
      <c r="H59" s="676"/>
      <c r="I59" s="676"/>
      <c r="J59" s="676"/>
      <c r="K59" s="676"/>
      <c r="L59" s="676"/>
      <c r="M59" s="676"/>
      <c r="N59" s="676"/>
      <c r="O59" s="676"/>
      <c r="P59" s="676"/>
      <c r="Q59" s="676"/>
      <c r="R59" s="676"/>
      <c r="S59" s="676"/>
      <c r="T59" s="676"/>
      <c r="U59" s="676"/>
      <c r="V59" s="676"/>
      <c r="W59" s="676"/>
      <c r="X59" s="676"/>
      <c r="Y59" s="676"/>
      <c r="Z59" s="676"/>
    </row>
    <row r="60" spans="1:26" ht="12.75">
      <c r="A60" s="675"/>
      <c r="B60" s="687"/>
      <c r="C60" s="687"/>
      <c r="D60" s="675"/>
      <c r="E60" s="675"/>
      <c r="F60" s="676"/>
      <c r="G60" s="676"/>
      <c r="H60" s="676"/>
      <c r="I60" s="676"/>
      <c r="J60" s="676"/>
      <c r="K60" s="676"/>
      <c r="L60" s="676"/>
      <c r="M60" s="676"/>
      <c r="N60" s="676"/>
      <c r="O60" s="676"/>
      <c r="P60" s="676"/>
      <c r="Q60" s="676"/>
      <c r="R60" s="676"/>
      <c r="S60" s="676"/>
      <c r="T60" s="676"/>
      <c r="U60" s="676"/>
      <c r="V60" s="676"/>
      <c r="W60" s="676"/>
      <c r="X60" s="676"/>
      <c r="Y60" s="676"/>
      <c r="Z60" s="676"/>
    </row>
    <row r="61" spans="1:26" ht="12.75">
      <c r="A61" s="675"/>
      <c r="B61" s="687"/>
      <c r="C61" s="687"/>
      <c r="D61" s="675"/>
      <c r="E61" s="675"/>
      <c r="F61" s="676"/>
      <c r="G61" s="676"/>
      <c r="H61" s="676"/>
      <c r="I61" s="676"/>
      <c r="J61" s="676"/>
      <c r="K61" s="676"/>
      <c r="L61" s="676"/>
      <c r="M61" s="676"/>
      <c r="N61" s="676"/>
      <c r="O61" s="676"/>
      <c r="P61" s="676"/>
      <c r="Q61" s="676"/>
      <c r="R61" s="676"/>
      <c r="S61" s="676"/>
      <c r="T61" s="676"/>
      <c r="U61" s="676"/>
      <c r="V61" s="676"/>
      <c r="W61" s="676"/>
      <c r="X61" s="676"/>
      <c r="Y61" s="676"/>
      <c r="Z61" s="676"/>
    </row>
    <row r="62" spans="1:26" ht="12.75">
      <c r="A62" s="675"/>
      <c r="B62" s="687"/>
      <c r="C62" s="687"/>
      <c r="D62" s="675"/>
      <c r="E62" s="675"/>
      <c r="F62" s="676"/>
      <c r="G62" s="676"/>
      <c r="H62" s="676"/>
      <c r="I62" s="676"/>
      <c r="J62" s="676"/>
      <c r="K62" s="676"/>
      <c r="L62" s="676"/>
      <c r="M62" s="676"/>
      <c r="N62" s="676"/>
      <c r="O62" s="676"/>
      <c r="P62" s="676"/>
      <c r="Q62" s="676"/>
      <c r="R62" s="676"/>
      <c r="S62" s="676"/>
      <c r="T62" s="676"/>
      <c r="U62" s="676"/>
      <c r="V62" s="676"/>
      <c r="W62" s="676"/>
      <c r="X62" s="676"/>
      <c r="Y62" s="676"/>
      <c r="Z62" s="676"/>
    </row>
    <row r="63" spans="1:26" ht="12.75">
      <c r="A63" s="675"/>
      <c r="B63" s="687"/>
      <c r="C63" s="687"/>
      <c r="D63" s="675"/>
      <c r="E63" s="675"/>
      <c r="F63" s="676"/>
      <c r="G63" s="676"/>
      <c r="H63" s="676"/>
      <c r="I63" s="676"/>
      <c r="J63" s="676"/>
      <c r="K63" s="676"/>
      <c r="L63" s="676"/>
      <c r="M63" s="676"/>
      <c r="N63" s="676"/>
      <c r="O63" s="676"/>
      <c r="P63" s="676"/>
      <c r="Q63" s="676"/>
      <c r="R63" s="676"/>
      <c r="S63" s="676"/>
      <c r="T63" s="676"/>
      <c r="U63" s="676"/>
      <c r="V63" s="676"/>
      <c r="W63" s="676"/>
      <c r="X63" s="676"/>
      <c r="Y63" s="676"/>
      <c r="Z63" s="676"/>
    </row>
    <row r="64" spans="1:26" ht="12.75">
      <c r="A64" s="675"/>
      <c r="B64" s="687"/>
      <c r="C64" s="687"/>
      <c r="D64" s="675"/>
      <c r="E64" s="675"/>
      <c r="F64" s="676"/>
      <c r="G64" s="676"/>
      <c r="H64" s="676"/>
      <c r="I64" s="676"/>
      <c r="J64" s="676"/>
      <c r="K64" s="676"/>
      <c r="L64" s="676"/>
      <c r="M64" s="676"/>
      <c r="N64" s="676"/>
      <c r="O64" s="676"/>
      <c r="P64" s="676"/>
      <c r="Q64" s="676"/>
      <c r="R64" s="676"/>
      <c r="S64" s="676"/>
      <c r="T64" s="676"/>
      <c r="U64" s="676"/>
      <c r="V64" s="676"/>
      <c r="W64" s="676"/>
      <c r="X64" s="676"/>
      <c r="Y64" s="676"/>
      <c r="Z64" s="676"/>
    </row>
    <row r="65" spans="1:26" ht="12.75">
      <c r="A65" s="675"/>
      <c r="B65" s="687"/>
      <c r="C65" s="687"/>
      <c r="D65" s="675"/>
      <c r="E65" s="675"/>
      <c r="F65" s="676"/>
      <c r="G65" s="676"/>
      <c r="H65" s="676"/>
      <c r="I65" s="676"/>
      <c r="J65" s="676"/>
      <c r="K65" s="676"/>
      <c r="L65" s="676"/>
      <c r="M65" s="676"/>
      <c r="N65" s="676"/>
      <c r="O65" s="676"/>
      <c r="P65" s="676"/>
      <c r="Q65" s="676"/>
      <c r="R65" s="676"/>
      <c r="S65" s="676"/>
      <c r="T65" s="676"/>
      <c r="U65" s="676"/>
      <c r="V65" s="676"/>
      <c r="W65" s="676"/>
      <c r="X65" s="676"/>
      <c r="Y65" s="676"/>
      <c r="Z65" s="676"/>
    </row>
    <row r="66" spans="1:26" ht="12.75">
      <c r="A66" s="675"/>
      <c r="B66" s="687"/>
      <c r="C66" s="687"/>
      <c r="D66" s="675"/>
      <c r="E66" s="675"/>
      <c r="F66" s="676"/>
      <c r="G66" s="676"/>
      <c r="H66" s="676"/>
      <c r="I66" s="676"/>
      <c r="J66" s="676"/>
      <c r="K66" s="676"/>
      <c r="L66" s="676"/>
      <c r="M66" s="676"/>
      <c r="N66" s="676"/>
      <c r="O66" s="676"/>
      <c r="P66" s="676"/>
      <c r="Q66" s="676"/>
      <c r="R66" s="676"/>
      <c r="S66" s="676"/>
      <c r="T66" s="676"/>
      <c r="U66" s="676"/>
      <c r="V66" s="676"/>
      <c r="W66" s="676"/>
      <c r="X66" s="676"/>
      <c r="Y66" s="676"/>
      <c r="Z66" s="676"/>
    </row>
    <row r="67" spans="1:26" ht="12.75">
      <c r="A67" s="675"/>
      <c r="B67" s="687"/>
      <c r="C67" s="687"/>
      <c r="D67" s="675"/>
      <c r="E67" s="675"/>
      <c r="F67" s="676"/>
      <c r="G67" s="676"/>
      <c r="H67" s="676"/>
      <c r="I67" s="676"/>
      <c r="J67" s="676"/>
      <c r="K67" s="676"/>
      <c r="L67" s="676"/>
      <c r="M67" s="676"/>
      <c r="N67" s="676"/>
      <c r="O67" s="676"/>
      <c r="P67" s="676"/>
      <c r="Q67" s="676"/>
      <c r="R67" s="676"/>
      <c r="S67" s="676"/>
      <c r="T67" s="676"/>
      <c r="U67" s="676"/>
      <c r="V67" s="676"/>
      <c r="W67" s="676"/>
      <c r="X67" s="676"/>
      <c r="Y67" s="676"/>
      <c r="Z67" s="676"/>
    </row>
    <row r="68" spans="1:26" ht="12.75">
      <c r="A68" s="675"/>
      <c r="B68" s="687"/>
      <c r="C68" s="687"/>
      <c r="D68" s="675"/>
      <c r="E68" s="675"/>
      <c r="F68" s="676"/>
      <c r="G68" s="676"/>
      <c r="H68" s="676"/>
      <c r="I68" s="676"/>
      <c r="J68" s="676"/>
      <c r="K68" s="676"/>
      <c r="L68" s="676"/>
      <c r="M68" s="676"/>
      <c r="N68" s="676"/>
      <c r="O68" s="676"/>
      <c r="P68" s="676"/>
      <c r="Q68" s="676"/>
      <c r="R68" s="676"/>
      <c r="S68" s="676"/>
      <c r="T68" s="676"/>
      <c r="U68" s="676"/>
      <c r="V68" s="676"/>
      <c r="W68" s="676"/>
      <c r="X68" s="676"/>
      <c r="Y68" s="676"/>
      <c r="Z68" s="676"/>
    </row>
    <row r="69" spans="1:26" ht="12.75">
      <c r="A69" s="675"/>
      <c r="B69" s="687"/>
      <c r="C69" s="687"/>
      <c r="D69" s="675"/>
      <c r="E69" s="675"/>
      <c r="F69" s="676"/>
      <c r="G69" s="676"/>
      <c r="H69" s="676"/>
      <c r="I69" s="676"/>
      <c r="J69" s="676"/>
      <c r="K69" s="676"/>
      <c r="L69" s="676"/>
      <c r="M69" s="676"/>
      <c r="N69" s="676"/>
      <c r="O69" s="676"/>
      <c r="P69" s="676"/>
      <c r="Q69" s="676"/>
      <c r="R69" s="676"/>
      <c r="S69" s="676"/>
      <c r="T69" s="676"/>
      <c r="U69" s="676"/>
      <c r="V69" s="676"/>
      <c r="W69" s="676"/>
      <c r="X69" s="676"/>
      <c r="Y69" s="676"/>
      <c r="Z69" s="676"/>
    </row>
    <row r="70" spans="1:26" ht="12.75">
      <c r="A70" s="675"/>
      <c r="B70" s="687"/>
      <c r="C70" s="687"/>
      <c r="D70" s="675"/>
      <c r="E70" s="675"/>
      <c r="F70" s="676"/>
      <c r="G70" s="676"/>
      <c r="H70" s="676"/>
      <c r="I70" s="676"/>
      <c r="J70" s="676"/>
      <c r="K70" s="676"/>
      <c r="L70" s="676"/>
      <c r="M70" s="676"/>
      <c r="N70" s="676"/>
      <c r="O70" s="676"/>
      <c r="P70" s="676"/>
      <c r="Q70" s="676"/>
      <c r="R70" s="676"/>
      <c r="S70" s="676"/>
      <c r="T70" s="676"/>
      <c r="U70" s="676"/>
      <c r="V70" s="676"/>
      <c r="W70" s="676"/>
      <c r="X70" s="676"/>
      <c r="Y70" s="676"/>
      <c r="Z70" s="676"/>
    </row>
    <row r="71" spans="1:26" ht="12.75">
      <c r="A71" s="675"/>
      <c r="B71" s="687"/>
      <c r="C71" s="687"/>
      <c r="D71" s="675"/>
      <c r="E71" s="675"/>
      <c r="F71" s="676"/>
      <c r="G71" s="676"/>
      <c r="H71" s="676"/>
      <c r="I71" s="676"/>
      <c r="J71" s="676"/>
      <c r="K71" s="676"/>
      <c r="L71" s="676"/>
      <c r="M71" s="676"/>
      <c r="N71" s="676"/>
      <c r="O71" s="676"/>
      <c r="P71" s="676"/>
      <c r="Q71" s="676"/>
      <c r="R71" s="676"/>
      <c r="S71" s="676"/>
      <c r="T71" s="676"/>
      <c r="U71" s="676"/>
      <c r="V71" s="676"/>
      <c r="W71" s="676"/>
      <c r="X71" s="676"/>
      <c r="Y71" s="676"/>
      <c r="Z71" s="676"/>
    </row>
    <row r="72" spans="1:26" ht="12.75">
      <c r="A72" s="675"/>
      <c r="B72" s="687"/>
      <c r="C72" s="687"/>
      <c r="D72" s="675"/>
      <c r="E72" s="675"/>
      <c r="F72" s="676"/>
      <c r="G72" s="676"/>
      <c r="H72" s="676"/>
      <c r="I72" s="676"/>
      <c r="J72" s="676"/>
      <c r="K72" s="676"/>
      <c r="L72" s="676"/>
      <c r="M72" s="676"/>
      <c r="N72" s="676"/>
      <c r="O72" s="676"/>
      <c r="P72" s="676"/>
      <c r="Q72" s="676"/>
      <c r="R72" s="676"/>
      <c r="S72" s="676"/>
      <c r="T72" s="676"/>
      <c r="U72" s="676"/>
      <c r="V72" s="676"/>
      <c r="W72" s="676"/>
      <c r="X72" s="676"/>
      <c r="Y72" s="676"/>
      <c r="Z72" s="676"/>
    </row>
    <row r="73" spans="1:26" ht="12.75">
      <c r="A73" s="675"/>
      <c r="B73" s="687"/>
      <c r="C73" s="687"/>
      <c r="D73" s="675"/>
      <c r="E73" s="675"/>
      <c r="F73" s="676"/>
      <c r="G73" s="676"/>
      <c r="H73" s="676"/>
      <c r="I73" s="676"/>
      <c r="J73" s="676"/>
      <c r="K73" s="676"/>
      <c r="L73" s="676"/>
      <c r="M73" s="676"/>
      <c r="N73" s="676"/>
      <c r="O73" s="676"/>
      <c r="P73" s="676"/>
      <c r="Q73" s="676"/>
      <c r="R73" s="676"/>
      <c r="S73" s="676"/>
      <c r="T73" s="676"/>
      <c r="U73" s="676"/>
      <c r="V73" s="676"/>
      <c r="W73" s="676"/>
      <c r="X73" s="676"/>
      <c r="Y73" s="676"/>
      <c r="Z73" s="676"/>
    </row>
    <row r="74" spans="1:26" ht="12.75">
      <c r="A74" s="675"/>
      <c r="B74" s="687"/>
      <c r="C74" s="687"/>
      <c r="D74" s="675"/>
      <c r="E74" s="675"/>
      <c r="F74" s="676"/>
      <c r="G74" s="676"/>
      <c r="H74" s="676"/>
      <c r="I74" s="676"/>
      <c r="J74" s="676"/>
      <c r="K74" s="676"/>
      <c r="L74" s="676"/>
      <c r="M74" s="676"/>
      <c r="N74" s="676"/>
      <c r="O74" s="676"/>
      <c r="P74" s="676"/>
      <c r="Q74" s="676"/>
      <c r="R74" s="676"/>
      <c r="S74" s="676"/>
      <c r="T74" s="676"/>
      <c r="U74" s="676"/>
      <c r="V74" s="676"/>
      <c r="W74" s="676"/>
      <c r="X74" s="676"/>
      <c r="Y74" s="676"/>
      <c r="Z74" s="676"/>
    </row>
    <row r="75" spans="1:26" ht="12.75">
      <c r="A75" s="675"/>
      <c r="B75" s="687"/>
      <c r="C75" s="687"/>
      <c r="D75" s="675"/>
      <c r="E75" s="675"/>
      <c r="F75" s="676"/>
      <c r="G75" s="676"/>
      <c r="H75" s="676"/>
      <c r="I75" s="676"/>
      <c r="J75" s="676"/>
      <c r="K75" s="676"/>
      <c r="L75" s="676"/>
      <c r="M75" s="676"/>
      <c r="N75" s="676"/>
      <c r="O75" s="676"/>
      <c r="P75" s="676"/>
      <c r="Q75" s="676"/>
      <c r="R75" s="676"/>
      <c r="S75" s="676"/>
      <c r="T75" s="676"/>
      <c r="U75" s="676"/>
      <c r="V75" s="676"/>
      <c r="W75" s="676"/>
      <c r="X75" s="676"/>
      <c r="Y75" s="676"/>
      <c r="Z75" s="676"/>
    </row>
    <row r="76" spans="1:26" ht="12.75">
      <c r="A76" s="675"/>
      <c r="B76" s="687"/>
      <c r="C76" s="687"/>
      <c r="D76" s="675"/>
      <c r="E76" s="675"/>
      <c r="F76" s="676"/>
      <c r="G76" s="676"/>
      <c r="H76" s="676"/>
      <c r="I76" s="676"/>
      <c r="J76" s="676"/>
      <c r="K76" s="676"/>
      <c r="L76" s="676"/>
      <c r="M76" s="676"/>
      <c r="N76" s="676"/>
      <c r="O76" s="676"/>
      <c r="P76" s="676"/>
      <c r="Q76" s="676"/>
      <c r="R76" s="676"/>
      <c r="S76" s="676"/>
      <c r="T76" s="676"/>
      <c r="U76" s="676"/>
      <c r="V76" s="676"/>
      <c r="W76" s="676"/>
      <c r="X76" s="676"/>
      <c r="Y76" s="676"/>
      <c r="Z76" s="676"/>
    </row>
    <row r="77" spans="1:26" ht="12.75">
      <c r="A77" s="675"/>
      <c r="B77" s="687"/>
      <c r="C77" s="687"/>
      <c r="D77" s="675"/>
      <c r="E77" s="675"/>
      <c r="F77" s="676"/>
      <c r="G77" s="676"/>
      <c r="H77" s="676"/>
      <c r="I77" s="676"/>
      <c r="J77" s="676"/>
      <c r="K77" s="676"/>
      <c r="L77" s="676"/>
      <c r="M77" s="676"/>
      <c r="N77" s="676"/>
      <c r="O77" s="676"/>
      <c r="P77" s="676"/>
      <c r="Q77" s="676"/>
      <c r="R77" s="676"/>
      <c r="S77" s="676"/>
      <c r="T77" s="676"/>
      <c r="U77" s="676"/>
      <c r="V77" s="676"/>
      <c r="W77" s="676"/>
      <c r="X77" s="676"/>
      <c r="Y77" s="676"/>
      <c r="Z77" s="676"/>
    </row>
    <row r="78" spans="1:26" ht="12.75">
      <c r="A78" s="675"/>
      <c r="B78" s="687"/>
      <c r="C78" s="687"/>
      <c r="D78" s="675"/>
      <c r="E78" s="675"/>
      <c r="F78" s="676"/>
      <c r="G78" s="676"/>
      <c r="H78" s="676"/>
      <c r="I78" s="676"/>
      <c r="J78" s="676"/>
      <c r="K78" s="676"/>
      <c r="L78" s="676"/>
      <c r="M78" s="676"/>
      <c r="N78" s="676"/>
      <c r="O78" s="676"/>
      <c r="P78" s="676"/>
      <c r="Q78" s="676"/>
      <c r="R78" s="676"/>
      <c r="S78" s="676"/>
      <c r="T78" s="676"/>
      <c r="U78" s="676"/>
      <c r="V78" s="676"/>
      <c r="W78" s="676"/>
      <c r="X78" s="676"/>
      <c r="Y78" s="676"/>
      <c r="Z78" s="676"/>
    </row>
    <row r="79" spans="1:26" ht="12.75">
      <c r="A79" s="675"/>
      <c r="B79" s="687"/>
      <c r="C79" s="687"/>
      <c r="D79" s="675"/>
      <c r="E79" s="675"/>
      <c r="F79" s="676"/>
      <c r="G79" s="676"/>
      <c r="H79" s="676"/>
      <c r="I79" s="676"/>
      <c r="J79" s="676"/>
      <c r="K79" s="676"/>
      <c r="L79" s="676"/>
      <c r="M79" s="676"/>
      <c r="N79" s="676"/>
      <c r="O79" s="676"/>
      <c r="P79" s="676"/>
      <c r="Q79" s="676"/>
      <c r="R79" s="676"/>
      <c r="S79" s="676"/>
      <c r="T79" s="676"/>
      <c r="U79" s="676"/>
      <c r="V79" s="676"/>
      <c r="W79" s="676"/>
      <c r="X79" s="676"/>
      <c r="Y79" s="676"/>
      <c r="Z79" s="676"/>
    </row>
    <row r="80" spans="1:26" ht="12.75">
      <c r="A80" s="675"/>
      <c r="B80" s="687"/>
      <c r="C80" s="687"/>
      <c r="D80" s="675"/>
      <c r="E80" s="675"/>
      <c r="F80" s="676"/>
      <c r="G80" s="676"/>
      <c r="H80" s="676"/>
      <c r="I80" s="676"/>
      <c r="J80" s="676"/>
      <c r="K80" s="676"/>
      <c r="L80" s="676"/>
      <c r="M80" s="676"/>
      <c r="N80" s="676"/>
      <c r="O80" s="676"/>
      <c r="P80" s="676"/>
      <c r="Q80" s="676"/>
      <c r="R80" s="676"/>
      <c r="S80" s="676"/>
      <c r="T80" s="676"/>
      <c r="U80" s="676"/>
      <c r="V80" s="676"/>
      <c r="W80" s="676"/>
      <c r="X80" s="676"/>
      <c r="Y80" s="676"/>
      <c r="Z80" s="676"/>
    </row>
    <row r="81" spans="1:26" ht="12.75">
      <c r="A81" s="675"/>
      <c r="B81" s="687"/>
      <c r="C81" s="687"/>
      <c r="D81" s="675"/>
      <c r="E81" s="675"/>
      <c r="F81" s="676"/>
      <c r="G81" s="676"/>
      <c r="H81" s="676"/>
      <c r="I81" s="676"/>
      <c r="J81" s="676"/>
      <c r="K81" s="676"/>
      <c r="L81" s="676"/>
      <c r="M81" s="676"/>
      <c r="N81" s="676"/>
      <c r="O81" s="676"/>
      <c r="P81" s="676"/>
      <c r="Q81" s="676"/>
      <c r="R81" s="676"/>
      <c r="S81" s="676"/>
      <c r="T81" s="676"/>
      <c r="U81" s="676"/>
      <c r="V81" s="676"/>
      <c r="W81" s="676"/>
      <c r="X81" s="676"/>
      <c r="Y81" s="676"/>
      <c r="Z81" s="676"/>
    </row>
    <row r="82" spans="1:26" ht="12.75">
      <c r="A82" s="675"/>
      <c r="B82" s="687"/>
      <c r="C82" s="687"/>
      <c r="D82" s="675"/>
      <c r="E82" s="675"/>
      <c r="F82" s="676"/>
      <c r="G82" s="676"/>
      <c r="H82" s="676"/>
      <c r="I82" s="676"/>
      <c r="J82" s="676"/>
      <c r="K82" s="676"/>
      <c r="L82" s="676"/>
      <c r="M82" s="676"/>
      <c r="N82" s="676"/>
      <c r="O82" s="676"/>
      <c r="P82" s="676"/>
      <c r="Q82" s="676"/>
      <c r="R82" s="676"/>
      <c r="S82" s="676"/>
      <c r="T82" s="676"/>
      <c r="U82" s="676"/>
      <c r="V82" s="676"/>
      <c r="W82" s="676"/>
      <c r="X82" s="676"/>
      <c r="Y82" s="676"/>
      <c r="Z82" s="676"/>
    </row>
    <row r="83" spans="1:26" ht="12.75">
      <c r="A83" s="675"/>
      <c r="B83" s="687"/>
      <c r="C83" s="687"/>
      <c r="D83" s="675"/>
      <c r="E83" s="675"/>
      <c r="F83" s="676"/>
      <c r="G83" s="676"/>
      <c r="H83" s="676"/>
      <c r="I83" s="676"/>
      <c r="J83" s="676"/>
      <c r="K83" s="676"/>
      <c r="L83" s="676"/>
      <c r="M83" s="676"/>
      <c r="N83" s="676"/>
      <c r="O83" s="676"/>
      <c r="P83" s="676"/>
      <c r="Q83" s="676"/>
      <c r="R83" s="676"/>
      <c r="S83" s="676"/>
      <c r="T83" s="676"/>
      <c r="U83" s="676"/>
      <c r="V83" s="676"/>
      <c r="W83" s="676"/>
      <c r="X83" s="676"/>
      <c r="Y83" s="676"/>
      <c r="Z83" s="676"/>
    </row>
    <row r="84" spans="1:26" ht="12.75">
      <c r="A84" s="675"/>
      <c r="B84" s="687"/>
      <c r="C84" s="687"/>
      <c r="D84" s="675"/>
      <c r="E84" s="675"/>
      <c r="F84" s="676"/>
      <c r="G84" s="676"/>
      <c r="H84" s="676"/>
      <c r="I84" s="676"/>
      <c r="J84" s="676"/>
      <c r="K84" s="676"/>
      <c r="L84" s="676"/>
      <c r="M84" s="676"/>
      <c r="N84" s="676"/>
      <c r="O84" s="676"/>
      <c r="P84" s="676"/>
      <c r="Q84" s="676"/>
      <c r="R84" s="676"/>
      <c r="S84" s="676"/>
      <c r="T84" s="676"/>
      <c r="U84" s="676"/>
      <c r="V84" s="676"/>
      <c r="W84" s="676"/>
      <c r="X84" s="676"/>
      <c r="Y84" s="676"/>
      <c r="Z84" s="676"/>
    </row>
    <row r="85" spans="1:26" ht="12.75">
      <c r="A85" s="675"/>
      <c r="B85" s="687"/>
      <c r="C85" s="687"/>
      <c r="D85" s="675"/>
      <c r="E85" s="675"/>
      <c r="F85" s="676"/>
      <c r="G85" s="676"/>
      <c r="H85" s="676"/>
      <c r="I85" s="676"/>
      <c r="J85" s="676"/>
      <c r="K85" s="676"/>
      <c r="L85" s="676"/>
      <c r="M85" s="676"/>
      <c r="N85" s="676"/>
      <c r="O85" s="676"/>
      <c r="P85" s="676"/>
      <c r="Q85" s="676"/>
      <c r="R85" s="676"/>
      <c r="S85" s="676"/>
      <c r="T85" s="676"/>
      <c r="U85" s="676"/>
      <c r="V85" s="676"/>
      <c r="W85" s="676"/>
      <c r="X85" s="676"/>
      <c r="Y85" s="676"/>
      <c r="Z85" s="676"/>
    </row>
    <row r="86" spans="1:26" ht="12.75">
      <c r="A86" s="675"/>
      <c r="B86" s="687"/>
      <c r="C86" s="687"/>
      <c r="D86" s="675"/>
      <c r="E86" s="675"/>
      <c r="F86" s="676"/>
      <c r="G86" s="676"/>
      <c r="H86" s="676"/>
      <c r="I86" s="676"/>
      <c r="J86" s="676"/>
      <c r="K86" s="676"/>
      <c r="L86" s="676"/>
      <c r="M86" s="676"/>
      <c r="N86" s="676"/>
      <c r="O86" s="676"/>
      <c r="P86" s="676"/>
      <c r="Q86" s="676"/>
      <c r="R86" s="676"/>
      <c r="S86" s="676"/>
      <c r="T86" s="676"/>
      <c r="U86" s="676"/>
      <c r="V86" s="676"/>
      <c r="W86" s="676"/>
      <c r="X86" s="676"/>
      <c r="Y86" s="676"/>
      <c r="Z86" s="676"/>
    </row>
    <row r="87" spans="1:26" ht="12.75">
      <c r="A87" s="675"/>
      <c r="B87" s="687"/>
      <c r="C87" s="687"/>
      <c r="D87" s="675"/>
      <c r="E87" s="675"/>
      <c r="F87" s="676"/>
      <c r="G87" s="676"/>
      <c r="H87" s="676"/>
      <c r="I87" s="676"/>
      <c r="J87" s="676"/>
      <c r="K87" s="676"/>
      <c r="L87" s="676"/>
      <c r="M87" s="676"/>
      <c r="N87" s="676"/>
      <c r="O87" s="676"/>
      <c r="P87" s="676"/>
      <c r="Q87" s="676"/>
      <c r="R87" s="676"/>
      <c r="S87" s="676"/>
      <c r="T87" s="676"/>
      <c r="U87" s="676"/>
      <c r="V87" s="676"/>
      <c r="W87" s="676"/>
      <c r="X87" s="676"/>
      <c r="Y87" s="676"/>
      <c r="Z87" s="676"/>
    </row>
    <row r="88" spans="1:26" ht="12.75">
      <c r="A88" s="675"/>
      <c r="B88" s="687"/>
      <c r="C88" s="687"/>
      <c r="D88" s="675"/>
      <c r="E88" s="675"/>
      <c r="F88" s="676"/>
      <c r="G88" s="676"/>
      <c r="H88" s="676"/>
      <c r="I88" s="676"/>
      <c r="J88" s="676"/>
      <c r="K88" s="676"/>
      <c r="L88" s="676"/>
      <c r="M88" s="676"/>
      <c r="N88" s="676"/>
      <c r="O88" s="676"/>
      <c r="P88" s="676"/>
      <c r="Q88" s="676"/>
      <c r="R88" s="676"/>
      <c r="S88" s="676"/>
      <c r="T88" s="676"/>
      <c r="U88" s="676"/>
      <c r="V88" s="676"/>
      <c r="W88" s="676"/>
      <c r="X88" s="676"/>
      <c r="Y88" s="676"/>
      <c r="Z88" s="676"/>
    </row>
    <row r="89" spans="1:26" ht="12.75">
      <c r="A89" s="675"/>
      <c r="B89" s="687"/>
      <c r="C89" s="687"/>
      <c r="D89" s="675"/>
      <c r="E89" s="675"/>
      <c r="F89" s="676"/>
      <c r="G89" s="676"/>
      <c r="H89" s="676"/>
      <c r="I89" s="676"/>
      <c r="J89" s="676"/>
      <c r="K89" s="676"/>
      <c r="L89" s="676"/>
      <c r="M89" s="676"/>
      <c r="N89" s="676"/>
      <c r="O89" s="676"/>
      <c r="P89" s="676"/>
      <c r="Q89" s="676"/>
      <c r="R89" s="676"/>
      <c r="S89" s="676"/>
      <c r="T89" s="676"/>
      <c r="U89" s="676"/>
      <c r="V89" s="676"/>
      <c r="W89" s="676"/>
      <c r="X89" s="676"/>
      <c r="Y89" s="676"/>
      <c r="Z89" s="676"/>
    </row>
    <row r="90" spans="1:26" ht="12.75">
      <c r="A90" s="675"/>
      <c r="B90" s="687"/>
      <c r="C90" s="687"/>
      <c r="D90" s="675"/>
      <c r="E90" s="675"/>
      <c r="F90" s="676"/>
      <c r="G90" s="676"/>
      <c r="H90" s="676"/>
      <c r="I90" s="676"/>
      <c r="J90" s="676"/>
      <c r="K90" s="676"/>
      <c r="L90" s="676"/>
      <c r="M90" s="676"/>
      <c r="N90" s="676"/>
      <c r="O90" s="676"/>
      <c r="P90" s="676"/>
      <c r="Q90" s="676"/>
      <c r="R90" s="676"/>
      <c r="S90" s="676"/>
      <c r="T90" s="676"/>
      <c r="U90" s="676"/>
      <c r="V90" s="676"/>
      <c r="W90" s="676"/>
      <c r="X90" s="676"/>
      <c r="Y90" s="676"/>
      <c r="Z90" s="676"/>
    </row>
    <row r="91" spans="1:26" ht="12.75">
      <c r="A91" s="675"/>
      <c r="B91" s="687"/>
      <c r="C91" s="687"/>
      <c r="D91" s="675"/>
      <c r="E91" s="675"/>
      <c r="F91" s="676"/>
      <c r="G91" s="676"/>
      <c r="H91" s="676"/>
      <c r="I91" s="676"/>
      <c r="J91" s="676"/>
      <c r="K91" s="676"/>
      <c r="L91" s="676"/>
      <c r="M91" s="676"/>
      <c r="N91" s="676"/>
      <c r="O91" s="676"/>
      <c r="P91" s="676"/>
      <c r="Q91" s="676"/>
      <c r="R91" s="676"/>
      <c r="S91" s="676"/>
      <c r="T91" s="676"/>
      <c r="U91" s="676"/>
      <c r="V91" s="676"/>
      <c r="W91" s="676"/>
      <c r="X91" s="676"/>
      <c r="Y91" s="676"/>
      <c r="Z91" s="676"/>
    </row>
    <row r="92" spans="1:26" ht="12.75">
      <c r="A92" s="675"/>
      <c r="B92" s="687"/>
      <c r="C92" s="687"/>
      <c r="D92" s="675"/>
      <c r="E92" s="675"/>
      <c r="F92" s="676"/>
      <c r="G92" s="676"/>
      <c r="H92" s="676"/>
      <c r="I92" s="676"/>
      <c r="J92" s="676"/>
      <c r="K92" s="676"/>
      <c r="L92" s="676"/>
      <c r="M92" s="676"/>
      <c r="N92" s="676"/>
      <c r="O92" s="676"/>
      <c r="P92" s="676"/>
      <c r="Q92" s="676"/>
      <c r="R92" s="676"/>
      <c r="S92" s="676"/>
      <c r="T92" s="676"/>
      <c r="U92" s="676"/>
      <c r="V92" s="676"/>
      <c r="W92" s="676"/>
      <c r="X92" s="676"/>
      <c r="Y92" s="676"/>
      <c r="Z92" s="676"/>
    </row>
    <row r="93" spans="1:26" ht="12.75">
      <c r="A93" s="675"/>
      <c r="B93" s="687"/>
      <c r="C93" s="687"/>
      <c r="D93" s="675"/>
      <c r="E93" s="675"/>
      <c r="F93" s="676"/>
      <c r="G93" s="676"/>
      <c r="H93" s="676"/>
      <c r="I93" s="676"/>
      <c r="J93" s="676"/>
      <c r="K93" s="676"/>
      <c r="L93" s="676"/>
      <c r="M93" s="676"/>
      <c r="N93" s="676"/>
      <c r="O93" s="676"/>
      <c r="P93" s="676"/>
      <c r="Q93" s="676"/>
      <c r="R93" s="676"/>
      <c r="S93" s="676"/>
      <c r="T93" s="676"/>
      <c r="U93" s="676"/>
      <c r="V93" s="676"/>
      <c r="W93" s="676"/>
      <c r="X93" s="676"/>
      <c r="Y93" s="676"/>
      <c r="Z93" s="676"/>
    </row>
    <row r="94" spans="1:26" ht="12.75">
      <c r="A94" s="675"/>
      <c r="B94" s="687"/>
      <c r="C94" s="687"/>
      <c r="D94" s="675"/>
      <c r="E94" s="675"/>
      <c r="F94" s="676"/>
      <c r="G94" s="676"/>
      <c r="H94" s="676"/>
      <c r="I94" s="676"/>
      <c r="J94" s="676"/>
      <c r="K94" s="676"/>
      <c r="L94" s="676"/>
      <c r="M94" s="676"/>
      <c r="N94" s="676"/>
      <c r="O94" s="676"/>
      <c r="P94" s="676"/>
      <c r="Q94" s="676"/>
      <c r="R94" s="676"/>
      <c r="S94" s="676"/>
      <c r="T94" s="676"/>
      <c r="U94" s="676"/>
      <c r="V94" s="676"/>
      <c r="W94" s="676"/>
      <c r="X94" s="676"/>
      <c r="Y94" s="676"/>
      <c r="Z94" s="676"/>
    </row>
    <row r="95" spans="1:26" ht="12.75">
      <c r="A95" s="675"/>
      <c r="B95" s="687"/>
      <c r="C95" s="687"/>
      <c r="D95" s="675"/>
      <c r="E95" s="675"/>
      <c r="F95" s="676"/>
      <c r="G95" s="676"/>
      <c r="H95" s="676"/>
      <c r="I95" s="676"/>
      <c r="J95" s="676"/>
      <c r="K95" s="676"/>
      <c r="L95" s="676"/>
      <c r="M95" s="676"/>
      <c r="N95" s="676"/>
      <c r="O95" s="676"/>
      <c r="P95" s="676"/>
      <c r="Q95" s="676"/>
      <c r="R95" s="676"/>
      <c r="S95" s="676"/>
      <c r="T95" s="676"/>
      <c r="U95" s="676"/>
      <c r="V95" s="676"/>
      <c r="W95" s="676"/>
      <c r="X95" s="676"/>
      <c r="Y95" s="676"/>
      <c r="Z95" s="676"/>
    </row>
    <row r="96" spans="1:26" ht="12.75">
      <c r="A96" s="675"/>
      <c r="B96" s="687"/>
      <c r="C96" s="687"/>
      <c r="D96" s="675"/>
      <c r="E96" s="675"/>
      <c r="F96" s="676"/>
      <c r="G96" s="676"/>
      <c r="H96" s="676"/>
      <c r="I96" s="676"/>
      <c r="J96" s="676"/>
      <c r="K96" s="676"/>
      <c r="L96" s="676"/>
      <c r="M96" s="676"/>
      <c r="N96" s="676"/>
      <c r="O96" s="676"/>
      <c r="P96" s="676"/>
      <c r="Q96" s="676"/>
      <c r="R96" s="676"/>
      <c r="S96" s="676"/>
      <c r="T96" s="676"/>
      <c r="U96" s="676"/>
      <c r="V96" s="676"/>
      <c r="W96" s="676"/>
      <c r="X96" s="676"/>
      <c r="Y96" s="676"/>
      <c r="Z96" s="676"/>
    </row>
    <row r="97" spans="1:26" ht="12.75">
      <c r="A97" s="675"/>
      <c r="B97" s="687"/>
      <c r="C97" s="687"/>
      <c r="D97" s="675"/>
      <c r="E97" s="675"/>
      <c r="F97" s="676"/>
      <c r="G97" s="676"/>
      <c r="H97" s="676"/>
      <c r="I97" s="676"/>
      <c r="J97" s="676"/>
      <c r="K97" s="676"/>
      <c r="L97" s="676"/>
      <c r="M97" s="676"/>
      <c r="N97" s="676"/>
      <c r="O97" s="676"/>
      <c r="P97" s="676"/>
      <c r="Q97" s="676"/>
      <c r="R97" s="676"/>
      <c r="S97" s="676"/>
      <c r="T97" s="676"/>
      <c r="U97" s="676"/>
      <c r="V97" s="676"/>
      <c r="W97" s="676"/>
      <c r="X97" s="676"/>
      <c r="Y97" s="676"/>
      <c r="Z97" s="676"/>
    </row>
    <row r="98" spans="1:26" ht="12.75">
      <c r="A98" s="675"/>
      <c r="B98" s="687"/>
      <c r="C98" s="687"/>
      <c r="D98" s="675"/>
      <c r="E98" s="675"/>
      <c r="F98" s="676"/>
      <c r="G98" s="676"/>
      <c r="H98" s="676"/>
      <c r="I98" s="676"/>
      <c r="J98" s="676"/>
      <c r="K98" s="676"/>
      <c r="L98" s="676"/>
      <c r="M98" s="676"/>
      <c r="N98" s="676"/>
      <c r="O98" s="676"/>
      <c r="P98" s="676"/>
      <c r="Q98" s="676"/>
      <c r="R98" s="676"/>
      <c r="S98" s="676"/>
      <c r="T98" s="676"/>
      <c r="U98" s="676"/>
      <c r="V98" s="676"/>
      <c r="W98" s="676"/>
      <c r="X98" s="676"/>
      <c r="Y98" s="676"/>
      <c r="Z98" s="676"/>
    </row>
    <row r="99" spans="1:26" ht="12.75">
      <c r="A99" s="675"/>
      <c r="B99" s="687"/>
      <c r="C99" s="687"/>
      <c r="D99" s="675"/>
      <c r="E99" s="675"/>
      <c r="F99" s="676"/>
      <c r="G99" s="676"/>
      <c r="H99" s="676"/>
      <c r="I99" s="676"/>
      <c r="J99" s="676"/>
      <c r="K99" s="676"/>
      <c r="L99" s="676"/>
      <c r="M99" s="676"/>
      <c r="N99" s="676"/>
      <c r="O99" s="676"/>
      <c r="P99" s="676"/>
      <c r="Q99" s="676"/>
      <c r="R99" s="676"/>
      <c r="S99" s="676"/>
      <c r="T99" s="676"/>
      <c r="U99" s="676"/>
      <c r="V99" s="676"/>
      <c r="W99" s="676"/>
      <c r="X99" s="676"/>
      <c r="Y99" s="676"/>
      <c r="Z99" s="676"/>
    </row>
    <row r="100" spans="1:26" ht="12.75">
      <c r="A100" s="675"/>
      <c r="B100" s="687"/>
      <c r="C100" s="687"/>
      <c r="D100" s="675"/>
      <c r="E100" s="675"/>
      <c r="F100" s="676"/>
      <c r="G100" s="676"/>
      <c r="H100" s="676"/>
      <c r="I100" s="676"/>
      <c r="J100" s="676"/>
      <c r="K100" s="676"/>
      <c r="L100" s="676"/>
      <c r="M100" s="676"/>
      <c r="N100" s="676"/>
      <c r="O100" s="676"/>
      <c r="P100" s="676"/>
      <c r="Q100" s="676"/>
      <c r="R100" s="676"/>
      <c r="S100" s="676"/>
      <c r="T100" s="676"/>
      <c r="U100" s="676"/>
      <c r="V100" s="676"/>
      <c r="W100" s="676"/>
      <c r="X100" s="676"/>
      <c r="Y100" s="676"/>
      <c r="Z100" s="676"/>
    </row>
    <row r="101" spans="1:26" ht="12.75">
      <c r="A101" s="675"/>
      <c r="B101" s="687"/>
      <c r="C101" s="687"/>
      <c r="D101" s="675"/>
      <c r="E101" s="675"/>
      <c r="F101" s="676"/>
      <c r="G101" s="676"/>
      <c r="H101" s="676"/>
      <c r="I101" s="676"/>
      <c r="J101" s="676"/>
      <c r="K101" s="676"/>
      <c r="L101" s="676"/>
      <c r="M101" s="676"/>
      <c r="N101" s="676"/>
      <c r="O101" s="676"/>
      <c r="P101" s="676"/>
      <c r="Q101" s="676"/>
      <c r="R101" s="676"/>
      <c r="S101" s="676"/>
      <c r="T101" s="676"/>
      <c r="U101" s="676"/>
      <c r="V101" s="676"/>
      <c r="W101" s="676"/>
      <c r="X101" s="676"/>
      <c r="Y101" s="676"/>
      <c r="Z101" s="676"/>
    </row>
    <row r="102" spans="1:26" ht="12.75">
      <c r="A102" s="675"/>
      <c r="B102" s="687"/>
      <c r="C102" s="687"/>
      <c r="D102" s="675"/>
      <c r="E102" s="675"/>
      <c r="F102" s="676"/>
      <c r="G102" s="676"/>
      <c r="H102" s="676"/>
      <c r="I102" s="676"/>
      <c r="J102" s="676"/>
      <c r="K102" s="676"/>
      <c r="L102" s="676"/>
      <c r="M102" s="676"/>
      <c r="N102" s="676"/>
      <c r="O102" s="676"/>
      <c r="P102" s="676"/>
      <c r="Q102" s="676"/>
      <c r="R102" s="676"/>
      <c r="S102" s="676"/>
      <c r="T102" s="676"/>
      <c r="U102" s="676"/>
      <c r="V102" s="676"/>
      <c r="W102" s="676"/>
      <c r="X102" s="676"/>
      <c r="Y102" s="676"/>
      <c r="Z102" s="676"/>
    </row>
    <row r="103" spans="1:26" ht="12.75">
      <c r="A103" s="675"/>
      <c r="B103" s="687"/>
      <c r="C103" s="687"/>
      <c r="D103" s="675"/>
      <c r="E103" s="675"/>
      <c r="F103" s="676"/>
      <c r="G103" s="676"/>
      <c r="H103" s="676"/>
      <c r="I103" s="676"/>
      <c r="J103" s="676"/>
      <c r="K103" s="676"/>
      <c r="L103" s="676"/>
      <c r="M103" s="676"/>
      <c r="N103" s="676"/>
      <c r="O103" s="676"/>
      <c r="P103" s="676"/>
      <c r="Q103" s="676"/>
      <c r="R103" s="676"/>
      <c r="S103" s="676"/>
      <c r="T103" s="676"/>
      <c r="U103" s="676"/>
      <c r="V103" s="676"/>
      <c r="W103" s="676"/>
      <c r="X103" s="676"/>
      <c r="Y103" s="676"/>
      <c r="Z103" s="676"/>
    </row>
    <row r="104" spans="1:26" ht="12.75">
      <c r="A104" s="675"/>
      <c r="B104" s="687"/>
      <c r="C104" s="687"/>
      <c r="D104" s="675"/>
      <c r="E104" s="675"/>
      <c r="F104" s="676"/>
      <c r="G104" s="676"/>
      <c r="H104" s="676"/>
      <c r="I104" s="676"/>
      <c r="J104" s="676"/>
      <c r="K104" s="676"/>
      <c r="L104" s="676"/>
      <c r="M104" s="676"/>
      <c r="N104" s="676"/>
      <c r="O104" s="676"/>
      <c r="P104" s="676"/>
      <c r="Q104" s="676"/>
      <c r="R104" s="676"/>
      <c r="S104" s="676"/>
      <c r="T104" s="676"/>
      <c r="U104" s="676"/>
      <c r="V104" s="676"/>
      <c r="W104" s="676"/>
      <c r="X104" s="676"/>
      <c r="Y104" s="676"/>
      <c r="Z104" s="676"/>
    </row>
    <row r="105" spans="1:26" ht="12.75">
      <c r="A105" s="675"/>
      <c r="B105" s="687"/>
      <c r="C105" s="687"/>
      <c r="D105" s="675"/>
      <c r="E105" s="675"/>
      <c r="F105" s="676"/>
      <c r="G105" s="676"/>
      <c r="H105" s="676"/>
      <c r="I105" s="676"/>
      <c r="J105" s="676"/>
      <c r="K105" s="676"/>
      <c r="L105" s="676"/>
      <c r="M105" s="676"/>
      <c r="N105" s="676"/>
      <c r="O105" s="676"/>
      <c r="P105" s="676"/>
      <c r="Q105" s="676"/>
      <c r="R105" s="676"/>
      <c r="S105" s="676"/>
      <c r="T105" s="676"/>
      <c r="U105" s="676"/>
      <c r="V105" s="676"/>
      <c r="W105" s="676"/>
      <c r="X105" s="676"/>
      <c r="Y105" s="676"/>
      <c r="Z105" s="676"/>
    </row>
    <row r="106" spans="1:26" ht="12.75">
      <c r="A106" s="675"/>
      <c r="B106" s="687"/>
      <c r="C106" s="687"/>
      <c r="D106" s="675"/>
      <c r="E106" s="675"/>
      <c r="F106" s="676"/>
      <c r="G106" s="676"/>
      <c r="H106" s="676"/>
      <c r="I106" s="676"/>
      <c r="J106" s="676"/>
      <c r="K106" s="676"/>
      <c r="L106" s="676"/>
      <c r="M106" s="676"/>
      <c r="N106" s="676"/>
      <c r="O106" s="676"/>
      <c r="P106" s="676"/>
      <c r="Q106" s="676"/>
      <c r="R106" s="676"/>
      <c r="S106" s="676"/>
      <c r="T106" s="676"/>
      <c r="U106" s="676"/>
      <c r="V106" s="676"/>
      <c r="W106" s="676"/>
      <c r="X106" s="676"/>
      <c r="Y106" s="676"/>
      <c r="Z106" s="676"/>
    </row>
    <row r="107" spans="1:26" ht="12.75">
      <c r="A107" s="675"/>
      <c r="B107" s="687"/>
      <c r="C107" s="687"/>
      <c r="D107" s="675"/>
      <c r="E107" s="675"/>
      <c r="F107" s="676"/>
      <c r="G107" s="676"/>
      <c r="H107" s="676"/>
      <c r="I107" s="676"/>
      <c r="J107" s="676"/>
      <c r="K107" s="676"/>
      <c r="L107" s="676"/>
      <c r="M107" s="676"/>
      <c r="N107" s="676"/>
      <c r="O107" s="676"/>
      <c r="P107" s="676"/>
      <c r="Q107" s="676"/>
      <c r="R107" s="676"/>
      <c r="S107" s="676"/>
      <c r="T107" s="676"/>
      <c r="U107" s="676"/>
      <c r="V107" s="676"/>
      <c r="W107" s="676"/>
      <c r="X107" s="676"/>
      <c r="Y107" s="676"/>
      <c r="Z107" s="676"/>
    </row>
    <row r="108" spans="1:26" ht="12.75">
      <c r="A108" s="675"/>
      <c r="B108" s="687"/>
      <c r="C108" s="687"/>
      <c r="D108" s="675"/>
      <c r="E108" s="675"/>
      <c r="F108" s="676"/>
      <c r="G108" s="676"/>
      <c r="H108" s="676"/>
      <c r="I108" s="676"/>
      <c r="J108" s="676"/>
      <c r="K108" s="676"/>
      <c r="L108" s="676"/>
      <c r="M108" s="676"/>
      <c r="N108" s="676"/>
      <c r="O108" s="676"/>
      <c r="P108" s="676"/>
      <c r="Q108" s="676"/>
      <c r="R108" s="676"/>
      <c r="S108" s="676"/>
      <c r="T108" s="676"/>
      <c r="U108" s="676"/>
      <c r="V108" s="676"/>
      <c r="W108" s="676"/>
      <c r="X108" s="676"/>
      <c r="Y108" s="676"/>
      <c r="Z108" s="676"/>
    </row>
    <row r="109" spans="1:26" ht="12.75">
      <c r="A109" s="675"/>
      <c r="B109" s="687"/>
      <c r="C109" s="687"/>
      <c r="D109" s="675"/>
      <c r="E109" s="675"/>
      <c r="F109" s="676"/>
      <c r="G109" s="676"/>
      <c r="H109" s="676"/>
      <c r="I109" s="676"/>
      <c r="J109" s="676"/>
      <c r="K109" s="676"/>
      <c r="L109" s="676"/>
      <c r="M109" s="676"/>
      <c r="N109" s="676"/>
      <c r="O109" s="676"/>
      <c r="P109" s="676"/>
      <c r="Q109" s="676"/>
      <c r="R109" s="676"/>
      <c r="S109" s="676"/>
      <c r="T109" s="676"/>
      <c r="U109" s="676"/>
      <c r="V109" s="676"/>
      <c r="W109" s="676"/>
      <c r="X109" s="676"/>
      <c r="Y109" s="676"/>
      <c r="Z109" s="676"/>
    </row>
    <row r="110" spans="1:26" ht="12.75">
      <c r="A110" s="675"/>
      <c r="B110" s="687"/>
      <c r="C110" s="687"/>
      <c r="D110" s="675"/>
      <c r="E110" s="675"/>
      <c r="F110" s="676"/>
      <c r="G110" s="676"/>
      <c r="H110" s="676"/>
      <c r="I110" s="676"/>
      <c r="J110" s="676"/>
      <c r="K110" s="676"/>
      <c r="L110" s="676"/>
      <c r="M110" s="676"/>
      <c r="N110" s="676"/>
      <c r="O110" s="676"/>
      <c r="P110" s="676"/>
      <c r="Q110" s="676"/>
      <c r="R110" s="676"/>
      <c r="S110" s="676"/>
      <c r="T110" s="676"/>
      <c r="U110" s="676"/>
      <c r="V110" s="676"/>
      <c r="W110" s="676"/>
      <c r="X110" s="676"/>
      <c r="Y110" s="676"/>
      <c r="Z110" s="676"/>
    </row>
    <row r="111" spans="1:26" ht="12.75">
      <c r="A111" s="675"/>
      <c r="B111" s="687"/>
      <c r="C111" s="687"/>
      <c r="D111" s="675"/>
      <c r="E111" s="675"/>
      <c r="F111" s="676"/>
      <c r="G111" s="676"/>
      <c r="H111" s="676"/>
      <c r="I111" s="676"/>
      <c r="J111" s="676"/>
      <c r="K111" s="676"/>
      <c r="L111" s="676"/>
      <c r="M111" s="676"/>
      <c r="N111" s="676"/>
      <c r="O111" s="676"/>
      <c r="P111" s="676"/>
      <c r="Q111" s="676"/>
      <c r="R111" s="676"/>
      <c r="S111" s="676"/>
      <c r="T111" s="676"/>
      <c r="U111" s="676"/>
      <c r="V111" s="676"/>
      <c r="W111" s="676"/>
      <c r="X111" s="676"/>
      <c r="Y111" s="676"/>
      <c r="Z111" s="676"/>
    </row>
    <row r="112" spans="1:26" ht="12.75">
      <c r="A112" s="675"/>
      <c r="B112" s="687"/>
      <c r="C112" s="687"/>
      <c r="D112" s="675"/>
      <c r="E112" s="675"/>
      <c r="F112" s="676"/>
      <c r="G112" s="676"/>
      <c r="H112" s="676"/>
      <c r="I112" s="676"/>
      <c r="J112" s="676"/>
      <c r="K112" s="676"/>
      <c r="L112" s="676"/>
      <c r="M112" s="676"/>
      <c r="N112" s="676"/>
      <c r="O112" s="676"/>
      <c r="P112" s="676"/>
      <c r="Q112" s="676"/>
      <c r="R112" s="676"/>
      <c r="S112" s="676"/>
      <c r="T112" s="676"/>
      <c r="U112" s="676"/>
      <c r="V112" s="676"/>
      <c r="W112" s="676"/>
      <c r="X112" s="676"/>
      <c r="Y112" s="676"/>
      <c r="Z112" s="676"/>
    </row>
    <row r="113" spans="1:26" ht="12.75">
      <c r="A113" s="675"/>
      <c r="B113" s="687"/>
      <c r="C113" s="687"/>
      <c r="D113" s="675"/>
      <c r="E113" s="675"/>
      <c r="F113" s="676"/>
      <c r="G113" s="676"/>
      <c r="H113" s="676"/>
      <c r="I113" s="676"/>
      <c r="J113" s="676"/>
      <c r="K113" s="676"/>
      <c r="L113" s="676"/>
      <c r="M113" s="676"/>
      <c r="N113" s="676"/>
      <c r="O113" s="676"/>
      <c r="P113" s="676"/>
      <c r="Q113" s="676"/>
      <c r="R113" s="676"/>
      <c r="S113" s="676"/>
      <c r="T113" s="676"/>
      <c r="U113" s="676"/>
      <c r="V113" s="676"/>
      <c r="W113" s="676"/>
      <c r="X113" s="676"/>
      <c r="Y113" s="676"/>
      <c r="Z113" s="676"/>
    </row>
    <row r="114" spans="1:26" ht="12.75">
      <c r="A114" s="675"/>
      <c r="B114" s="687"/>
      <c r="C114" s="687"/>
      <c r="D114" s="675"/>
      <c r="E114" s="675"/>
      <c r="F114" s="676"/>
      <c r="G114" s="676"/>
      <c r="H114" s="676"/>
      <c r="I114" s="676"/>
      <c r="J114" s="676"/>
      <c r="K114" s="676"/>
      <c r="L114" s="676"/>
      <c r="M114" s="676"/>
      <c r="N114" s="676"/>
      <c r="O114" s="676"/>
      <c r="P114" s="676"/>
      <c r="Q114" s="676"/>
      <c r="R114" s="676"/>
      <c r="S114" s="676"/>
      <c r="T114" s="676"/>
      <c r="U114" s="676"/>
      <c r="V114" s="676"/>
      <c r="W114" s="676"/>
      <c r="X114" s="676"/>
      <c r="Y114" s="676"/>
      <c r="Z114" s="676"/>
    </row>
    <row r="115" spans="1:26" ht="12.75">
      <c r="A115" s="675"/>
      <c r="B115" s="687"/>
      <c r="C115" s="687"/>
      <c r="D115" s="675"/>
      <c r="E115" s="675"/>
      <c r="F115" s="676"/>
      <c r="G115" s="676"/>
      <c r="H115" s="676"/>
      <c r="I115" s="676"/>
      <c r="J115" s="676"/>
      <c r="K115" s="676"/>
      <c r="L115" s="676"/>
      <c r="M115" s="676"/>
      <c r="N115" s="676"/>
      <c r="O115" s="676"/>
      <c r="P115" s="676"/>
      <c r="Q115" s="676"/>
      <c r="R115" s="676"/>
      <c r="S115" s="676"/>
      <c r="T115" s="676"/>
      <c r="U115" s="676"/>
      <c r="V115" s="676"/>
      <c r="W115" s="676"/>
      <c r="X115" s="676"/>
      <c r="Y115" s="676"/>
      <c r="Z115" s="676"/>
    </row>
    <row r="116" spans="1:26" ht="12.75">
      <c r="A116" s="675"/>
      <c r="B116" s="687"/>
      <c r="C116" s="687"/>
      <c r="D116" s="675"/>
      <c r="E116" s="675"/>
      <c r="F116" s="676"/>
      <c r="G116" s="676"/>
      <c r="H116" s="676"/>
      <c r="I116" s="676"/>
      <c r="J116" s="676"/>
      <c r="K116" s="676"/>
      <c r="L116" s="676"/>
      <c r="M116" s="676"/>
      <c r="N116" s="676"/>
      <c r="O116" s="676"/>
      <c r="P116" s="676"/>
      <c r="Q116" s="676"/>
      <c r="R116" s="676"/>
      <c r="S116" s="676"/>
      <c r="T116" s="676"/>
      <c r="U116" s="676"/>
      <c r="V116" s="676"/>
      <c r="W116" s="676"/>
      <c r="X116" s="676"/>
      <c r="Y116" s="676"/>
      <c r="Z116" s="676"/>
    </row>
    <row r="117" spans="1:26" ht="12.75">
      <c r="A117" s="675"/>
      <c r="B117" s="687"/>
      <c r="C117" s="687"/>
      <c r="D117" s="675"/>
      <c r="E117" s="675"/>
      <c r="F117" s="676"/>
      <c r="G117" s="676"/>
      <c r="H117" s="676"/>
      <c r="I117" s="676"/>
      <c r="J117" s="676"/>
      <c r="K117" s="676"/>
      <c r="L117" s="676"/>
      <c r="M117" s="676"/>
      <c r="N117" s="676"/>
      <c r="O117" s="676"/>
      <c r="P117" s="676"/>
      <c r="Q117" s="676"/>
      <c r="R117" s="676"/>
      <c r="S117" s="676"/>
      <c r="T117" s="676"/>
      <c r="U117" s="676"/>
      <c r="V117" s="676"/>
      <c r="W117" s="676"/>
      <c r="X117" s="676"/>
      <c r="Y117" s="676"/>
      <c r="Z117" s="676"/>
    </row>
    <row r="118" spans="1:26" ht="12.75">
      <c r="A118" s="675"/>
      <c r="B118" s="687"/>
      <c r="C118" s="687"/>
      <c r="D118" s="675"/>
      <c r="E118" s="675"/>
      <c r="F118" s="676"/>
      <c r="G118" s="676"/>
      <c r="H118" s="676"/>
      <c r="I118" s="676"/>
      <c r="J118" s="676"/>
      <c r="K118" s="676"/>
      <c r="L118" s="676"/>
      <c r="M118" s="676"/>
      <c r="N118" s="676"/>
      <c r="O118" s="676"/>
      <c r="P118" s="676"/>
      <c r="Q118" s="676"/>
      <c r="R118" s="676"/>
      <c r="S118" s="676"/>
      <c r="T118" s="676"/>
      <c r="U118" s="676"/>
      <c r="V118" s="676"/>
      <c r="W118" s="676"/>
      <c r="X118" s="676"/>
      <c r="Y118" s="676"/>
      <c r="Z118" s="676"/>
    </row>
    <row r="119" spans="1:26" ht="12.75">
      <c r="A119" s="675"/>
      <c r="B119" s="687"/>
      <c r="C119" s="687"/>
      <c r="D119" s="675"/>
      <c r="E119" s="675"/>
      <c r="F119" s="676"/>
      <c r="G119" s="676"/>
      <c r="H119" s="676"/>
      <c r="I119" s="676"/>
      <c r="J119" s="676"/>
      <c r="K119" s="676"/>
      <c r="L119" s="676"/>
      <c r="M119" s="676"/>
      <c r="N119" s="676"/>
      <c r="O119" s="676"/>
      <c r="P119" s="676"/>
      <c r="Q119" s="676"/>
      <c r="R119" s="676"/>
      <c r="S119" s="676"/>
      <c r="T119" s="676"/>
      <c r="U119" s="676"/>
      <c r="V119" s="676"/>
      <c r="W119" s="676"/>
      <c r="X119" s="676"/>
      <c r="Y119" s="676"/>
      <c r="Z119" s="676"/>
    </row>
    <row r="120" spans="1:26" ht="12.75">
      <c r="A120" s="675"/>
      <c r="B120" s="687"/>
      <c r="C120" s="687"/>
      <c r="D120" s="675"/>
      <c r="E120" s="675"/>
      <c r="F120" s="676"/>
      <c r="G120" s="676"/>
      <c r="H120" s="676"/>
      <c r="I120" s="676"/>
      <c r="J120" s="676"/>
      <c r="K120" s="676"/>
      <c r="L120" s="676"/>
      <c r="M120" s="676"/>
      <c r="N120" s="676"/>
      <c r="O120" s="676"/>
      <c r="P120" s="676"/>
      <c r="Q120" s="676"/>
      <c r="R120" s="676"/>
      <c r="S120" s="676"/>
      <c r="T120" s="676"/>
      <c r="U120" s="676"/>
      <c r="V120" s="676"/>
      <c r="W120" s="676"/>
      <c r="X120" s="676"/>
      <c r="Y120" s="676"/>
      <c r="Z120" s="676"/>
    </row>
    <row r="121" spans="1:26" ht="12.75">
      <c r="A121" s="675"/>
      <c r="B121" s="687"/>
      <c r="C121" s="687"/>
      <c r="D121" s="675"/>
      <c r="E121" s="675"/>
      <c r="F121" s="676"/>
      <c r="G121" s="676"/>
      <c r="H121" s="676"/>
      <c r="I121" s="676"/>
      <c r="J121" s="676"/>
      <c r="K121" s="676"/>
      <c r="L121" s="676"/>
      <c r="M121" s="676"/>
      <c r="N121" s="676"/>
      <c r="O121" s="676"/>
      <c r="P121" s="676"/>
      <c r="Q121" s="676"/>
      <c r="R121" s="676"/>
      <c r="S121" s="676"/>
      <c r="T121" s="676"/>
      <c r="U121" s="676"/>
      <c r="V121" s="676"/>
      <c r="W121" s="676"/>
      <c r="X121" s="676"/>
      <c r="Y121" s="676"/>
      <c r="Z121" s="676"/>
    </row>
    <row r="122" spans="1:26" ht="12.75">
      <c r="A122" s="675"/>
      <c r="B122" s="687"/>
      <c r="C122" s="687"/>
      <c r="D122" s="675"/>
      <c r="E122" s="675"/>
      <c r="F122" s="676"/>
      <c r="G122" s="676"/>
      <c r="H122" s="676"/>
      <c r="I122" s="676"/>
      <c r="J122" s="676"/>
      <c r="K122" s="676"/>
      <c r="L122" s="676"/>
      <c r="M122" s="676"/>
      <c r="N122" s="676"/>
      <c r="O122" s="676"/>
      <c r="P122" s="676"/>
      <c r="Q122" s="676"/>
      <c r="R122" s="676"/>
      <c r="S122" s="676"/>
      <c r="T122" s="676"/>
      <c r="U122" s="676"/>
      <c r="V122" s="676"/>
      <c r="W122" s="676"/>
      <c r="X122" s="676"/>
      <c r="Y122" s="676"/>
      <c r="Z122" s="676"/>
    </row>
    <row r="123" spans="1:26" ht="12.75">
      <c r="A123" s="675"/>
      <c r="B123" s="687"/>
      <c r="C123" s="687"/>
      <c r="D123" s="675"/>
      <c r="E123" s="675"/>
      <c r="F123" s="676"/>
      <c r="G123" s="676"/>
      <c r="H123" s="676"/>
      <c r="I123" s="676"/>
      <c r="J123" s="676"/>
      <c r="K123" s="676"/>
      <c r="L123" s="676"/>
      <c r="M123" s="676"/>
      <c r="N123" s="676"/>
      <c r="O123" s="676"/>
      <c r="P123" s="676"/>
      <c r="Q123" s="676"/>
      <c r="R123" s="676"/>
      <c r="S123" s="676"/>
      <c r="T123" s="676"/>
      <c r="U123" s="676"/>
      <c r="V123" s="676"/>
      <c r="W123" s="676"/>
      <c r="X123" s="676"/>
      <c r="Y123" s="676"/>
      <c r="Z123" s="676"/>
    </row>
    <row r="124" spans="1:26" ht="12.75">
      <c r="A124" s="675"/>
      <c r="B124" s="687"/>
      <c r="C124" s="687"/>
      <c r="D124" s="675"/>
      <c r="E124" s="675"/>
      <c r="F124" s="676"/>
      <c r="G124" s="676"/>
      <c r="H124" s="676"/>
      <c r="I124" s="676"/>
      <c r="J124" s="676"/>
      <c r="K124" s="676"/>
      <c r="L124" s="676"/>
      <c r="M124" s="676"/>
      <c r="N124" s="676"/>
      <c r="O124" s="676"/>
      <c r="P124" s="676"/>
      <c r="Q124" s="676"/>
      <c r="R124" s="676"/>
      <c r="S124" s="676"/>
      <c r="T124" s="676"/>
      <c r="U124" s="676"/>
      <c r="V124" s="676"/>
      <c r="W124" s="676"/>
      <c r="X124" s="676"/>
      <c r="Y124" s="676"/>
      <c r="Z124" s="676"/>
    </row>
    <row r="125" spans="1:26" ht="12.75">
      <c r="A125" s="675"/>
      <c r="B125" s="687"/>
      <c r="C125" s="687"/>
      <c r="D125" s="675"/>
      <c r="E125" s="675"/>
      <c r="F125" s="676"/>
      <c r="G125" s="676"/>
      <c r="H125" s="676"/>
      <c r="I125" s="676"/>
      <c r="J125" s="676"/>
      <c r="K125" s="676"/>
      <c r="L125" s="676"/>
      <c r="M125" s="676"/>
      <c r="N125" s="676"/>
      <c r="O125" s="676"/>
      <c r="P125" s="676"/>
      <c r="Q125" s="676"/>
      <c r="R125" s="676"/>
      <c r="S125" s="676"/>
      <c r="T125" s="676"/>
      <c r="U125" s="676"/>
      <c r="V125" s="676"/>
      <c r="W125" s="676"/>
      <c r="X125" s="676"/>
      <c r="Y125" s="676"/>
      <c r="Z125" s="676"/>
    </row>
    <row r="126" spans="1:26" ht="12.75">
      <c r="A126" s="675"/>
      <c r="B126" s="687"/>
      <c r="C126" s="687"/>
      <c r="D126" s="675"/>
      <c r="E126" s="675"/>
      <c r="F126" s="676"/>
      <c r="G126" s="676"/>
      <c r="H126" s="676"/>
      <c r="I126" s="676"/>
      <c r="J126" s="676"/>
      <c r="K126" s="676"/>
      <c r="L126" s="676"/>
      <c r="M126" s="676"/>
      <c r="N126" s="676"/>
      <c r="O126" s="676"/>
      <c r="P126" s="676"/>
      <c r="Q126" s="676"/>
      <c r="R126" s="676"/>
      <c r="S126" s="676"/>
      <c r="T126" s="676"/>
      <c r="U126" s="676"/>
      <c r="V126" s="676"/>
      <c r="W126" s="676"/>
      <c r="X126" s="676"/>
      <c r="Y126" s="676"/>
      <c r="Z126" s="676"/>
    </row>
    <row r="127" spans="1:26" ht="12.75">
      <c r="A127" s="675"/>
      <c r="B127" s="687"/>
      <c r="C127" s="687"/>
      <c r="D127" s="675"/>
      <c r="E127" s="675"/>
      <c r="F127" s="676"/>
      <c r="G127" s="676"/>
      <c r="H127" s="676"/>
      <c r="I127" s="676"/>
      <c r="J127" s="676"/>
      <c r="K127" s="676"/>
      <c r="L127" s="676"/>
      <c r="M127" s="676"/>
      <c r="N127" s="676"/>
      <c r="O127" s="676"/>
      <c r="P127" s="676"/>
      <c r="Q127" s="676"/>
      <c r="R127" s="676"/>
      <c r="S127" s="676"/>
      <c r="T127" s="676"/>
      <c r="U127" s="676"/>
      <c r="V127" s="676"/>
      <c r="W127" s="676"/>
      <c r="X127" s="676"/>
      <c r="Y127" s="676"/>
      <c r="Z127" s="676"/>
    </row>
    <row r="128" spans="1:26" ht="12.75">
      <c r="A128" s="675"/>
      <c r="B128" s="687"/>
      <c r="C128" s="687"/>
      <c r="D128" s="675"/>
      <c r="E128" s="675"/>
      <c r="F128" s="676"/>
      <c r="G128" s="676"/>
      <c r="H128" s="676"/>
      <c r="I128" s="676"/>
      <c r="J128" s="676"/>
      <c r="K128" s="676"/>
      <c r="L128" s="676"/>
      <c r="M128" s="676"/>
      <c r="N128" s="676"/>
      <c r="O128" s="676"/>
      <c r="P128" s="676"/>
      <c r="Q128" s="676"/>
      <c r="R128" s="676"/>
      <c r="S128" s="676"/>
      <c r="T128" s="676"/>
      <c r="U128" s="676"/>
      <c r="V128" s="676"/>
      <c r="W128" s="676"/>
      <c r="X128" s="676"/>
      <c r="Y128" s="676"/>
      <c r="Z128" s="676"/>
    </row>
    <row r="129" spans="1:26" ht="12.75">
      <c r="A129" s="675"/>
      <c r="B129" s="687"/>
      <c r="C129" s="687"/>
      <c r="D129" s="675"/>
      <c r="E129" s="675"/>
      <c r="F129" s="676"/>
      <c r="G129" s="676"/>
      <c r="H129" s="676"/>
      <c r="I129" s="676"/>
      <c r="J129" s="676"/>
      <c r="K129" s="676"/>
      <c r="L129" s="676"/>
      <c r="M129" s="676"/>
      <c r="N129" s="676"/>
      <c r="O129" s="676"/>
      <c r="P129" s="676"/>
      <c r="Q129" s="676"/>
      <c r="R129" s="676"/>
      <c r="S129" s="676"/>
      <c r="T129" s="676"/>
      <c r="U129" s="676"/>
      <c r="V129" s="676"/>
      <c r="W129" s="676"/>
      <c r="X129" s="676"/>
      <c r="Y129" s="676"/>
      <c r="Z129" s="676"/>
    </row>
    <row r="130" spans="1:26" ht="12.75">
      <c r="A130" s="675"/>
      <c r="B130" s="687"/>
      <c r="C130" s="687"/>
      <c r="D130" s="675"/>
      <c r="E130" s="675"/>
      <c r="F130" s="676"/>
      <c r="G130" s="676"/>
      <c r="H130" s="676"/>
      <c r="I130" s="676"/>
      <c r="J130" s="676"/>
      <c r="K130" s="676"/>
      <c r="L130" s="676"/>
      <c r="M130" s="676"/>
      <c r="N130" s="676"/>
      <c r="O130" s="676"/>
      <c r="P130" s="676"/>
      <c r="Q130" s="676"/>
      <c r="R130" s="676"/>
      <c r="S130" s="676"/>
      <c r="T130" s="676"/>
      <c r="U130" s="676"/>
      <c r="V130" s="676"/>
      <c r="W130" s="676"/>
      <c r="X130" s="676"/>
      <c r="Y130" s="676"/>
      <c r="Z130" s="676"/>
    </row>
    <row r="131" spans="1:26" ht="12.75">
      <c r="A131" s="675"/>
      <c r="B131" s="687"/>
      <c r="C131" s="687"/>
      <c r="D131" s="675"/>
      <c r="E131" s="675"/>
      <c r="F131" s="676"/>
      <c r="G131" s="676"/>
      <c r="H131" s="676"/>
      <c r="I131" s="676"/>
      <c r="J131" s="676"/>
      <c r="K131" s="676"/>
      <c r="L131" s="676"/>
      <c r="M131" s="676"/>
      <c r="N131" s="676"/>
      <c r="O131" s="676"/>
      <c r="P131" s="676"/>
      <c r="Q131" s="676"/>
      <c r="R131" s="676"/>
      <c r="S131" s="676"/>
      <c r="T131" s="676"/>
      <c r="U131" s="676"/>
      <c r="V131" s="676"/>
      <c r="W131" s="676"/>
      <c r="X131" s="676"/>
      <c r="Y131" s="676"/>
      <c r="Z131" s="676"/>
    </row>
    <row r="132" spans="1:26" ht="12.75">
      <c r="A132" s="675"/>
      <c r="B132" s="687"/>
      <c r="C132" s="687"/>
      <c r="D132" s="675"/>
      <c r="E132" s="675"/>
      <c r="F132" s="676"/>
      <c r="G132" s="676"/>
      <c r="H132" s="676"/>
      <c r="I132" s="676"/>
      <c r="J132" s="676"/>
      <c r="K132" s="676"/>
      <c r="L132" s="676"/>
      <c r="M132" s="676"/>
      <c r="N132" s="676"/>
      <c r="O132" s="676"/>
      <c r="P132" s="676"/>
      <c r="Q132" s="676"/>
      <c r="R132" s="676"/>
      <c r="S132" s="676"/>
      <c r="T132" s="676"/>
      <c r="U132" s="676"/>
      <c r="V132" s="676"/>
      <c r="W132" s="676"/>
      <c r="X132" s="676"/>
      <c r="Y132" s="676"/>
      <c r="Z132" s="676"/>
    </row>
    <row r="133" spans="1:26" ht="12.75">
      <c r="A133" s="675"/>
      <c r="B133" s="687"/>
      <c r="C133" s="687"/>
      <c r="D133" s="675"/>
      <c r="E133" s="675"/>
      <c r="F133" s="676"/>
      <c r="G133" s="676"/>
      <c r="H133" s="676"/>
      <c r="I133" s="676"/>
      <c r="J133" s="676"/>
      <c r="K133" s="676"/>
      <c r="L133" s="676"/>
      <c r="M133" s="676"/>
      <c r="N133" s="676"/>
      <c r="O133" s="676"/>
      <c r="P133" s="676"/>
      <c r="Q133" s="676"/>
      <c r="R133" s="676"/>
      <c r="S133" s="676"/>
      <c r="T133" s="676"/>
      <c r="U133" s="676"/>
      <c r="V133" s="676"/>
      <c r="W133" s="676"/>
      <c r="X133" s="676"/>
      <c r="Y133" s="676"/>
      <c r="Z133" s="676"/>
    </row>
    <row r="134" spans="1:26" ht="12.75">
      <c r="A134" s="675"/>
      <c r="B134" s="687"/>
      <c r="C134" s="687"/>
      <c r="D134" s="675"/>
      <c r="E134" s="675"/>
      <c r="F134" s="676"/>
      <c r="G134" s="676"/>
      <c r="H134" s="676"/>
      <c r="I134" s="676"/>
      <c r="J134" s="676"/>
      <c r="K134" s="676"/>
      <c r="L134" s="676"/>
      <c r="M134" s="676"/>
      <c r="N134" s="676"/>
      <c r="O134" s="676"/>
      <c r="P134" s="676"/>
      <c r="Q134" s="676"/>
      <c r="R134" s="676"/>
      <c r="S134" s="676"/>
      <c r="T134" s="676"/>
      <c r="U134" s="676"/>
      <c r="V134" s="676"/>
      <c r="W134" s="676"/>
      <c r="X134" s="676"/>
      <c r="Y134" s="676"/>
      <c r="Z134" s="676"/>
    </row>
    <row r="135" spans="1:26" ht="12.75">
      <c r="A135" s="675"/>
      <c r="B135" s="687"/>
      <c r="C135" s="687"/>
      <c r="D135" s="675"/>
      <c r="E135" s="675"/>
      <c r="F135" s="676"/>
      <c r="G135" s="676"/>
      <c r="H135" s="676"/>
      <c r="I135" s="676"/>
      <c r="J135" s="676"/>
      <c r="K135" s="676"/>
      <c r="L135" s="676"/>
      <c r="M135" s="676"/>
      <c r="N135" s="676"/>
      <c r="O135" s="676"/>
      <c r="P135" s="676"/>
      <c r="Q135" s="676"/>
      <c r="R135" s="676"/>
      <c r="S135" s="676"/>
      <c r="T135" s="676"/>
      <c r="U135" s="676"/>
      <c r="V135" s="676"/>
      <c r="W135" s="676"/>
      <c r="X135" s="676"/>
      <c r="Y135" s="676"/>
      <c r="Z135" s="676"/>
    </row>
    <row r="136" spans="1:26" ht="12.75">
      <c r="A136" s="675"/>
      <c r="B136" s="687"/>
      <c r="C136" s="687"/>
      <c r="D136" s="675"/>
      <c r="E136" s="675"/>
      <c r="F136" s="676"/>
      <c r="G136" s="676"/>
      <c r="H136" s="676"/>
      <c r="I136" s="676"/>
      <c r="J136" s="676"/>
      <c r="K136" s="676"/>
      <c r="L136" s="676"/>
      <c r="M136" s="676"/>
      <c r="N136" s="676"/>
      <c r="O136" s="676"/>
      <c r="P136" s="676"/>
      <c r="Q136" s="676"/>
      <c r="R136" s="676"/>
      <c r="S136" s="676"/>
      <c r="T136" s="676"/>
      <c r="U136" s="676"/>
      <c r="V136" s="676"/>
      <c r="W136" s="676"/>
      <c r="X136" s="676"/>
      <c r="Y136" s="676"/>
      <c r="Z136" s="676"/>
    </row>
    <row r="137" spans="1:26" ht="12.75">
      <c r="A137" s="675"/>
      <c r="B137" s="687"/>
      <c r="C137" s="687"/>
      <c r="D137" s="675"/>
      <c r="E137" s="675"/>
      <c r="F137" s="676"/>
      <c r="G137" s="676"/>
      <c r="H137" s="676"/>
      <c r="I137" s="676"/>
      <c r="J137" s="676"/>
      <c r="K137" s="676"/>
      <c r="L137" s="676"/>
      <c r="M137" s="676"/>
      <c r="N137" s="676"/>
      <c r="O137" s="676"/>
      <c r="P137" s="676"/>
      <c r="Q137" s="676"/>
      <c r="R137" s="676"/>
      <c r="S137" s="676"/>
      <c r="T137" s="676"/>
      <c r="U137" s="676"/>
      <c r="V137" s="676"/>
      <c r="W137" s="676"/>
      <c r="X137" s="676"/>
      <c r="Y137" s="676"/>
      <c r="Z137" s="676"/>
    </row>
    <row r="138" spans="1:26" ht="12.75">
      <c r="A138" s="675"/>
      <c r="B138" s="687"/>
      <c r="C138" s="687"/>
      <c r="D138" s="675"/>
      <c r="E138" s="675"/>
      <c r="F138" s="676"/>
      <c r="G138" s="676"/>
      <c r="H138" s="676"/>
      <c r="I138" s="676"/>
      <c r="J138" s="676"/>
      <c r="K138" s="676"/>
      <c r="L138" s="676"/>
      <c r="M138" s="676"/>
      <c r="N138" s="676"/>
      <c r="O138" s="676"/>
      <c r="P138" s="676"/>
      <c r="Q138" s="676"/>
      <c r="R138" s="676"/>
      <c r="S138" s="676"/>
      <c r="T138" s="676"/>
      <c r="U138" s="676"/>
      <c r="V138" s="676"/>
      <c r="W138" s="676"/>
      <c r="X138" s="676"/>
      <c r="Y138" s="676"/>
      <c r="Z138" s="676"/>
    </row>
    <row r="139" spans="1:26" ht="12.75">
      <c r="A139" s="675"/>
      <c r="B139" s="687"/>
      <c r="C139" s="687"/>
      <c r="D139" s="675"/>
      <c r="E139" s="675"/>
      <c r="F139" s="676"/>
      <c r="G139" s="676"/>
      <c r="H139" s="676"/>
      <c r="I139" s="676"/>
      <c r="J139" s="676"/>
      <c r="K139" s="676"/>
      <c r="L139" s="676"/>
      <c r="M139" s="676"/>
      <c r="N139" s="676"/>
      <c r="O139" s="676"/>
      <c r="P139" s="676"/>
      <c r="Q139" s="676"/>
      <c r="R139" s="676"/>
      <c r="S139" s="676"/>
      <c r="T139" s="676"/>
      <c r="U139" s="676"/>
      <c r="V139" s="676"/>
      <c r="W139" s="676"/>
      <c r="X139" s="676"/>
      <c r="Y139" s="676"/>
      <c r="Z139" s="676"/>
    </row>
    <row r="140" spans="1:26" ht="12.75">
      <c r="A140" s="675"/>
      <c r="B140" s="687"/>
      <c r="C140" s="687"/>
      <c r="D140" s="675"/>
      <c r="E140" s="675"/>
      <c r="F140" s="676"/>
      <c r="G140" s="676"/>
      <c r="H140" s="676"/>
      <c r="I140" s="676"/>
      <c r="J140" s="676"/>
      <c r="K140" s="676"/>
      <c r="L140" s="676"/>
      <c r="M140" s="676"/>
      <c r="N140" s="676"/>
      <c r="O140" s="676"/>
      <c r="P140" s="676"/>
      <c r="Q140" s="676"/>
      <c r="R140" s="676"/>
      <c r="S140" s="676"/>
      <c r="T140" s="676"/>
      <c r="U140" s="676"/>
      <c r="V140" s="676"/>
      <c r="W140" s="676"/>
      <c r="X140" s="676"/>
      <c r="Y140" s="676"/>
      <c r="Z140" s="676"/>
    </row>
    <row r="141" spans="1:26" ht="12.75">
      <c r="A141" s="675"/>
      <c r="B141" s="687"/>
      <c r="C141" s="687"/>
      <c r="D141" s="675"/>
      <c r="E141" s="675"/>
      <c r="F141" s="676"/>
      <c r="G141" s="676"/>
      <c r="H141" s="676"/>
      <c r="I141" s="676"/>
      <c r="J141" s="676"/>
      <c r="K141" s="676"/>
      <c r="L141" s="676"/>
      <c r="M141" s="676"/>
      <c r="N141" s="676"/>
      <c r="O141" s="676"/>
      <c r="P141" s="676"/>
      <c r="Q141" s="676"/>
      <c r="R141" s="676"/>
      <c r="S141" s="676"/>
      <c r="T141" s="676"/>
      <c r="U141" s="676"/>
      <c r="V141" s="676"/>
      <c r="W141" s="676"/>
      <c r="X141" s="676"/>
      <c r="Y141" s="676"/>
      <c r="Z141" s="676"/>
    </row>
    <row r="142" spans="1:26" ht="12.75">
      <c r="A142" s="675"/>
      <c r="B142" s="687"/>
      <c r="C142" s="687"/>
      <c r="D142" s="675"/>
      <c r="E142" s="675"/>
      <c r="F142" s="676"/>
      <c r="G142" s="676"/>
      <c r="H142" s="676"/>
      <c r="I142" s="676"/>
      <c r="J142" s="676"/>
      <c r="K142" s="676"/>
      <c r="L142" s="676"/>
      <c r="M142" s="676"/>
      <c r="N142" s="676"/>
      <c r="O142" s="676"/>
      <c r="P142" s="676"/>
      <c r="Q142" s="676"/>
      <c r="R142" s="676"/>
      <c r="S142" s="676"/>
      <c r="T142" s="676"/>
      <c r="U142" s="676"/>
      <c r="V142" s="676"/>
      <c r="W142" s="676"/>
      <c r="X142" s="676"/>
      <c r="Y142" s="676"/>
      <c r="Z142" s="676"/>
    </row>
    <row r="143" spans="1:26" ht="12.75">
      <c r="A143" s="675"/>
      <c r="B143" s="687"/>
      <c r="C143" s="687"/>
      <c r="D143" s="675"/>
      <c r="E143" s="675"/>
      <c r="F143" s="676"/>
      <c r="G143" s="676"/>
      <c r="H143" s="676"/>
      <c r="I143" s="676"/>
      <c r="J143" s="676"/>
      <c r="K143" s="676"/>
      <c r="L143" s="676"/>
      <c r="M143" s="676"/>
      <c r="N143" s="676"/>
      <c r="O143" s="676"/>
      <c r="P143" s="676"/>
      <c r="Q143" s="676"/>
      <c r="R143" s="676"/>
      <c r="S143" s="676"/>
      <c r="T143" s="676"/>
      <c r="U143" s="676"/>
      <c r="V143" s="676"/>
      <c r="W143" s="676"/>
      <c r="X143" s="676"/>
      <c r="Y143" s="676"/>
      <c r="Z143" s="676"/>
    </row>
    <row r="144" spans="1:26" ht="12.75">
      <c r="A144" s="675"/>
      <c r="B144" s="687"/>
      <c r="C144" s="687"/>
      <c r="D144" s="675"/>
      <c r="E144" s="675"/>
      <c r="F144" s="676"/>
      <c r="G144" s="676"/>
      <c r="H144" s="676"/>
      <c r="I144" s="676"/>
      <c r="J144" s="676"/>
      <c r="K144" s="676"/>
      <c r="L144" s="676"/>
      <c r="M144" s="676"/>
      <c r="N144" s="676"/>
      <c r="O144" s="676"/>
      <c r="P144" s="676"/>
      <c r="Q144" s="676"/>
      <c r="R144" s="676"/>
      <c r="S144" s="676"/>
      <c r="T144" s="676"/>
      <c r="U144" s="676"/>
      <c r="V144" s="676"/>
      <c r="W144" s="676"/>
      <c r="X144" s="676"/>
      <c r="Y144" s="676"/>
      <c r="Z144" s="676"/>
    </row>
    <row r="145" spans="1:26" ht="12.75">
      <c r="A145" s="675"/>
      <c r="B145" s="687"/>
      <c r="C145" s="687"/>
      <c r="D145" s="675"/>
      <c r="E145" s="675"/>
      <c r="F145" s="676"/>
      <c r="G145" s="676"/>
      <c r="H145" s="676"/>
      <c r="I145" s="676"/>
      <c r="J145" s="676"/>
      <c r="K145" s="676"/>
      <c r="L145" s="676"/>
      <c r="M145" s="676"/>
      <c r="N145" s="676"/>
      <c r="O145" s="676"/>
      <c r="P145" s="676"/>
      <c r="Q145" s="676"/>
      <c r="R145" s="676"/>
      <c r="S145" s="676"/>
      <c r="T145" s="676"/>
      <c r="U145" s="676"/>
      <c r="V145" s="676"/>
      <c r="W145" s="676"/>
      <c r="X145" s="676"/>
      <c r="Y145" s="676"/>
      <c r="Z145" s="676"/>
    </row>
    <row r="146" spans="1:26" ht="12.75">
      <c r="A146" s="675"/>
      <c r="B146" s="687"/>
      <c r="C146" s="687"/>
      <c r="D146" s="675"/>
      <c r="E146" s="675"/>
      <c r="F146" s="676"/>
      <c r="G146" s="676"/>
      <c r="H146" s="676"/>
      <c r="I146" s="676"/>
      <c r="J146" s="676"/>
      <c r="K146" s="676"/>
      <c r="L146" s="676"/>
      <c r="M146" s="676"/>
      <c r="N146" s="676"/>
      <c r="O146" s="676"/>
      <c r="P146" s="676"/>
      <c r="Q146" s="676"/>
      <c r="R146" s="676"/>
      <c r="S146" s="676"/>
      <c r="T146" s="676"/>
      <c r="U146" s="676"/>
      <c r="V146" s="676"/>
      <c r="W146" s="676"/>
      <c r="X146" s="676"/>
      <c r="Y146" s="676"/>
      <c r="Z146" s="676"/>
    </row>
    <row r="147" spans="1:26" ht="12.75">
      <c r="A147" s="675"/>
      <c r="B147" s="687"/>
      <c r="C147" s="687"/>
      <c r="D147" s="675"/>
      <c r="E147" s="675"/>
      <c r="F147" s="676"/>
      <c r="G147" s="676"/>
      <c r="H147" s="676"/>
      <c r="I147" s="676"/>
      <c r="J147" s="676"/>
      <c r="K147" s="676"/>
      <c r="L147" s="676"/>
      <c r="M147" s="676"/>
      <c r="N147" s="676"/>
      <c r="O147" s="676"/>
      <c r="P147" s="676"/>
      <c r="Q147" s="676"/>
      <c r="R147" s="676"/>
      <c r="S147" s="676"/>
      <c r="T147" s="676"/>
      <c r="U147" s="676"/>
      <c r="V147" s="676"/>
      <c r="W147" s="676"/>
      <c r="X147" s="676"/>
      <c r="Y147" s="676"/>
      <c r="Z147" s="676"/>
    </row>
    <row r="148" spans="1:26" ht="12.75">
      <c r="A148" s="675"/>
      <c r="B148" s="687"/>
      <c r="C148" s="687"/>
      <c r="D148" s="675"/>
      <c r="E148" s="675"/>
      <c r="F148" s="676"/>
      <c r="G148" s="676"/>
      <c r="H148" s="676"/>
      <c r="I148" s="676"/>
      <c r="J148" s="676"/>
      <c r="K148" s="676"/>
      <c r="L148" s="676"/>
      <c r="M148" s="676"/>
      <c r="N148" s="676"/>
      <c r="O148" s="676"/>
      <c r="P148" s="676"/>
      <c r="Q148" s="676"/>
      <c r="R148" s="676"/>
      <c r="S148" s="676"/>
      <c r="T148" s="676"/>
      <c r="U148" s="676"/>
      <c r="V148" s="676"/>
      <c r="W148" s="676"/>
      <c r="X148" s="676"/>
      <c r="Y148" s="676"/>
      <c r="Z148" s="676"/>
    </row>
    <row r="149" spans="1:26" ht="12.75">
      <c r="A149" s="675"/>
      <c r="B149" s="687"/>
      <c r="C149" s="687"/>
      <c r="D149" s="675"/>
      <c r="E149" s="675"/>
      <c r="F149" s="676"/>
      <c r="G149" s="676"/>
      <c r="H149" s="676"/>
      <c r="I149" s="676"/>
      <c r="J149" s="676"/>
      <c r="K149" s="676"/>
      <c r="L149" s="676"/>
      <c r="M149" s="676"/>
      <c r="N149" s="676"/>
      <c r="O149" s="676"/>
      <c r="P149" s="676"/>
      <c r="Q149" s="676"/>
      <c r="R149" s="676"/>
      <c r="S149" s="676"/>
      <c r="T149" s="676"/>
      <c r="U149" s="676"/>
      <c r="V149" s="676"/>
      <c r="W149" s="676"/>
      <c r="X149" s="676"/>
      <c r="Y149" s="676"/>
      <c r="Z149" s="676"/>
    </row>
    <row r="150" spans="1:26" ht="12.75">
      <c r="A150" s="675"/>
      <c r="B150" s="687"/>
      <c r="C150" s="687"/>
      <c r="D150" s="675"/>
      <c r="E150" s="675"/>
      <c r="F150" s="676"/>
      <c r="G150" s="676"/>
      <c r="H150" s="676"/>
      <c r="I150" s="676"/>
      <c r="J150" s="676"/>
      <c r="K150" s="676"/>
      <c r="L150" s="676"/>
      <c r="M150" s="676"/>
      <c r="N150" s="676"/>
      <c r="O150" s="676"/>
      <c r="P150" s="676"/>
      <c r="Q150" s="676"/>
      <c r="R150" s="676"/>
      <c r="S150" s="676"/>
      <c r="T150" s="676"/>
      <c r="U150" s="676"/>
      <c r="V150" s="676"/>
      <c r="W150" s="676"/>
      <c r="X150" s="676"/>
      <c r="Y150" s="676"/>
      <c r="Z150" s="676"/>
    </row>
    <row r="151" spans="1:26" ht="12.75">
      <c r="A151" s="675"/>
      <c r="B151" s="687"/>
      <c r="C151" s="687"/>
      <c r="D151" s="675"/>
      <c r="E151" s="675"/>
      <c r="F151" s="676"/>
      <c r="G151" s="676"/>
      <c r="H151" s="676"/>
      <c r="I151" s="676"/>
      <c r="J151" s="676"/>
      <c r="K151" s="676"/>
      <c r="L151" s="676"/>
      <c r="M151" s="676"/>
      <c r="N151" s="676"/>
      <c r="O151" s="676"/>
      <c r="P151" s="676"/>
      <c r="Q151" s="676"/>
      <c r="R151" s="676"/>
      <c r="S151" s="676"/>
      <c r="T151" s="676"/>
      <c r="U151" s="676"/>
      <c r="V151" s="676"/>
      <c r="W151" s="676"/>
      <c r="X151" s="676"/>
      <c r="Y151" s="676"/>
      <c r="Z151" s="676"/>
    </row>
    <row r="152" spans="1:26" ht="12.75">
      <c r="A152" s="675"/>
      <c r="B152" s="687"/>
      <c r="C152" s="687"/>
      <c r="D152" s="675"/>
      <c r="E152" s="675"/>
      <c r="F152" s="676"/>
      <c r="G152" s="676"/>
      <c r="H152" s="676"/>
      <c r="I152" s="676"/>
      <c r="J152" s="676"/>
      <c r="K152" s="676"/>
      <c r="L152" s="676"/>
      <c r="M152" s="676"/>
      <c r="N152" s="676"/>
      <c r="O152" s="676"/>
      <c r="P152" s="676"/>
      <c r="Q152" s="676"/>
      <c r="R152" s="676"/>
      <c r="S152" s="676"/>
      <c r="T152" s="676"/>
      <c r="U152" s="676"/>
      <c r="V152" s="676"/>
      <c r="W152" s="676"/>
      <c r="X152" s="676"/>
      <c r="Y152" s="676"/>
      <c r="Z152" s="676"/>
    </row>
    <row r="153" spans="1:26" ht="12.75">
      <c r="A153" s="675"/>
      <c r="B153" s="687"/>
      <c r="C153" s="687"/>
      <c r="D153" s="675"/>
      <c r="E153" s="675"/>
      <c r="F153" s="676"/>
      <c r="G153" s="676"/>
      <c r="H153" s="676"/>
      <c r="I153" s="676"/>
      <c r="J153" s="676"/>
      <c r="K153" s="676"/>
      <c r="L153" s="676"/>
      <c r="M153" s="676"/>
      <c r="N153" s="676"/>
      <c r="O153" s="676"/>
      <c r="P153" s="676"/>
      <c r="Q153" s="676"/>
      <c r="R153" s="676"/>
      <c r="S153" s="676"/>
      <c r="T153" s="676"/>
      <c r="U153" s="676"/>
      <c r="V153" s="676"/>
      <c r="W153" s="676"/>
      <c r="X153" s="676"/>
      <c r="Y153" s="676"/>
      <c r="Z153" s="676"/>
    </row>
    <row r="154" spans="1:26" ht="12.75">
      <c r="A154" s="675"/>
      <c r="B154" s="687"/>
      <c r="C154" s="687"/>
      <c r="D154" s="675"/>
      <c r="E154" s="675"/>
      <c r="F154" s="676"/>
      <c r="G154" s="676"/>
      <c r="H154" s="676"/>
      <c r="I154" s="676"/>
      <c r="J154" s="676"/>
      <c r="K154" s="676"/>
      <c r="L154" s="676"/>
      <c r="M154" s="676"/>
      <c r="N154" s="676"/>
      <c r="O154" s="676"/>
      <c r="P154" s="676"/>
      <c r="Q154" s="676"/>
      <c r="R154" s="676"/>
      <c r="S154" s="676"/>
      <c r="T154" s="676"/>
      <c r="U154" s="676"/>
      <c r="V154" s="676"/>
      <c r="W154" s="676"/>
      <c r="X154" s="676"/>
      <c r="Y154" s="676"/>
      <c r="Z154" s="676"/>
    </row>
    <row r="155" spans="1:26" ht="12.75">
      <c r="A155" s="675"/>
      <c r="B155" s="687"/>
      <c r="C155" s="687"/>
      <c r="D155" s="675"/>
      <c r="E155" s="675"/>
      <c r="F155" s="676"/>
      <c r="G155" s="676"/>
      <c r="H155" s="676"/>
      <c r="I155" s="676"/>
      <c r="J155" s="676"/>
      <c r="K155" s="676"/>
      <c r="L155" s="676"/>
      <c r="M155" s="676"/>
      <c r="N155" s="676"/>
      <c r="O155" s="676"/>
      <c r="P155" s="676"/>
      <c r="Q155" s="676"/>
      <c r="R155" s="676"/>
      <c r="S155" s="676"/>
      <c r="T155" s="676"/>
      <c r="U155" s="676"/>
      <c r="V155" s="676"/>
      <c r="W155" s="676"/>
      <c r="X155" s="676"/>
      <c r="Y155" s="676"/>
      <c r="Z155" s="676"/>
    </row>
    <row r="156" spans="1:26" ht="12.75">
      <c r="A156" s="675"/>
      <c r="B156" s="687"/>
      <c r="C156" s="687"/>
      <c r="D156" s="675"/>
      <c r="E156" s="675"/>
      <c r="F156" s="676"/>
      <c r="G156" s="676"/>
      <c r="H156" s="676"/>
      <c r="I156" s="676"/>
      <c r="J156" s="676"/>
      <c r="K156" s="676"/>
      <c r="L156" s="676"/>
      <c r="M156" s="676"/>
      <c r="N156" s="676"/>
      <c r="O156" s="676"/>
      <c r="P156" s="676"/>
      <c r="Q156" s="676"/>
      <c r="R156" s="676"/>
      <c r="S156" s="676"/>
      <c r="T156" s="676"/>
      <c r="U156" s="676"/>
      <c r="V156" s="676"/>
      <c r="W156" s="676"/>
      <c r="X156" s="676"/>
      <c r="Y156" s="676"/>
      <c r="Z156" s="676"/>
    </row>
    <row r="157" spans="1:26" ht="12.75">
      <c r="A157" s="675"/>
      <c r="B157" s="687"/>
      <c r="C157" s="687"/>
      <c r="D157" s="675"/>
      <c r="E157" s="675"/>
      <c r="F157" s="676"/>
      <c r="G157" s="676"/>
      <c r="H157" s="676"/>
      <c r="I157" s="676"/>
      <c r="J157" s="676"/>
      <c r="K157" s="676"/>
      <c r="L157" s="676"/>
      <c r="M157" s="676"/>
      <c r="N157" s="676"/>
      <c r="O157" s="676"/>
      <c r="P157" s="676"/>
      <c r="Q157" s="676"/>
      <c r="R157" s="676"/>
      <c r="S157" s="676"/>
      <c r="T157" s="676"/>
      <c r="U157" s="676"/>
      <c r="V157" s="676"/>
      <c r="W157" s="676"/>
      <c r="X157" s="676"/>
      <c r="Y157" s="676"/>
      <c r="Z157" s="676"/>
    </row>
    <row r="158" spans="1:26" ht="12.75">
      <c r="A158" s="675"/>
      <c r="B158" s="687"/>
      <c r="C158" s="687"/>
      <c r="D158" s="675"/>
      <c r="E158" s="675"/>
      <c r="F158" s="676"/>
      <c r="G158" s="676"/>
      <c r="H158" s="676"/>
      <c r="I158" s="676"/>
      <c r="J158" s="676"/>
      <c r="K158" s="676"/>
      <c r="L158" s="676"/>
      <c r="M158" s="676"/>
      <c r="N158" s="676"/>
      <c r="O158" s="676"/>
      <c r="P158" s="676"/>
      <c r="Q158" s="676"/>
      <c r="R158" s="676"/>
      <c r="S158" s="676"/>
      <c r="T158" s="676"/>
      <c r="U158" s="676"/>
      <c r="V158" s="676"/>
      <c r="W158" s="676"/>
      <c r="X158" s="676"/>
      <c r="Y158" s="676"/>
      <c r="Z158" s="676"/>
    </row>
    <row r="159" spans="1:26" ht="12.75">
      <c r="A159" s="675"/>
      <c r="B159" s="687"/>
      <c r="C159" s="687"/>
      <c r="D159" s="675"/>
      <c r="E159" s="675"/>
      <c r="F159" s="676"/>
      <c r="G159" s="676"/>
      <c r="H159" s="676"/>
      <c r="I159" s="676"/>
      <c r="J159" s="676"/>
      <c r="K159" s="676"/>
      <c r="L159" s="676"/>
      <c r="M159" s="676"/>
      <c r="N159" s="676"/>
      <c r="O159" s="676"/>
      <c r="P159" s="676"/>
      <c r="Q159" s="676"/>
      <c r="R159" s="676"/>
      <c r="S159" s="676"/>
      <c r="T159" s="676"/>
      <c r="U159" s="676"/>
      <c r="V159" s="676"/>
      <c r="W159" s="676"/>
      <c r="X159" s="676"/>
      <c r="Y159" s="676"/>
      <c r="Z159" s="676"/>
    </row>
    <row r="160" spans="1:26" ht="12.75">
      <c r="A160" s="675"/>
      <c r="B160" s="687"/>
      <c r="C160" s="687"/>
      <c r="D160" s="675"/>
      <c r="E160" s="675"/>
      <c r="F160" s="676"/>
      <c r="G160" s="676"/>
      <c r="H160" s="676"/>
      <c r="I160" s="676"/>
      <c r="J160" s="676"/>
      <c r="K160" s="676"/>
      <c r="L160" s="676"/>
      <c r="M160" s="676"/>
      <c r="N160" s="676"/>
      <c r="O160" s="676"/>
      <c r="P160" s="676"/>
      <c r="Q160" s="676"/>
      <c r="R160" s="676"/>
      <c r="S160" s="676"/>
      <c r="T160" s="676"/>
      <c r="U160" s="676"/>
      <c r="V160" s="676"/>
      <c r="W160" s="676"/>
      <c r="X160" s="676"/>
      <c r="Y160" s="676"/>
      <c r="Z160" s="676"/>
    </row>
    <row r="161" spans="1:26" ht="12.75">
      <c r="A161" s="675"/>
      <c r="B161" s="687"/>
      <c r="C161" s="687"/>
      <c r="D161" s="675"/>
      <c r="E161" s="675"/>
      <c r="F161" s="676"/>
      <c r="G161" s="676"/>
      <c r="H161" s="676"/>
      <c r="I161" s="676"/>
      <c r="J161" s="676"/>
      <c r="K161" s="676"/>
      <c r="L161" s="676"/>
      <c r="M161" s="676"/>
      <c r="N161" s="676"/>
      <c r="O161" s="676"/>
      <c r="P161" s="676"/>
      <c r="Q161" s="676"/>
      <c r="R161" s="676"/>
      <c r="S161" s="676"/>
      <c r="T161" s="676"/>
      <c r="U161" s="676"/>
      <c r="V161" s="676"/>
      <c r="W161" s="676"/>
      <c r="X161" s="676"/>
      <c r="Y161" s="676"/>
      <c r="Z161" s="676"/>
    </row>
    <row r="162" spans="1:26" ht="12.75">
      <c r="A162" s="675"/>
      <c r="B162" s="687"/>
      <c r="C162" s="687"/>
      <c r="D162" s="675"/>
      <c r="E162" s="675"/>
      <c r="F162" s="676"/>
      <c r="G162" s="676"/>
      <c r="H162" s="676"/>
      <c r="I162" s="676"/>
      <c r="J162" s="676"/>
      <c r="K162" s="676"/>
      <c r="L162" s="676"/>
      <c r="M162" s="676"/>
      <c r="N162" s="676"/>
      <c r="O162" s="676"/>
      <c r="P162" s="676"/>
      <c r="Q162" s="676"/>
      <c r="R162" s="676"/>
      <c r="S162" s="676"/>
      <c r="T162" s="676"/>
      <c r="U162" s="676"/>
      <c r="V162" s="676"/>
      <c r="W162" s="676"/>
      <c r="X162" s="676"/>
      <c r="Y162" s="676"/>
      <c r="Z162" s="676"/>
    </row>
    <row r="163" spans="1:26" ht="12.75">
      <c r="A163" s="675"/>
      <c r="B163" s="687"/>
      <c r="C163" s="687"/>
      <c r="D163" s="675"/>
      <c r="E163" s="675"/>
      <c r="F163" s="676"/>
      <c r="G163" s="676"/>
      <c r="H163" s="676"/>
      <c r="I163" s="676"/>
      <c r="J163" s="676"/>
      <c r="K163" s="676"/>
      <c r="L163" s="676"/>
      <c r="M163" s="676"/>
      <c r="N163" s="676"/>
      <c r="O163" s="676"/>
      <c r="P163" s="676"/>
      <c r="Q163" s="676"/>
      <c r="R163" s="676"/>
      <c r="S163" s="676"/>
      <c r="T163" s="676"/>
      <c r="U163" s="676"/>
      <c r="V163" s="676"/>
      <c r="W163" s="676"/>
      <c r="X163" s="676"/>
      <c r="Y163" s="676"/>
      <c r="Z163" s="676"/>
    </row>
    <row r="164" spans="1:26" ht="12.75">
      <c r="A164" s="675"/>
      <c r="B164" s="687"/>
      <c r="C164" s="687"/>
      <c r="D164" s="675"/>
      <c r="E164" s="675"/>
      <c r="F164" s="676"/>
      <c r="G164" s="676"/>
      <c r="H164" s="676"/>
      <c r="I164" s="676"/>
      <c r="J164" s="676"/>
      <c r="K164" s="676"/>
      <c r="L164" s="676"/>
      <c r="M164" s="676"/>
      <c r="N164" s="676"/>
      <c r="O164" s="676"/>
      <c r="P164" s="676"/>
      <c r="Q164" s="676"/>
      <c r="R164" s="676"/>
      <c r="S164" s="676"/>
      <c r="T164" s="676"/>
      <c r="U164" s="676"/>
      <c r="V164" s="676"/>
      <c r="W164" s="676"/>
      <c r="X164" s="676"/>
      <c r="Y164" s="676"/>
      <c r="Z164" s="676"/>
    </row>
    <row r="165" spans="1:26" ht="12.75">
      <c r="A165" s="675"/>
      <c r="B165" s="687"/>
      <c r="C165" s="687"/>
      <c r="D165" s="675"/>
      <c r="E165" s="675"/>
      <c r="F165" s="676"/>
      <c r="G165" s="676"/>
      <c r="H165" s="676"/>
      <c r="I165" s="676"/>
      <c r="J165" s="676"/>
      <c r="K165" s="676"/>
      <c r="L165" s="676"/>
      <c r="M165" s="676"/>
      <c r="N165" s="676"/>
      <c r="O165" s="676"/>
      <c r="P165" s="676"/>
      <c r="Q165" s="676"/>
      <c r="R165" s="676"/>
      <c r="S165" s="676"/>
      <c r="T165" s="676"/>
      <c r="U165" s="676"/>
      <c r="V165" s="676"/>
      <c r="W165" s="676"/>
      <c r="X165" s="676"/>
      <c r="Y165" s="676"/>
      <c r="Z165" s="676"/>
    </row>
    <row r="166" spans="1:26" ht="12.75">
      <c r="A166" s="675"/>
      <c r="B166" s="687"/>
      <c r="C166" s="687"/>
      <c r="D166" s="675"/>
      <c r="E166" s="675"/>
      <c r="F166" s="676"/>
      <c r="G166" s="676"/>
      <c r="H166" s="676"/>
      <c r="I166" s="676"/>
      <c r="J166" s="676"/>
      <c r="K166" s="676"/>
      <c r="L166" s="676"/>
      <c r="M166" s="676"/>
      <c r="N166" s="676"/>
      <c r="O166" s="676"/>
      <c r="P166" s="676"/>
      <c r="Q166" s="676"/>
      <c r="R166" s="676"/>
      <c r="S166" s="676"/>
      <c r="T166" s="676"/>
      <c r="U166" s="676"/>
      <c r="V166" s="676"/>
      <c r="W166" s="676"/>
      <c r="X166" s="676"/>
      <c r="Y166" s="676"/>
      <c r="Z166" s="676"/>
    </row>
    <row r="167" spans="1:26" ht="12.75">
      <c r="A167" s="675"/>
      <c r="B167" s="687"/>
      <c r="C167" s="687"/>
      <c r="D167" s="675"/>
      <c r="E167" s="675"/>
      <c r="F167" s="676"/>
      <c r="G167" s="676"/>
      <c r="H167" s="676"/>
      <c r="I167" s="676"/>
      <c r="J167" s="676"/>
      <c r="K167" s="676"/>
      <c r="L167" s="676"/>
      <c r="M167" s="676"/>
      <c r="N167" s="676"/>
      <c r="O167" s="676"/>
      <c r="P167" s="676"/>
      <c r="Q167" s="676"/>
      <c r="R167" s="676"/>
      <c r="S167" s="676"/>
      <c r="T167" s="676"/>
      <c r="U167" s="676"/>
      <c r="V167" s="676"/>
      <c r="W167" s="676"/>
      <c r="X167" s="676"/>
      <c r="Y167" s="676"/>
      <c r="Z167" s="676"/>
    </row>
    <row r="168" spans="1:26" ht="12.75">
      <c r="A168" s="675"/>
      <c r="B168" s="687"/>
      <c r="C168" s="687"/>
      <c r="D168" s="675"/>
      <c r="E168" s="675"/>
      <c r="F168" s="676"/>
      <c r="G168" s="676"/>
      <c r="H168" s="676"/>
      <c r="I168" s="676"/>
      <c r="J168" s="676"/>
      <c r="K168" s="676"/>
      <c r="L168" s="676"/>
      <c r="M168" s="676"/>
      <c r="N168" s="676"/>
      <c r="O168" s="676"/>
      <c r="P168" s="676"/>
      <c r="Q168" s="676"/>
      <c r="R168" s="676"/>
      <c r="S168" s="676"/>
      <c r="T168" s="676"/>
      <c r="U168" s="676"/>
      <c r="V168" s="676"/>
      <c r="W168" s="676"/>
      <c r="X168" s="676"/>
      <c r="Y168" s="676"/>
      <c r="Z168" s="676"/>
    </row>
    <row r="169" spans="1:26" ht="12.75">
      <c r="A169" s="675"/>
      <c r="B169" s="687"/>
      <c r="C169" s="687"/>
      <c r="D169" s="675"/>
      <c r="E169" s="675"/>
      <c r="F169" s="676"/>
      <c r="G169" s="676"/>
      <c r="H169" s="676"/>
      <c r="I169" s="676"/>
      <c r="J169" s="676"/>
      <c r="K169" s="676"/>
      <c r="L169" s="676"/>
      <c r="M169" s="676"/>
      <c r="N169" s="676"/>
      <c r="O169" s="676"/>
      <c r="P169" s="676"/>
      <c r="Q169" s="676"/>
      <c r="R169" s="676"/>
      <c r="S169" s="676"/>
      <c r="T169" s="676"/>
      <c r="U169" s="676"/>
      <c r="V169" s="676"/>
      <c r="W169" s="676"/>
      <c r="X169" s="676"/>
      <c r="Y169" s="676"/>
      <c r="Z169" s="676"/>
    </row>
    <row r="170" spans="1:26" ht="12.75">
      <c r="A170" s="675"/>
      <c r="B170" s="687"/>
      <c r="C170" s="687"/>
      <c r="D170" s="675"/>
      <c r="E170" s="675"/>
      <c r="F170" s="676"/>
      <c r="G170" s="676"/>
      <c r="H170" s="676"/>
      <c r="I170" s="676"/>
      <c r="J170" s="676"/>
      <c r="K170" s="676"/>
      <c r="L170" s="676"/>
      <c r="M170" s="676"/>
      <c r="N170" s="676"/>
      <c r="O170" s="676"/>
      <c r="P170" s="676"/>
      <c r="Q170" s="676"/>
      <c r="R170" s="676"/>
      <c r="S170" s="676"/>
      <c r="T170" s="676"/>
      <c r="U170" s="676"/>
      <c r="V170" s="676"/>
      <c r="W170" s="676"/>
      <c r="X170" s="676"/>
      <c r="Y170" s="676"/>
      <c r="Z170" s="676"/>
    </row>
    <row r="171" spans="1:26" ht="12.75">
      <c r="A171" s="675"/>
      <c r="B171" s="687"/>
      <c r="C171" s="687"/>
      <c r="D171" s="675"/>
      <c r="E171" s="675"/>
      <c r="F171" s="676"/>
      <c r="G171" s="676"/>
      <c r="H171" s="676"/>
      <c r="I171" s="676"/>
      <c r="J171" s="676"/>
      <c r="K171" s="676"/>
      <c r="L171" s="676"/>
      <c r="M171" s="676"/>
      <c r="N171" s="676"/>
      <c r="O171" s="676"/>
      <c r="P171" s="676"/>
      <c r="Q171" s="676"/>
      <c r="R171" s="676"/>
      <c r="S171" s="676"/>
      <c r="T171" s="676"/>
      <c r="U171" s="676"/>
      <c r="V171" s="676"/>
      <c r="W171" s="676"/>
      <c r="X171" s="676"/>
      <c r="Y171" s="676"/>
      <c r="Z171" s="676"/>
    </row>
    <row r="172" spans="1:26" ht="12.75">
      <c r="A172" s="675"/>
      <c r="B172" s="687"/>
      <c r="C172" s="687"/>
      <c r="D172" s="675"/>
      <c r="E172" s="675"/>
      <c r="F172" s="676"/>
      <c r="G172" s="676"/>
      <c r="H172" s="676"/>
      <c r="I172" s="676"/>
      <c r="J172" s="676"/>
      <c r="K172" s="676"/>
      <c r="L172" s="676"/>
      <c r="M172" s="676"/>
      <c r="N172" s="676"/>
      <c r="O172" s="676"/>
      <c r="P172" s="676"/>
      <c r="Q172" s="676"/>
      <c r="R172" s="676"/>
      <c r="S172" s="676"/>
      <c r="T172" s="676"/>
      <c r="U172" s="676"/>
      <c r="V172" s="676"/>
      <c r="W172" s="676"/>
      <c r="X172" s="676"/>
      <c r="Y172" s="676"/>
      <c r="Z172" s="676"/>
    </row>
    <row r="173" spans="1:26" ht="12.75">
      <c r="A173" s="675"/>
      <c r="B173" s="687"/>
      <c r="C173" s="687"/>
      <c r="D173" s="675"/>
      <c r="E173" s="675"/>
      <c r="F173" s="676"/>
      <c r="G173" s="676"/>
      <c r="H173" s="676"/>
      <c r="I173" s="676"/>
      <c r="J173" s="676"/>
      <c r="K173" s="676"/>
      <c r="L173" s="676"/>
      <c r="M173" s="676"/>
      <c r="N173" s="676"/>
      <c r="O173" s="676"/>
      <c r="P173" s="676"/>
      <c r="Q173" s="676"/>
      <c r="R173" s="676"/>
      <c r="S173" s="676"/>
      <c r="T173" s="676"/>
      <c r="U173" s="676"/>
      <c r="V173" s="676"/>
      <c r="W173" s="676"/>
      <c r="X173" s="676"/>
      <c r="Y173" s="676"/>
      <c r="Z173" s="676"/>
    </row>
    <row r="174" spans="1:26" ht="12.75">
      <c r="A174" s="675"/>
      <c r="B174" s="687"/>
      <c r="C174" s="687"/>
      <c r="D174" s="675"/>
      <c r="E174" s="675"/>
      <c r="F174" s="676"/>
      <c r="G174" s="676"/>
      <c r="H174" s="676"/>
      <c r="I174" s="676"/>
      <c r="J174" s="676"/>
      <c r="K174" s="676"/>
      <c r="L174" s="676"/>
      <c r="M174" s="676"/>
      <c r="N174" s="676"/>
      <c r="O174" s="676"/>
      <c r="P174" s="676"/>
      <c r="Q174" s="676"/>
      <c r="R174" s="676"/>
      <c r="S174" s="676"/>
      <c r="T174" s="676"/>
      <c r="U174" s="676"/>
      <c r="V174" s="676"/>
      <c r="W174" s="676"/>
      <c r="X174" s="676"/>
      <c r="Y174" s="676"/>
      <c r="Z174" s="676"/>
    </row>
    <row r="175" spans="1:26" ht="12.75">
      <c r="A175" s="675"/>
      <c r="B175" s="687"/>
      <c r="C175" s="687"/>
      <c r="D175" s="675"/>
      <c r="E175" s="675"/>
      <c r="F175" s="676"/>
      <c r="G175" s="676"/>
      <c r="H175" s="676"/>
      <c r="I175" s="676"/>
      <c r="J175" s="676"/>
      <c r="K175" s="676"/>
      <c r="L175" s="676"/>
      <c r="M175" s="676"/>
      <c r="N175" s="676"/>
      <c r="O175" s="676"/>
      <c r="P175" s="676"/>
      <c r="Q175" s="676"/>
      <c r="R175" s="676"/>
      <c r="S175" s="676"/>
      <c r="T175" s="676"/>
      <c r="U175" s="676"/>
      <c r="V175" s="676"/>
      <c r="W175" s="676"/>
      <c r="X175" s="676"/>
      <c r="Y175" s="676"/>
      <c r="Z175" s="676"/>
    </row>
    <row r="176" spans="1:26" ht="12.75">
      <c r="A176" s="675"/>
      <c r="B176" s="687"/>
      <c r="C176" s="687"/>
      <c r="D176" s="675"/>
      <c r="E176" s="675"/>
      <c r="F176" s="676"/>
      <c r="G176" s="676"/>
      <c r="H176" s="676"/>
      <c r="I176" s="676"/>
      <c r="J176" s="676"/>
      <c r="K176" s="676"/>
      <c r="L176" s="676"/>
      <c r="M176" s="676"/>
      <c r="N176" s="676"/>
      <c r="O176" s="676"/>
      <c r="P176" s="676"/>
      <c r="Q176" s="676"/>
      <c r="R176" s="676"/>
      <c r="S176" s="676"/>
      <c r="T176" s="676"/>
      <c r="U176" s="676"/>
      <c r="V176" s="676"/>
      <c r="W176" s="676"/>
      <c r="X176" s="676"/>
      <c r="Y176" s="676"/>
      <c r="Z176" s="676"/>
    </row>
    <row r="177" spans="1:26" ht="12.75">
      <c r="A177" s="675"/>
      <c r="B177" s="687"/>
      <c r="C177" s="687"/>
      <c r="D177" s="675"/>
      <c r="E177" s="675"/>
      <c r="F177" s="676"/>
      <c r="G177" s="676"/>
      <c r="H177" s="676"/>
      <c r="I177" s="676"/>
      <c r="J177" s="676"/>
      <c r="K177" s="676"/>
      <c r="L177" s="676"/>
      <c r="M177" s="676"/>
      <c r="N177" s="676"/>
      <c r="O177" s="676"/>
      <c r="P177" s="676"/>
      <c r="Q177" s="676"/>
      <c r="R177" s="676"/>
      <c r="S177" s="676"/>
      <c r="T177" s="676"/>
      <c r="U177" s="676"/>
      <c r="V177" s="676"/>
      <c r="W177" s="676"/>
      <c r="X177" s="676"/>
      <c r="Y177" s="676"/>
      <c r="Z177" s="676"/>
    </row>
    <row r="178" spans="1:26" ht="12.75">
      <c r="A178" s="675"/>
      <c r="B178" s="687"/>
      <c r="C178" s="687"/>
      <c r="D178" s="675"/>
      <c r="E178" s="675"/>
      <c r="F178" s="676"/>
      <c r="G178" s="676"/>
      <c r="H178" s="676"/>
      <c r="I178" s="676"/>
      <c r="J178" s="676"/>
      <c r="K178" s="676"/>
      <c r="L178" s="676"/>
      <c r="M178" s="676"/>
      <c r="N178" s="676"/>
      <c r="O178" s="676"/>
      <c r="P178" s="676"/>
      <c r="Q178" s="676"/>
      <c r="R178" s="676"/>
      <c r="S178" s="676"/>
      <c r="T178" s="676"/>
      <c r="U178" s="676"/>
      <c r="V178" s="676"/>
      <c r="W178" s="676"/>
      <c r="X178" s="676"/>
      <c r="Y178" s="676"/>
      <c r="Z178" s="676"/>
    </row>
    <row r="179" spans="1:26" ht="12.75">
      <c r="A179" s="675"/>
      <c r="B179" s="687"/>
      <c r="C179" s="687"/>
      <c r="D179" s="675"/>
      <c r="E179" s="675"/>
      <c r="F179" s="676"/>
      <c r="G179" s="676"/>
      <c r="H179" s="676"/>
      <c r="I179" s="676"/>
      <c r="J179" s="676"/>
      <c r="K179" s="676"/>
      <c r="L179" s="676"/>
      <c r="M179" s="676"/>
      <c r="N179" s="676"/>
      <c r="O179" s="676"/>
      <c r="P179" s="676"/>
      <c r="Q179" s="676"/>
      <c r="R179" s="676"/>
      <c r="S179" s="676"/>
      <c r="T179" s="676"/>
      <c r="U179" s="676"/>
      <c r="V179" s="676"/>
      <c r="W179" s="676"/>
      <c r="X179" s="676"/>
      <c r="Y179" s="676"/>
      <c r="Z179" s="676"/>
    </row>
    <row r="180" spans="1:26" ht="12.75">
      <c r="A180" s="675"/>
      <c r="B180" s="687"/>
      <c r="C180" s="687"/>
      <c r="D180" s="675"/>
      <c r="E180" s="675"/>
      <c r="F180" s="676"/>
      <c r="G180" s="676"/>
      <c r="H180" s="676"/>
      <c r="I180" s="676"/>
      <c r="J180" s="676"/>
      <c r="K180" s="676"/>
      <c r="L180" s="676"/>
      <c r="M180" s="676"/>
      <c r="N180" s="676"/>
      <c r="O180" s="676"/>
      <c r="P180" s="676"/>
      <c r="Q180" s="676"/>
      <c r="R180" s="676"/>
      <c r="S180" s="676"/>
      <c r="T180" s="676"/>
      <c r="U180" s="676"/>
      <c r="V180" s="676"/>
      <c r="W180" s="676"/>
      <c r="X180" s="676"/>
      <c r="Y180" s="676"/>
      <c r="Z180" s="676"/>
    </row>
    <row r="181" spans="1:26" ht="12.75">
      <c r="A181" s="675"/>
      <c r="B181" s="687"/>
      <c r="C181" s="687"/>
      <c r="D181" s="675"/>
      <c r="E181" s="675"/>
      <c r="F181" s="676"/>
      <c r="G181" s="676"/>
      <c r="H181" s="676"/>
      <c r="I181" s="676"/>
      <c r="J181" s="676"/>
      <c r="K181" s="676"/>
      <c r="L181" s="676"/>
      <c r="M181" s="676"/>
      <c r="N181" s="676"/>
      <c r="O181" s="676"/>
      <c r="P181" s="676"/>
      <c r="Q181" s="676"/>
      <c r="R181" s="676"/>
      <c r="S181" s="676"/>
      <c r="T181" s="676"/>
      <c r="U181" s="676"/>
      <c r="V181" s="676"/>
      <c r="W181" s="676"/>
      <c r="X181" s="676"/>
      <c r="Y181" s="676"/>
      <c r="Z181" s="676"/>
    </row>
    <row r="182" spans="1:26" ht="12.75">
      <c r="A182" s="675"/>
      <c r="B182" s="687"/>
      <c r="C182" s="687"/>
      <c r="D182" s="675"/>
      <c r="E182" s="675"/>
      <c r="F182" s="676"/>
      <c r="G182" s="676"/>
      <c r="H182" s="676"/>
      <c r="I182" s="676"/>
      <c r="J182" s="676"/>
      <c r="K182" s="676"/>
      <c r="L182" s="676"/>
      <c r="M182" s="676"/>
      <c r="N182" s="676"/>
      <c r="O182" s="676"/>
      <c r="P182" s="676"/>
      <c r="Q182" s="676"/>
      <c r="R182" s="676"/>
      <c r="S182" s="676"/>
      <c r="T182" s="676"/>
      <c r="U182" s="676"/>
      <c r="V182" s="676"/>
      <c r="W182" s="676"/>
      <c r="X182" s="676"/>
      <c r="Y182" s="676"/>
      <c r="Z182" s="676"/>
    </row>
    <row r="183" spans="1:26" ht="12.75">
      <c r="A183" s="675"/>
      <c r="B183" s="687"/>
      <c r="C183" s="687"/>
      <c r="D183" s="675"/>
      <c r="E183" s="675"/>
      <c r="F183" s="676"/>
      <c r="G183" s="676"/>
      <c r="H183" s="676"/>
      <c r="I183" s="676"/>
      <c r="J183" s="676"/>
      <c r="K183" s="676"/>
      <c r="L183" s="676"/>
      <c r="M183" s="676"/>
      <c r="N183" s="676"/>
      <c r="O183" s="676"/>
      <c r="P183" s="676"/>
      <c r="Q183" s="676"/>
      <c r="R183" s="676"/>
      <c r="S183" s="676"/>
      <c r="T183" s="676"/>
      <c r="U183" s="676"/>
      <c r="V183" s="676"/>
      <c r="W183" s="676"/>
      <c r="X183" s="676"/>
      <c r="Y183" s="676"/>
      <c r="Z183" s="676"/>
    </row>
    <row r="184" spans="1:26" ht="12.75">
      <c r="A184" s="675"/>
      <c r="B184" s="687"/>
      <c r="C184" s="687"/>
      <c r="D184" s="675"/>
      <c r="E184" s="675"/>
      <c r="F184" s="676"/>
      <c r="G184" s="676"/>
      <c r="H184" s="676"/>
      <c r="I184" s="676"/>
      <c r="J184" s="676"/>
      <c r="K184" s="676"/>
      <c r="L184" s="676"/>
      <c r="M184" s="676"/>
      <c r="N184" s="676"/>
      <c r="O184" s="676"/>
      <c r="P184" s="676"/>
      <c r="Q184" s="676"/>
      <c r="R184" s="676"/>
      <c r="S184" s="676"/>
      <c r="T184" s="676"/>
      <c r="U184" s="676"/>
      <c r="V184" s="676"/>
      <c r="W184" s="676"/>
      <c r="X184" s="676"/>
      <c r="Y184" s="676"/>
      <c r="Z184" s="676"/>
    </row>
    <row r="185" spans="1:26" ht="12.75">
      <c r="A185" s="675"/>
      <c r="B185" s="687"/>
      <c r="C185" s="687"/>
      <c r="D185" s="675"/>
      <c r="E185" s="675"/>
      <c r="F185" s="676"/>
      <c r="G185" s="676"/>
      <c r="H185" s="676"/>
      <c r="I185" s="676"/>
      <c r="J185" s="676"/>
      <c r="K185" s="676"/>
      <c r="L185" s="676"/>
      <c r="M185" s="676"/>
      <c r="N185" s="676"/>
      <c r="O185" s="676"/>
      <c r="P185" s="676"/>
      <c r="Q185" s="676"/>
      <c r="R185" s="676"/>
      <c r="S185" s="676"/>
      <c r="T185" s="676"/>
      <c r="U185" s="676"/>
      <c r="V185" s="676"/>
      <c r="W185" s="676"/>
      <c r="X185" s="676"/>
      <c r="Y185" s="676"/>
      <c r="Z185" s="676"/>
    </row>
    <row r="186" spans="1:26" ht="12.75">
      <c r="A186" s="675"/>
      <c r="B186" s="687"/>
      <c r="C186" s="687"/>
      <c r="D186" s="675"/>
      <c r="E186" s="675"/>
      <c r="F186" s="676"/>
      <c r="G186" s="676"/>
      <c r="H186" s="676"/>
      <c r="I186" s="676"/>
      <c r="J186" s="676"/>
      <c r="K186" s="676"/>
      <c r="L186" s="676"/>
      <c r="M186" s="676"/>
      <c r="N186" s="676"/>
      <c r="O186" s="676"/>
      <c r="P186" s="676"/>
      <c r="Q186" s="676"/>
      <c r="R186" s="676"/>
      <c r="S186" s="676"/>
      <c r="T186" s="676"/>
      <c r="U186" s="676"/>
      <c r="V186" s="676"/>
      <c r="W186" s="676"/>
      <c r="X186" s="676"/>
      <c r="Y186" s="676"/>
      <c r="Z186" s="676"/>
    </row>
    <row r="187" spans="1:26" ht="12.75">
      <c r="A187" s="675"/>
      <c r="B187" s="687"/>
      <c r="C187" s="687"/>
      <c r="D187" s="675"/>
      <c r="E187" s="675"/>
      <c r="F187" s="676"/>
      <c r="G187" s="676"/>
      <c r="H187" s="676"/>
      <c r="I187" s="676"/>
      <c r="J187" s="676"/>
      <c r="K187" s="676"/>
      <c r="L187" s="676"/>
      <c r="M187" s="676"/>
      <c r="N187" s="676"/>
      <c r="O187" s="676"/>
      <c r="P187" s="676"/>
      <c r="Q187" s="676"/>
      <c r="R187" s="676"/>
      <c r="S187" s="676"/>
      <c r="T187" s="676"/>
      <c r="U187" s="676"/>
      <c r="V187" s="676"/>
      <c r="W187" s="676"/>
      <c r="X187" s="676"/>
      <c r="Y187" s="676"/>
      <c r="Z187" s="676"/>
    </row>
    <row r="188" spans="1:26" ht="12.75">
      <c r="A188" s="675"/>
      <c r="B188" s="687"/>
      <c r="C188" s="687"/>
      <c r="D188" s="675"/>
      <c r="E188" s="675"/>
      <c r="F188" s="676"/>
      <c r="G188" s="676"/>
      <c r="H188" s="676"/>
      <c r="I188" s="676"/>
      <c r="J188" s="676"/>
      <c r="K188" s="676"/>
      <c r="L188" s="676"/>
      <c r="M188" s="676"/>
      <c r="N188" s="676"/>
      <c r="O188" s="676"/>
      <c r="P188" s="676"/>
      <c r="Q188" s="676"/>
      <c r="R188" s="676"/>
      <c r="S188" s="676"/>
      <c r="T188" s="676"/>
      <c r="U188" s="676"/>
      <c r="V188" s="676"/>
      <c r="W188" s="676"/>
      <c r="X188" s="676"/>
      <c r="Y188" s="676"/>
      <c r="Z188" s="676"/>
    </row>
    <row r="189" spans="1:26" ht="12.75">
      <c r="A189" s="675"/>
      <c r="B189" s="687"/>
      <c r="C189" s="687"/>
      <c r="D189" s="675"/>
      <c r="E189" s="675"/>
      <c r="F189" s="676"/>
      <c r="G189" s="676"/>
      <c r="H189" s="676"/>
      <c r="I189" s="676"/>
      <c r="J189" s="676"/>
      <c r="K189" s="676"/>
      <c r="L189" s="676"/>
      <c r="M189" s="676"/>
      <c r="N189" s="676"/>
      <c r="O189" s="676"/>
      <c r="P189" s="676"/>
      <c r="Q189" s="676"/>
      <c r="R189" s="676"/>
      <c r="S189" s="676"/>
      <c r="T189" s="676"/>
      <c r="U189" s="676"/>
      <c r="V189" s="676"/>
      <c r="W189" s="676"/>
      <c r="X189" s="676"/>
      <c r="Y189" s="676"/>
      <c r="Z189" s="676"/>
    </row>
    <row r="190" spans="1:26" ht="12.75">
      <c r="A190" s="675"/>
      <c r="B190" s="687"/>
      <c r="C190" s="687"/>
      <c r="D190" s="675"/>
      <c r="E190" s="675"/>
      <c r="F190" s="676"/>
      <c r="G190" s="676"/>
      <c r="H190" s="676"/>
      <c r="I190" s="676"/>
      <c r="J190" s="676"/>
      <c r="K190" s="676"/>
      <c r="L190" s="676"/>
      <c r="M190" s="676"/>
      <c r="N190" s="676"/>
      <c r="O190" s="676"/>
      <c r="P190" s="676"/>
      <c r="Q190" s="676"/>
      <c r="R190" s="676"/>
      <c r="S190" s="676"/>
      <c r="T190" s="676"/>
      <c r="U190" s="676"/>
      <c r="V190" s="676"/>
      <c r="W190" s="676"/>
      <c r="X190" s="676"/>
      <c r="Y190" s="676"/>
      <c r="Z190" s="676"/>
    </row>
    <row r="191" spans="1:26" ht="12.75">
      <c r="A191" s="675"/>
      <c r="B191" s="687"/>
      <c r="C191" s="687"/>
      <c r="D191" s="675"/>
      <c r="E191" s="675"/>
      <c r="F191" s="676"/>
      <c r="G191" s="676"/>
      <c r="H191" s="676"/>
      <c r="I191" s="676"/>
      <c r="J191" s="676"/>
      <c r="K191" s="676"/>
      <c r="L191" s="676"/>
      <c r="M191" s="676"/>
      <c r="N191" s="676"/>
      <c r="O191" s="676"/>
      <c r="P191" s="676"/>
      <c r="Q191" s="676"/>
      <c r="R191" s="676"/>
      <c r="S191" s="676"/>
      <c r="T191" s="676"/>
      <c r="U191" s="676"/>
      <c r="V191" s="676"/>
      <c r="W191" s="676"/>
      <c r="X191" s="676"/>
      <c r="Y191" s="676"/>
      <c r="Z191" s="676"/>
    </row>
    <row r="192" spans="1:26" ht="12.75">
      <c r="A192" s="675"/>
      <c r="B192" s="687"/>
      <c r="C192" s="687"/>
      <c r="D192" s="675"/>
      <c r="E192" s="675"/>
      <c r="F192" s="676"/>
      <c r="G192" s="676"/>
      <c r="H192" s="676"/>
      <c r="I192" s="676"/>
      <c r="J192" s="676"/>
      <c r="K192" s="676"/>
      <c r="L192" s="676"/>
      <c r="M192" s="676"/>
      <c r="N192" s="676"/>
      <c r="O192" s="676"/>
      <c r="P192" s="676"/>
      <c r="Q192" s="676"/>
      <c r="R192" s="676"/>
      <c r="S192" s="676"/>
      <c r="T192" s="676"/>
      <c r="U192" s="676"/>
      <c r="V192" s="676"/>
      <c r="W192" s="676"/>
      <c r="X192" s="676"/>
      <c r="Y192" s="676"/>
      <c r="Z192" s="676"/>
    </row>
    <row r="193" spans="1:26" ht="12.75">
      <c r="A193" s="675"/>
      <c r="B193" s="687"/>
      <c r="C193" s="687"/>
      <c r="D193" s="675"/>
      <c r="E193" s="675"/>
      <c r="F193" s="676"/>
      <c r="G193" s="676"/>
      <c r="H193" s="676"/>
      <c r="I193" s="676"/>
      <c r="J193" s="676"/>
      <c r="K193" s="676"/>
      <c r="L193" s="676"/>
      <c r="M193" s="676"/>
      <c r="N193" s="676"/>
      <c r="O193" s="676"/>
      <c r="P193" s="676"/>
      <c r="Q193" s="676"/>
      <c r="R193" s="676"/>
      <c r="S193" s="676"/>
      <c r="T193" s="676"/>
      <c r="U193" s="676"/>
      <c r="V193" s="676"/>
      <c r="W193" s="676"/>
      <c r="X193" s="676"/>
      <c r="Y193" s="676"/>
      <c r="Z193" s="676"/>
    </row>
    <row r="194" spans="1:26" ht="12.75">
      <c r="A194" s="675"/>
      <c r="B194" s="687"/>
      <c r="C194" s="687"/>
      <c r="D194" s="675"/>
      <c r="E194" s="675"/>
      <c r="F194" s="676"/>
      <c r="G194" s="676"/>
      <c r="H194" s="676"/>
      <c r="I194" s="676"/>
      <c r="J194" s="676"/>
      <c r="K194" s="676"/>
      <c r="L194" s="676"/>
      <c r="M194" s="676"/>
      <c r="N194" s="676"/>
      <c r="O194" s="676"/>
      <c r="P194" s="676"/>
      <c r="Q194" s="676"/>
      <c r="R194" s="676"/>
      <c r="S194" s="676"/>
      <c r="T194" s="676"/>
      <c r="U194" s="676"/>
      <c r="V194" s="676"/>
      <c r="W194" s="676"/>
      <c r="X194" s="676"/>
      <c r="Y194" s="676"/>
      <c r="Z194" s="676"/>
    </row>
    <row r="195" spans="1:26" ht="12.75">
      <c r="A195" s="675"/>
      <c r="B195" s="687"/>
      <c r="C195" s="687"/>
      <c r="D195" s="675"/>
      <c r="E195" s="675"/>
      <c r="F195" s="676"/>
      <c r="G195" s="676"/>
      <c r="H195" s="676"/>
      <c r="I195" s="676"/>
      <c r="J195" s="676"/>
      <c r="K195" s="676"/>
      <c r="L195" s="676"/>
      <c r="M195" s="676"/>
      <c r="N195" s="676"/>
      <c r="O195" s="676"/>
      <c r="P195" s="676"/>
      <c r="Q195" s="676"/>
      <c r="R195" s="676"/>
      <c r="S195" s="676"/>
      <c r="T195" s="676"/>
      <c r="U195" s="676"/>
      <c r="V195" s="676"/>
      <c r="W195" s="676"/>
      <c r="X195" s="676"/>
      <c r="Y195" s="676"/>
      <c r="Z195" s="676"/>
    </row>
    <row r="196" spans="1:26" ht="12.75">
      <c r="A196" s="675"/>
      <c r="B196" s="687"/>
      <c r="C196" s="687"/>
      <c r="D196" s="675"/>
      <c r="E196" s="675"/>
      <c r="F196" s="676"/>
      <c r="G196" s="676"/>
      <c r="H196" s="676"/>
      <c r="I196" s="676"/>
      <c r="J196" s="676"/>
      <c r="K196" s="676"/>
      <c r="L196" s="676"/>
      <c r="M196" s="676"/>
      <c r="N196" s="676"/>
      <c r="O196" s="676"/>
      <c r="P196" s="676"/>
      <c r="Q196" s="676"/>
      <c r="R196" s="676"/>
      <c r="S196" s="676"/>
      <c r="T196" s="676"/>
      <c r="U196" s="676"/>
      <c r="V196" s="676"/>
      <c r="W196" s="676"/>
      <c r="X196" s="676"/>
      <c r="Y196" s="676"/>
      <c r="Z196" s="676"/>
    </row>
    <row r="197" spans="1:26" ht="12.75">
      <c r="A197" s="675"/>
      <c r="B197" s="687"/>
      <c r="C197" s="687"/>
      <c r="D197" s="675"/>
      <c r="E197" s="675"/>
      <c r="F197" s="676"/>
      <c r="G197" s="676"/>
      <c r="H197" s="676"/>
      <c r="I197" s="676"/>
      <c r="J197" s="676"/>
      <c r="K197" s="676"/>
      <c r="L197" s="676"/>
      <c r="M197" s="676"/>
      <c r="N197" s="676"/>
      <c r="O197" s="676"/>
      <c r="P197" s="676"/>
      <c r="Q197" s="676"/>
      <c r="R197" s="676"/>
      <c r="S197" s="676"/>
      <c r="T197" s="676"/>
      <c r="U197" s="676"/>
      <c r="V197" s="676"/>
      <c r="W197" s="676"/>
      <c r="X197" s="676"/>
      <c r="Y197" s="676"/>
      <c r="Z197" s="676"/>
    </row>
    <row r="198" spans="1:26" ht="12.75">
      <c r="A198" s="675"/>
      <c r="B198" s="687"/>
      <c r="C198" s="687"/>
      <c r="D198" s="675"/>
      <c r="E198" s="675"/>
      <c r="F198" s="676"/>
      <c r="G198" s="676"/>
      <c r="H198" s="676"/>
      <c r="I198" s="676"/>
      <c r="J198" s="676"/>
      <c r="K198" s="676"/>
      <c r="L198" s="676"/>
      <c r="M198" s="676"/>
      <c r="N198" s="676"/>
      <c r="O198" s="676"/>
      <c r="P198" s="676"/>
      <c r="Q198" s="676"/>
      <c r="R198" s="676"/>
      <c r="S198" s="676"/>
      <c r="T198" s="676"/>
      <c r="U198" s="676"/>
      <c r="V198" s="676"/>
      <c r="W198" s="676"/>
      <c r="X198" s="676"/>
      <c r="Y198" s="676"/>
      <c r="Z198" s="676"/>
    </row>
    <row r="199" spans="1:26" ht="12.75">
      <c r="A199" s="675"/>
      <c r="B199" s="687"/>
      <c r="C199" s="687"/>
      <c r="D199" s="675"/>
      <c r="E199" s="675"/>
      <c r="F199" s="676"/>
      <c r="G199" s="676"/>
      <c r="H199" s="676"/>
      <c r="I199" s="676"/>
      <c r="J199" s="676"/>
      <c r="K199" s="676"/>
      <c r="L199" s="676"/>
      <c r="M199" s="676"/>
      <c r="N199" s="676"/>
      <c r="O199" s="676"/>
      <c r="P199" s="676"/>
      <c r="Q199" s="676"/>
      <c r="R199" s="676"/>
      <c r="S199" s="676"/>
      <c r="T199" s="676"/>
      <c r="U199" s="676"/>
      <c r="V199" s="676"/>
      <c r="W199" s="676"/>
      <c r="X199" s="676"/>
      <c r="Y199" s="676"/>
      <c r="Z199" s="676"/>
    </row>
    <row r="200" spans="1:26" ht="12.75">
      <c r="A200" s="675"/>
      <c r="B200" s="687"/>
      <c r="C200" s="687"/>
      <c r="D200" s="675"/>
      <c r="E200" s="675"/>
      <c r="F200" s="676"/>
      <c r="G200" s="676"/>
      <c r="H200" s="676"/>
      <c r="I200" s="676"/>
      <c r="J200" s="676"/>
      <c r="K200" s="676"/>
      <c r="L200" s="676"/>
      <c r="M200" s="676"/>
      <c r="N200" s="676"/>
      <c r="O200" s="676"/>
      <c r="P200" s="676"/>
      <c r="Q200" s="676"/>
      <c r="R200" s="676"/>
      <c r="S200" s="676"/>
      <c r="T200" s="676"/>
      <c r="U200" s="676"/>
      <c r="V200" s="676"/>
      <c r="W200" s="676"/>
      <c r="X200" s="676"/>
      <c r="Y200" s="676"/>
      <c r="Z200" s="676"/>
    </row>
    <row r="201" spans="1:26" ht="12.75">
      <c r="A201" s="675"/>
      <c r="B201" s="687"/>
      <c r="C201" s="687"/>
      <c r="D201" s="675"/>
      <c r="E201" s="675"/>
      <c r="F201" s="676"/>
      <c r="G201" s="676"/>
      <c r="H201" s="676"/>
      <c r="I201" s="676"/>
      <c r="J201" s="676"/>
      <c r="K201" s="676"/>
      <c r="L201" s="676"/>
      <c r="M201" s="676"/>
      <c r="N201" s="676"/>
      <c r="O201" s="676"/>
      <c r="P201" s="676"/>
      <c r="Q201" s="676"/>
      <c r="R201" s="676"/>
      <c r="S201" s="676"/>
      <c r="T201" s="676"/>
      <c r="U201" s="676"/>
      <c r="V201" s="676"/>
      <c r="W201" s="676"/>
      <c r="X201" s="676"/>
      <c r="Y201" s="676"/>
      <c r="Z201" s="676"/>
    </row>
    <row r="202" spans="1:26" ht="12.75">
      <c r="A202" s="675"/>
      <c r="B202" s="687"/>
      <c r="C202" s="687"/>
      <c r="D202" s="675"/>
      <c r="E202" s="675"/>
      <c r="F202" s="676"/>
      <c r="G202" s="676"/>
      <c r="H202" s="676"/>
      <c r="I202" s="676"/>
      <c r="J202" s="676"/>
      <c r="K202" s="676"/>
      <c r="L202" s="676"/>
      <c r="M202" s="676"/>
      <c r="N202" s="676"/>
      <c r="O202" s="676"/>
      <c r="P202" s="676"/>
      <c r="Q202" s="676"/>
      <c r="R202" s="676"/>
      <c r="S202" s="676"/>
      <c r="T202" s="676"/>
      <c r="U202" s="676"/>
      <c r="V202" s="676"/>
      <c r="W202" s="676"/>
      <c r="X202" s="676"/>
      <c r="Y202" s="676"/>
      <c r="Z202" s="676"/>
    </row>
    <row r="203" spans="1:26" ht="12.75">
      <c r="A203" s="675"/>
      <c r="B203" s="687"/>
      <c r="C203" s="687"/>
      <c r="D203" s="675"/>
      <c r="E203" s="675"/>
      <c r="F203" s="676"/>
      <c r="G203" s="676"/>
      <c r="H203" s="676"/>
      <c r="I203" s="676"/>
      <c r="J203" s="676"/>
      <c r="K203" s="676"/>
      <c r="L203" s="676"/>
      <c r="M203" s="676"/>
      <c r="N203" s="676"/>
      <c r="O203" s="676"/>
      <c r="P203" s="676"/>
      <c r="Q203" s="676"/>
      <c r="R203" s="676"/>
      <c r="S203" s="676"/>
      <c r="T203" s="676"/>
      <c r="U203" s="676"/>
      <c r="V203" s="676"/>
      <c r="W203" s="676"/>
      <c r="X203" s="676"/>
      <c r="Y203" s="676"/>
      <c r="Z203" s="676"/>
    </row>
    <row r="204" spans="1:26" ht="12.75">
      <c r="A204" s="675"/>
      <c r="B204" s="687"/>
      <c r="C204" s="687"/>
      <c r="D204" s="675"/>
      <c r="E204" s="675"/>
      <c r="F204" s="676"/>
      <c r="G204" s="676"/>
      <c r="H204" s="676"/>
      <c r="I204" s="676"/>
      <c r="J204" s="676"/>
      <c r="K204" s="676"/>
      <c r="L204" s="676"/>
      <c r="M204" s="676"/>
      <c r="N204" s="676"/>
      <c r="O204" s="676"/>
      <c r="P204" s="676"/>
      <c r="Q204" s="676"/>
      <c r="R204" s="676"/>
      <c r="S204" s="676"/>
      <c r="T204" s="676"/>
      <c r="U204" s="676"/>
      <c r="V204" s="676"/>
      <c r="W204" s="676"/>
      <c r="X204" s="676"/>
      <c r="Y204" s="676"/>
      <c r="Z204" s="676"/>
    </row>
    <row r="205" spans="1:26" ht="12.75">
      <c r="A205" s="675"/>
      <c r="B205" s="687"/>
      <c r="C205" s="687"/>
      <c r="D205" s="675"/>
      <c r="E205" s="675"/>
      <c r="F205" s="676"/>
      <c r="G205" s="676"/>
      <c r="H205" s="676"/>
      <c r="I205" s="676"/>
      <c r="J205" s="676"/>
      <c r="K205" s="676"/>
      <c r="L205" s="676"/>
      <c r="M205" s="676"/>
      <c r="N205" s="676"/>
      <c r="O205" s="676"/>
      <c r="P205" s="676"/>
      <c r="Q205" s="676"/>
      <c r="R205" s="676"/>
      <c r="S205" s="676"/>
      <c r="T205" s="676"/>
      <c r="U205" s="676"/>
      <c r="V205" s="676"/>
      <c r="W205" s="676"/>
      <c r="X205" s="676"/>
      <c r="Y205" s="676"/>
      <c r="Z205" s="676"/>
    </row>
    <row r="206" spans="1:26" ht="12.75">
      <c r="A206" s="675"/>
      <c r="B206" s="687"/>
      <c r="C206" s="687"/>
      <c r="D206" s="675"/>
      <c r="E206" s="675"/>
      <c r="F206" s="676"/>
      <c r="G206" s="676"/>
      <c r="H206" s="676"/>
      <c r="I206" s="676"/>
      <c r="J206" s="676"/>
      <c r="K206" s="676"/>
      <c r="L206" s="676"/>
      <c r="M206" s="676"/>
      <c r="N206" s="676"/>
      <c r="O206" s="676"/>
      <c r="P206" s="676"/>
      <c r="Q206" s="676"/>
      <c r="R206" s="676"/>
      <c r="S206" s="676"/>
      <c r="T206" s="676"/>
      <c r="U206" s="676"/>
      <c r="V206" s="676"/>
      <c r="W206" s="676"/>
      <c r="X206" s="676"/>
      <c r="Y206" s="676"/>
      <c r="Z206" s="676"/>
    </row>
    <row r="207" spans="1:26" ht="12.75">
      <c r="A207" s="675"/>
      <c r="B207" s="687"/>
      <c r="C207" s="687"/>
      <c r="D207" s="675"/>
      <c r="E207" s="675"/>
      <c r="F207" s="676"/>
      <c r="G207" s="676"/>
      <c r="H207" s="676"/>
      <c r="I207" s="676"/>
      <c r="J207" s="676"/>
      <c r="K207" s="676"/>
      <c r="L207" s="676"/>
      <c r="M207" s="676"/>
      <c r="N207" s="676"/>
      <c r="O207" s="676"/>
      <c r="P207" s="676"/>
      <c r="Q207" s="676"/>
      <c r="R207" s="676"/>
      <c r="S207" s="676"/>
      <c r="T207" s="676"/>
      <c r="U207" s="676"/>
      <c r="V207" s="676"/>
      <c r="W207" s="676"/>
      <c r="X207" s="676"/>
      <c r="Y207" s="676"/>
      <c r="Z207" s="676"/>
    </row>
    <row r="208" spans="1:26" ht="12.75">
      <c r="A208" s="675"/>
      <c r="B208" s="687"/>
      <c r="C208" s="687"/>
      <c r="D208" s="675"/>
      <c r="E208" s="675"/>
      <c r="F208" s="676"/>
      <c r="G208" s="676"/>
      <c r="H208" s="676"/>
      <c r="I208" s="676"/>
      <c r="J208" s="676"/>
      <c r="K208" s="676"/>
      <c r="L208" s="676"/>
      <c r="M208" s="676"/>
      <c r="N208" s="676"/>
      <c r="O208" s="676"/>
      <c r="P208" s="676"/>
      <c r="Q208" s="676"/>
      <c r="R208" s="676"/>
      <c r="S208" s="676"/>
      <c r="T208" s="676"/>
      <c r="U208" s="676"/>
      <c r="V208" s="676"/>
      <c r="W208" s="676"/>
      <c r="X208" s="676"/>
      <c r="Y208" s="676"/>
      <c r="Z208" s="676"/>
    </row>
    <row r="209" spans="1:26" ht="12.75">
      <c r="A209" s="675"/>
      <c r="B209" s="687"/>
      <c r="C209" s="687"/>
      <c r="D209" s="675"/>
      <c r="E209" s="675"/>
      <c r="F209" s="676"/>
      <c r="G209" s="676"/>
      <c r="H209" s="676"/>
      <c r="I209" s="676"/>
      <c r="J209" s="676"/>
      <c r="K209" s="676"/>
      <c r="L209" s="676"/>
      <c r="M209" s="676"/>
      <c r="N209" s="676"/>
      <c r="O209" s="676"/>
      <c r="P209" s="676"/>
      <c r="Q209" s="676"/>
      <c r="R209" s="676"/>
      <c r="S209" s="676"/>
      <c r="T209" s="676"/>
      <c r="U209" s="676"/>
      <c r="V209" s="676"/>
      <c r="W209" s="676"/>
      <c r="X209" s="676"/>
      <c r="Y209" s="676"/>
      <c r="Z209" s="676"/>
    </row>
    <row r="210" spans="1:26" ht="12.75">
      <c r="A210" s="675"/>
      <c r="B210" s="687"/>
      <c r="C210" s="687"/>
      <c r="D210" s="675"/>
      <c r="E210" s="675"/>
      <c r="F210" s="676"/>
      <c r="G210" s="676"/>
      <c r="H210" s="676"/>
      <c r="I210" s="676"/>
      <c r="J210" s="676"/>
      <c r="K210" s="676"/>
      <c r="L210" s="676"/>
      <c r="M210" s="676"/>
      <c r="N210" s="676"/>
      <c r="O210" s="676"/>
      <c r="P210" s="676"/>
      <c r="Q210" s="676"/>
      <c r="R210" s="676"/>
      <c r="S210" s="676"/>
      <c r="T210" s="676"/>
      <c r="U210" s="676"/>
      <c r="V210" s="676"/>
      <c r="W210" s="676"/>
      <c r="X210" s="676"/>
      <c r="Y210" s="676"/>
      <c r="Z210" s="676"/>
    </row>
    <row r="211" spans="1:26" ht="12.75">
      <c r="A211" s="675"/>
      <c r="B211" s="687"/>
      <c r="C211" s="687"/>
      <c r="D211" s="675"/>
      <c r="E211" s="675"/>
      <c r="F211" s="676"/>
      <c r="G211" s="676"/>
      <c r="H211" s="676"/>
      <c r="I211" s="676"/>
      <c r="J211" s="676"/>
      <c r="K211" s="676"/>
      <c r="L211" s="676"/>
      <c r="M211" s="676"/>
      <c r="N211" s="676"/>
      <c r="O211" s="676"/>
      <c r="P211" s="676"/>
      <c r="Q211" s="676"/>
      <c r="R211" s="676"/>
      <c r="S211" s="676"/>
      <c r="T211" s="676"/>
      <c r="U211" s="676"/>
      <c r="V211" s="676"/>
      <c r="W211" s="676"/>
      <c r="X211" s="676"/>
      <c r="Y211" s="676"/>
      <c r="Z211" s="676"/>
    </row>
    <row r="212" spans="1:26" ht="12.75">
      <c r="A212" s="675"/>
      <c r="B212" s="687"/>
      <c r="C212" s="687"/>
      <c r="D212" s="675"/>
      <c r="E212" s="675"/>
      <c r="F212" s="676"/>
      <c r="G212" s="676"/>
      <c r="H212" s="676"/>
      <c r="I212" s="676"/>
      <c r="J212" s="676"/>
      <c r="K212" s="676"/>
      <c r="L212" s="676"/>
      <c r="M212" s="676"/>
      <c r="N212" s="676"/>
      <c r="O212" s="676"/>
      <c r="P212" s="676"/>
      <c r="Q212" s="676"/>
      <c r="R212" s="676"/>
      <c r="S212" s="676"/>
      <c r="T212" s="676"/>
      <c r="U212" s="676"/>
      <c r="V212" s="676"/>
      <c r="W212" s="676"/>
      <c r="X212" s="676"/>
      <c r="Y212" s="676"/>
      <c r="Z212" s="676"/>
    </row>
    <row r="213" spans="1:26" ht="12.75">
      <c r="A213" s="675"/>
      <c r="B213" s="687"/>
      <c r="C213" s="687"/>
      <c r="D213" s="675"/>
      <c r="E213" s="675"/>
      <c r="F213" s="676"/>
      <c r="G213" s="676"/>
      <c r="H213" s="676"/>
      <c r="I213" s="676"/>
      <c r="J213" s="676"/>
      <c r="K213" s="676"/>
      <c r="L213" s="676"/>
      <c r="M213" s="676"/>
      <c r="N213" s="676"/>
      <c r="O213" s="676"/>
      <c r="P213" s="676"/>
      <c r="Q213" s="676"/>
      <c r="R213" s="676"/>
      <c r="S213" s="676"/>
      <c r="T213" s="676"/>
      <c r="U213" s="676"/>
      <c r="V213" s="676"/>
      <c r="W213" s="676"/>
      <c r="X213" s="676"/>
      <c r="Y213" s="676"/>
      <c r="Z213" s="676"/>
    </row>
    <row r="214" spans="1:26" ht="12.75">
      <c r="A214" s="675"/>
      <c r="B214" s="687"/>
      <c r="C214" s="687"/>
      <c r="D214" s="675"/>
      <c r="E214" s="675"/>
      <c r="F214" s="676"/>
      <c r="G214" s="676"/>
      <c r="H214" s="676"/>
      <c r="I214" s="676"/>
      <c r="J214" s="676"/>
      <c r="K214" s="676"/>
      <c r="L214" s="676"/>
      <c r="M214" s="676"/>
      <c r="N214" s="676"/>
      <c r="O214" s="676"/>
      <c r="P214" s="676"/>
      <c r="Q214" s="676"/>
      <c r="R214" s="676"/>
      <c r="S214" s="676"/>
      <c r="T214" s="676"/>
      <c r="U214" s="676"/>
      <c r="V214" s="676"/>
      <c r="W214" s="676"/>
      <c r="X214" s="676"/>
      <c r="Y214" s="676"/>
      <c r="Z214" s="676"/>
    </row>
    <row r="215" spans="1:26" ht="12.75">
      <c r="A215" s="675"/>
      <c r="B215" s="687"/>
      <c r="C215" s="687"/>
      <c r="D215" s="675"/>
      <c r="E215" s="675"/>
      <c r="F215" s="676"/>
      <c r="G215" s="676"/>
      <c r="H215" s="676"/>
      <c r="I215" s="676"/>
      <c r="J215" s="676"/>
      <c r="K215" s="676"/>
      <c r="L215" s="676"/>
      <c r="M215" s="676"/>
      <c r="N215" s="676"/>
      <c r="O215" s="676"/>
      <c r="P215" s="676"/>
      <c r="Q215" s="676"/>
      <c r="R215" s="676"/>
      <c r="S215" s="676"/>
      <c r="T215" s="676"/>
      <c r="U215" s="676"/>
      <c r="V215" s="676"/>
      <c r="W215" s="676"/>
      <c r="X215" s="676"/>
      <c r="Y215" s="676"/>
      <c r="Z215" s="676"/>
    </row>
    <row r="216" spans="1:26" ht="12.75">
      <c r="A216" s="675"/>
      <c r="B216" s="687"/>
      <c r="C216" s="687"/>
      <c r="D216" s="675"/>
      <c r="E216" s="675"/>
      <c r="F216" s="676"/>
      <c r="G216" s="676"/>
      <c r="H216" s="676"/>
      <c r="I216" s="676"/>
      <c r="J216" s="676"/>
      <c r="K216" s="676"/>
      <c r="L216" s="676"/>
      <c r="M216" s="676"/>
      <c r="N216" s="676"/>
      <c r="O216" s="676"/>
      <c r="P216" s="676"/>
      <c r="Q216" s="676"/>
      <c r="R216" s="676"/>
      <c r="S216" s="676"/>
      <c r="T216" s="676"/>
      <c r="U216" s="676"/>
      <c r="V216" s="676"/>
      <c r="W216" s="676"/>
      <c r="X216" s="676"/>
      <c r="Y216" s="676"/>
      <c r="Z216" s="676"/>
    </row>
    <row r="217" spans="1:26" ht="12.75">
      <c r="A217" s="675"/>
      <c r="B217" s="687"/>
      <c r="C217" s="687"/>
      <c r="D217" s="675"/>
      <c r="E217" s="675"/>
      <c r="F217" s="676"/>
      <c r="G217" s="676"/>
      <c r="H217" s="676"/>
      <c r="I217" s="676"/>
      <c r="J217" s="676"/>
      <c r="K217" s="676"/>
      <c r="L217" s="676"/>
      <c r="M217" s="676"/>
      <c r="N217" s="676"/>
      <c r="O217" s="676"/>
      <c r="P217" s="676"/>
      <c r="Q217" s="676"/>
      <c r="R217" s="676"/>
      <c r="S217" s="676"/>
      <c r="T217" s="676"/>
      <c r="U217" s="676"/>
      <c r="V217" s="676"/>
      <c r="W217" s="676"/>
      <c r="X217" s="676"/>
      <c r="Y217" s="676"/>
      <c r="Z217" s="676"/>
    </row>
    <row r="218" spans="1:26" ht="12.75">
      <c r="A218" s="675"/>
      <c r="B218" s="687"/>
      <c r="C218" s="687"/>
      <c r="D218" s="675"/>
      <c r="E218" s="675"/>
      <c r="F218" s="676"/>
      <c r="G218" s="676"/>
      <c r="H218" s="676"/>
      <c r="I218" s="676"/>
      <c r="J218" s="676"/>
      <c r="K218" s="676"/>
      <c r="L218" s="676"/>
      <c r="M218" s="676"/>
      <c r="N218" s="676"/>
      <c r="O218" s="676"/>
      <c r="P218" s="676"/>
      <c r="Q218" s="676"/>
      <c r="R218" s="676"/>
      <c r="S218" s="676"/>
      <c r="T218" s="676"/>
      <c r="U218" s="676"/>
      <c r="V218" s="676"/>
      <c r="W218" s="676"/>
      <c r="X218" s="676"/>
      <c r="Y218" s="676"/>
      <c r="Z218" s="676"/>
    </row>
    <row r="219" spans="1:26" ht="12.75">
      <c r="A219" s="675"/>
      <c r="B219" s="687"/>
      <c r="C219" s="687"/>
      <c r="D219" s="675"/>
      <c r="E219" s="675"/>
      <c r="F219" s="676"/>
      <c r="G219" s="676"/>
      <c r="H219" s="676"/>
      <c r="I219" s="676"/>
      <c r="J219" s="676"/>
      <c r="K219" s="676"/>
      <c r="L219" s="676"/>
      <c r="M219" s="676"/>
      <c r="N219" s="676"/>
      <c r="O219" s="676"/>
      <c r="P219" s="676"/>
      <c r="Q219" s="676"/>
      <c r="R219" s="676"/>
      <c r="S219" s="676"/>
      <c r="T219" s="676"/>
      <c r="U219" s="676"/>
      <c r="V219" s="676"/>
      <c r="W219" s="676"/>
      <c r="X219" s="676"/>
      <c r="Y219" s="676"/>
      <c r="Z219" s="676"/>
    </row>
    <row r="220" spans="1:26" ht="12.75">
      <c r="A220" s="675"/>
      <c r="B220" s="687"/>
      <c r="C220" s="687"/>
      <c r="D220" s="675"/>
      <c r="E220" s="675"/>
      <c r="F220" s="676"/>
      <c r="G220" s="676"/>
      <c r="H220" s="676"/>
      <c r="I220" s="676"/>
      <c r="J220" s="676"/>
      <c r="K220" s="676"/>
      <c r="L220" s="676"/>
      <c r="M220" s="676"/>
      <c r="N220" s="676"/>
      <c r="O220" s="676"/>
      <c r="P220" s="676"/>
      <c r="Q220" s="676"/>
      <c r="R220" s="676"/>
      <c r="S220" s="676"/>
      <c r="T220" s="676"/>
      <c r="U220" s="676"/>
      <c r="V220" s="676"/>
      <c r="W220" s="676"/>
      <c r="X220" s="676"/>
      <c r="Y220" s="676"/>
      <c r="Z220" s="676"/>
    </row>
    <row r="221" spans="1:26" ht="12.75">
      <c r="A221" s="675"/>
      <c r="B221" s="687"/>
      <c r="C221" s="687"/>
      <c r="D221" s="675"/>
      <c r="E221" s="675"/>
      <c r="F221" s="676"/>
      <c r="G221" s="676"/>
      <c r="H221" s="676"/>
      <c r="I221" s="676"/>
      <c r="J221" s="676"/>
      <c r="K221" s="676"/>
      <c r="L221" s="676"/>
      <c r="M221" s="676"/>
      <c r="N221" s="676"/>
      <c r="O221" s="676"/>
      <c r="P221" s="676"/>
      <c r="Q221" s="676"/>
      <c r="R221" s="676"/>
      <c r="S221" s="676"/>
      <c r="T221" s="676"/>
      <c r="U221" s="676"/>
      <c r="V221" s="676"/>
      <c r="W221" s="676"/>
      <c r="X221" s="676"/>
      <c r="Y221" s="676"/>
      <c r="Z221" s="676"/>
    </row>
    <row r="222" spans="1:26" ht="12.75">
      <c r="A222" s="675"/>
      <c r="B222" s="687"/>
      <c r="C222" s="687"/>
      <c r="D222" s="675"/>
      <c r="E222" s="675"/>
      <c r="F222" s="676"/>
      <c r="G222" s="676"/>
      <c r="H222" s="676"/>
      <c r="I222" s="676"/>
      <c r="J222" s="676"/>
      <c r="K222" s="676"/>
      <c r="L222" s="676"/>
      <c r="M222" s="676"/>
      <c r="N222" s="676"/>
      <c r="O222" s="676"/>
      <c r="P222" s="676"/>
      <c r="Q222" s="676"/>
      <c r="R222" s="676"/>
      <c r="S222" s="676"/>
      <c r="T222" s="676"/>
      <c r="U222" s="676"/>
      <c r="V222" s="676"/>
      <c r="W222" s="676"/>
      <c r="X222" s="676"/>
      <c r="Y222" s="676"/>
      <c r="Z222" s="676"/>
    </row>
    <row r="223" spans="1:26" ht="12.75">
      <c r="A223" s="675"/>
      <c r="B223" s="687"/>
      <c r="C223" s="687"/>
      <c r="D223" s="675"/>
      <c r="E223" s="675"/>
      <c r="F223" s="676"/>
      <c r="G223" s="676"/>
      <c r="H223" s="676"/>
      <c r="I223" s="676"/>
      <c r="J223" s="676"/>
      <c r="K223" s="676"/>
      <c r="L223" s="676"/>
      <c r="M223" s="676"/>
      <c r="N223" s="676"/>
      <c r="O223" s="676"/>
      <c r="P223" s="676"/>
      <c r="Q223" s="676"/>
      <c r="R223" s="676"/>
      <c r="S223" s="676"/>
      <c r="T223" s="676"/>
      <c r="U223" s="676"/>
      <c r="V223" s="676"/>
      <c r="W223" s="676"/>
      <c r="X223" s="676"/>
      <c r="Y223" s="676"/>
      <c r="Z223" s="676"/>
    </row>
    <row r="224" spans="1:26" ht="12.75">
      <c r="A224" s="675"/>
      <c r="B224" s="687"/>
      <c r="C224" s="687"/>
      <c r="D224" s="675"/>
      <c r="E224" s="675"/>
      <c r="F224" s="676"/>
      <c r="G224" s="676"/>
      <c r="H224" s="676"/>
      <c r="I224" s="676"/>
      <c r="J224" s="676"/>
      <c r="K224" s="676"/>
      <c r="L224" s="676"/>
      <c r="M224" s="676"/>
      <c r="N224" s="676"/>
      <c r="O224" s="676"/>
      <c r="P224" s="676"/>
      <c r="Q224" s="676"/>
      <c r="R224" s="676"/>
      <c r="S224" s="676"/>
      <c r="T224" s="676"/>
      <c r="U224" s="676"/>
      <c r="V224" s="676"/>
      <c r="W224" s="676"/>
      <c r="X224" s="676"/>
      <c r="Y224" s="676"/>
      <c r="Z224" s="676"/>
    </row>
    <row r="225" spans="1:26" ht="12.75">
      <c r="A225" s="675"/>
      <c r="B225" s="687"/>
      <c r="C225" s="687"/>
      <c r="D225" s="675"/>
      <c r="E225" s="675"/>
      <c r="F225" s="676"/>
      <c r="G225" s="676"/>
      <c r="H225" s="676"/>
      <c r="I225" s="676"/>
      <c r="J225" s="676"/>
      <c r="K225" s="676"/>
      <c r="L225" s="676"/>
      <c r="M225" s="676"/>
      <c r="N225" s="676"/>
      <c r="O225" s="676"/>
      <c r="P225" s="676"/>
      <c r="Q225" s="676"/>
      <c r="R225" s="676"/>
      <c r="S225" s="676"/>
      <c r="T225" s="676"/>
      <c r="U225" s="676"/>
      <c r="V225" s="676"/>
      <c r="W225" s="676"/>
      <c r="X225" s="676"/>
      <c r="Y225" s="676"/>
      <c r="Z225" s="676"/>
    </row>
    <row r="226" spans="1:26" ht="12.75">
      <c r="A226" s="675"/>
      <c r="B226" s="687"/>
      <c r="C226" s="687"/>
      <c r="D226" s="675"/>
      <c r="E226" s="675"/>
      <c r="F226" s="676"/>
      <c r="G226" s="676"/>
      <c r="H226" s="676"/>
      <c r="I226" s="676"/>
      <c r="J226" s="676"/>
      <c r="K226" s="676"/>
      <c r="L226" s="676"/>
      <c r="M226" s="676"/>
      <c r="N226" s="676"/>
      <c r="O226" s="676"/>
      <c r="P226" s="676"/>
      <c r="Q226" s="676"/>
      <c r="R226" s="676"/>
      <c r="S226" s="676"/>
      <c r="T226" s="676"/>
      <c r="U226" s="676"/>
      <c r="V226" s="676"/>
      <c r="W226" s="676"/>
      <c r="X226" s="676"/>
      <c r="Y226" s="676"/>
      <c r="Z226" s="676"/>
    </row>
    <row r="227" spans="1:26" ht="12.75">
      <c r="A227" s="675"/>
      <c r="B227" s="687"/>
      <c r="C227" s="687"/>
      <c r="D227" s="675"/>
      <c r="E227" s="675"/>
      <c r="F227" s="676"/>
      <c r="G227" s="676"/>
      <c r="H227" s="676"/>
      <c r="I227" s="676"/>
      <c r="J227" s="676"/>
      <c r="K227" s="676"/>
      <c r="L227" s="676"/>
      <c r="M227" s="676"/>
      <c r="N227" s="676"/>
      <c r="O227" s="676"/>
      <c r="P227" s="676"/>
      <c r="Q227" s="676"/>
      <c r="R227" s="676"/>
      <c r="S227" s="676"/>
      <c r="T227" s="676"/>
      <c r="U227" s="676"/>
      <c r="V227" s="676"/>
      <c r="W227" s="676"/>
      <c r="X227" s="676"/>
      <c r="Y227" s="676"/>
      <c r="Z227" s="676"/>
    </row>
    <row r="228" spans="1:26" ht="12.75">
      <c r="A228" s="675"/>
      <c r="B228" s="687"/>
      <c r="C228" s="687"/>
      <c r="D228" s="675"/>
      <c r="E228" s="675"/>
      <c r="F228" s="676"/>
      <c r="G228" s="676"/>
      <c r="H228" s="676"/>
      <c r="I228" s="676"/>
      <c r="J228" s="676"/>
      <c r="K228" s="676"/>
      <c r="L228" s="676"/>
      <c r="M228" s="676"/>
      <c r="N228" s="676"/>
      <c r="O228" s="676"/>
      <c r="P228" s="676"/>
      <c r="Q228" s="676"/>
      <c r="R228" s="676"/>
      <c r="S228" s="676"/>
      <c r="T228" s="676"/>
      <c r="U228" s="676"/>
      <c r="V228" s="676"/>
      <c r="W228" s="676"/>
      <c r="X228" s="676"/>
      <c r="Y228" s="676"/>
      <c r="Z228" s="676"/>
    </row>
    <row r="229" spans="1:26" ht="12.75">
      <c r="A229" s="675"/>
      <c r="B229" s="687"/>
      <c r="C229" s="687"/>
      <c r="D229" s="675"/>
      <c r="E229" s="675"/>
      <c r="F229" s="676"/>
      <c r="G229" s="676"/>
      <c r="H229" s="676"/>
      <c r="I229" s="676"/>
      <c r="J229" s="676"/>
      <c r="K229" s="676"/>
      <c r="L229" s="676"/>
      <c r="M229" s="676"/>
      <c r="N229" s="676"/>
      <c r="O229" s="676"/>
      <c r="P229" s="676"/>
      <c r="Q229" s="676"/>
      <c r="R229" s="676"/>
      <c r="S229" s="676"/>
      <c r="T229" s="676"/>
      <c r="U229" s="676"/>
      <c r="V229" s="676"/>
      <c r="W229" s="676"/>
      <c r="X229" s="676"/>
      <c r="Y229" s="676"/>
      <c r="Z229" s="676"/>
    </row>
    <row r="230" spans="1:26" ht="12.75">
      <c r="A230" s="675"/>
      <c r="B230" s="687"/>
      <c r="C230" s="687"/>
      <c r="D230" s="675"/>
      <c r="E230" s="675"/>
      <c r="F230" s="676"/>
      <c r="G230" s="676"/>
      <c r="H230" s="676"/>
      <c r="I230" s="676"/>
      <c r="J230" s="676"/>
      <c r="K230" s="676"/>
      <c r="L230" s="676"/>
      <c r="M230" s="676"/>
      <c r="N230" s="676"/>
      <c r="O230" s="676"/>
      <c r="P230" s="676"/>
      <c r="Q230" s="676"/>
      <c r="R230" s="676"/>
      <c r="S230" s="676"/>
      <c r="T230" s="676"/>
      <c r="U230" s="676"/>
      <c r="V230" s="676"/>
      <c r="W230" s="676"/>
      <c r="X230" s="676"/>
      <c r="Y230" s="676"/>
      <c r="Z230" s="676"/>
    </row>
    <row r="231" spans="1:26" ht="12.75">
      <c r="A231" s="675"/>
      <c r="B231" s="687"/>
      <c r="C231" s="687"/>
      <c r="D231" s="675"/>
      <c r="E231" s="675"/>
      <c r="F231" s="676"/>
      <c r="G231" s="676"/>
      <c r="H231" s="676"/>
      <c r="I231" s="676"/>
      <c r="J231" s="676"/>
      <c r="K231" s="676"/>
      <c r="L231" s="676"/>
      <c r="M231" s="676"/>
      <c r="N231" s="676"/>
      <c r="O231" s="676"/>
      <c r="P231" s="676"/>
      <c r="Q231" s="676"/>
      <c r="R231" s="676"/>
      <c r="S231" s="676"/>
      <c r="T231" s="676"/>
      <c r="U231" s="676"/>
      <c r="V231" s="676"/>
      <c r="W231" s="676"/>
      <c r="X231" s="676"/>
      <c r="Y231" s="676"/>
      <c r="Z231" s="676"/>
    </row>
    <row r="232" spans="1:26" ht="12.75">
      <c r="A232" s="675"/>
      <c r="B232" s="687"/>
      <c r="C232" s="687"/>
      <c r="D232" s="675"/>
      <c r="E232" s="675"/>
      <c r="F232" s="676"/>
      <c r="G232" s="676"/>
      <c r="H232" s="676"/>
      <c r="I232" s="676"/>
      <c r="J232" s="676"/>
      <c r="K232" s="676"/>
      <c r="L232" s="676"/>
      <c r="M232" s="676"/>
      <c r="N232" s="676"/>
      <c r="O232" s="676"/>
      <c r="P232" s="676"/>
      <c r="Q232" s="676"/>
      <c r="R232" s="676"/>
      <c r="S232" s="676"/>
      <c r="T232" s="676"/>
      <c r="U232" s="676"/>
      <c r="V232" s="676"/>
      <c r="W232" s="676"/>
      <c r="X232" s="676"/>
      <c r="Y232" s="676"/>
      <c r="Z232" s="676"/>
    </row>
    <row r="233" spans="1:26" ht="12.75">
      <c r="A233" s="675"/>
      <c r="B233" s="687"/>
      <c r="C233" s="687"/>
      <c r="D233" s="675"/>
      <c r="E233" s="675"/>
      <c r="F233" s="676"/>
      <c r="G233" s="676"/>
      <c r="H233" s="676"/>
      <c r="I233" s="676"/>
      <c r="J233" s="676"/>
      <c r="K233" s="676"/>
      <c r="L233" s="676"/>
      <c r="M233" s="676"/>
      <c r="N233" s="676"/>
      <c r="O233" s="676"/>
      <c r="P233" s="676"/>
      <c r="Q233" s="676"/>
      <c r="R233" s="676"/>
      <c r="S233" s="676"/>
      <c r="T233" s="676"/>
      <c r="U233" s="676"/>
      <c r="V233" s="676"/>
      <c r="W233" s="676"/>
      <c r="X233" s="676"/>
      <c r="Y233" s="676"/>
      <c r="Z233" s="676"/>
    </row>
    <row r="234" spans="1:26" ht="12.75">
      <c r="A234" s="675"/>
      <c r="B234" s="687"/>
      <c r="C234" s="687"/>
      <c r="D234" s="675"/>
      <c r="E234" s="675"/>
      <c r="F234" s="676"/>
      <c r="G234" s="676"/>
      <c r="H234" s="676"/>
      <c r="I234" s="676"/>
      <c r="J234" s="676"/>
      <c r="K234" s="676"/>
      <c r="L234" s="676"/>
      <c r="M234" s="676"/>
      <c r="N234" s="676"/>
      <c r="O234" s="676"/>
      <c r="P234" s="676"/>
      <c r="Q234" s="676"/>
      <c r="R234" s="676"/>
      <c r="S234" s="676"/>
      <c r="T234" s="676"/>
      <c r="U234" s="676"/>
      <c r="V234" s="676"/>
      <c r="W234" s="676"/>
      <c r="X234" s="676"/>
      <c r="Y234" s="676"/>
      <c r="Z234" s="676"/>
    </row>
    <row r="235" spans="1:26" ht="12.75">
      <c r="A235" s="675"/>
      <c r="B235" s="687"/>
      <c r="C235" s="687"/>
      <c r="D235" s="675"/>
      <c r="E235" s="675"/>
      <c r="F235" s="676"/>
      <c r="G235" s="676"/>
      <c r="H235" s="676"/>
      <c r="I235" s="676"/>
      <c r="J235" s="676"/>
      <c r="K235" s="676"/>
      <c r="L235" s="676"/>
      <c r="M235" s="676"/>
      <c r="N235" s="676"/>
      <c r="O235" s="676"/>
      <c r="P235" s="676"/>
      <c r="Q235" s="676"/>
      <c r="R235" s="676"/>
      <c r="S235" s="676"/>
      <c r="T235" s="676"/>
      <c r="U235" s="676"/>
      <c r="V235" s="676"/>
      <c r="W235" s="676"/>
      <c r="X235" s="676"/>
      <c r="Y235" s="676"/>
      <c r="Z235" s="676"/>
    </row>
    <row r="236" spans="1:26" ht="12.75">
      <c r="A236" s="675"/>
      <c r="B236" s="687"/>
      <c r="C236" s="687"/>
      <c r="D236" s="675"/>
      <c r="E236" s="675"/>
      <c r="F236" s="676"/>
      <c r="G236" s="676"/>
      <c r="H236" s="676"/>
      <c r="I236" s="676"/>
      <c r="J236" s="676"/>
      <c r="K236" s="676"/>
      <c r="L236" s="676"/>
      <c r="M236" s="676"/>
      <c r="N236" s="676"/>
      <c r="O236" s="676"/>
      <c r="P236" s="676"/>
      <c r="Q236" s="676"/>
      <c r="R236" s="676"/>
      <c r="S236" s="676"/>
      <c r="T236" s="676"/>
      <c r="U236" s="676"/>
      <c r="V236" s="676"/>
      <c r="W236" s="676"/>
      <c r="X236" s="676"/>
      <c r="Y236" s="676"/>
      <c r="Z236" s="676"/>
    </row>
    <row r="237" spans="1:26" ht="12.75">
      <c r="A237" s="675"/>
      <c r="B237" s="687"/>
      <c r="C237" s="687"/>
      <c r="D237" s="675"/>
      <c r="E237" s="675"/>
      <c r="F237" s="676"/>
      <c r="G237" s="676"/>
      <c r="H237" s="676"/>
      <c r="I237" s="676"/>
      <c r="J237" s="676"/>
      <c r="K237" s="676"/>
      <c r="L237" s="676"/>
      <c r="M237" s="676"/>
      <c r="N237" s="676"/>
      <c r="O237" s="676"/>
      <c r="P237" s="676"/>
      <c r="Q237" s="676"/>
      <c r="R237" s="676"/>
      <c r="S237" s="676"/>
      <c r="T237" s="676"/>
      <c r="U237" s="676"/>
      <c r="V237" s="676"/>
      <c r="W237" s="676"/>
      <c r="X237" s="676"/>
      <c r="Y237" s="676"/>
      <c r="Z237" s="676"/>
    </row>
    <row r="238" spans="1:26" ht="12.75">
      <c r="A238" s="675"/>
      <c r="B238" s="687"/>
      <c r="C238" s="687"/>
      <c r="D238" s="675"/>
      <c r="E238" s="675"/>
      <c r="F238" s="676"/>
      <c r="G238" s="676"/>
      <c r="H238" s="676"/>
      <c r="I238" s="676"/>
      <c r="J238" s="676"/>
      <c r="K238" s="676"/>
      <c r="L238" s="676"/>
      <c r="M238" s="676"/>
      <c r="N238" s="676"/>
      <c r="O238" s="676"/>
      <c r="P238" s="676"/>
      <c r="Q238" s="676"/>
      <c r="R238" s="676"/>
      <c r="S238" s="676"/>
      <c r="T238" s="676"/>
      <c r="U238" s="676"/>
      <c r="V238" s="676"/>
      <c r="W238" s="676"/>
      <c r="X238" s="676"/>
      <c r="Y238" s="676"/>
      <c r="Z238" s="676"/>
    </row>
    <row r="239" spans="1:26" ht="12.75">
      <c r="A239" s="675"/>
      <c r="B239" s="687"/>
      <c r="C239" s="687"/>
      <c r="D239" s="675"/>
      <c r="E239" s="675"/>
      <c r="F239" s="676"/>
      <c r="G239" s="676"/>
      <c r="H239" s="676"/>
      <c r="I239" s="676"/>
      <c r="J239" s="676"/>
      <c r="K239" s="676"/>
      <c r="L239" s="676"/>
      <c r="M239" s="676"/>
      <c r="N239" s="676"/>
      <c r="O239" s="676"/>
      <c r="P239" s="676"/>
      <c r="Q239" s="676"/>
      <c r="R239" s="676"/>
      <c r="S239" s="676"/>
      <c r="T239" s="676"/>
      <c r="U239" s="676"/>
      <c r="V239" s="676"/>
      <c r="W239" s="676"/>
      <c r="X239" s="676"/>
      <c r="Y239" s="676"/>
      <c r="Z239" s="676"/>
    </row>
    <row r="240" spans="1:26" ht="12.75">
      <c r="A240" s="675"/>
      <c r="B240" s="687"/>
      <c r="C240" s="687"/>
      <c r="D240" s="675"/>
      <c r="E240" s="675"/>
      <c r="F240" s="676"/>
      <c r="G240" s="676"/>
      <c r="H240" s="676"/>
      <c r="I240" s="676"/>
      <c r="J240" s="676"/>
      <c r="K240" s="676"/>
      <c r="L240" s="676"/>
      <c r="M240" s="676"/>
      <c r="N240" s="676"/>
      <c r="O240" s="676"/>
      <c r="P240" s="676"/>
      <c r="Q240" s="676"/>
      <c r="R240" s="676"/>
      <c r="S240" s="676"/>
      <c r="T240" s="676"/>
      <c r="U240" s="676"/>
      <c r="V240" s="676"/>
      <c r="W240" s="676"/>
      <c r="X240" s="676"/>
      <c r="Y240" s="676"/>
      <c r="Z240" s="676"/>
    </row>
    <row r="241" spans="1:26" ht="12.75">
      <c r="A241" s="675"/>
      <c r="B241" s="687"/>
      <c r="C241" s="687"/>
      <c r="D241" s="675"/>
      <c r="E241" s="675"/>
      <c r="F241" s="676"/>
      <c r="G241" s="676"/>
      <c r="H241" s="676"/>
      <c r="I241" s="676"/>
      <c r="J241" s="676"/>
      <c r="K241" s="676"/>
      <c r="L241" s="676"/>
      <c r="M241" s="676"/>
      <c r="N241" s="676"/>
      <c r="O241" s="676"/>
      <c r="P241" s="676"/>
      <c r="Q241" s="676"/>
      <c r="R241" s="676"/>
      <c r="S241" s="676"/>
      <c r="T241" s="676"/>
      <c r="U241" s="676"/>
      <c r="V241" s="676"/>
      <c r="W241" s="676"/>
      <c r="X241" s="676"/>
      <c r="Y241" s="676"/>
      <c r="Z241" s="676"/>
    </row>
    <row r="242" spans="1:26" ht="12.75">
      <c r="A242" s="675"/>
      <c r="B242" s="687"/>
      <c r="C242" s="687"/>
      <c r="D242" s="675"/>
      <c r="E242" s="675"/>
      <c r="F242" s="676"/>
      <c r="G242" s="676"/>
      <c r="H242" s="676"/>
      <c r="I242" s="676"/>
      <c r="J242" s="676"/>
      <c r="K242" s="676"/>
      <c r="L242" s="676"/>
      <c r="M242" s="676"/>
      <c r="N242" s="676"/>
      <c r="O242" s="676"/>
      <c r="P242" s="676"/>
      <c r="Q242" s="676"/>
      <c r="R242" s="676"/>
      <c r="S242" s="676"/>
      <c r="T242" s="676"/>
      <c r="U242" s="676"/>
      <c r="V242" s="676"/>
      <c r="W242" s="676"/>
      <c r="X242" s="676"/>
      <c r="Y242" s="676"/>
      <c r="Z242" s="676"/>
    </row>
    <row r="243" spans="1:26" ht="12.75">
      <c r="A243" s="675"/>
      <c r="B243" s="687"/>
      <c r="C243" s="687"/>
      <c r="D243" s="675"/>
      <c r="E243" s="675"/>
      <c r="F243" s="676"/>
      <c r="G243" s="676"/>
      <c r="H243" s="676"/>
      <c r="I243" s="676"/>
      <c r="J243" s="676"/>
      <c r="K243" s="676"/>
      <c r="L243" s="676"/>
      <c r="M243" s="676"/>
      <c r="N243" s="676"/>
      <c r="O243" s="676"/>
      <c r="P243" s="676"/>
      <c r="Q243" s="676"/>
      <c r="R243" s="676"/>
      <c r="S243" s="676"/>
      <c r="T243" s="676"/>
      <c r="U243" s="676"/>
      <c r="V243" s="676"/>
      <c r="W243" s="676"/>
      <c r="X243" s="676"/>
      <c r="Y243" s="676"/>
      <c r="Z243" s="676"/>
    </row>
    <row r="244" spans="1:26" ht="12.75">
      <c r="A244" s="675"/>
      <c r="B244" s="687"/>
      <c r="C244" s="687"/>
      <c r="D244" s="675"/>
      <c r="E244" s="675"/>
      <c r="F244" s="676"/>
      <c r="G244" s="676"/>
      <c r="H244" s="676"/>
      <c r="I244" s="676"/>
      <c r="J244" s="676"/>
      <c r="K244" s="676"/>
      <c r="L244" s="676"/>
      <c r="M244" s="676"/>
      <c r="N244" s="676"/>
      <c r="O244" s="676"/>
      <c r="P244" s="676"/>
      <c r="Q244" s="676"/>
      <c r="R244" s="676"/>
      <c r="S244" s="676"/>
      <c r="T244" s="676"/>
      <c r="U244" s="676"/>
      <c r="V244" s="676"/>
      <c r="W244" s="676"/>
      <c r="X244" s="676"/>
      <c r="Y244" s="676"/>
      <c r="Z244" s="676"/>
    </row>
    <row r="245" spans="1:26" ht="12.75">
      <c r="A245" s="675"/>
      <c r="B245" s="687"/>
      <c r="C245" s="687"/>
      <c r="D245" s="675"/>
      <c r="E245" s="675"/>
      <c r="F245" s="676"/>
      <c r="G245" s="676"/>
      <c r="H245" s="676"/>
      <c r="I245" s="676"/>
      <c r="J245" s="676"/>
      <c r="K245" s="676"/>
      <c r="L245" s="676"/>
      <c r="M245" s="676"/>
      <c r="N245" s="676"/>
      <c r="O245" s="676"/>
      <c r="P245" s="676"/>
      <c r="Q245" s="676"/>
      <c r="R245" s="676"/>
      <c r="S245" s="676"/>
      <c r="T245" s="676"/>
      <c r="U245" s="676"/>
      <c r="V245" s="676"/>
      <c r="W245" s="676"/>
      <c r="X245" s="676"/>
      <c r="Y245" s="676"/>
      <c r="Z245" s="676"/>
    </row>
    <row r="246" spans="1:26" ht="12.75">
      <c r="A246" s="675"/>
      <c r="B246" s="687"/>
      <c r="C246" s="687"/>
      <c r="D246" s="675"/>
      <c r="E246" s="675"/>
      <c r="F246" s="676"/>
      <c r="G246" s="676"/>
      <c r="H246" s="676"/>
      <c r="I246" s="676"/>
      <c r="J246" s="676"/>
      <c r="K246" s="676"/>
      <c r="L246" s="676"/>
      <c r="M246" s="676"/>
      <c r="N246" s="676"/>
      <c r="O246" s="676"/>
      <c r="P246" s="676"/>
      <c r="Q246" s="676"/>
      <c r="R246" s="676"/>
      <c r="S246" s="676"/>
      <c r="T246" s="676"/>
      <c r="U246" s="676"/>
      <c r="V246" s="676"/>
      <c r="W246" s="676"/>
      <c r="X246" s="676"/>
      <c r="Y246" s="676"/>
      <c r="Z246" s="676"/>
    </row>
    <row r="247" spans="1:26" ht="12.75">
      <c r="A247" s="675"/>
      <c r="B247" s="687"/>
      <c r="C247" s="687"/>
      <c r="D247" s="675"/>
      <c r="E247" s="675"/>
      <c r="F247" s="676"/>
      <c r="G247" s="676"/>
      <c r="H247" s="676"/>
      <c r="I247" s="676"/>
      <c r="J247" s="676"/>
      <c r="K247" s="676"/>
      <c r="L247" s="676"/>
      <c r="M247" s="676"/>
      <c r="N247" s="676"/>
      <c r="O247" s="676"/>
      <c r="P247" s="676"/>
      <c r="Q247" s="676"/>
      <c r="R247" s="676"/>
      <c r="S247" s="676"/>
      <c r="T247" s="676"/>
      <c r="U247" s="676"/>
      <c r="V247" s="676"/>
      <c r="W247" s="676"/>
      <c r="X247" s="676"/>
      <c r="Y247" s="676"/>
      <c r="Z247" s="676"/>
    </row>
    <row r="248" spans="1:26" ht="12.75">
      <c r="A248" s="675"/>
      <c r="B248" s="687"/>
      <c r="C248" s="687"/>
      <c r="D248" s="675"/>
      <c r="E248" s="675"/>
      <c r="F248" s="676"/>
      <c r="G248" s="676"/>
      <c r="H248" s="676"/>
      <c r="I248" s="676"/>
      <c r="J248" s="676"/>
      <c r="K248" s="676"/>
      <c r="L248" s="676"/>
      <c r="M248" s="676"/>
      <c r="N248" s="676"/>
      <c r="O248" s="676"/>
      <c r="P248" s="676"/>
      <c r="Q248" s="676"/>
      <c r="R248" s="676"/>
      <c r="S248" s="676"/>
      <c r="T248" s="676"/>
      <c r="U248" s="676"/>
      <c r="V248" s="676"/>
      <c r="W248" s="676"/>
      <c r="X248" s="676"/>
      <c r="Y248" s="676"/>
      <c r="Z248" s="676"/>
    </row>
    <row r="249" spans="1:26" ht="12.75">
      <c r="A249" s="675"/>
      <c r="B249" s="687"/>
      <c r="C249" s="687"/>
      <c r="D249" s="675"/>
      <c r="E249" s="675"/>
      <c r="F249" s="676"/>
      <c r="G249" s="676"/>
      <c r="H249" s="676"/>
      <c r="I249" s="676"/>
      <c r="J249" s="676"/>
      <c r="K249" s="676"/>
      <c r="L249" s="676"/>
      <c r="M249" s="676"/>
      <c r="N249" s="676"/>
      <c r="O249" s="676"/>
      <c r="P249" s="676"/>
      <c r="Q249" s="676"/>
      <c r="R249" s="676"/>
      <c r="S249" s="676"/>
      <c r="T249" s="676"/>
      <c r="U249" s="676"/>
      <c r="V249" s="676"/>
      <c r="W249" s="676"/>
      <c r="X249" s="676"/>
      <c r="Y249" s="676"/>
      <c r="Z249" s="676"/>
    </row>
    <row r="250" spans="1:26" ht="12.75">
      <c r="A250" s="675"/>
      <c r="B250" s="687"/>
      <c r="C250" s="687"/>
      <c r="D250" s="675"/>
      <c r="E250" s="675"/>
      <c r="F250" s="676"/>
      <c r="G250" s="676"/>
      <c r="H250" s="676"/>
      <c r="I250" s="676"/>
      <c r="J250" s="676"/>
      <c r="K250" s="676"/>
      <c r="L250" s="676"/>
      <c r="M250" s="676"/>
      <c r="N250" s="676"/>
      <c r="O250" s="676"/>
      <c r="P250" s="676"/>
      <c r="Q250" s="676"/>
      <c r="R250" s="676"/>
      <c r="S250" s="676"/>
      <c r="T250" s="676"/>
      <c r="U250" s="676"/>
      <c r="V250" s="676"/>
      <c r="W250" s="676"/>
      <c r="X250" s="676"/>
      <c r="Y250" s="676"/>
      <c r="Z250" s="676"/>
    </row>
    <row r="251" spans="1:26" ht="12.75">
      <c r="A251" s="675"/>
      <c r="B251" s="687"/>
      <c r="C251" s="687"/>
      <c r="D251" s="675"/>
      <c r="E251" s="675"/>
      <c r="F251" s="676"/>
      <c r="G251" s="676"/>
      <c r="H251" s="676"/>
      <c r="I251" s="676"/>
      <c r="J251" s="676"/>
      <c r="K251" s="676"/>
      <c r="L251" s="676"/>
      <c r="M251" s="676"/>
      <c r="N251" s="676"/>
      <c r="O251" s="676"/>
      <c r="P251" s="676"/>
      <c r="Q251" s="676"/>
      <c r="R251" s="676"/>
      <c r="S251" s="676"/>
      <c r="T251" s="676"/>
      <c r="U251" s="676"/>
      <c r="V251" s="676"/>
      <c r="W251" s="676"/>
      <c r="X251" s="676"/>
      <c r="Y251" s="676"/>
      <c r="Z251" s="676"/>
    </row>
    <row r="252" spans="1:26" ht="12.75">
      <c r="A252" s="675"/>
      <c r="B252" s="687"/>
      <c r="C252" s="687"/>
      <c r="D252" s="675"/>
      <c r="E252" s="675"/>
      <c r="F252" s="676"/>
      <c r="G252" s="676"/>
      <c r="H252" s="676"/>
      <c r="I252" s="676"/>
      <c r="J252" s="676"/>
      <c r="K252" s="676"/>
      <c r="L252" s="676"/>
      <c r="M252" s="676"/>
      <c r="N252" s="676"/>
      <c r="O252" s="676"/>
      <c r="P252" s="676"/>
      <c r="Q252" s="676"/>
      <c r="R252" s="676"/>
      <c r="S252" s="676"/>
      <c r="T252" s="676"/>
      <c r="U252" s="676"/>
      <c r="V252" s="676"/>
      <c r="W252" s="676"/>
      <c r="X252" s="676"/>
      <c r="Y252" s="676"/>
      <c r="Z252" s="676"/>
    </row>
    <row r="253" spans="1:26" ht="12.75">
      <c r="A253" s="675"/>
      <c r="B253" s="687"/>
      <c r="C253" s="687"/>
      <c r="D253" s="675"/>
      <c r="E253" s="675"/>
      <c r="F253" s="676"/>
      <c r="G253" s="676"/>
      <c r="H253" s="676"/>
      <c r="I253" s="676"/>
      <c r="J253" s="676"/>
      <c r="K253" s="676"/>
      <c r="L253" s="676"/>
      <c r="M253" s="676"/>
      <c r="N253" s="676"/>
      <c r="O253" s="676"/>
      <c r="P253" s="676"/>
      <c r="Q253" s="676"/>
      <c r="R253" s="676"/>
      <c r="S253" s="676"/>
      <c r="T253" s="676"/>
      <c r="U253" s="676"/>
      <c r="V253" s="676"/>
      <c r="W253" s="676"/>
      <c r="X253" s="676"/>
      <c r="Y253" s="676"/>
      <c r="Z253" s="676"/>
    </row>
    <row r="254" spans="1:26" ht="12.75">
      <c r="A254" s="675"/>
      <c r="B254" s="687"/>
      <c r="C254" s="687"/>
      <c r="D254" s="675"/>
      <c r="E254" s="675"/>
      <c r="F254" s="676"/>
      <c r="G254" s="676"/>
      <c r="H254" s="676"/>
      <c r="I254" s="676"/>
      <c r="J254" s="676"/>
      <c r="K254" s="676"/>
      <c r="L254" s="676"/>
      <c r="M254" s="676"/>
      <c r="N254" s="676"/>
      <c r="O254" s="676"/>
      <c r="P254" s="676"/>
      <c r="Q254" s="676"/>
      <c r="R254" s="676"/>
      <c r="S254" s="676"/>
      <c r="T254" s="676"/>
      <c r="U254" s="676"/>
      <c r="V254" s="676"/>
      <c r="W254" s="676"/>
      <c r="X254" s="676"/>
      <c r="Y254" s="676"/>
      <c r="Z254" s="676"/>
    </row>
    <row r="255" spans="1:26" ht="12.75">
      <c r="A255" s="675"/>
      <c r="B255" s="687"/>
      <c r="C255" s="687"/>
      <c r="D255" s="675"/>
      <c r="E255" s="675"/>
      <c r="F255" s="676"/>
      <c r="G255" s="676"/>
      <c r="H255" s="676"/>
      <c r="I255" s="676"/>
      <c r="J255" s="676"/>
      <c r="K255" s="676"/>
      <c r="L255" s="676"/>
      <c r="M255" s="676"/>
      <c r="N255" s="676"/>
      <c r="O255" s="676"/>
      <c r="P255" s="676"/>
      <c r="Q255" s="676"/>
      <c r="R255" s="676"/>
      <c r="S255" s="676"/>
      <c r="T255" s="676"/>
      <c r="U255" s="676"/>
      <c r="V255" s="676"/>
      <c r="W255" s="676"/>
      <c r="X255" s="676"/>
      <c r="Y255" s="676"/>
      <c r="Z255" s="676"/>
    </row>
    <row r="256" spans="1:26" ht="12.75">
      <c r="A256" s="675"/>
      <c r="B256" s="687"/>
      <c r="C256" s="687"/>
      <c r="D256" s="675"/>
      <c r="E256" s="675"/>
      <c r="F256" s="676"/>
      <c r="G256" s="676"/>
      <c r="H256" s="676"/>
      <c r="I256" s="676"/>
      <c r="J256" s="676"/>
      <c r="K256" s="676"/>
      <c r="L256" s="676"/>
      <c r="M256" s="676"/>
      <c r="N256" s="676"/>
      <c r="O256" s="676"/>
      <c r="P256" s="676"/>
      <c r="Q256" s="676"/>
      <c r="R256" s="676"/>
      <c r="S256" s="676"/>
      <c r="T256" s="676"/>
      <c r="U256" s="676"/>
      <c r="V256" s="676"/>
      <c r="W256" s="676"/>
      <c r="X256" s="676"/>
      <c r="Y256" s="676"/>
      <c r="Z256" s="676"/>
    </row>
    <row r="257" spans="1:26" ht="12.75">
      <c r="A257" s="675"/>
      <c r="B257" s="687"/>
      <c r="C257" s="687"/>
      <c r="D257" s="675"/>
      <c r="E257" s="675"/>
      <c r="F257" s="676"/>
      <c r="G257" s="676"/>
      <c r="H257" s="676"/>
      <c r="I257" s="676"/>
      <c r="J257" s="676"/>
      <c r="K257" s="676"/>
      <c r="L257" s="676"/>
      <c r="M257" s="676"/>
      <c r="N257" s="676"/>
      <c r="O257" s="676"/>
      <c r="P257" s="676"/>
      <c r="Q257" s="676"/>
      <c r="R257" s="676"/>
      <c r="S257" s="676"/>
      <c r="T257" s="676"/>
      <c r="U257" s="676"/>
      <c r="V257" s="676"/>
      <c r="W257" s="676"/>
      <c r="X257" s="676"/>
      <c r="Y257" s="676"/>
      <c r="Z257" s="676"/>
    </row>
    <row r="258" spans="1:26" ht="12.75">
      <c r="A258" s="675"/>
      <c r="B258" s="687"/>
      <c r="C258" s="687"/>
      <c r="D258" s="675"/>
      <c r="E258" s="675"/>
      <c r="F258" s="676"/>
      <c r="G258" s="676"/>
      <c r="H258" s="676"/>
      <c r="I258" s="676"/>
      <c r="J258" s="676"/>
      <c r="K258" s="676"/>
      <c r="L258" s="676"/>
      <c r="M258" s="676"/>
      <c r="N258" s="676"/>
      <c r="O258" s="676"/>
      <c r="P258" s="676"/>
      <c r="Q258" s="676"/>
      <c r="R258" s="676"/>
      <c r="S258" s="676"/>
      <c r="T258" s="676"/>
      <c r="U258" s="676"/>
      <c r="V258" s="676"/>
      <c r="W258" s="676"/>
      <c r="X258" s="676"/>
      <c r="Y258" s="676"/>
      <c r="Z258" s="676"/>
    </row>
    <row r="259" spans="1:26" ht="12.75">
      <c r="A259" s="675"/>
      <c r="B259" s="687"/>
      <c r="C259" s="687"/>
      <c r="D259" s="675"/>
      <c r="E259" s="675"/>
      <c r="F259" s="676"/>
      <c r="G259" s="676"/>
      <c r="H259" s="676"/>
      <c r="I259" s="676"/>
      <c r="J259" s="676"/>
      <c r="K259" s="676"/>
      <c r="L259" s="676"/>
      <c r="M259" s="676"/>
      <c r="N259" s="676"/>
      <c r="O259" s="676"/>
      <c r="P259" s="676"/>
      <c r="Q259" s="676"/>
      <c r="R259" s="676"/>
      <c r="S259" s="676"/>
      <c r="T259" s="676"/>
      <c r="U259" s="676"/>
      <c r="V259" s="676"/>
      <c r="W259" s="676"/>
      <c r="X259" s="676"/>
      <c r="Y259" s="676"/>
      <c r="Z259" s="676"/>
    </row>
    <row r="260" spans="1:26" ht="12.75">
      <c r="A260" s="675"/>
      <c r="B260" s="687"/>
      <c r="C260" s="687"/>
      <c r="D260" s="675"/>
      <c r="E260" s="675"/>
      <c r="F260" s="676"/>
      <c r="G260" s="676"/>
      <c r="H260" s="676"/>
      <c r="I260" s="676"/>
      <c r="J260" s="676"/>
      <c r="K260" s="676"/>
      <c r="L260" s="676"/>
      <c r="M260" s="676"/>
      <c r="N260" s="676"/>
      <c r="O260" s="676"/>
      <c r="P260" s="676"/>
      <c r="Q260" s="676"/>
      <c r="R260" s="676"/>
      <c r="S260" s="676"/>
      <c r="T260" s="676"/>
      <c r="U260" s="676"/>
      <c r="V260" s="676"/>
      <c r="W260" s="676"/>
      <c r="X260" s="676"/>
      <c r="Y260" s="676"/>
      <c r="Z260" s="676"/>
    </row>
    <row r="261" spans="1:26" ht="12.75">
      <c r="A261" s="675"/>
      <c r="B261" s="687"/>
      <c r="C261" s="687"/>
      <c r="D261" s="675"/>
      <c r="E261" s="675"/>
      <c r="F261" s="676"/>
      <c r="G261" s="676"/>
      <c r="H261" s="676"/>
      <c r="I261" s="676"/>
      <c r="J261" s="676"/>
      <c r="K261" s="676"/>
      <c r="L261" s="676"/>
      <c r="M261" s="676"/>
      <c r="N261" s="676"/>
      <c r="O261" s="676"/>
      <c r="P261" s="676"/>
      <c r="Q261" s="676"/>
      <c r="R261" s="676"/>
      <c r="S261" s="676"/>
      <c r="T261" s="676"/>
      <c r="U261" s="676"/>
      <c r="V261" s="676"/>
      <c r="W261" s="676"/>
      <c r="X261" s="676"/>
      <c r="Y261" s="676"/>
      <c r="Z261" s="676"/>
    </row>
    <row r="262" spans="1:26" ht="12.75">
      <c r="A262" s="675"/>
      <c r="B262" s="687"/>
      <c r="C262" s="687"/>
      <c r="D262" s="675"/>
      <c r="E262" s="675"/>
      <c r="F262" s="676"/>
      <c r="G262" s="676"/>
      <c r="H262" s="676"/>
      <c r="I262" s="676"/>
      <c r="J262" s="676"/>
      <c r="K262" s="676"/>
      <c r="L262" s="676"/>
      <c r="M262" s="676"/>
      <c r="N262" s="676"/>
      <c r="O262" s="676"/>
      <c r="P262" s="676"/>
      <c r="Q262" s="676"/>
      <c r="R262" s="676"/>
      <c r="S262" s="676"/>
      <c r="T262" s="676"/>
      <c r="U262" s="676"/>
      <c r="V262" s="676"/>
      <c r="W262" s="676"/>
      <c r="X262" s="676"/>
      <c r="Y262" s="676"/>
      <c r="Z262" s="676"/>
    </row>
    <row r="263" spans="1:26" ht="12.75">
      <c r="A263" s="675"/>
      <c r="B263" s="687"/>
      <c r="C263" s="687"/>
      <c r="D263" s="675"/>
      <c r="E263" s="675"/>
      <c r="F263" s="676"/>
      <c r="G263" s="676"/>
      <c r="H263" s="676"/>
      <c r="I263" s="676"/>
      <c r="J263" s="676"/>
      <c r="K263" s="676"/>
      <c r="L263" s="676"/>
      <c r="M263" s="676"/>
      <c r="N263" s="676"/>
      <c r="O263" s="676"/>
      <c r="P263" s="676"/>
      <c r="Q263" s="676"/>
      <c r="R263" s="676"/>
      <c r="S263" s="676"/>
      <c r="T263" s="676"/>
      <c r="U263" s="676"/>
      <c r="V263" s="676"/>
      <c r="W263" s="676"/>
      <c r="X263" s="676"/>
      <c r="Y263" s="676"/>
      <c r="Z263" s="676"/>
    </row>
    <row r="264" spans="1:26" ht="12.75">
      <c r="A264" s="675"/>
      <c r="B264" s="687"/>
      <c r="C264" s="687"/>
      <c r="D264" s="675"/>
      <c r="E264" s="675"/>
      <c r="F264" s="676"/>
      <c r="G264" s="676"/>
      <c r="H264" s="676"/>
      <c r="I264" s="676"/>
      <c r="J264" s="676"/>
      <c r="K264" s="676"/>
      <c r="L264" s="676"/>
      <c r="M264" s="676"/>
      <c r="N264" s="676"/>
      <c r="O264" s="676"/>
      <c r="P264" s="676"/>
      <c r="Q264" s="676"/>
      <c r="R264" s="676"/>
      <c r="S264" s="676"/>
      <c r="T264" s="676"/>
      <c r="U264" s="676"/>
      <c r="V264" s="676"/>
      <c r="W264" s="676"/>
      <c r="X264" s="676"/>
      <c r="Y264" s="676"/>
      <c r="Z264" s="676"/>
    </row>
    <row r="265" spans="1:26" ht="12.75">
      <c r="A265" s="675"/>
      <c r="B265" s="687"/>
      <c r="C265" s="687"/>
      <c r="D265" s="675"/>
      <c r="E265" s="675"/>
      <c r="F265" s="676"/>
      <c r="G265" s="676"/>
      <c r="H265" s="676"/>
      <c r="I265" s="676"/>
      <c r="J265" s="676"/>
      <c r="K265" s="676"/>
      <c r="L265" s="676"/>
      <c r="M265" s="676"/>
      <c r="N265" s="676"/>
      <c r="O265" s="676"/>
      <c r="P265" s="676"/>
      <c r="Q265" s="676"/>
      <c r="R265" s="676"/>
      <c r="S265" s="676"/>
      <c r="T265" s="676"/>
      <c r="U265" s="676"/>
      <c r="V265" s="676"/>
      <c r="W265" s="676"/>
      <c r="X265" s="676"/>
      <c r="Y265" s="676"/>
      <c r="Z265" s="676"/>
    </row>
    <row r="266" spans="1:26" ht="12.75">
      <c r="A266" s="675"/>
      <c r="B266" s="687"/>
      <c r="C266" s="687"/>
      <c r="D266" s="675"/>
      <c r="E266" s="675"/>
      <c r="F266" s="676"/>
      <c r="G266" s="676"/>
      <c r="H266" s="676"/>
      <c r="I266" s="676"/>
      <c r="J266" s="676"/>
      <c r="K266" s="676"/>
      <c r="L266" s="676"/>
      <c r="M266" s="676"/>
      <c r="N266" s="676"/>
      <c r="O266" s="676"/>
      <c r="P266" s="676"/>
      <c r="Q266" s="676"/>
      <c r="R266" s="676"/>
      <c r="S266" s="676"/>
      <c r="T266" s="676"/>
      <c r="U266" s="676"/>
      <c r="V266" s="676"/>
      <c r="W266" s="676"/>
      <c r="X266" s="676"/>
      <c r="Y266" s="676"/>
      <c r="Z266" s="676"/>
    </row>
    <row r="267" spans="1:26" ht="12.75">
      <c r="A267" s="675"/>
      <c r="B267" s="687"/>
      <c r="C267" s="687"/>
      <c r="D267" s="675"/>
      <c r="E267" s="675"/>
      <c r="F267" s="676"/>
      <c r="G267" s="676"/>
      <c r="H267" s="676"/>
      <c r="I267" s="676"/>
      <c r="J267" s="676"/>
      <c r="K267" s="676"/>
      <c r="L267" s="676"/>
      <c r="M267" s="676"/>
      <c r="N267" s="676"/>
      <c r="O267" s="676"/>
      <c r="P267" s="676"/>
      <c r="Q267" s="676"/>
      <c r="R267" s="676"/>
      <c r="S267" s="676"/>
      <c r="T267" s="676"/>
      <c r="U267" s="676"/>
      <c r="V267" s="676"/>
      <c r="W267" s="676"/>
      <c r="X267" s="676"/>
      <c r="Y267" s="676"/>
      <c r="Z267" s="676"/>
    </row>
    <row r="268" spans="1:26" ht="12.75">
      <c r="A268" s="675"/>
      <c r="B268" s="687"/>
      <c r="C268" s="687"/>
      <c r="D268" s="675"/>
      <c r="E268" s="675"/>
      <c r="F268" s="676"/>
      <c r="G268" s="676"/>
      <c r="H268" s="676"/>
      <c r="I268" s="676"/>
      <c r="J268" s="676"/>
      <c r="K268" s="676"/>
      <c r="L268" s="676"/>
      <c r="M268" s="676"/>
      <c r="N268" s="676"/>
      <c r="O268" s="676"/>
      <c r="P268" s="676"/>
      <c r="Q268" s="676"/>
      <c r="R268" s="676"/>
      <c r="S268" s="676"/>
      <c r="T268" s="676"/>
      <c r="U268" s="676"/>
      <c r="V268" s="676"/>
      <c r="W268" s="676"/>
      <c r="X268" s="676"/>
      <c r="Y268" s="676"/>
      <c r="Z268" s="676"/>
    </row>
    <row r="269" spans="1:26" ht="12.75">
      <c r="A269" s="675"/>
      <c r="B269" s="687"/>
      <c r="C269" s="687"/>
      <c r="D269" s="675"/>
      <c r="E269" s="675"/>
      <c r="F269" s="676"/>
      <c r="G269" s="676"/>
      <c r="H269" s="676"/>
      <c r="I269" s="676"/>
      <c r="J269" s="676"/>
      <c r="K269" s="676"/>
      <c r="L269" s="676"/>
      <c r="M269" s="676"/>
      <c r="N269" s="676"/>
      <c r="O269" s="676"/>
      <c r="P269" s="676"/>
      <c r="Q269" s="676"/>
      <c r="R269" s="676"/>
      <c r="S269" s="676"/>
      <c r="T269" s="676"/>
      <c r="U269" s="676"/>
      <c r="V269" s="676"/>
      <c r="W269" s="676"/>
      <c r="X269" s="676"/>
      <c r="Y269" s="676"/>
      <c r="Z269" s="676"/>
    </row>
    <row r="270" spans="1:26" ht="12.75">
      <c r="A270" s="675"/>
      <c r="B270" s="687"/>
      <c r="C270" s="687"/>
      <c r="D270" s="675"/>
      <c r="E270" s="675"/>
      <c r="F270" s="676"/>
      <c r="G270" s="676"/>
      <c r="H270" s="676"/>
      <c r="I270" s="676"/>
      <c r="J270" s="676"/>
      <c r="K270" s="676"/>
      <c r="L270" s="676"/>
      <c r="M270" s="676"/>
      <c r="N270" s="676"/>
      <c r="O270" s="676"/>
      <c r="P270" s="676"/>
      <c r="Q270" s="676"/>
      <c r="R270" s="676"/>
      <c r="S270" s="676"/>
      <c r="T270" s="676"/>
      <c r="U270" s="676"/>
      <c r="V270" s="676"/>
      <c r="W270" s="676"/>
      <c r="X270" s="676"/>
      <c r="Y270" s="676"/>
      <c r="Z270" s="676"/>
    </row>
    <row r="271" spans="1:26" ht="12.75">
      <c r="A271" s="675"/>
      <c r="B271" s="687"/>
      <c r="C271" s="687"/>
      <c r="D271" s="675"/>
      <c r="E271" s="675"/>
      <c r="F271" s="676"/>
      <c r="G271" s="676"/>
      <c r="H271" s="676"/>
      <c r="I271" s="676"/>
      <c r="J271" s="676"/>
      <c r="K271" s="676"/>
      <c r="L271" s="676"/>
      <c r="M271" s="676"/>
      <c r="N271" s="676"/>
      <c r="O271" s="676"/>
      <c r="P271" s="676"/>
      <c r="Q271" s="676"/>
      <c r="R271" s="676"/>
      <c r="S271" s="676"/>
      <c r="T271" s="676"/>
      <c r="U271" s="676"/>
      <c r="V271" s="676"/>
      <c r="W271" s="676"/>
      <c r="X271" s="676"/>
      <c r="Y271" s="676"/>
      <c r="Z271" s="676"/>
    </row>
    <row r="272" spans="1:26" ht="12.75">
      <c r="A272" s="675"/>
      <c r="B272" s="687"/>
      <c r="C272" s="687"/>
      <c r="D272" s="675"/>
      <c r="E272" s="675"/>
      <c r="F272" s="676"/>
      <c r="G272" s="676"/>
      <c r="H272" s="676"/>
      <c r="I272" s="676"/>
      <c r="J272" s="676"/>
      <c r="K272" s="676"/>
      <c r="L272" s="676"/>
      <c r="M272" s="676"/>
      <c r="N272" s="676"/>
      <c r="O272" s="676"/>
      <c r="P272" s="676"/>
      <c r="Q272" s="676"/>
      <c r="R272" s="676"/>
      <c r="S272" s="676"/>
      <c r="T272" s="676"/>
      <c r="U272" s="676"/>
      <c r="V272" s="676"/>
      <c r="W272" s="676"/>
      <c r="X272" s="676"/>
      <c r="Y272" s="676"/>
      <c r="Z272" s="676"/>
    </row>
    <row r="273" spans="1:26" ht="12.75">
      <c r="A273" s="675"/>
      <c r="B273" s="687"/>
      <c r="C273" s="687"/>
      <c r="D273" s="675"/>
      <c r="E273" s="675"/>
      <c r="F273" s="676"/>
      <c r="G273" s="676"/>
      <c r="H273" s="676"/>
      <c r="I273" s="676"/>
      <c r="J273" s="676"/>
      <c r="K273" s="676"/>
      <c r="L273" s="676"/>
      <c r="M273" s="676"/>
      <c r="N273" s="676"/>
      <c r="O273" s="676"/>
      <c r="P273" s="676"/>
      <c r="Q273" s="676"/>
      <c r="R273" s="676"/>
      <c r="S273" s="676"/>
      <c r="T273" s="676"/>
      <c r="U273" s="676"/>
      <c r="V273" s="676"/>
      <c r="W273" s="676"/>
      <c r="X273" s="676"/>
      <c r="Y273" s="676"/>
      <c r="Z273" s="676"/>
    </row>
    <row r="274" spans="1:26" ht="12.75">
      <c r="A274" s="675"/>
      <c r="B274" s="687"/>
      <c r="C274" s="687"/>
      <c r="D274" s="675"/>
      <c r="E274" s="675"/>
      <c r="F274" s="676"/>
      <c r="G274" s="676"/>
      <c r="H274" s="676"/>
      <c r="I274" s="676"/>
      <c r="J274" s="676"/>
      <c r="K274" s="676"/>
      <c r="L274" s="676"/>
      <c r="M274" s="676"/>
      <c r="N274" s="676"/>
      <c r="O274" s="676"/>
      <c r="P274" s="676"/>
      <c r="Q274" s="676"/>
      <c r="R274" s="676"/>
      <c r="S274" s="676"/>
      <c r="T274" s="676"/>
      <c r="U274" s="676"/>
      <c r="V274" s="676"/>
      <c r="W274" s="676"/>
      <c r="X274" s="676"/>
      <c r="Y274" s="676"/>
      <c r="Z274" s="676"/>
    </row>
    <row r="275" spans="1:26" ht="12.75">
      <c r="A275" s="675"/>
      <c r="B275" s="687"/>
      <c r="C275" s="687"/>
      <c r="D275" s="675"/>
      <c r="E275" s="675"/>
      <c r="F275" s="676"/>
      <c r="G275" s="676"/>
      <c r="H275" s="676"/>
      <c r="I275" s="676"/>
      <c r="J275" s="676"/>
      <c r="K275" s="676"/>
      <c r="L275" s="676"/>
      <c r="M275" s="676"/>
      <c r="N275" s="676"/>
      <c r="O275" s="676"/>
      <c r="P275" s="676"/>
      <c r="Q275" s="676"/>
      <c r="R275" s="676"/>
      <c r="S275" s="676"/>
      <c r="T275" s="676"/>
      <c r="U275" s="676"/>
      <c r="V275" s="676"/>
      <c r="W275" s="676"/>
      <c r="X275" s="676"/>
      <c r="Y275" s="676"/>
      <c r="Z275" s="676"/>
    </row>
    <row r="276" spans="1:26" ht="12.75">
      <c r="A276" s="675"/>
      <c r="B276" s="687"/>
      <c r="C276" s="687"/>
      <c r="D276" s="675"/>
      <c r="E276" s="675"/>
      <c r="F276" s="676"/>
      <c r="G276" s="676"/>
      <c r="H276" s="676"/>
      <c r="I276" s="676"/>
      <c r="J276" s="676"/>
      <c r="K276" s="676"/>
      <c r="L276" s="676"/>
      <c r="M276" s="676"/>
      <c r="N276" s="676"/>
      <c r="O276" s="676"/>
      <c r="P276" s="676"/>
      <c r="Q276" s="676"/>
      <c r="R276" s="676"/>
      <c r="S276" s="676"/>
      <c r="T276" s="676"/>
      <c r="U276" s="676"/>
      <c r="V276" s="676"/>
      <c r="W276" s="676"/>
      <c r="X276" s="676"/>
      <c r="Y276" s="676"/>
      <c r="Z276" s="676"/>
    </row>
    <row r="277" spans="1:26" ht="12.75">
      <c r="A277" s="675"/>
      <c r="B277" s="687"/>
      <c r="C277" s="687"/>
      <c r="D277" s="675"/>
      <c r="E277" s="675"/>
      <c r="F277" s="676"/>
      <c r="G277" s="676"/>
      <c r="H277" s="676"/>
      <c r="I277" s="676"/>
      <c r="J277" s="676"/>
      <c r="K277" s="676"/>
      <c r="L277" s="676"/>
      <c r="M277" s="676"/>
      <c r="N277" s="676"/>
      <c r="O277" s="676"/>
      <c r="P277" s="676"/>
      <c r="Q277" s="676"/>
      <c r="R277" s="676"/>
      <c r="S277" s="676"/>
      <c r="T277" s="676"/>
      <c r="U277" s="676"/>
      <c r="V277" s="676"/>
      <c r="W277" s="676"/>
      <c r="X277" s="676"/>
      <c r="Y277" s="676"/>
      <c r="Z277" s="676"/>
    </row>
    <row r="278" spans="1:26" ht="12.75">
      <c r="A278" s="675"/>
      <c r="B278" s="687"/>
      <c r="C278" s="687"/>
      <c r="D278" s="675"/>
      <c r="E278" s="675"/>
      <c r="F278" s="676"/>
      <c r="G278" s="676"/>
      <c r="H278" s="676"/>
      <c r="I278" s="676"/>
      <c r="J278" s="676"/>
      <c r="K278" s="676"/>
      <c r="L278" s="676"/>
      <c r="M278" s="676"/>
      <c r="N278" s="676"/>
      <c r="O278" s="676"/>
      <c r="P278" s="676"/>
      <c r="Q278" s="676"/>
      <c r="R278" s="676"/>
      <c r="S278" s="676"/>
      <c r="T278" s="676"/>
      <c r="U278" s="676"/>
      <c r="V278" s="676"/>
      <c r="W278" s="676"/>
      <c r="X278" s="676"/>
      <c r="Y278" s="676"/>
      <c r="Z278" s="676"/>
    </row>
    <row r="279" spans="1:26" ht="12.75">
      <c r="A279" s="675"/>
      <c r="B279" s="687"/>
      <c r="C279" s="687"/>
      <c r="D279" s="675"/>
      <c r="E279" s="675"/>
      <c r="F279" s="676"/>
      <c r="G279" s="676"/>
      <c r="H279" s="676"/>
      <c r="I279" s="676"/>
      <c r="J279" s="676"/>
      <c r="K279" s="676"/>
      <c r="L279" s="676"/>
      <c r="M279" s="676"/>
      <c r="N279" s="676"/>
      <c r="O279" s="676"/>
      <c r="P279" s="676"/>
      <c r="Q279" s="676"/>
      <c r="R279" s="676"/>
      <c r="S279" s="676"/>
      <c r="T279" s="676"/>
      <c r="U279" s="676"/>
      <c r="V279" s="676"/>
      <c r="W279" s="676"/>
      <c r="X279" s="676"/>
      <c r="Y279" s="676"/>
      <c r="Z279" s="676"/>
    </row>
    <row r="280" spans="1:26" ht="12.75">
      <c r="A280" s="675"/>
      <c r="B280" s="687"/>
      <c r="C280" s="687"/>
      <c r="D280" s="675"/>
      <c r="E280" s="675"/>
      <c r="F280" s="676"/>
      <c r="G280" s="676"/>
      <c r="H280" s="676"/>
      <c r="I280" s="676"/>
      <c r="J280" s="676"/>
      <c r="K280" s="676"/>
      <c r="L280" s="676"/>
      <c r="M280" s="676"/>
      <c r="N280" s="676"/>
      <c r="O280" s="676"/>
      <c r="P280" s="676"/>
      <c r="Q280" s="676"/>
      <c r="R280" s="676"/>
      <c r="S280" s="676"/>
      <c r="T280" s="676"/>
      <c r="U280" s="676"/>
      <c r="V280" s="676"/>
      <c r="W280" s="676"/>
      <c r="X280" s="676"/>
      <c r="Y280" s="676"/>
      <c r="Z280" s="676"/>
    </row>
    <row r="281" spans="1:26" ht="12.75">
      <c r="A281" s="675"/>
      <c r="B281" s="687"/>
      <c r="C281" s="687"/>
      <c r="D281" s="675"/>
      <c r="E281" s="675"/>
      <c r="F281" s="676"/>
      <c r="G281" s="676"/>
      <c r="H281" s="676"/>
      <c r="I281" s="676"/>
      <c r="J281" s="676"/>
      <c r="K281" s="676"/>
      <c r="L281" s="676"/>
      <c r="M281" s="676"/>
      <c r="N281" s="676"/>
      <c r="O281" s="676"/>
      <c r="P281" s="676"/>
      <c r="Q281" s="676"/>
      <c r="R281" s="676"/>
      <c r="S281" s="676"/>
      <c r="T281" s="676"/>
      <c r="U281" s="676"/>
      <c r="V281" s="676"/>
      <c r="W281" s="676"/>
      <c r="X281" s="676"/>
      <c r="Y281" s="676"/>
      <c r="Z281" s="676"/>
    </row>
    <row r="282" spans="1:26" ht="12.75">
      <c r="A282" s="675"/>
      <c r="B282" s="687"/>
      <c r="C282" s="687"/>
      <c r="D282" s="675"/>
      <c r="E282" s="675"/>
      <c r="F282" s="676"/>
      <c r="G282" s="676"/>
      <c r="H282" s="676"/>
      <c r="I282" s="676"/>
      <c r="J282" s="676"/>
      <c r="K282" s="676"/>
      <c r="L282" s="676"/>
      <c r="M282" s="676"/>
      <c r="N282" s="676"/>
      <c r="O282" s="676"/>
      <c r="P282" s="676"/>
      <c r="Q282" s="676"/>
      <c r="R282" s="676"/>
      <c r="S282" s="676"/>
      <c r="T282" s="676"/>
      <c r="U282" s="676"/>
      <c r="V282" s="676"/>
      <c r="W282" s="676"/>
      <c r="X282" s="676"/>
      <c r="Y282" s="676"/>
      <c r="Z282" s="676"/>
    </row>
    <row r="283" spans="1:26" ht="12.75">
      <c r="A283" s="675"/>
      <c r="B283" s="687"/>
      <c r="C283" s="687"/>
      <c r="D283" s="675"/>
      <c r="E283" s="675"/>
      <c r="F283" s="676"/>
      <c r="G283" s="676"/>
      <c r="H283" s="676"/>
      <c r="I283" s="676"/>
      <c r="J283" s="676"/>
      <c r="K283" s="676"/>
      <c r="L283" s="676"/>
      <c r="M283" s="676"/>
      <c r="N283" s="676"/>
      <c r="O283" s="676"/>
      <c r="P283" s="676"/>
      <c r="Q283" s="676"/>
      <c r="R283" s="676"/>
      <c r="S283" s="676"/>
      <c r="T283" s="676"/>
      <c r="U283" s="676"/>
      <c r="V283" s="676"/>
      <c r="W283" s="676"/>
      <c r="X283" s="676"/>
      <c r="Y283" s="676"/>
      <c r="Z283" s="676"/>
    </row>
    <row r="284" spans="1:26" ht="12.75">
      <c r="A284" s="675"/>
      <c r="B284" s="687"/>
      <c r="C284" s="687"/>
      <c r="D284" s="675"/>
      <c r="E284" s="675"/>
      <c r="F284" s="676"/>
      <c r="G284" s="676"/>
      <c r="H284" s="676"/>
      <c r="I284" s="676"/>
      <c r="J284" s="676"/>
      <c r="K284" s="676"/>
      <c r="L284" s="676"/>
      <c r="M284" s="676"/>
      <c r="N284" s="676"/>
      <c r="O284" s="676"/>
      <c r="P284" s="676"/>
      <c r="Q284" s="676"/>
      <c r="R284" s="676"/>
      <c r="S284" s="676"/>
      <c r="T284" s="676"/>
      <c r="U284" s="676"/>
      <c r="V284" s="676"/>
      <c r="W284" s="676"/>
      <c r="X284" s="676"/>
      <c r="Y284" s="676"/>
      <c r="Z284" s="676"/>
    </row>
    <row r="285" spans="1:26" ht="12.75">
      <c r="A285" s="675"/>
      <c r="B285" s="687"/>
      <c r="C285" s="687"/>
      <c r="D285" s="675"/>
      <c r="E285" s="675"/>
      <c r="F285" s="676"/>
      <c r="G285" s="676"/>
      <c r="H285" s="676"/>
      <c r="I285" s="676"/>
      <c r="J285" s="676"/>
      <c r="K285" s="676"/>
      <c r="L285" s="676"/>
      <c r="M285" s="676"/>
      <c r="N285" s="676"/>
      <c r="O285" s="676"/>
      <c r="P285" s="676"/>
      <c r="Q285" s="676"/>
      <c r="R285" s="676"/>
      <c r="S285" s="676"/>
      <c r="T285" s="676"/>
      <c r="U285" s="676"/>
      <c r="V285" s="676"/>
      <c r="W285" s="676"/>
      <c r="X285" s="676"/>
      <c r="Y285" s="676"/>
      <c r="Z285" s="676"/>
    </row>
    <row r="286" spans="1:26" ht="12.75">
      <c r="A286" s="675"/>
      <c r="B286" s="687"/>
      <c r="C286" s="687"/>
      <c r="D286" s="675"/>
      <c r="E286" s="675"/>
      <c r="F286" s="676"/>
      <c r="G286" s="676"/>
      <c r="H286" s="676"/>
      <c r="I286" s="676"/>
      <c r="J286" s="676"/>
      <c r="K286" s="676"/>
      <c r="L286" s="676"/>
      <c r="M286" s="676"/>
      <c r="N286" s="676"/>
      <c r="O286" s="676"/>
      <c r="P286" s="676"/>
      <c r="Q286" s="676"/>
      <c r="R286" s="676"/>
      <c r="S286" s="676"/>
      <c r="T286" s="676"/>
      <c r="U286" s="676"/>
      <c r="V286" s="676"/>
      <c r="W286" s="676"/>
      <c r="X286" s="676"/>
      <c r="Y286" s="676"/>
      <c r="Z286" s="676"/>
    </row>
    <row r="287" spans="1:26" ht="12.75">
      <c r="A287" s="675"/>
      <c r="B287" s="687"/>
      <c r="C287" s="687"/>
      <c r="D287" s="675"/>
      <c r="E287" s="675"/>
      <c r="F287" s="676"/>
      <c r="G287" s="676"/>
      <c r="H287" s="676"/>
      <c r="I287" s="676"/>
      <c r="J287" s="676"/>
      <c r="K287" s="676"/>
      <c r="L287" s="676"/>
      <c r="M287" s="676"/>
      <c r="N287" s="676"/>
      <c r="O287" s="676"/>
      <c r="P287" s="676"/>
      <c r="Q287" s="676"/>
      <c r="R287" s="676"/>
      <c r="S287" s="676"/>
      <c r="T287" s="676"/>
      <c r="U287" s="676"/>
      <c r="V287" s="676"/>
      <c r="W287" s="676"/>
      <c r="X287" s="676"/>
      <c r="Y287" s="676"/>
      <c r="Z287" s="676"/>
    </row>
    <row r="288" spans="1:26" ht="12.75">
      <c r="A288" s="675"/>
      <c r="B288" s="687"/>
      <c r="C288" s="687"/>
      <c r="D288" s="675"/>
      <c r="E288" s="675"/>
      <c r="F288" s="676"/>
      <c r="G288" s="676"/>
      <c r="H288" s="676"/>
      <c r="I288" s="676"/>
      <c r="J288" s="676"/>
      <c r="K288" s="676"/>
      <c r="L288" s="676"/>
      <c r="M288" s="676"/>
      <c r="N288" s="676"/>
      <c r="O288" s="676"/>
      <c r="P288" s="676"/>
      <c r="Q288" s="676"/>
      <c r="R288" s="676"/>
      <c r="S288" s="676"/>
      <c r="T288" s="676"/>
      <c r="U288" s="676"/>
      <c r="V288" s="676"/>
      <c r="W288" s="676"/>
      <c r="X288" s="676"/>
      <c r="Y288" s="676"/>
      <c r="Z288" s="676"/>
    </row>
    <row r="289" spans="1:26" ht="12.75">
      <c r="A289" s="675"/>
      <c r="B289" s="687"/>
      <c r="C289" s="687"/>
      <c r="D289" s="675"/>
      <c r="E289" s="675"/>
      <c r="F289" s="676"/>
      <c r="G289" s="676"/>
      <c r="H289" s="676"/>
      <c r="I289" s="676"/>
      <c r="J289" s="676"/>
      <c r="K289" s="676"/>
      <c r="L289" s="676"/>
      <c r="M289" s="676"/>
      <c r="N289" s="676"/>
      <c r="O289" s="676"/>
      <c r="P289" s="676"/>
      <c r="Q289" s="676"/>
      <c r="R289" s="676"/>
      <c r="S289" s="676"/>
      <c r="T289" s="676"/>
      <c r="U289" s="676"/>
      <c r="V289" s="676"/>
      <c r="W289" s="676"/>
      <c r="X289" s="676"/>
      <c r="Y289" s="676"/>
      <c r="Z289" s="676"/>
    </row>
    <row r="290" spans="1:26" ht="12.75">
      <c r="A290" s="675"/>
      <c r="B290" s="687"/>
      <c r="C290" s="687"/>
      <c r="D290" s="675"/>
      <c r="E290" s="675"/>
      <c r="F290" s="676"/>
      <c r="G290" s="676"/>
      <c r="H290" s="676"/>
      <c r="I290" s="676"/>
      <c r="J290" s="676"/>
      <c r="K290" s="676"/>
      <c r="L290" s="676"/>
      <c r="M290" s="676"/>
      <c r="N290" s="676"/>
      <c r="O290" s="676"/>
      <c r="P290" s="676"/>
      <c r="Q290" s="676"/>
      <c r="R290" s="676"/>
      <c r="S290" s="676"/>
      <c r="T290" s="676"/>
      <c r="U290" s="676"/>
      <c r="V290" s="676"/>
      <c r="W290" s="676"/>
      <c r="X290" s="676"/>
      <c r="Y290" s="676"/>
      <c r="Z290" s="676"/>
    </row>
    <row r="291" spans="1:26" ht="12.75">
      <c r="A291" s="675"/>
      <c r="B291" s="687"/>
      <c r="C291" s="687"/>
      <c r="D291" s="675"/>
      <c r="E291" s="675"/>
      <c r="F291" s="676"/>
      <c r="G291" s="676"/>
      <c r="H291" s="676"/>
      <c r="I291" s="676"/>
      <c r="J291" s="676"/>
      <c r="K291" s="676"/>
      <c r="L291" s="676"/>
      <c r="M291" s="676"/>
      <c r="N291" s="676"/>
      <c r="O291" s="676"/>
      <c r="P291" s="676"/>
      <c r="Q291" s="676"/>
      <c r="R291" s="676"/>
      <c r="S291" s="676"/>
      <c r="T291" s="676"/>
      <c r="U291" s="676"/>
      <c r="V291" s="676"/>
      <c r="W291" s="676"/>
      <c r="X291" s="676"/>
      <c r="Y291" s="676"/>
      <c r="Z291" s="676"/>
    </row>
    <row r="292" spans="1:26" ht="12.75">
      <c r="A292" s="675"/>
      <c r="B292" s="687"/>
      <c r="C292" s="687"/>
      <c r="D292" s="675"/>
      <c r="E292" s="675"/>
      <c r="F292" s="676"/>
      <c r="G292" s="676"/>
      <c r="H292" s="676"/>
      <c r="I292" s="676"/>
      <c r="J292" s="676"/>
      <c r="K292" s="676"/>
      <c r="L292" s="676"/>
      <c r="M292" s="676"/>
      <c r="N292" s="676"/>
      <c r="O292" s="676"/>
      <c r="P292" s="676"/>
      <c r="Q292" s="676"/>
      <c r="R292" s="676"/>
      <c r="S292" s="676"/>
      <c r="T292" s="676"/>
      <c r="U292" s="676"/>
      <c r="V292" s="676"/>
      <c r="W292" s="676"/>
      <c r="X292" s="676"/>
      <c r="Y292" s="676"/>
      <c r="Z292" s="676"/>
    </row>
    <row r="293" spans="1:26" ht="12.75">
      <c r="A293" s="675"/>
      <c r="B293" s="687"/>
      <c r="C293" s="687"/>
      <c r="D293" s="675"/>
      <c r="E293" s="675"/>
      <c r="F293" s="676"/>
      <c r="G293" s="676"/>
      <c r="H293" s="676"/>
      <c r="I293" s="676"/>
      <c r="J293" s="676"/>
      <c r="K293" s="676"/>
      <c r="L293" s="676"/>
      <c r="M293" s="676"/>
      <c r="N293" s="676"/>
      <c r="O293" s="676"/>
      <c r="P293" s="676"/>
      <c r="Q293" s="676"/>
      <c r="R293" s="676"/>
      <c r="S293" s="676"/>
      <c r="T293" s="676"/>
      <c r="U293" s="676"/>
      <c r="V293" s="676"/>
      <c r="W293" s="676"/>
      <c r="X293" s="676"/>
      <c r="Y293" s="676"/>
      <c r="Z293" s="676"/>
    </row>
    <row r="294" spans="1:26" ht="12.75">
      <c r="A294" s="675"/>
      <c r="B294" s="687"/>
      <c r="C294" s="687"/>
      <c r="D294" s="675"/>
      <c r="E294" s="675"/>
      <c r="F294" s="676"/>
      <c r="G294" s="676"/>
      <c r="H294" s="676"/>
      <c r="I294" s="676"/>
      <c r="J294" s="676"/>
      <c r="K294" s="676"/>
      <c r="L294" s="676"/>
      <c r="M294" s="676"/>
      <c r="N294" s="676"/>
      <c r="O294" s="676"/>
      <c r="P294" s="676"/>
      <c r="Q294" s="676"/>
      <c r="R294" s="676"/>
      <c r="S294" s="676"/>
      <c r="T294" s="676"/>
      <c r="U294" s="676"/>
      <c r="V294" s="676"/>
      <c r="W294" s="676"/>
      <c r="X294" s="676"/>
      <c r="Y294" s="676"/>
      <c r="Z294" s="676"/>
    </row>
    <row r="295" spans="1:26" ht="12.75">
      <c r="A295" s="675"/>
      <c r="B295" s="687"/>
      <c r="C295" s="687"/>
      <c r="D295" s="675"/>
      <c r="E295" s="675"/>
      <c r="F295" s="676"/>
      <c r="G295" s="676"/>
      <c r="H295" s="676"/>
      <c r="I295" s="676"/>
      <c r="J295" s="676"/>
      <c r="K295" s="676"/>
      <c r="L295" s="676"/>
      <c r="M295" s="676"/>
      <c r="N295" s="676"/>
      <c r="O295" s="676"/>
      <c r="P295" s="676"/>
      <c r="Q295" s="676"/>
      <c r="R295" s="676"/>
      <c r="S295" s="676"/>
      <c r="T295" s="676"/>
      <c r="U295" s="676"/>
      <c r="V295" s="676"/>
      <c r="W295" s="676"/>
      <c r="X295" s="676"/>
      <c r="Y295" s="676"/>
      <c r="Z295" s="676"/>
    </row>
    <row r="296" spans="1:26" ht="12.75">
      <c r="A296" s="675"/>
      <c r="B296" s="687"/>
      <c r="C296" s="687"/>
      <c r="D296" s="675"/>
      <c r="E296" s="675"/>
      <c r="F296" s="676"/>
      <c r="G296" s="676"/>
      <c r="H296" s="676"/>
      <c r="I296" s="676"/>
      <c r="J296" s="676"/>
      <c r="K296" s="676"/>
      <c r="L296" s="676"/>
      <c r="M296" s="676"/>
      <c r="N296" s="676"/>
      <c r="O296" s="676"/>
      <c r="P296" s="676"/>
      <c r="Q296" s="676"/>
      <c r="R296" s="676"/>
      <c r="S296" s="676"/>
      <c r="T296" s="676"/>
      <c r="U296" s="676"/>
      <c r="V296" s="676"/>
      <c r="W296" s="676"/>
      <c r="X296" s="676"/>
      <c r="Y296" s="676"/>
      <c r="Z296" s="676"/>
    </row>
    <row r="297" spans="1:26" ht="12.75">
      <c r="A297" s="675"/>
      <c r="B297" s="687"/>
      <c r="C297" s="687"/>
      <c r="D297" s="675"/>
      <c r="E297" s="675"/>
      <c r="F297" s="676"/>
      <c r="G297" s="676"/>
      <c r="H297" s="676"/>
      <c r="I297" s="676"/>
      <c r="J297" s="676"/>
      <c r="K297" s="676"/>
      <c r="L297" s="676"/>
      <c r="M297" s="676"/>
      <c r="N297" s="676"/>
      <c r="O297" s="676"/>
      <c r="P297" s="676"/>
      <c r="Q297" s="676"/>
      <c r="R297" s="676"/>
      <c r="S297" s="676"/>
      <c r="T297" s="676"/>
      <c r="U297" s="676"/>
      <c r="V297" s="676"/>
      <c r="W297" s="676"/>
      <c r="X297" s="676"/>
      <c r="Y297" s="676"/>
      <c r="Z297" s="676"/>
    </row>
    <row r="298" spans="1:26" ht="12.75">
      <c r="A298" s="675"/>
      <c r="B298" s="687"/>
      <c r="C298" s="687"/>
      <c r="D298" s="675"/>
      <c r="E298" s="675"/>
      <c r="F298" s="676"/>
      <c r="G298" s="676"/>
      <c r="H298" s="676"/>
      <c r="I298" s="676"/>
      <c r="J298" s="676"/>
      <c r="K298" s="676"/>
      <c r="L298" s="676"/>
      <c r="M298" s="676"/>
      <c r="N298" s="676"/>
      <c r="O298" s="676"/>
      <c r="P298" s="676"/>
      <c r="Q298" s="676"/>
      <c r="R298" s="676"/>
      <c r="S298" s="676"/>
      <c r="T298" s="676"/>
      <c r="U298" s="676"/>
      <c r="V298" s="676"/>
      <c r="W298" s="676"/>
      <c r="X298" s="676"/>
      <c r="Y298" s="676"/>
      <c r="Z298" s="676"/>
    </row>
    <row r="299" spans="1:26" ht="12.75">
      <c r="A299" s="675"/>
      <c r="B299" s="687"/>
      <c r="C299" s="687"/>
      <c r="D299" s="675"/>
      <c r="E299" s="675"/>
      <c r="F299" s="676"/>
      <c r="G299" s="676"/>
      <c r="H299" s="676"/>
      <c r="I299" s="676"/>
      <c r="J299" s="676"/>
      <c r="K299" s="676"/>
      <c r="L299" s="676"/>
      <c r="M299" s="676"/>
      <c r="N299" s="676"/>
      <c r="O299" s="676"/>
      <c r="P299" s="676"/>
      <c r="Q299" s="676"/>
      <c r="R299" s="676"/>
      <c r="S299" s="676"/>
      <c r="T299" s="676"/>
      <c r="U299" s="676"/>
      <c r="V299" s="676"/>
      <c r="W299" s="676"/>
      <c r="X299" s="676"/>
      <c r="Y299" s="676"/>
      <c r="Z299" s="676"/>
    </row>
    <row r="300" spans="1:26" ht="12.75">
      <c r="A300" s="675"/>
      <c r="B300" s="687"/>
      <c r="C300" s="687"/>
      <c r="D300" s="675"/>
      <c r="E300" s="675"/>
      <c r="F300" s="676"/>
      <c r="G300" s="676"/>
      <c r="H300" s="676"/>
      <c r="I300" s="676"/>
      <c r="J300" s="676"/>
      <c r="K300" s="676"/>
      <c r="L300" s="676"/>
      <c r="M300" s="676"/>
      <c r="N300" s="676"/>
      <c r="O300" s="676"/>
      <c r="P300" s="676"/>
      <c r="Q300" s="676"/>
      <c r="R300" s="676"/>
      <c r="S300" s="676"/>
      <c r="T300" s="676"/>
      <c r="U300" s="676"/>
      <c r="V300" s="676"/>
      <c r="W300" s="676"/>
      <c r="X300" s="676"/>
      <c r="Y300" s="676"/>
      <c r="Z300" s="676"/>
    </row>
    <row r="301" spans="1:26" ht="12.75">
      <c r="A301" s="675"/>
      <c r="B301" s="687"/>
      <c r="C301" s="687"/>
      <c r="D301" s="675"/>
      <c r="E301" s="675"/>
      <c r="F301" s="676"/>
      <c r="G301" s="676"/>
      <c r="H301" s="676"/>
      <c r="I301" s="676"/>
      <c r="J301" s="676"/>
      <c r="K301" s="676"/>
      <c r="L301" s="676"/>
      <c r="M301" s="676"/>
      <c r="N301" s="676"/>
      <c r="O301" s="676"/>
      <c r="P301" s="676"/>
      <c r="Q301" s="676"/>
      <c r="R301" s="676"/>
      <c r="S301" s="676"/>
      <c r="T301" s="676"/>
      <c r="U301" s="676"/>
      <c r="V301" s="676"/>
      <c r="W301" s="676"/>
      <c r="X301" s="676"/>
      <c r="Y301" s="676"/>
      <c r="Z301" s="676"/>
    </row>
    <row r="302" spans="1:26" ht="12.75">
      <c r="A302" s="675"/>
      <c r="B302" s="687"/>
      <c r="C302" s="687"/>
      <c r="D302" s="675"/>
      <c r="E302" s="675"/>
      <c r="F302" s="676"/>
      <c r="G302" s="676"/>
      <c r="H302" s="676"/>
      <c r="I302" s="676"/>
      <c r="J302" s="676"/>
      <c r="K302" s="676"/>
      <c r="L302" s="676"/>
      <c r="M302" s="676"/>
      <c r="N302" s="676"/>
      <c r="O302" s="676"/>
      <c r="P302" s="676"/>
      <c r="Q302" s="676"/>
      <c r="R302" s="676"/>
      <c r="S302" s="676"/>
      <c r="T302" s="676"/>
      <c r="U302" s="676"/>
      <c r="V302" s="676"/>
      <c r="W302" s="676"/>
      <c r="X302" s="676"/>
      <c r="Y302" s="676"/>
      <c r="Z302" s="676"/>
    </row>
    <row r="303" spans="1:26" ht="12.75">
      <c r="A303" s="675"/>
      <c r="B303" s="687"/>
      <c r="C303" s="687"/>
      <c r="D303" s="675"/>
      <c r="E303" s="675"/>
      <c r="F303" s="676"/>
      <c r="G303" s="676"/>
      <c r="H303" s="676"/>
      <c r="I303" s="676"/>
      <c r="J303" s="676"/>
      <c r="K303" s="676"/>
      <c r="L303" s="676"/>
      <c r="M303" s="676"/>
      <c r="N303" s="676"/>
      <c r="O303" s="676"/>
      <c r="P303" s="676"/>
      <c r="Q303" s="676"/>
      <c r="R303" s="676"/>
      <c r="S303" s="676"/>
      <c r="T303" s="676"/>
      <c r="U303" s="676"/>
      <c r="V303" s="676"/>
      <c r="W303" s="676"/>
      <c r="X303" s="676"/>
      <c r="Y303" s="676"/>
      <c r="Z303" s="676"/>
    </row>
    <row r="304" spans="1:26" ht="12.75">
      <c r="A304" s="675"/>
      <c r="B304" s="687"/>
      <c r="C304" s="687"/>
      <c r="D304" s="675"/>
      <c r="E304" s="675"/>
      <c r="F304" s="676"/>
      <c r="G304" s="676"/>
      <c r="H304" s="676"/>
      <c r="I304" s="676"/>
      <c r="J304" s="676"/>
      <c r="K304" s="676"/>
      <c r="L304" s="676"/>
      <c r="M304" s="676"/>
      <c r="N304" s="676"/>
      <c r="O304" s="676"/>
      <c r="P304" s="676"/>
      <c r="Q304" s="676"/>
      <c r="R304" s="676"/>
      <c r="S304" s="676"/>
      <c r="T304" s="676"/>
      <c r="U304" s="676"/>
      <c r="V304" s="676"/>
      <c r="W304" s="676"/>
      <c r="X304" s="676"/>
      <c r="Y304" s="676"/>
      <c r="Z304" s="676"/>
    </row>
    <row r="305" spans="1:26" ht="12.75">
      <c r="A305" s="675"/>
      <c r="B305" s="687"/>
      <c r="C305" s="687"/>
      <c r="D305" s="675"/>
      <c r="E305" s="675"/>
      <c r="F305" s="676"/>
      <c r="G305" s="676"/>
      <c r="H305" s="676"/>
      <c r="I305" s="676"/>
      <c r="J305" s="676"/>
      <c r="K305" s="676"/>
      <c r="L305" s="676"/>
      <c r="M305" s="676"/>
      <c r="N305" s="676"/>
      <c r="O305" s="676"/>
      <c r="P305" s="676"/>
      <c r="Q305" s="676"/>
      <c r="R305" s="676"/>
      <c r="S305" s="676"/>
      <c r="T305" s="676"/>
      <c r="U305" s="676"/>
      <c r="V305" s="676"/>
      <c r="W305" s="676"/>
      <c r="X305" s="676"/>
      <c r="Y305" s="676"/>
      <c r="Z305" s="676"/>
    </row>
    <row r="306" spans="1:26" ht="12.75">
      <c r="A306" s="675"/>
      <c r="B306" s="687"/>
      <c r="C306" s="687"/>
      <c r="D306" s="675"/>
      <c r="E306" s="675"/>
      <c r="F306" s="676"/>
      <c r="G306" s="676"/>
      <c r="H306" s="676"/>
      <c r="I306" s="676"/>
      <c r="J306" s="676"/>
      <c r="K306" s="676"/>
      <c r="L306" s="676"/>
      <c r="M306" s="676"/>
      <c r="N306" s="676"/>
      <c r="O306" s="676"/>
      <c r="P306" s="676"/>
      <c r="Q306" s="676"/>
      <c r="R306" s="676"/>
      <c r="S306" s="676"/>
      <c r="T306" s="676"/>
      <c r="U306" s="676"/>
      <c r="V306" s="676"/>
      <c r="W306" s="676"/>
      <c r="X306" s="676"/>
      <c r="Y306" s="676"/>
      <c r="Z306" s="676"/>
    </row>
    <row r="307" spans="1:26" ht="12.75">
      <c r="A307" s="675"/>
      <c r="B307" s="687"/>
      <c r="C307" s="687"/>
      <c r="D307" s="675"/>
      <c r="E307" s="675"/>
      <c r="F307" s="676"/>
      <c r="G307" s="676"/>
      <c r="H307" s="676"/>
      <c r="I307" s="676"/>
      <c r="J307" s="676"/>
      <c r="K307" s="676"/>
      <c r="L307" s="676"/>
      <c r="M307" s="676"/>
      <c r="N307" s="676"/>
      <c r="O307" s="676"/>
      <c r="P307" s="676"/>
      <c r="Q307" s="676"/>
      <c r="R307" s="676"/>
      <c r="S307" s="676"/>
      <c r="T307" s="676"/>
      <c r="U307" s="676"/>
      <c r="V307" s="676"/>
      <c r="W307" s="676"/>
      <c r="X307" s="676"/>
      <c r="Y307" s="676"/>
      <c r="Z307" s="676"/>
    </row>
    <row r="308" spans="1:26" ht="12.75">
      <c r="A308" s="675"/>
      <c r="B308" s="687"/>
      <c r="C308" s="687"/>
      <c r="D308" s="675"/>
      <c r="E308" s="675"/>
      <c r="F308" s="676"/>
      <c r="G308" s="676"/>
      <c r="H308" s="676"/>
      <c r="I308" s="676"/>
      <c r="J308" s="676"/>
      <c r="K308" s="676"/>
      <c r="L308" s="676"/>
      <c r="M308" s="676"/>
      <c r="N308" s="676"/>
      <c r="O308" s="676"/>
      <c r="P308" s="676"/>
      <c r="Q308" s="676"/>
      <c r="R308" s="676"/>
      <c r="S308" s="676"/>
      <c r="T308" s="676"/>
      <c r="U308" s="676"/>
      <c r="V308" s="676"/>
      <c r="W308" s="676"/>
      <c r="X308" s="676"/>
      <c r="Y308" s="676"/>
      <c r="Z308" s="676"/>
    </row>
    <row r="309" spans="1:26" ht="12.75">
      <c r="A309" s="675"/>
      <c r="B309" s="687"/>
      <c r="C309" s="687"/>
      <c r="D309" s="675"/>
      <c r="E309" s="675"/>
      <c r="F309" s="676"/>
      <c r="G309" s="676"/>
      <c r="H309" s="676"/>
      <c r="I309" s="676"/>
      <c r="J309" s="676"/>
      <c r="K309" s="676"/>
      <c r="L309" s="676"/>
      <c r="M309" s="676"/>
      <c r="N309" s="676"/>
      <c r="O309" s="676"/>
      <c r="P309" s="676"/>
      <c r="Q309" s="676"/>
      <c r="R309" s="676"/>
      <c r="S309" s="676"/>
      <c r="T309" s="676"/>
      <c r="U309" s="676"/>
      <c r="V309" s="676"/>
      <c r="W309" s="676"/>
      <c r="X309" s="676"/>
      <c r="Y309" s="676"/>
      <c r="Z309" s="676"/>
    </row>
    <row r="310" spans="1:26" ht="12.75">
      <c r="A310" s="675"/>
      <c r="B310" s="687"/>
      <c r="C310" s="687"/>
      <c r="D310" s="675"/>
      <c r="E310" s="675"/>
      <c r="F310" s="676"/>
      <c r="G310" s="676"/>
      <c r="H310" s="676"/>
      <c r="I310" s="676"/>
      <c r="J310" s="676"/>
      <c r="K310" s="676"/>
      <c r="L310" s="676"/>
      <c r="M310" s="676"/>
      <c r="N310" s="676"/>
      <c r="O310" s="676"/>
      <c r="P310" s="676"/>
      <c r="Q310" s="676"/>
      <c r="R310" s="676"/>
      <c r="S310" s="676"/>
      <c r="T310" s="676"/>
      <c r="U310" s="676"/>
      <c r="V310" s="676"/>
      <c r="W310" s="676"/>
      <c r="X310" s="676"/>
      <c r="Y310" s="676"/>
      <c r="Z310" s="676"/>
    </row>
    <row r="311" spans="1:26" ht="12.75">
      <c r="A311" s="675"/>
      <c r="B311" s="687"/>
      <c r="C311" s="687"/>
      <c r="D311" s="675"/>
      <c r="E311" s="675"/>
      <c r="F311" s="676"/>
      <c r="G311" s="676"/>
      <c r="H311" s="676"/>
      <c r="I311" s="676"/>
      <c r="J311" s="676"/>
      <c r="K311" s="676"/>
      <c r="L311" s="676"/>
      <c r="M311" s="676"/>
      <c r="N311" s="676"/>
      <c r="O311" s="676"/>
      <c r="P311" s="676"/>
      <c r="Q311" s="676"/>
      <c r="R311" s="676"/>
      <c r="S311" s="676"/>
      <c r="T311" s="676"/>
      <c r="U311" s="676"/>
      <c r="V311" s="676"/>
      <c r="W311" s="676"/>
      <c r="X311" s="676"/>
      <c r="Y311" s="676"/>
      <c r="Z311" s="676"/>
    </row>
    <row r="312" spans="1:26" ht="12.75">
      <c r="A312" s="675"/>
      <c r="B312" s="687"/>
      <c r="C312" s="687"/>
      <c r="D312" s="675"/>
      <c r="E312" s="675"/>
      <c r="F312" s="676"/>
      <c r="G312" s="676"/>
      <c r="H312" s="676"/>
      <c r="I312" s="676"/>
      <c r="J312" s="676"/>
      <c r="K312" s="676"/>
      <c r="L312" s="676"/>
      <c r="M312" s="676"/>
      <c r="N312" s="676"/>
      <c r="O312" s="676"/>
      <c r="P312" s="676"/>
      <c r="Q312" s="676"/>
      <c r="R312" s="676"/>
      <c r="S312" s="676"/>
      <c r="T312" s="676"/>
      <c r="U312" s="676"/>
      <c r="V312" s="676"/>
      <c r="W312" s="676"/>
      <c r="X312" s="676"/>
      <c r="Y312" s="676"/>
      <c r="Z312" s="676"/>
    </row>
    <row r="313" spans="1:26" ht="12.75">
      <c r="A313" s="675"/>
      <c r="B313" s="687"/>
      <c r="C313" s="687"/>
      <c r="D313" s="675"/>
      <c r="E313" s="675"/>
      <c r="F313" s="676"/>
      <c r="G313" s="676"/>
      <c r="H313" s="676"/>
      <c r="I313" s="676"/>
      <c r="J313" s="676"/>
      <c r="K313" s="676"/>
      <c r="L313" s="676"/>
      <c r="M313" s="676"/>
      <c r="N313" s="676"/>
      <c r="O313" s="676"/>
      <c r="P313" s="676"/>
      <c r="Q313" s="676"/>
      <c r="R313" s="676"/>
      <c r="S313" s="676"/>
      <c r="T313" s="676"/>
      <c r="U313" s="676"/>
      <c r="V313" s="676"/>
      <c r="W313" s="676"/>
      <c r="X313" s="676"/>
      <c r="Y313" s="676"/>
      <c r="Z313" s="676"/>
    </row>
    <row r="314" spans="1:26" ht="12.75">
      <c r="A314" s="675"/>
      <c r="B314" s="687"/>
      <c r="C314" s="687"/>
      <c r="D314" s="675"/>
      <c r="E314" s="675"/>
      <c r="F314" s="676"/>
      <c r="G314" s="676"/>
      <c r="H314" s="676"/>
      <c r="I314" s="676"/>
      <c r="J314" s="676"/>
      <c r="K314" s="676"/>
      <c r="L314" s="676"/>
      <c r="M314" s="676"/>
      <c r="N314" s="676"/>
      <c r="O314" s="676"/>
      <c r="P314" s="676"/>
      <c r="Q314" s="676"/>
      <c r="R314" s="676"/>
      <c r="S314" s="676"/>
      <c r="T314" s="676"/>
      <c r="U314" s="676"/>
      <c r="V314" s="676"/>
      <c r="W314" s="676"/>
      <c r="X314" s="676"/>
      <c r="Y314" s="676"/>
      <c r="Z314" s="676"/>
    </row>
    <row r="315" spans="1:26" ht="12.75">
      <c r="A315" s="675"/>
      <c r="B315" s="687"/>
      <c r="C315" s="687"/>
      <c r="D315" s="675"/>
      <c r="E315" s="675"/>
      <c r="F315" s="676"/>
      <c r="G315" s="676"/>
      <c r="H315" s="676"/>
      <c r="I315" s="676"/>
      <c r="J315" s="676"/>
      <c r="K315" s="676"/>
      <c r="L315" s="676"/>
      <c r="M315" s="676"/>
      <c r="N315" s="676"/>
      <c r="O315" s="676"/>
      <c r="P315" s="676"/>
      <c r="Q315" s="676"/>
      <c r="R315" s="676"/>
      <c r="S315" s="676"/>
      <c r="T315" s="676"/>
      <c r="U315" s="676"/>
      <c r="V315" s="676"/>
      <c r="W315" s="676"/>
      <c r="X315" s="676"/>
      <c r="Y315" s="676"/>
      <c r="Z315" s="676"/>
    </row>
    <row r="316" spans="1:26" ht="12.75">
      <c r="A316" s="675"/>
      <c r="B316" s="687"/>
      <c r="C316" s="687"/>
      <c r="D316" s="675"/>
      <c r="E316" s="675"/>
      <c r="F316" s="676"/>
      <c r="G316" s="676"/>
      <c r="H316" s="676"/>
      <c r="I316" s="676"/>
      <c r="J316" s="676"/>
      <c r="K316" s="676"/>
      <c r="L316" s="676"/>
      <c r="M316" s="676"/>
      <c r="N316" s="676"/>
      <c r="O316" s="676"/>
      <c r="P316" s="676"/>
      <c r="Q316" s="676"/>
      <c r="R316" s="676"/>
      <c r="S316" s="676"/>
      <c r="T316" s="676"/>
      <c r="U316" s="676"/>
      <c r="V316" s="676"/>
      <c r="W316" s="676"/>
      <c r="X316" s="676"/>
      <c r="Y316" s="676"/>
      <c r="Z316" s="676"/>
    </row>
    <row r="317" spans="1:26" ht="12.75">
      <c r="A317" s="675"/>
      <c r="B317" s="687"/>
      <c r="C317" s="687"/>
      <c r="D317" s="675"/>
      <c r="E317" s="675"/>
      <c r="F317" s="676"/>
      <c r="G317" s="676"/>
      <c r="H317" s="676"/>
      <c r="I317" s="676"/>
      <c r="J317" s="676"/>
      <c r="K317" s="676"/>
      <c r="L317" s="676"/>
      <c r="M317" s="676"/>
      <c r="N317" s="676"/>
      <c r="O317" s="676"/>
      <c r="P317" s="676"/>
      <c r="Q317" s="676"/>
      <c r="R317" s="676"/>
      <c r="S317" s="676"/>
      <c r="T317" s="676"/>
      <c r="U317" s="676"/>
      <c r="V317" s="676"/>
      <c r="W317" s="676"/>
      <c r="X317" s="676"/>
      <c r="Y317" s="676"/>
      <c r="Z317" s="676"/>
    </row>
    <row r="318" spans="1:26" ht="12.75">
      <c r="A318" s="675"/>
      <c r="B318" s="687"/>
      <c r="C318" s="687"/>
      <c r="D318" s="675"/>
      <c r="E318" s="675"/>
      <c r="F318" s="676"/>
      <c r="G318" s="676"/>
      <c r="H318" s="676"/>
      <c r="I318" s="676"/>
      <c r="J318" s="676"/>
      <c r="K318" s="676"/>
      <c r="L318" s="676"/>
      <c r="M318" s="676"/>
      <c r="N318" s="676"/>
      <c r="O318" s="676"/>
      <c r="P318" s="676"/>
      <c r="Q318" s="676"/>
      <c r="R318" s="676"/>
      <c r="S318" s="676"/>
      <c r="T318" s="676"/>
      <c r="U318" s="676"/>
      <c r="V318" s="676"/>
      <c r="W318" s="676"/>
      <c r="X318" s="676"/>
      <c r="Y318" s="676"/>
      <c r="Z318" s="676"/>
    </row>
    <row r="319" spans="1:26" ht="12.75">
      <c r="A319" s="675"/>
      <c r="B319" s="687"/>
      <c r="C319" s="687"/>
      <c r="D319" s="675"/>
      <c r="E319" s="675"/>
      <c r="F319" s="676"/>
      <c r="G319" s="676"/>
      <c r="H319" s="676"/>
      <c r="I319" s="676"/>
      <c r="J319" s="676"/>
      <c r="K319" s="676"/>
      <c r="L319" s="676"/>
      <c r="M319" s="676"/>
      <c r="N319" s="676"/>
      <c r="O319" s="676"/>
      <c r="P319" s="676"/>
      <c r="Q319" s="676"/>
      <c r="R319" s="676"/>
      <c r="S319" s="676"/>
      <c r="T319" s="676"/>
      <c r="U319" s="676"/>
      <c r="V319" s="676"/>
      <c r="W319" s="676"/>
      <c r="X319" s="676"/>
      <c r="Y319" s="676"/>
      <c r="Z319" s="676"/>
    </row>
    <row r="320" spans="1:26" ht="12.75">
      <c r="A320" s="675"/>
      <c r="B320" s="687"/>
      <c r="C320" s="687"/>
      <c r="D320" s="675"/>
      <c r="E320" s="675"/>
      <c r="F320" s="676"/>
      <c r="G320" s="676"/>
      <c r="H320" s="676"/>
      <c r="I320" s="676"/>
      <c r="J320" s="676"/>
      <c r="K320" s="676"/>
      <c r="L320" s="676"/>
      <c r="M320" s="676"/>
      <c r="N320" s="676"/>
      <c r="O320" s="676"/>
      <c r="P320" s="676"/>
      <c r="Q320" s="676"/>
      <c r="R320" s="676"/>
      <c r="S320" s="676"/>
      <c r="T320" s="676"/>
      <c r="U320" s="676"/>
      <c r="V320" s="676"/>
      <c r="W320" s="676"/>
      <c r="X320" s="676"/>
      <c r="Y320" s="676"/>
      <c r="Z320" s="676"/>
    </row>
    <row r="321" spans="1:26" ht="12.75">
      <c r="A321" s="675"/>
      <c r="B321" s="687"/>
      <c r="C321" s="687"/>
      <c r="D321" s="675"/>
      <c r="E321" s="675"/>
      <c r="F321" s="676"/>
      <c r="G321" s="676"/>
      <c r="H321" s="676"/>
      <c r="I321" s="676"/>
      <c r="J321" s="676"/>
      <c r="K321" s="676"/>
      <c r="L321" s="676"/>
      <c r="M321" s="676"/>
      <c r="N321" s="676"/>
      <c r="O321" s="676"/>
      <c r="P321" s="676"/>
      <c r="Q321" s="676"/>
      <c r="R321" s="676"/>
      <c r="S321" s="676"/>
      <c r="T321" s="676"/>
      <c r="U321" s="676"/>
      <c r="V321" s="676"/>
      <c r="W321" s="676"/>
      <c r="X321" s="676"/>
      <c r="Y321" s="676"/>
      <c r="Z321" s="676"/>
    </row>
    <row r="322" spans="1:26" ht="12.75">
      <c r="A322" s="675"/>
      <c r="B322" s="687"/>
      <c r="C322" s="687"/>
      <c r="D322" s="675"/>
      <c r="E322" s="675"/>
      <c r="F322" s="676"/>
      <c r="G322" s="676"/>
      <c r="H322" s="676"/>
      <c r="I322" s="676"/>
      <c r="J322" s="676"/>
      <c r="K322" s="676"/>
      <c r="L322" s="676"/>
      <c r="M322" s="676"/>
      <c r="N322" s="676"/>
      <c r="O322" s="676"/>
      <c r="P322" s="676"/>
      <c r="Q322" s="676"/>
      <c r="R322" s="676"/>
      <c r="S322" s="676"/>
      <c r="T322" s="676"/>
      <c r="U322" s="676"/>
      <c r="V322" s="676"/>
      <c r="W322" s="676"/>
      <c r="X322" s="676"/>
      <c r="Y322" s="676"/>
      <c r="Z322" s="676"/>
    </row>
    <row r="323" spans="1:26" ht="12.75">
      <c r="A323" s="675"/>
      <c r="B323" s="687"/>
      <c r="C323" s="687"/>
      <c r="D323" s="675"/>
      <c r="E323" s="675"/>
      <c r="F323" s="676"/>
      <c r="G323" s="676"/>
      <c r="H323" s="676"/>
      <c r="I323" s="676"/>
      <c r="J323" s="676"/>
      <c r="K323" s="676"/>
      <c r="L323" s="676"/>
      <c r="M323" s="676"/>
      <c r="N323" s="676"/>
      <c r="O323" s="676"/>
      <c r="P323" s="676"/>
      <c r="Q323" s="676"/>
      <c r="R323" s="676"/>
      <c r="S323" s="676"/>
      <c r="T323" s="676"/>
      <c r="U323" s="676"/>
      <c r="V323" s="676"/>
      <c r="W323" s="676"/>
      <c r="X323" s="676"/>
      <c r="Y323" s="676"/>
      <c r="Z323" s="676"/>
    </row>
    <row r="324" spans="1:26" ht="12.75">
      <c r="A324" s="675"/>
      <c r="B324" s="687"/>
      <c r="C324" s="687"/>
      <c r="D324" s="675"/>
      <c r="E324" s="675"/>
      <c r="F324" s="676"/>
      <c r="G324" s="676"/>
      <c r="H324" s="676"/>
      <c r="I324" s="676"/>
      <c r="J324" s="676"/>
      <c r="K324" s="676"/>
      <c r="L324" s="676"/>
      <c r="M324" s="676"/>
      <c r="N324" s="676"/>
      <c r="O324" s="676"/>
      <c r="P324" s="676"/>
      <c r="Q324" s="676"/>
      <c r="R324" s="676"/>
      <c r="S324" s="676"/>
      <c r="T324" s="676"/>
      <c r="U324" s="676"/>
      <c r="V324" s="676"/>
      <c r="W324" s="676"/>
      <c r="X324" s="676"/>
      <c r="Y324" s="676"/>
      <c r="Z324" s="676"/>
    </row>
    <row r="325" spans="1:26" ht="12.75">
      <c r="A325" s="675"/>
      <c r="B325" s="687"/>
      <c r="C325" s="687"/>
      <c r="D325" s="675"/>
      <c r="E325" s="675"/>
      <c r="F325" s="676"/>
      <c r="G325" s="676"/>
      <c r="H325" s="676"/>
      <c r="I325" s="676"/>
      <c r="J325" s="676"/>
      <c r="K325" s="676"/>
      <c r="L325" s="676"/>
      <c r="M325" s="676"/>
      <c r="N325" s="676"/>
      <c r="O325" s="676"/>
      <c r="P325" s="676"/>
      <c r="Q325" s="676"/>
      <c r="R325" s="676"/>
      <c r="S325" s="676"/>
      <c r="T325" s="676"/>
      <c r="U325" s="676"/>
      <c r="V325" s="676"/>
      <c r="W325" s="676"/>
      <c r="X325" s="676"/>
      <c r="Y325" s="676"/>
      <c r="Z325" s="676"/>
    </row>
    <row r="326" spans="1:26" ht="12.75">
      <c r="A326" s="675"/>
      <c r="B326" s="687"/>
      <c r="C326" s="687"/>
      <c r="D326" s="675"/>
      <c r="E326" s="675"/>
      <c r="F326" s="676"/>
      <c r="G326" s="676"/>
      <c r="H326" s="676"/>
      <c r="I326" s="676"/>
      <c r="J326" s="676"/>
      <c r="K326" s="676"/>
      <c r="L326" s="676"/>
      <c r="M326" s="676"/>
      <c r="N326" s="676"/>
      <c r="O326" s="676"/>
      <c r="P326" s="676"/>
      <c r="Q326" s="676"/>
      <c r="R326" s="676"/>
      <c r="S326" s="676"/>
      <c r="T326" s="676"/>
      <c r="U326" s="676"/>
      <c r="V326" s="676"/>
      <c r="W326" s="676"/>
      <c r="X326" s="676"/>
      <c r="Y326" s="676"/>
      <c r="Z326" s="676"/>
    </row>
    <row r="327" spans="1:26" ht="12.75">
      <c r="A327" s="675"/>
      <c r="B327" s="687"/>
      <c r="C327" s="687"/>
      <c r="D327" s="675"/>
      <c r="E327" s="675"/>
      <c r="F327" s="676"/>
      <c r="G327" s="676"/>
      <c r="H327" s="676"/>
      <c r="I327" s="676"/>
      <c r="J327" s="676"/>
      <c r="K327" s="676"/>
      <c r="L327" s="676"/>
      <c r="M327" s="676"/>
      <c r="N327" s="676"/>
      <c r="O327" s="676"/>
      <c r="P327" s="676"/>
      <c r="Q327" s="676"/>
      <c r="R327" s="676"/>
      <c r="S327" s="676"/>
      <c r="T327" s="676"/>
      <c r="U327" s="676"/>
      <c r="V327" s="676"/>
      <c r="W327" s="676"/>
      <c r="X327" s="676"/>
      <c r="Y327" s="676"/>
      <c r="Z327" s="676"/>
    </row>
    <row r="328" spans="1:26" ht="12.75">
      <c r="A328" s="675"/>
      <c r="B328" s="687"/>
      <c r="C328" s="687"/>
      <c r="D328" s="675"/>
      <c r="E328" s="675"/>
      <c r="F328" s="676"/>
      <c r="G328" s="676"/>
      <c r="H328" s="676"/>
      <c r="I328" s="676"/>
      <c r="J328" s="676"/>
      <c r="K328" s="676"/>
      <c r="L328" s="676"/>
      <c r="M328" s="676"/>
      <c r="N328" s="676"/>
      <c r="O328" s="676"/>
      <c r="P328" s="676"/>
      <c r="Q328" s="676"/>
      <c r="R328" s="676"/>
      <c r="S328" s="676"/>
      <c r="T328" s="676"/>
      <c r="U328" s="676"/>
      <c r="V328" s="676"/>
      <c r="W328" s="676"/>
      <c r="X328" s="676"/>
      <c r="Y328" s="676"/>
      <c r="Z328" s="676"/>
    </row>
    <row r="329" spans="1:26" ht="12.75">
      <c r="A329" s="675"/>
      <c r="B329" s="687"/>
      <c r="C329" s="687"/>
      <c r="D329" s="675"/>
      <c r="E329" s="675"/>
      <c r="F329" s="676"/>
      <c r="G329" s="676"/>
      <c r="H329" s="676"/>
      <c r="I329" s="676"/>
      <c r="J329" s="676"/>
      <c r="K329" s="676"/>
      <c r="L329" s="676"/>
      <c r="M329" s="676"/>
      <c r="N329" s="676"/>
      <c r="O329" s="676"/>
      <c r="P329" s="676"/>
      <c r="Q329" s="676"/>
      <c r="R329" s="676"/>
      <c r="S329" s="676"/>
      <c r="T329" s="676"/>
      <c r="U329" s="676"/>
      <c r="V329" s="676"/>
      <c r="W329" s="676"/>
      <c r="X329" s="676"/>
      <c r="Y329" s="676"/>
      <c r="Z329" s="676"/>
    </row>
    <row r="330" spans="1:26" ht="12.75">
      <c r="A330" s="675"/>
      <c r="B330" s="687"/>
      <c r="C330" s="687"/>
      <c r="D330" s="675"/>
      <c r="E330" s="675"/>
      <c r="F330" s="676"/>
      <c r="G330" s="676"/>
      <c r="H330" s="676"/>
      <c r="I330" s="676"/>
      <c r="J330" s="676"/>
      <c r="K330" s="676"/>
      <c r="L330" s="676"/>
      <c r="M330" s="676"/>
      <c r="N330" s="676"/>
      <c r="O330" s="676"/>
      <c r="P330" s="676"/>
      <c r="Q330" s="676"/>
      <c r="R330" s="676"/>
      <c r="S330" s="676"/>
      <c r="T330" s="676"/>
      <c r="U330" s="676"/>
      <c r="V330" s="676"/>
      <c r="W330" s="676"/>
      <c r="X330" s="676"/>
      <c r="Y330" s="676"/>
      <c r="Z330" s="676"/>
    </row>
    <row r="331" spans="1:26" ht="12.75">
      <c r="A331" s="675"/>
      <c r="B331" s="687"/>
      <c r="C331" s="687"/>
      <c r="D331" s="675"/>
      <c r="E331" s="675"/>
      <c r="F331" s="676"/>
      <c r="G331" s="676"/>
      <c r="H331" s="676"/>
      <c r="I331" s="676"/>
      <c r="J331" s="676"/>
      <c r="K331" s="676"/>
      <c r="L331" s="676"/>
      <c r="M331" s="676"/>
      <c r="N331" s="676"/>
      <c r="O331" s="676"/>
      <c r="P331" s="676"/>
      <c r="Q331" s="676"/>
      <c r="R331" s="676"/>
      <c r="S331" s="676"/>
      <c r="T331" s="676"/>
      <c r="U331" s="676"/>
      <c r="V331" s="676"/>
      <c r="W331" s="676"/>
      <c r="X331" s="676"/>
      <c r="Y331" s="676"/>
      <c r="Z331" s="676"/>
    </row>
    <row r="332" spans="1:26" ht="12.75">
      <c r="A332" s="675"/>
      <c r="B332" s="687"/>
      <c r="C332" s="687"/>
      <c r="D332" s="675"/>
      <c r="E332" s="675"/>
      <c r="F332" s="676"/>
      <c r="G332" s="676"/>
      <c r="H332" s="676"/>
      <c r="I332" s="676"/>
      <c r="J332" s="676"/>
      <c r="K332" s="676"/>
      <c r="L332" s="676"/>
      <c r="M332" s="676"/>
      <c r="N332" s="676"/>
      <c r="O332" s="676"/>
      <c r="P332" s="676"/>
      <c r="Q332" s="676"/>
      <c r="R332" s="676"/>
      <c r="S332" s="676"/>
      <c r="T332" s="676"/>
      <c r="U332" s="676"/>
      <c r="V332" s="676"/>
      <c r="W332" s="676"/>
      <c r="X332" s="676"/>
      <c r="Y332" s="676"/>
      <c r="Z332" s="676"/>
    </row>
    <row r="333" spans="1:26" ht="12.75">
      <c r="A333" s="675"/>
      <c r="B333" s="687"/>
      <c r="C333" s="687"/>
      <c r="D333" s="675"/>
      <c r="E333" s="675"/>
      <c r="F333" s="676"/>
      <c r="G333" s="676"/>
      <c r="H333" s="676"/>
      <c r="I333" s="676"/>
      <c r="J333" s="676"/>
      <c r="K333" s="676"/>
      <c r="L333" s="676"/>
      <c r="M333" s="676"/>
      <c r="N333" s="676"/>
      <c r="O333" s="676"/>
      <c r="P333" s="676"/>
      <c r="Q333" s="676"/>
      <c r="R333" s="676"/>
      <c r="S333" s="676"/>
      <c r="T333" s="676"/>
      <c r="U333" s="676"/>
      <c r="V333" s="676"/>
      <c r="W333" s="676"/>
      <c r="X333" s="676"/>
      <c r="Y333" s="676"/>
      <c r="Z333" s="676"/>
    </row>
    <row r="334" spans="1:26" ht="12.75">
      <c r="A334" s="675"/>
      <c r="B334" s="687"/>
      <c r="C334" s="687"/>
      <c r="D334" s="675"/>
      <c r="E334" s="675"/>
      <c r="F334" s="676"/>
      <c r="G334" s="676"/>
      <c r="H334" s="676"/>
      <c r="I334" s="676"/>
      <c r="J334" s="676"/>
      <c r="K334" s="676"/>
      <c r="L334" s="676"/>
      <c r="M334" s="676"/>
      <c r="N334" s="676"/>
      <c r="O334" s="676"/>
      <c r="P334" s="676"/>
      <c r="Q334" s="676"/>
      <c r="R334" s="676"/>
      <c r="S334" s="676"/>
      <c r="T334" s="676"/>
      <c r="U334" s="676"/>
      <c r="V334" s="676"/>
      <c r="W334" s="676"/>
      <c r="X334" s="676"/>
      <c r="Y334" s="676"/>
      <c r="Z334" s="676"/>
    </row>
    <row r="335" spans="1:26" ht="12.75">
      <c r="A335" s="675"/>
      <c r="B335" s="687"/>
      <c r="C335" s="687"/>
      <c r="D335" s="675"/>
      <c r="E335" s="675"/>
      <c r="F335" s="676"/>
      <c r="G335" s="676"/>
      <c r="H335" s="676"/>
      <c r="I335" s="676"/>
      <c r="J335" s="676"/>
      <c r="K335" s="676"/>
      <c r="L335" s="676"/>
      <c r="M335" s="676"/>
      <c r="N335" s="676"/>
      <c r="O335" s="676"/>
      <c r="P335" s="676"/>
      <c r="Q335" s="676"/>
      <c r="R335" s="676"/>
      <c r="S335" s="676"/>
      <c r="T335" s="676"/>
      <c r="U335" s="676"/>
      <c r="V335" s="676"/>
      <c r="W335" s="676"/>
      <c r="X335" s="676"/>
      <c r="Y335" s="676"/>
      <c r="Z335" s="676"/>
    </row>
    <row r="336" spans="1:26" ht="12.75">
      <c r="A336" s="675"/>
      <c r="B336" s="687"/>
      <c r="C336" s="687"/>
      <c r="D336" s="675"/>
      <c r="E336" s="675"/>
      <c r="F336" s="676"/>
      <c r="G336" s="676"/>
      <c r="H336" s="676"/>
      <c r="I336" s="676"/>
      <c r="J336" s="676"/>
      <c r="K336" s="676"/>
      <c r="L336" s="676"/>
      <c r="M336" s="676"/>
      <c r="N336" s="676"/>
      <c r="O336" s="676"/>
      <c r="P336" s="676"/>
      <c r="Q336" s="676"/>
      <c r="R336" s="676"/>
      <c r="S336" s="676"/>
      <c r="T336" s="676"/>
      <c r="U336" s="676"/>
      <c r="V336" s="676"/>
      <c r="W336" s="676"/>
      <c r="X336" s="676"/>
      <c r="Y336" s="676"/>
      <c r="Z336" s="676"/>
    </row>
    <row r="337" spans="1:26" ht="12.75">
      <c r="A337" s="675"/>
      <c r="B337" s="687"/>
      <c r="C337" s="687"/>
      <c r="D337" s="675"/>
      <c r="E337" s="675"/>
      <c r="F337" s="676"/>
      <c r="G337" s="676"/>
      <c r="H337" s="676"/>
      <c r="I337" s="676"/>
      <c r="J337" s="676"/>
      <c r="K337" s="676"/>
      <c r="L337" s="676"/>
      <c r="M337" s="676"/>
      <c r="N337" s="676"/>
      <c r="O337" s="676"/>
      <c r="P337" s="676"/>
      <c r="Q337" s="676"/>
      <c r="R337" s="676"/>
      <c r="S337" s="676"/>
      <c r="T337" s="676"/>
      <c r="U337" s="676"/>
      <c r="V337" s="676"/>
      <c r="W337" s="676"/>
      <c r="X337" s="676"/>
      <c r="Y337" s="676"/>
      <c r="Z337" s="676"/>
    </row>
    <row r="338" spans="1:26" ht="12.75">
      <c r="A338" s="675"/>
      <c r="B338" s="687"/>
      <c r="C338" s="687"/>
      <c r="D338" s="675"/>
      <c r="E338" s="675"/>
      <c r="F338" s="676"/>
      <c r="G338" s="676"/>
      <c r="H338" s="676"/>
      <c r="I338" s="676"/>
      <c r="J338" s="676"/>
      <c r="K338" s="676"/>
      <c r="L338" s="676"/>
      <c r="M338" s="676"/>
      <c r="N338" s="676"/>
      <c r="O338" s="676"/>
      <c r="P338" s="676"/>
      <c r="Q338" s="676"/>
      <c r="R338" s="676"/>
      <c r="S338" s="676"/>
      <c r="T338" s="676"/>
      <c r="U338" s="676"/>
      <c r="V338" s="676"/>
      <c r="W338" s="676"/>
      <c r="X338" s="676"/>
      <c r="Y338" s="676"/>
      <c r="Z338" s="676"/>
    </row>
    <row r="339" spans="1:26" ht="12.75">
      <c r="A339" s="675"/>
      <c r="B339" s="687"/>
      <c r="C339" s="687"/>
      <c r="D339" s="675"/>
      <c r="E339" s="675"/>
      <c r="F339" s="676"/>
      <c r="G339" s="676"/>
      <c r="H339" s="676"/>
      <c r="I339" s="676"/>
      <c r="J339" s="676"/>
      <c r="K339" s="676"/>
      <c r="L339" s="676"/>
      <c r="M339" s="676"/>
      <c r="N339" s="676"/>
      <c r="O339" s="676"/>
      <c r="P339" s="676"/>
      <c r="Q339" s="676"/>
      <c r="R339" s="676"/>
      <c r="S339" s="676"/>
      <c r="T339" s="676"/>
      <c r="U339" s="676"/>
      <c r="V339" s="676"/>
      <c r="W339" s="676"/>
      <c r="X339" s="676"/>
      <c r="Y339" s="676"/>
      <c r="Z339" s="676"/>
    </row>
    <row r="340" spans="1:26" ht="12.75">
      <c r="A340" s="675"/>
      <c r="B340" s="687"/>
      <c r="C340" s="687"/>
      <c r="D340" s="675"/>
      <c r="E340" s="675"/>
      <c r="F340" s="676"/>
      <c r="G340" s="676"/>
      <c r="H340" s="676"/>
      <c r="I340" s="676"/>
      <c r="J340" s="676"/>
      <c r="K340" s="676"/>
      <c r="L340" s="676"/>
      <c r="M340" s="676"/>
      <c r="N340" s="676"/>
      <c r="O340" s="676"/>
      <c r="P340" s="676"/>
      <c r="Q340" s="676"/>
      <c r="R340" s="676"/>
      <c r="S340" s="676"/>
      <c r="T340" s="676"/>
      <c r="U340" s="676"/>
      <c r="V340" s="676"/>
      <c r="W340" s="676"/>
      <c r="X340" s="676"/>
      <c r="Y340" s="676"/>
      <c r="Z340" s="676"/>
    </row>
    <row r="341" spans="1:26" ht="12.75">
      <c r="A341" s="675"/>
      <c r="B341" s="687"/>
      <c r="C341" s="687"/>
      <c r="D341" s="675"/>
      <c r="E341" s="675"/>
      <c r="F341" s="676"/>
      <c r="G341" s="676"/>
      <c r="H341" s="676"/>
      <c r="I341" s="676"/>
      <c r="J341" s="676"/>
      <c r="K341" s="676"/>
      <c r="L341" s="676"/>
      <c r="M341" s="676"/>
      <c r="N341" s="676"/>
      <c r="O341" s="676"/>
      <c r="P341" s="676"/>
      <c r="Q341" s="676"/>
      <c r="R341" s="676"/>
      <c r="S341" s="676"/>
      <c r="T341" s="676"/>
      <c r="U341" s="676"/>
      <c r="V341" s="676"/>
      <c r="W341" s="676"/>
      <c r="X341" s="676"/>
      <c r="Y341" s="676"/>
      <c r="Z341" s="676"/>
    </row>
    <row r="342" spans="1:26" ht="12.75">
      <c r="A342" s="675"/>
      <c r="B342" s="687"/>
      <c r="C342" s="687"/>
      <c r="D342" s="675"/>
      <c r="E342" s="675"/>
      <c r="F342" s="676"/>
      <c r="G342" s="676"/>
      <c r="H342" s="676"/>
      <c r="I342" s="676"/>
      <c r="J342" s="676"/>
      <c r="K342" s="676"/>
      <c r="L342" s="676"/>
      <c r="M342" s="676"/>
      <c r="N342" s="676"/>
      <c r="O342" s="676"/>
      <c r="P342" s="676"/>
      <c r="Q342" s="676"/>
      <c r="R342" s="676"/>
      <c r="S342" s="676"/>
      <c r="T342" s="676"/>
      <c r="U342" s="676"/>
      <c r="V342" s="676"/>
      <c r="W342" s="676"/>
      <c r="X342" s="676"/>
      <c r="Y342" s="676"/>
      <c r="Z342" s="676"/>
    </row>
    <row r="343" spans="1:26" ht="12.75">
      <c r="A343" s="675"/>
      <c r="B343" s="687"/>
      <c r="C343" s="687"/>
      <c r="D343" s="675"/>
      <c r="E343" s="675"/>
      <c r="F343" s="676"/>
      <c r="G343" s="676"/>
      <c r="H343" s="676"/>
      <c r="I343" s="676"/>
      <c r="J343" s="676"/>
      <c r="K343" s="676"/>
      <c r="L343" s="676"/>
      <c r="M343" s="676"/>
      <c r="N343" s="676"/>
      <c r="O343" s="676"/>
      <c r="P343" s="676"/>
      <c r="Q343" s="676"/>
      <c r="R343" s="676"/>
      <c r="S343" s="676"/>
      <c r="T343" s="676"/>
      <c r="U343" s="676"/>
      <c r="V343" s="676"/>
      <c r="W343" s="676"/>
      <c r="X343" s="676"/>
      <c r="Y343" s="676"/>
      <c r="Z343" s="676"/>
    </row>
    <row r="344" spans="1:26" ht="12.75">
      <c r="A344" s="675"/>
      <c r="B344" s="687"/>
      <c r="C344" s="687"/>
      <c r="D344" s="675"/>
      <c r="E344" s="675"/>
      <c r="F344" s="676"/>
      <c r="G344" s="676"/>
      <c r="H344" s="676"/>
      <c r="I344" s="676"/>
      <c r="J344" s="676"/>
      <c r="K344" s="676"/>
      <c r="L344" s="676"/>
      <c r="M344" s="676"/>
      <c r="N344" s="676"/>
      <c r="O344" s="676"/>
      <c r="P344" s="676"/>
      <c r="Q344" s="676"/>
      <c r="R344" s="676"/>
      <c r="S344" s="676"/>
      <c r="T344" s="676"/>
      <c r="U344" s="676"/>
      <c r="V344" s="676"/>
      <c r="W344" s="676"/>
      <c r="X344" s="676"/>
      <c r="Y344" s="676"/>
      <c r="Z344" s="676"/>
    </row>
    <row r="345" spans="1:26" ht="12.75">
      <c r="A345" s="675"/>
      <c r="B345" s="687"/>
      <c r="C345" s="687"/>
      <c r="D345" s="675"/>
      <c r="E345" s="675"/>
      <c r="F345" s="676"/>
      <c r="G345" s="676"/>
      <c r="H345" s="676"/>
      <c r="I345" s="676"/>
      <c r="J345" s="676"/>
      <c r="K345" s="676"/>
      <c r="L345" s="676"/>
      <c r="M345" s="676"/>
      <c r="N345" s="676"/>
      <c r="O345" s="676"/>
      <c r="P345" s="676"/>
      <c r="Q345" s="676"/>
      <c r="R345" s="676"/>
      <c r="S345" s="676"/>
      <c r="T345" s="676"/>
      <c r="U345" s="676"/>
      <c r="V345" s="676"/>
      <c r="W345" s="676"/>
      <c r="X345" s="676"/>
      <c r="Y345" s="676"/>
      <c r="Z345" s="676"/>
    </row>
    <row r="346" spans="1:26" ht="12.75">
      <c r="A346" s="675"/>
      <c r="B346" s="687"/>
      <c r="C346" s="687"/>
      <c r="D346" s="675"/>
      <c r="E346" s="675"/>
      <c r="F346" s="676"/>
      <c r="G346" s="676"/>
      <c r="H346" s="676"/>
      <c r="I346" s="676"/>
      <c r="J346" s="676"/>
      <c r="K346" s="676"/>
      <c r="L346" s="676"/>
      <c r="M346" s="676"/>
      <c r="N346" s="676"/>
      <c r="O346" s="676"/>
      <c r="P346" s="676"/>
      <c r="Q346" s="676"/>
      <c r="R346" s="676"/>
      <c r="S346" s="676"/>
      <c r="T346" s="676"/>
      <c r="U346" s="676"/>
      <c r="V346" s="676"/>
      <c r="W346" s="676"/>
      <c r="X346" s="676"/>
      <c r="Y346" s="676"/>
      <c r="Z346" s="676"/>
    </row>
    <row r="347" spans="1:26" ht="12.75">
      <c r="A347" s="675"/>
      <c r="B347" s="687"/>
      <c r="C347" s="687"/>
      <c r="D347" s="675"/>
      <c r="E347" s="675"/>
      <c r="F347" s="676"/>
      <c r="G347" s="676"/>
      <c r="H347" s="676"/>
      <c r="I347" s="676"/>
      <c r="J347" s="676"/>
      <c r="K347" s="676"/>
      <c r="L347" s="676"/>
      <c r="M347" s="676"/>
      <c r="N347" s="676"/>
      <c r="O347" s="676"/>
      <c r="P347" s="676"/>
      <c r="Q347" s="676"/>
      <c r="R347" s="676"/>
      <c r="S347" s="676"/>
      <c r="T347" s="676"/>
      <c r="U347" s="676"/>
      <c r="V347" s="676"/>
      <c r="W347" s="676"/>
      <c r="X347" s="676"/>
      <c r="Y347" s="676"/>
      <c r="Z347" s="676"/>
    </row>
    <row r="348" spans="1:26" ht="12.75">
      <c r="A348" s="675"/>
      <c r="B348" s="687"/>
      <c r="C348" s="687"/>
      <c r="D348" s="675"/>
      <c r="E348" s="675"/>
      <c r="F348" s="676"/>
      <c r="G348" s="676"/>
      <c r="H348" s="676"/>
      <c r="I348" s="676"/>
      <c r="J348" s="676"/>
      <c r="K348" s="676"/>
      <c r="L348" s="676"/>
      <c r="M348" s="676"/>
      <c r="N348" s="676"/>
      <c r="O348" s="676"/>
      <c r="P348" s="676"/>
      <c r="Q348" s="676"/>
      <c r="R348" s="676"/>
      <c r="S348" s="676"/>
      <c r="T348" s="676"/>
      <c r="U348" s="676"/>
      <c r="V348" s="676"/>
      <c r="W348" s="676"/>
      <c r="X348" s="676"/>
      <c r="Y348" s="676"/>
      <c r="Z348" s="676"/>
    </row>
    <row r="349" spans="1:26" ht="12.75">
      <c r="A349" s="675"/>
      <c r="B349" s="687"/>
      <c r="C349" s="687"/>
      <c r="D349" s="675"/>
      <c r="E349" s="675"/>
      <c r="F349" s="676"/>
      <c r="G349" s="676"/>
      <c r="H349" s="676"/>
      <c r="I349" s="676"/>
      <c r="J349" s="676"/>
      <c r="K349" s="676"/>
      <c r="L349" s="676"/>
      <c r="M349" s="676"/>
      <c r="N349" s="676"/>
      <c r="O349" s="676"/>
      <c r="P349" s="676"/>
      <c r="Q349" s="676"/>
      <c r="R349" s="676"/>
      <c r="S349" s="676"/>
      <c r="T349" s="676"/>
      <c r="U349" s="676"/>
      <c r="V349" s="676"/>
      <c r="W349" s="676"/>
      <c r="X349" s="676"/>
      <c r="Y349" s="676"/>
      <c r="Z349" s="676"/>
    </row>
    <row r="350" spans="1:26" ht="12.75">
      <c r="A350" s="675"/>
      <c r="B350" s="687"/>
      <c r="C350" s="687"/>
      <c r="D350" s="675"/>
      <c r="E350" s="675"/>
      <c r="F350" s="676"/>
      <c r="G350" s="676"/>
      <c r="H350" s="676"/>
      <c r="I350" s="676"/>
      <c r="J350" s="676"/>
      <c r="K350" s="676"/>
      <c r="L350" s="676"/>
      <c r="M350" s="676"/>
      <c r="N350" s="676"/>
      <c r="O350" s="676"/>
      <c r="P350" s="676"/>
      <c r="Q350" s="676"/>
      <c r="R350" s="676"/>
      <c r="S350" s="676"/>
      <c r="T350" s="676"/>
      <c r="U350" s="676"/>
      <c r="V350" s="676"/>
      <c r="W350" s="676"/>
      <c r="X350" s="676"/>
      <c r="Y350" s="676"/>
      <c r="Z350" s="676"/>
    </row>
    <row r="351" spans="1:26" ht="12.75">
      <c r="A351" s="675"/>
      <c r="B351" s="687"/>
      <c r="C351" s="687"/>
      <c r="D351" s="675"/>
      <c r="E351" s="675"/>
      <c r="F351" s="676"/>
      <c r="G351" s="676"/>
      <c r="H351" s="676"/>
      <c r="I351" s="676"/>
      <c r="J351" s="676"/>
      <c r="K351" s="676"/>
      <c r="L351" s="676"/>
      <c r="M351" s="676"/>
      <c r="N351" s="676"/>
      <c r="O351" s="676"/>
      <c r="P351" s="676"/>
      <c r="Q351" s="676"/>
      <c r="R351" s="676"/>
      <c r="S351" s="676"/>
      <c r="T351" s="676"/>
      <c r="U351" s="676"/>
      <c r="V351" s="676"/>
      <c r="W351" s="676"/>
      <c r="X351" s="676"/>
      <c r="Y351" s="676"/>
      <c r="Z351" s="676"/>
    </row>
    <row r="352" spans="1:26" ht="12.75">
      <c r="A352" s="675"/>
      <c r="B352" s="687"/>
      <c r="C352" s="687"/>
      <c r="D352" s="675"/>
      <c r="E352" s="675"/>
      <c r="F352" s="676"/>
      <c r="G352" s="676"/>
      <c r="H352" s="676"/>
      <c r="I352" s="676"/>
      <c r="J352" s="676"/>
      <c r="K352" s="676"/>
      <c r="L352" s="676"/>
      <c r="M352" s="676"/>
      <c r="N352" s="676"/>
      <c r="O352" s="676"/>
      <c r="P352" s="676"/>
      <c r="Q352" s="676"/>
      <c r="R352" s="676"/>
      <c r="S352" s="676"/>
      <c r="T352" s="676"/>
      <c r="U352" s="676"/>
      <c r="V352" s="676"/>
      <c r="W352" s="676"/>
      <c r="X352" s="676"/>
      <c r="Y352" s="676"/>
      <c r="Z352" s="676"/>
    </row>
    <row r="353" spans="1:26" ht="12.75">
      <c r="A353" s="675"/>
      <c r="B353" s="687"/>
      <c r="C353" s="687"/>
      <c r="D353" s="675"/>
      <c r="E353" s="675"/>
      <c r="F353" s="676"/>
      <c r="G353" s="676"/>
      <c r="H353" s="676"/>
      <c r="I353" s="676"/>
      <c r="J353" s="676"/>
      <c r="K353" s="676"/>
      <c r="L353" s="676"/>
      <c r="M353" s="676"/>
      <c r="N353" s="676"/>
      <c r="O353" s="676"/>
      <c r="P353" s="676"/>
      <c r="Q353" s="676"/>
      <c r="R353" s="676"/>
      <c r="S353" s="676"/>
      <c r="T353" s="676"/>
      <c r="U353" s="676"/>
      <c r="V353" s="676"/>
      <c r="W353" s="676"/>
      <c r="X353" s="676"/>
      <c r="Y353" s="676"/>
      <c r="Z353" s="676"/>
    </row>
    <row r="354" spans="1:26" ht="12.75">
      <c r="A354" s="675"/>
      <c r="B354" s="687"/>
      <c r="C354" s="687"/>
      <c r="D354" s="675"/>
      <c r="E354" s="675"/>
      <c r="F354" s="676"/>
      <c r="G354" s="676"/>
      <c r="H354" s="676"/>
      <c r="I354" s="676"/>
      <c r="J354" s="676"/>
      <c r="K354" s="676"/>
      <c r="L354" s="676"/>
      <c r="M354" s="676"/>
      <c r="N354" s="676"/>
      <c r="O354" s="676"/>
      <c r="P354" s="676"/>
      <c r="Q354" s="676"/>
      <c r="R354" s="676"/>
      <c r="S354" s="676"/>
      <c r="T354" s="676"/>
      <c r="U354" s="676"/>
      <c r="V354" s="676"/>
      <c r="W354" s="676"/>
      <c r="X354" s="676"/>
      <c r="Y354" s="676"/>
      <c r="Z354" s="676"/>
    </row>
    <row r="355" spans="1:26" ht="12.75">
      <c r="A355" s="675"/>
      <c r="B355" s="687"/>
      <c r="C355" s="687"/>
      <c r="D355" s="675"/>
      <c r="E355" s="675"/>
      <c r="F355" s="676"/>
      <c r="G355" s="676"/>
      <c r="H355" s="676"/>
      <c r="I355" s="676"/>
      <c r="J355" s="676"/>
      <c r="K355" s="676"/>
      <c r="L355" s="676"/>
      <c r="M355" s="676"/>
      <c r="N355" s="676"/>
      <c r="O355" s="676"/>
      <c r="P355" s="676"/>
      <c r="Q355" s="676"/>
      <c r="R355" s="676"/>
      <c r="S355" s="676"/>
      <c r="T355" s="676"/>
      <c r="U355" s="676"/>
      <c r="V355" s="676"/>
      <c r="W355" s="676"/>
      <c r="X355" s="676"/>
      <c r="Y355" s="676"/>
      <c r="Z355" s="676"/>
    </row>
    <row r="356" spans="1:26" ht="12.75">
      <c r="A356" s="675"/>
      <c r="B356" s="687"/>
      <c r="C356" s="687"/>
      <c r="D356" s="675"/>
      <c r="E356" s="675"/>
      <c r="F356" s="676"/>
      <c r="G356" s="676"/>
      <c r="H356" s="676"/>
      <c r="I356" s="676"/>
      <c r="J356" s="676"/>
      <c r="K356" s="676"/>
      <c r="L356" s="676"/>
      <c r="M356" s="676"/>
      <c r="N356" s="676"/>
      <c r="O356" s="676"/>
      <c r="P356" s="676"/>
      <c r="Q356" s="676"/>
      <c r="R356" s="676"/>
      <c r="S356" s="676"/>
      <c r="T356" s="676"/>
      <c r="U356" s="676"/>
      <c r="V356" s="676"/>
      <c r="W356" s="676"/>
      <c r="X356" s="676"/>
      <c r="Y356" s="676"/>
      <c r="Z356" s="676"/>
    </row>
    <row r="357" spans="1:26" ht="12.75">
      <c r="A357" s="675"/>
      <c r="B357" s="687"/>
      <c r="C357" s="687"/>
      <c r="D357" s="675"/>
      <c r="E357" s="675"/>
      <c r="F357" s="676"/>
      <c r="G357" s="676"/>
      <c r="H357" s="676"/>
      <c r="I357" s="676"/>
      <c r="J357" s="676"/>
      <c r="K357" s="676"/>
      <c r="L357" s="676"/>
      <c r="M357" s="676"/>
      <c r="N357" s="676"/>
      <c r="O357" s="676"/>
      <c r="P357" s="676"/>
      <c r="Q357" s="676"/>
      <c r="R357" s="676"/>
      <c r="S357" s="676"/>
      <c r="T357" s="676"/>
      <c r="U357" s="676"/>
      <c r="V357" s="676"/>
      <c r="W357" s="676"/>
      <c r="X357" s="676"/>
      <c r="Y357" s="676"/>
      <c r="Z357" s="676"/>
    </row>
    <row r="358" spans="1:26" ht="12.75">
      <c r="A358" s="675"/>
      <c r="B358" s="687"/>
      <c r="C358" s="687"/>
      <c r="D358" s="675"/>
      <c r="E358" s="675"/>
      <c r="F358" s="676"/>
      <c r="G358" s="676"/>
      <c r="H358" s="676"/>
      <c r="I358" s="676"/>
      <c r="J358" s="676"/>
      <c r="K358" s="676"/>
      <c r="L358" s="676"/>
      <c r="M358" s="676"/>
      <c r="N358" s="676"/>
      <c r="O358" s="676"/>
      <c r="P358" s="676"/>
      <c r="Q358" s="676"/>
      <c r="R358" s="676"/>
      <c r="S358" s="676"/>
      <c r="T358" s="676"/>
      <c r="U358" s="676"/>
      <c r="V358" s="676"/>
      <c r="W358" s="676"/>
      <c r="X358" s="676"/>
      <c r="Y358" s="676"/>
      <c r="Z358" s="676"/>
    </row>
    <row r="359" spans="1:26" ht="12.75">
      <c r="A359" s="675"/>
      <c r="B359" s="687"/>
      <c r="C359" s="687"/>
      <c r="D359" s="675"/>
      <c r="E359" s="675"/>
      <c r="F359" s="676"/>
      <c r="G359" s="676"/>
      <c r="H359" s="676"/>
      <c r="I359" s="676"/>
      <c r="J359" s="676"/>
      <c r="K359" s="676"/>
      <c r="L359" s="676"/>
      <c r="M359" s="676"/>
      <c r="N359" s="676"/>
      <c r="O359" s="676"/>
      <c r="P359" s="676"/>
      <c r="Q359" s="676"/>
      <c r="R359" s="676"/>
      <c r="S359" s="676"/>
      <c r="T359" s="676"/>
      <c r="U359" s="676"/>
      <c r="V359" s="676"/>
      <c r="W359" s="676"/>
      <c r="X359" s="676"/>
      <c r="Y359" s="676"/>
      <c r="Z359" s="676"/>
    </row>
    <row r="360" spans="1:26" ht="12.75">
      <c r="A360" s="675"/>
      <c r="B360" s="687"/>
      <c r="C360" s="687"/>
      <c r="D360" s="675"/>
      <c r="E360" s="675"/>
      <c r="F360" s="676"/>
      <c r="G360" s="676"/>
      <c r="H360" s="676"/>
      <c r="I360" s="676"/>
      <c r="J360" s="676"/>
      <c r="K360" s="676"/>
      <c r="L360" s="676"/>
      <c r="M360" s="676"/>
      <c r="N360" s="676"/>
      <c r="O360" s="676"/>
      <c r="P360" s="676"/>
      <c r="Q360" s="676"/>
      <c r="R360" s="676"/>
      <c r="S360" s="676"/>
      <c r="T360" s="676"/>
      <c r="U360" s="676"/>
      <c r="V360" s="676"/>
      <c r="W360" s="676"/>
      <c r="X360" s="676"/>
      <c r="Y360" s="676"/>
      <c r="Z360" s="676"/>
    </row>
    <row r="361" spans="1:26" ht="12.75">
      <c r="A361" s="675"/>
      <c r="B361" s="687"/>
      <c r="C361" s="687"/>
      <c r="D361" s="675"/>
      <c r="E361" s="675"/>
      <c r="F361" s="676"/>
      <c r="G361" s="676"/>
      <c r="H361" s="676"/>
      <c r="I361" s="676"/>
      <c r="J361" s="676"/>
      <c r="K361" s="676"/>
      <c r="L361" s="676"/>
      <c r="M361" s="676"/>
      <c r="N361" s="676"/>
      <c r="O361" s="676"/>
      <c r="P361" s="676"/>
      <c r="Q361" s="676"/>
      <c r="R361" s="676"/>
      <c r="S361" s="676"/>
      <c r="T361" s="676"/>
      <c r="U361" s="676"/>
      <c r="V361" s="676"/>
      <c r="W361" s="676"/>
      <c r="X361" s="676"/>
      <c r="Y361" s="676"/>
      <c r="Z361" s="676"/>
    </row>
    <row r="362" spans="1:26" ht="12.75">
      <c r="A362" s="675"/>
      <c r="B362" s="687"/>
      <c r="C362" s="687"/>
      <c r="D362" s="675"/>
      <c r="E362" s="675"/>
      <c r="F362" s="676"/>
      <c r="G362" s="676"/>
      <c r="H362" s="676"/>
      <c r="I362" s="676"/>
      <c r="J362" s="676"/>
      <c r="K362" s="676"/>
      <c r="L362" s="676"/>
      <c r="M362" s="676"/>
      <c r="N362" s="676"/>
      <c r="O362" s="676"/>
      <c r="P362" s="676"/>
      <c r="Q362" s="676"/>
      <c r="R362" s="676"/>
      <c r="S362" s="676"/>
      <c r="T362" s="676"/>
      <c r="U362" s="676"/>
      <c r="V362" s="676"/>
      <c r="W362" s="676"/>
      <c r="X362" s="676"/>
      <c r="Y362" s="676"/>
      <c r="Z362" s="676"/>
    </row>
    <row r="363" spans="1:26" ht="12.75">
      <c r="A363" s="675"/>
      <c r="B363" s="687"/>
      <c r="C363" s="687"/>
      <c r="D363" s="675"/>
      <c r="E363" s="675"/>
      <c r="F363" s="676"/>
      <c r="G363" s="676"/>
      <c r="H363" s="676"/>
      <c r="I363" s="676"/>
      <c r="J363" s="676"/>
      <c r="K363" s="676"/>
      <c r="L363" s="676"/>
      <c r="M363" s="676"/>
      <c r="N363" s="676"/>
      <c r="O363" s="676"/>
      <c r="P363" s="676"/>
      <c r="Q363" s="676"/>
      <c r="R363" s="676"/>
      <c r="S363" s="676"/>
      <c r="T363" s="676"/>
      <c r="U363" s="676"/>
      <c r="V363" s="676"/>
      <c r="W363" s="676"/>
      <c r="X363" s="676"/>
      <c r="Y363" s="676"/>
      <c r="Z363" s="676"/>
    </row>
    <row r="364" spans="1:26" ht="12.75">
      <c r="A364" s="675"/>
      <c r="B364" s="687"/>
      <c r="C364" s="687"/>
      <c r="D364" s="675"/>
      <c r="E364" s="675"/>
      <c r="F364" s="676"/>
      <c r="G364" s="676"/>
      <c r="H364" s="676"/>
      <c r="I364" s="676"/>
      <c r="J364" s="676"/>
      <c r="K364" s="676"/>
      <c r="L364" s="676"/>
      <c r="M364" s="676"/>
      <c r="N364" s="676"/>
      <c r="O364" s="676"/>
      <c r="P364" s="676"/>
      <c r="Q364" s="676"/>
      <c r="R364" s="676"/>
      <c r="S364" s="676"/>
      <c r="T364" s="676"/>
      <c r="U364" s="676"/>
      <c r="V364" s="676"/>
      <c r="W364" s="676"/>
      <c r="X364" s="676"/>
      <c r="Y364" s="676"/>
      <c r="Z364" s="676"/>
    </row>
    <row r="365" spans="1:26" ht="12.75">
      <c r="A365" s="675"/>
      <c r="B365" s="687"/>
      <c r="C365" s="687"/>
      <c r="D365" s="675"/>
      <c r="E365" s="675"/>
      <c r="F365" s="676"/>
      <c r="G365" s="676"/>
      <c r="H365" s="676"/>
      <c r="I365" s="676"/>
      <c r="J365" s="676"/>
      <c r="K365" s="676"/>
      <c r="L365" s="676"/>
      <c r="M365" s="676"/>
      <c r="N365" s="676"/>
      <c r="O365" s="676"/>
      <c r="P365" s="676"/>
      <c r="Q365" s="676"/>
      <c r="R365" s="676"/>
      <c r="S365" s="676"/>
      <c r="T365" s="676"/>
      <c r="U365" s="676"/>
      <c r="V365" s="676"/>
      <c r="W365" s="676"/>
      <c r="X365" s="676"/>
      <c r="Y365" s="676"/>
      <c r="Z365" s="676"/>
    </row>
    <row r="366" spans="1:26" ht="12.75">
      <c r="A366" s="675"/>
      <c r="B366" s="687"/>
      <c r="C366" s="687"/>
      <c r="D366" s="675"/>
      <c r="E366" s="675"/>
      <c r="F366" s="676"/>
      <c r="G366" s="676"/>
      <c r="H366" s="676"/>
      <c r="I366" s="676"/>
      <c r="J366" s="676"/>
      <c r="K366" s="676"/>
      <c r="L366" s="676"/>
      <c r="M366" s="676"/>
      <c r="N366" s="676"/>
      <c r="O366" s="676"/>
      <c r="P366" s="676"/>
      <c r="Q366" s="676"/>
      <c r="R366" s="676"/>
      <c r="S366" s="676"/>
      <c r="T366" s="676"/>
      <c r="U366" s="676"/>
      <c r="V366" s="676"/>
      <c r="W366" s="676"/>
      <c r="X366" s="676"/>
      <c r="Y366" s="676"/>
      <c r="Z366" s="676"/>
    </row>
    <row r="367" spans="1:26" ht="12.75">
      <c r="A367" s="675"/>
      <c r="B367" s="687"/>
      <c r="C367" s="687"/>
      <c r="D367" s="675"/>
      <c r="E367" s="675"/>
      <c r="F367" s="676"/>
      <c r="G367" s="676"/>
      <c r="H367" s="676"/>
      <c r="I367" s="676"/>
      <c r="J367" s="676"/>
      <c r="K367" s="676"/>
      <c r="L367" s="676"/>
      <c r="M367" s="676"/>
      <c r="N367" s="676"/>
      <c r="O367" s="676"/>
      <c r="P367" s="676"/>
      <c r="Q367" s="676"/>
      <c r="R367" s="676"/>
      <c r="S367" s="676"/>
      <c r="T367" s="676"/>
      <c r="U367" s="676"/>
      <c r="V367" s="676"/>
      <c r="W367" s="676"/>
      <c r="X367" s="676"/>
      <c r="Y367" s="676"/>
      <c r="Z367" s="676"/>
    </row>
    <row r="368" spans="1:26" ht="12.75">
      <c r="A368" s="675"/>
      <c r="B368" s="687"/>
      <c r="C368" s="687"/>
      <c r="D368" s="675"/>
      <c r="E368" s="675"/>
      <c r="F368" s="676"/>
      <c r="G368" s="676"/>
      <c r="H368" s="676"/>
      <c r="I368" s="676"/>
      <c r="J368" s="676"/>
      <c r="K368" s="676"/>
      <c r="L368" s="676"/>
      <c r="M368" s="676"/>
      <c r="N368" s="676"/>
      <c r="O368" s="676"/>
      <c r="P368" s="676"/>
      <c r="Q368" s="676"/>
      <c r="R368" s="676"/>
      <c r="S368" s="676"/>
      <c r="T368" s="676"/>
      <c r="U368" s="676"/>
      <c r="V368" s="676"/>
      <c r="W368" s="676"/>
      <c r="X368" s="676"/>
      <c r="Y368" s="676"/>
      <c r="Z368" s="676"/>
    </row>
    <row r="369" spans="1:26" ht="12.75">
      <c r="A369" s="675"/>
      <c r="B369" s="687"/>
      <c r="C369" s="687"/>
      <c r="D369" s="675"/>
      <c r="E369" s="675"/>
      <c r="F369" s="676"/>
      <c r="G369" s="676"/>
      <c r="H369" s="676"/>
      <c r="I369" s="676"/>
      <c r="J369" s="676"/>
      <c r="K369" s="676"/>
      <c r="L369" s="676"/>
      <c r="M369" s="676"/>
      <c r="N369" s="676"/>
      <c r="O369" s="676"/>
      <c r="P369" s="676"/>
      <c r="Q369" s="676"/>
      <c r="R369" s="676"/>
      <c r="S369" s="676"/>
      <c r="T369" s="676"/>
      <c r="U369" s="676"/>
      <c r="V369" s="676"/>
      <c r="W369" s="676"/>
      <c r="X369" s="676"/>
      <c r="Y369" s="676"/>
      <c r="Z369" s="676"/>
    </row>
    <row r="370" spans="1:26" ht="12.75">
      <c r="A370" s="675"/>
      <c r="B370" s="687"/>
      <c r="C370" s="687"/>
      <c r="D370" s="675"/>
      <c r="E370" s="675"/>
      <c r="F370" s="676"/>
      <c r="G370" s="676"/>
      <c r="H370" s="676"/>
      <c r="I370" s="676"/>
      <c r="J370" s="676"/>
      <c r="K370" s="676"/>
      <c r="L370" s="676"/>
      <c r="M370" s="676"/>
      <c r="N370" s="676"/>
      <c r="O370" s="676"/>
      <c r="P370" s="676"/>
      <c r="Q370" s="676"/>
      <c r="R370" s="676"/>
      <c r="S370" s="676"/>
      <c r="T370" s="676"/>
      <c r="U370" s="676"/>
      <c r="V370" s="676"/>
      <c r="W370" s="676"/>
      <c r="X370" s="676"/>
      <c r="Y370" s="676"/>
      <c r="Z370" s="676"/>
    </row>
    <row r="371" spans="1:26" ht="12.75">
      <c r="A371" s="675"/>
      <c r="B371" s="687"/>
      <c r="C371" s="687"/>
      <c r="D371" s="675"/>
      <c r="E371" s="675"/>
      <c r="F371" s="676"/>
      <c r="G371" s="676"/>
      <c r="H371" s="676"/>
      <c r="I371" s="676"/>
      <c r="J371" s="676"/>
      <c r="K371" s="676"/>
      <c r="L371" s="676"/>
      <c r="M371" s="676"/>
      <c r="N371" s="676"/>
      <c r="O371" s="676"/>
      <c r="P371" s="676"/>
      <c r="Q371" s="676"/>
      <c r="R371" s="676"/>
      <c r="S371" s="676"/>
      <c r="T371" s="676"/>
      <c r="U371" s="676"/>
      <c r="V371" s="676"/>
      <c r="W371" s="676"/>
      <c r="X371" s="676"/>
      <c r="Y371" s="676"/>
      <c r="Z371" s="676"/>
    </row>
    <row r="372" spans="1:26" ht="12.75">
      <c r="A372" s="675"/>
      <c r="B372" s="687"/>
      <c r="C372" s="687"/>
      <c r="D372" s="675"/>
      <c r="E372" s="675"/>
      <c r="F372" s="676"/>
      <c r="G372" s="676"/>
      <c r="H372" s="676"/>
      <c r="I372" s="676"/>
      <c r="J372" s="676"/>
      <c r="K372" s="676"/>
      <c r="L372" s="676"/>
      <c r="M372" s="676"/>
      <c r="N372" s="676"/>
      <c r="O372" s="676"/>
      <c r="P372" s="676"/>
      <c r="Q372" s="676"/>
      <c r="R372" s="676"/>
      <c r="S372" s="676"/>
      <c r="T372" s="676"/>
      <c r="U372" s="676"/>
      <c r="V372" s="676"/>
      <c r="W372" s="676"/>
      <c r="X372" s="676"/>
      <c r="Y372" s="676"/>
      <c r="Z372" s="676"/>
    </row>
    <row r="373" spans="1:26" ht="12.75">
      <c r="A373" s="675"/>
      <c r="B373" s="687"/>
      <c r="C373" s="687"/>
      <c r="D373" s="675"/>
      <c r="E373" s="675"/>
      <c r="F373" s="676"/>
      <c r="G373" s="676"/>
      <c r="H373" s="676"/>
      <c r="I373" s="676"/>
      <c r="J373" s="676"/>
      <c r="K373" s="676"/>
      <c r="L373" s="676"/>
      <c r="M373" s="676"/>
      <c r="N373" s="676"/>
      <c r="O373" s="676"/>
      <c r="P373" s="676"/>
      <c r="Q373" s="676"/>
      <c r="R373" s="676"/>
      <c r="S373" s="676"/>
      <c r="T373" s="676"/>
      <c r="U373" s="676"/>
      <c r="V373" s="676"/>
      <c r="W373" s="676"/>
      <c r="X373" s="676"/>
      <c r="Y373" s="676"/>
      <c r="Z373" s="676"/>
    </row>
    <row r="374" spans="1:26" ht="12.75">
      <c r="A374" s="675"/>
      <c r="B374" s="687"/>
      <c r="C374" s="687"/>
      <c r="D374" s="675"/>
      <c r="E374" s="675"/>
      <c r="F374" s="676"/>
      <c r="G374" s="676"/>
      <c r="H374" s="676"/>
      <c r="I374" s="676"/>
      <c r="J374" s="676"/>
      <c r="K374" s="676"/>
      <c r="L374" s="676"/>
      <c r="M374" s="676"/>
      <c r="N374" s="676"/>
      <c r="O374" s="676"/>
      <c r="P374" s="676"/>
      <c r="Q374" s="676"/>
      <c r="R374" s="676"/>
      <c r="S374" s="676"/>
      <c r="T374" s="676"/>
      <c r="U374" s="676"/>
      <c r="V374" s="676"/>
      <c r="W374" s="676"/>
      <c r="X374" s="676"/>
      <c r="Y374" s="676"/>
      <c r="Z374" s="676"/>
    </row>
    <row r="375" spans="1:26" ht="12.75">
      <c r="A375" s="675"/>
      <c r="B375" s="687"/>
      <c r="C375" s="687"/>
      <c r="D375" s="675"/>
      <c r="E375" s="675"/>
      <c r="F375" s="676"/>
      <c r="G375" s="676"/>
      <c r="H375" s="676"/>
      <c r="I375" s="676"/>
      <c r="J375" s="676"/>
      <c r="K375" s="676"/>
      <c r="L375" s="676"/>
      <c r="M375" s="676"/>
      <c r="N375" s="676"/>
      <c r="O375" s="676"/>
      <c r="P375" s="676"/>
      <c r="Q375" s="676"/>
      <c r="R375" s="676"/>
      <c r="S375" s="676"/>
      <c r="T375" s="676"/>
      <c r="U375" s="676"/>
      <c r="V375" s="676"/>
      <c r="W375" s="676"/>
      <c r="X375" s="676"/>
      <c r="Y375" s="676"/>
      <c r="Z375" s="676"/>
    </row>
    <row r="376" spans="1:26" ht="12.75">
      <c r="A376" s="675"/>
      <c r="B376" s="687"/>
      <c r="C376" s="687"/>
      <c r="D376" s="675"/>
      <c r="E376" s="675"/>
      <c r="F376" s="676"/>
      <c r="G376" s="676"/>
      <c r="H376" s="676"/>
      <c r="I376" s="676"/>
      <c r="J376" s="676"/>
      <c r="K376" s="676"/>
      <c r="L376" s="676"/>
      <c r="M376" s="676"/>
      <c r="N376" s="676"/>
      <c r="O376" s="676"/>
      <c r="P376" s="676"/>
      <c r="Q376" s="676"/>
      <c r="R376" s="676"/>
      <c r="S376" s="676"/>
      <c r="T376" s="676"/>
      <c r="U376" s="676"/>
      <c r="V376" s="676"/>
      <c r="W376" s="676"/>
      <c r="X376" s="676"/>
      <c r="Y376" s="676"/>
      <c r="Z376" s="676"/>
    </row>
    <row r="377" spans="1:26" ht="12.75">
      <c r="A377" s="675"/>
      <c r="B377" s="687"/>
      <c r="C377" s="687"/>
      <c r="D377" s="675"/>
      <c r="E377" s="675"/>
      <c r="F377" s="676"/>
      <c r="G377" s="676"/>
      <c r="H377" s="676"/>
      <c r="I377" s="676"/>
      <c r="J377" s="676"/>
      <c r="K377" s="676"/>
      <c r="L377" s="676"/>
      <c r="M377" s="676"/>
      <c r="N377" s="676"/>
      <c r="O377" s="676"/>
      <c r="P377" s="676"/>
      <c r="Q377" s="676"/>
      <c r="R377" s="676"/>
      <c r="S377" s="676"/>
      <c r="T377" s="676"/>
      <c r="U377" s="676"/>
      <c r="V377" s="676"/>
      <c r="W377" s="676"/>
      <c r="X377" s="676"/>
      <c r="Y377" s="676"/>
      <c r="Z377" s="676"/>
    </row>
    <row r="378" spans="1:26" ht="12.75">
      <c r="A378" s="675"/>
      <c r="B378" s="687"/>
      <c r="C378" s="687"/>
      <c r="D378" s="675"/>
      <c r="E378" s="675"/>
      <c r="F378" s="676"/>
      <c r="G378" s="676"/>
      <c r="H378" s="676"/>
      <c r="I378" s="676"/>
      <c r="J378" s="676"/>
      <c r="K378" s="676"/>
      <c r="L378" s="676"/>
      <c r="M378" s="676"/>
      <c r="N378" s="676"/>
      <c r="O378" s="676"/>
      <c r="P378" s="676"/>
      <c r="Q378" s="676"/>
      <c r="R378" s="676"/>
      <c r="S378" s="676"/>
      <c r="T378" s="676"/>
      <c r="U378" s="676"/>
      <c r="V378" s="676"/>
      <c r="W378" s="676"/>
      <c r="X378" s="676"/>
      <c r="Y378" s="676"/>
      <c r="Z378" s="676"/>
    </row>
    <row r="379" spans="1:26" ht="12.75">
      <c r="A379" s="675"/>
      <c r="B379" s="687"/>
      <c r="C379" s="687"/>
      <c r="D379" s="675"/>
      <c r="E379" s="675"/>
      <c r="F379" s="676"/>
      <c r="G379" s="676"/>
      <c r="H379" s="676"/>
      <c r="I379" s="676"/>
      <c r="J379" s="676"/>
      <c r="K379" s="676"/>
      <c r="L379" s="676"/>
      <c r="M379" s="676"/>
      <c r="N379" s="676"/>
      <c r="O379" s="676"/>
      <c r="P379" s="676"/>
      <c r="Q379" s="676"/>
      <c r="R379" s="676"/>
      <c r="S379" s="676"/>
      <c r="T379" s="676"/>
      <c r="U379" s="676"/>
      <c r="V379" s="676"/>
      <c r="W379" s="676"/>
      <c r="X379" s="676"/>
      <c r="Y379" s="676"/>
      <c r="Z379" s="676"/>
    </row>
    <row r="380" spans="1:26" ht="12.75">
      <c r="A380" s="675"/>
      <c r="B380" s="687"/>
      <c r="C380" s="687"/>
      <c r="D380" s="675"/>
      <c r="E380" s="675"/>
      <c r="F380" s="676"/>
      <c r="G380" s="676"/>
      <c r="H380" s="676"/>
      <c r="I380" s="676"/>
      <c r="J380" s="676"/>
      <c r="K380" s="676"/>
      <c r="L380" s="676"/>
      <c r="M380" s="676"/>
      <c r="N380" s="676"/>
      <c r="O380" s="676"/>
      <c r="P380" s="676"/>
      <c r="Q380" s="676"/>
      <c r="R380" s="676"/>
      <c r="S380" s="676"/>
      <c r="T380" s="676"/>
      <c r="U380" s="676"/>
      <c r="V380" s="676"/>
      <c r="W380" s="676"/>
      <c r="X380" s="676"/>
      <c r="Y380" s="676"/>
      <c r="Z380" s="676"/>
    </row>
    <row r="381" spans="1:26" ht="12.75">
      <c r="A381" s="675"/>
      <c r="B381" s="687"/>
      <c r="C381" s="687"/>
      <c r="D381" s="675"/>
      <c r="E381" s="675"/>
      <c r="F381" s="676"/>
      <c r="G381" s="676"/>
      <c r="H381" s="676"/>
      <c r="I381" s="676"/>
      <c r="J381" s="676"/>
      <c r="K381" s="676"/>
      <c r="L381" s="676"/>
      <c r="M381" s="676"/>
      <c r="N381" s="676"/>
      <c r="O381" s="676"/>
      <c r="P381" s="676"/>
      <c r="Q381" s="676"/>
      <c r="R381" s="676"/>
      <c r="S381" s="676"/>
      <c r="T381" s="676"/>
      <c r="U381" s="676"/>
      <c r="V381" s="676"/>
      <c r="W381" s="676"/>
      <c r="X381" s="676"/>
      <c r="Y381" s="676"/>
      <c r="Z381" s="676"/>
    </row>
    <row r="382" spans="1:26" ht="12.75">
      <c r="A382" s="675"/>
      <c r="B382" s="687"/>
      <c r="C382" s="687"/>
      <c r="D382" s="675"/>
      <c r="E382" s="675"/>
      <c r="F382" s="676"/>
      <c r="G382" s="676"/>
      <c r="H382" s="676"/>
      <c r="I382" s="676"/>
      <c r="J382" s="676"/>
      <c r="K382" s="676"/>
      <c r="L382" s="676"/>
      <c r="M382" s="676"/>
      <c r="N382" s="676"/>
      <c r="O382" s="676"/>
      <c r="P382" s="676"/>
      <c r="Q382" s="676"/>
      <c r="R382" s="676"/>
      <c r="S382" s="676"/>
      <c r="T382" s="676"/>
      <c r="U382" s="676"/>
      <c r="V382" s="676"/>
      <c r="W382" s="676"/>
      <c r="X382" s="676"/>
      <c r="Y382" s="676"/>
      <c r="Z382" s="676"/>
    </row>
    <row r="383" spans="1:26" ht="12.75">
      <c r="A383" s="675"/>
      <c r="B383" s="687"/>
      <c r="C383" s="687"/>
      <c r="D383" s="675"/>
      <c r="E383" s="675"/>
      <c r="F383" s="676"/>
      <c r="G383" s="676"/>
      <c r="H383" s="676"/>
      <c r="I383" s="676"/>
      <c r="J383" s="676"/>
      <c r="K383" s="676"/>
      <c r="L383" s="676"/>
      <c r="M383" s="676"/>
      <c r="N383" s="676"/>
      <c r="O383" s="676"/>
      <c r="P383" s="676"/>
      <c r="Q383" s="676"/>
      <c r="R383" s="676"/>
      <c r="S383" s="676"/>
      <c r="T383" s="676"/>
      <c r="U383" s="676"/>
      <c r="V383" s="676"/>
      <c r="W383" s="676"/>
      <c r="X383" s="676"/>
      <c r="Y383" s="676"/>
      <c r="Z383" s="676"/>
    </row>
    <row r="384" spans="1:26" ht="12.75">
      <c r="A384" s="675"/>
      <c r="B384" s="687"/>
      <c r="C384" s="687"/>
      <c r="D384" s="675"/>
      <c r="E384" s="675"/>
      <c r="F384" s="676"/>
      <c r="G384" s="676"/>
      <c r="H384" s="676"/>
      <c r="I384" s="676"/>
      <c r="J384" s="676"/>
      <c r="K384" s="676"/>
      <c r="L384" s="676"/>
      <c r="M384" s="676"/>
      <c r="N384" s="676"/>
      <c r="O384" s="676"/>
      <c r="P384" s="676"/>
      <c r="Q384" s="676"/>
      <c r="R384" s="676"/>
      <c r="S384" s="676"/>
      <c r="T384" s="676"/>
      <c r="U384" s="676"/>
      <c r="V384" s="676"/>
      <c r="W384" s="676"/>
      <c r="X384" s="676"/>
      <c r="Y384" s="676"/>
      <c r="Z384" s="676"/>
    </row>
    <row r="385" spans="1:26" ht="12.75">
      <c r="A385" s="675"/>
      <c r="B385" s="687"/>
      <c r="C385" s="687"/>
      <c r="D385" s="675"/>
      <c r="E385" s="675"/>
      <c r="F385" s="676"/>
      <c r="G385" s="676"/>
      <c r="H385" s="676"/>
      <c r="I385" s="676"/>
      <c r="J385" s="676"/>
      <c r="K385" s="676"/>
      <c r="L385" s="676"/>
      <c r="M385" s="676"/>
      <c r="N385" s="676"/>
      <c r="O385" s="676"/>
      <c r="P385" s="676"/>
      <c r="Q385" s="676"/>
      <c r="R385" s="676"/>
      <c r="S385" s="676"/>
      <c r="T385" s="676"/>
      <c r="U385" s="676"/>
      <c r="V385" s="676"/>
      <c r="W385" s="676"/>
      <c r="X385" s="676"/>
      <c r="Y385" s="676"/>
      <c r="Z385" s="676"/>
    </row>
    <row r="386" spans="1:26" ht="12.75">
      <c r="A386" s="675"/>
      <c r="B386" s="687"/>
      <c r="C386" s="687"/>
      <c r="D386" s="675"/>
      <c r="E386" s="675"/>
      <c r="F386" s="676"/>
      <c r="G386" s="676"/>
      <c r="H386" s="676"/>
      <c r="I386" s="676"/>
      <c r="J386" s="676"/>
      <c r="K386" s="676"/>
      <c r="L386" s="676"/>
      <c r="M386" s="676"/>
      <c r="N386" s="676"/>
      <c r="O386" s="676"/>
      <c r="P386" s="676"/>
      <c r="Q386" s="676"/>
      <c r="R386" s="676"/>
      <c r="S386" s="676"/>
      <c r="T386" s="676"/>
      <c r="U386" s="676"/>
      <c r="V386" s="676"/>
      <c r="W386" s="676"/>
      <c r="X386" s="676"/>
      <c r="Y386" s="676"/>
      <c r="Z386" s="676"/>
    </row>
    <row r="387" spans="1:26" ht="12.75">
      <c r="A387" s="675"/>
      <c r="B387" s="687"/>
      <c r="C387" s="687"/>
      <c r="D387" s="675"/>
      <c r="E387" s="675"/>
      <c r="F387" s="676"/>
      <c r="G387" s="676"/>
      <c r="H387" s="676"/>
      <c r="I387" s="676"/>
      <c r="J387" s="676"/>
      <c r="K387" s="676"/>
      <c r="L387" s="676"/>
      <c r="M387" s="676"/>
      <c r="N387" s="676"/>
      <c r="O387" s="676"/>
      <c r="P387" s="676"/>
      <c r="Q387" s="676"/>
      <c r="R387" s="676"/>
      <c r="S387" s="676"/>
      <c r="T387" s="676"/>
      <c r="U387" s="676"/>
      <c r="V387" s="676"/>
      <c r="W387" s="676"/>
      <c r="X387" s="676"/>
      <c r="Y387" s="676"/>
      <c r="Z387" s="676"/>
    </row>
    <row r="388" spans="1:26" ht="12.75">
      <c r="A388" s="675"/>
      <c r="B388" s="687"/>
      <c r="C388" s="687"/>
      <c r="D388" s="675"/>
      <c r="E388" s="675"/>
      <c r="F388" s="676"/>
      <c r="G388" s="676"/>
      <c r="H388" s="676"/>
      <c r="I388" s="676"/>
      <c r="J388" s="676"/>
      <c r="K388" s="676"/>
      <c r="L388" s="676"/>
      <c r="M388" s="676"/>
      <c r="N388" s="676"/>
      <c r="O388" s="676"/>
      <c r="P388" s="676"/>
      <c r="Q388" s="676"/>
      <c r="R388" s="676"/>
      <c r="S388" s="676"/>
      <c r="T388" s="676"/>
      <c r="U388" s="676"/>
      <c r="V388" s="676"/>
      <c r="W388" s="676"/>
      <c r="X388" s="676"/>
      <c r="Y388" s="676"/>
      <c r="Z388" s="676"/>
    </row>
    <row r="389" spans="1:26" ht="12.75">
      <c r="A389" s="675"/>
      <c r="B389" s="687"/>
      <c r="C389" s="687"/>
      <c r="D389" s="675"/>
      <c r="E389" s="675"/>
      <c r="F389" s="676"/>
      <c r="G389" s="676"/>
      <c r="H389" s="676"/>
      <c r="I389" s="676"/>
      <c r="J389" s="676"/>
      <c r="K389" s="676"/>
      <c r="L389" s="676"/>
      <c r="M389" s="676"/>
      <c r="N389" s="676"/>
      <c r="O389" s="676"/>
      <c r="P389" s="676"/>
      <c r="Q389" s="676"/>
      <c r="R389" s="676"/>
      <c r="S389" s="676"/>
      <c r="T389" s="676"/>
      <c r="U389" s="676"/>
      <c r="V389" s="676"/>
      <c r="W389" s="676"/>
      <c r="X389" s="676"/>
      <c r="Y389" s="676"/>
      <c r="Z389" s="676"/>
    </row>
    <row r="390" spans="1:26" ht="12.75">
      <c r="A390" s="675"/>
      <c r="B390" s="687"/>
      <c r="C390" s="687"/>
      <c r="D390" s="675"/>
      <c r="E390" s="675"/>
      <c r="F390" s="676"/>
      <c r="G390" s="676"/>
      <c r="H390" s="676"/>
      <c r="I390" s="676"/>
      <c r="J390" s="676"/>
      <c r="K390" s="676"/>
      <c r="L390" s="676"/>
      <c r="M390" s="676"/>
      <c r="N390" s="676"/>
      <c r="O390" s="676"/>
      <c r="P390" s="676"/>
      <c r="Q390" s="676"/>
      <c r="R390" s="676"/>
      <c r="S390" s="676"/>
      <c r="T390" s="676"/>
      <c r="U390" s="676"/>
      <c r="V390" s="676"/>
      <c r="W390" s="676"/>
      <c r="X390" s="676"/>
      <c r="Y390" s="676"/>
      <c r="Z390" s="676"/>
    </row>
    <row r="391" spans="1:26" ht="12.75">
      <c r="A391" s="675"/>
      <c r="B391" s="687"/>
      <c r="C391" s="687"/>
      <c r="D391" s="675"/>
      <c r="E391" s="675"/>
      <c r="F391" s="676"/>
      <c r="G391" s="676"/>
      <c r="H391" s="676"/>
      <c r="I391" s="676"/>
      <c r="J391" s="676"/>
      <c r="K391" s="676"/>
      <c r="L391" s="676"/>
      <c r="M391" s="676"/>
      <c r="N391" s="676"/>
      <c r="O391" s="676"/>
      <c r="P391" s="676"/>
      <c r="Q391" s="676"/>
      <c r="R391" s="676"/>
      <c r="S391" s="676"/>
      <c r="T391" s="676"/>
      <c r="U391" s="676"/>
      <c r="V391" s="676"/>
      <c r="W391" s="676"/>
      <c r="X391" s="676"/>
      <c r="Y391" s="676"/>
      <c r="Z391" s="676"/>
    </row>
    <row r="392" spans="1:26" ht="12.75">
      <c r="A392" s="675"/>
      <c r="B392" s="687"/>
      <c r="C392" s="687"/>
      <c r="D392" s="675"/>
      <c r="E392" s="675"/>
      <c r="F392" s="676"/>
      <c r="G392" s="676"/>
      <c r="H392" s="676"/>
      <c r="I392" s="676"/>
      <c r="J392" s="676"/>
      <c r="K392" s="676"/>
      <c r="L392" s="676"/>
      <c r="M392" s="676"/>
      <c r="N392" s="676"/>
      <c r="O392" s="676"/>
      <c r="P392" s="676"/>
      <c r="Q392" s="676"/>
      <c r="R392" s="676"/>
      <c r="S392" s="676"/>
      <c r="T392" s="676"/>
      <c r="U392" s="676"/>
      <c r="V392" s="676"/>
      <c r="W392" s="676"/>
      <c r="X392" s="676"/>
      <c r="Y392" s="676"/>
      <c r="Z392" s="676"/>
    </row>
    <row r="393" spans="1:26" ht="12.75">
      <c r="A393" s="675"/>
      <c r="B393" s="687"/>
      <c r="C393" s="687"/>
      <c r="D393" s="675"/>
      <c r="E393" s="675"/>
      <c r="F393" s="676"/>
      <c r="G393" s="676"/>
      <c r="H393" s="676"/>
      <c r="I393" s="676"/>
      <c r="J393" s="676"/>
      <c r="K393" s="676"/>
      <c r="L393" s="676"/>
      <c r="M393" s="676"/>
      <c r="N393" s="676"/>
      <c r="O393" s="676"/>
      <c r="P393" s="676"/>
      <c r="Q393" s="676"/>
      <c r="R393" s="676"/>
      <c r="S393" s="676"/>
      <c r="T393" s="676"/>
      <c r="U393" s="676"/>
      <c r="V393" s="676"/>
      <c r="W393" s="676"/>
      <c r="X393" s="676"/>
      <c r="Y393" s="676"/>
      <c r="Z393" s="676"/>
    </row>
    <row r="394" spans="1:26" ht="12.75">
      <c r="A394" s="675"/>
      <c r="B394" s="687"/>
      <c r="C394" s="687"/>
      <c r="D394" s="675"/>
      <c r="E394" s="675"/>
      <c r="F394" s="676"/>
      <c r="G394" s="676"/>
      <c r="H394" s="676"/>
      <c r="I394" s="676"/>
      <c r="J394" s="676"/>
      <c r="K394" s="676"/>
      <c r="L394" s="676"/>
      <c r="M394" s="676"/>
      <c r="N394" s="676"/>
      <c r="O394" s="676"/>
      <c r="P394" s="676"/>
      <c r="Q394" s="676"/>
      <c r="R394" s="676"/>
      <c r="S394" s="676"/>
      <c r="T394" s="676"/>
      <c r="U394" s="676"/>
      <c r="V394" s="676"/>
      <c r="W394" s="676"/>
      <c r="X394" s="676"/>
      <c r="Y394" s="676"/>
      <c r="Z394" s="676"/>
    </row>
    <row r="395" spans="1:26" ht="12.75">
      <c r="A395" s="675"/>
      <c r="B395" s="687"/>
      <c r="C395" s="687"/>
      <c r="D395" s="675"/>
      <c r="E395" s="675"/>
      <c r="F395" s="676"/>
      <c r="G395" s="676"/>
      <c r="H395" s="676"/>
      <c r="I395" s="676"/>
      <c r="J395" s="676"/>
      <c r="K395" s="676"/>
      <c r="L395" s="676"/>
      <c r="M395" s="676"/>
      <c r="N395" s="676"/>
      <c r="O395" s="676"/>
      <c r="P395" s="676"/>
      <c r="Q395" s="676"/>
      <c r="R395" s="676"/>
      <c r="S395" s="676"/>
      <c r="T395" s="676"/>
      <c r="U395" s="676"/>
      <c r="V395" s="676"/>
      <c r="W395" s="676"/>
      <c r="X395" s="676"/>
      <c r="Y395" s="676"/>
      <c r="Z395" s="676"/>
    </row>
    <row r="396" spans="1:26" ht="12.75">
      <c r="A396" s="675"/>
      <c r="B396" s="687"/>
      <c r="C396" s="687"/>
      <c r="D396" s="675"/>
      <c r="E396" s="675"/>
      <c r="F396" s="676"/>
      <c r="G396" s="676"/>
      <c r="H396" s="676"/>
      <c r="I396" s="676"/>
      <c r="J396" s="676"/>
      <c r="K396" s="676"/>
      <c r="L396" s="676"/>
      <c r="M396" s="676"/>
      <c r="N396" s="676"/>
      <c r="O396" s="676"/>
      <c r="P396" s="676"/>
      <c r="Q396" s="676"/>
      <c r="R396" s="676"/>
      <c r="S396" s="676"/>
      <c r="T396" s="676"/>
      <c r="U396" s="676"/>
      <c r="V396" s="676"/>
      <c r="W396" s="676"/>
      <c r="X396" s="676"/>
      <c r="Y396" s="676"/>
      <c r="Z396" s="676"/>
    </row>
    <row r="397" spans="1:26" ht="12.75">
      <c r="A397" s="675"/>
      <c r="B397" s="687"/>
      <c r="C397" s="687"/>
      <c r="D397" s="675"/>
      <c r="E397" s="675"/>
      <c r="F397" s="676"/>
      <c r="G397" s="676"/>
      <c r="H397" s="676"/>
      <c r="I397" s="676"/>
      <c r="J397" s="676"/>
      <c r="K397" s="676"/>
      <c r="L397" s="676"/>
      <c r="M397" s="676"/>
      <c r="N397" s="676"/>
      <c r="O397" s="676"/>
      <c r="P397" s="676"/>
      <c r="Q397" s="676"/>
      <c r="R397" s="676"/>
      <c r="S397" s="676"/>
      <c r="T397" s="676"/>
      <c r="U397" s="676"/>
      <c r="V397" s="676"/>
      <c r="W397" s="676"/>
      <c r="X397" s="676"/>
      <c r="Y397" s="676"/>
      <c r="Z397" s="676"/>
    </row>
    <row r="398" spans="1:26" ht="12.75">
      <c r="A398" s="675"/>
      <c r="B398" s="687"/>
      <c r="C398" s="687"/>
      <c r="D398" s="675"/>
      <c r="E398" s="675"/>
      <c r="F398" s="676"/>
      <c r="G398" s="676"/>
      <c r="H398" s="676"/>
      <c r="I398" s="676"/>
      <c r="J398" s="676"/>
      <c r="K398" s="676"/>
      <c r="L398" s="676"/>
      <c r="M398" s="676"/>
      <c r="N398" s="676"/>
      <c r="O398" s="676"/>
      <c r="P398" s="676"/>
      <c r="Q398" s="676"/>
      <c r="R398" s="676"/>
      <c r="S398" s="676"/>
      <c r="T398" s="676"/>
      <c r="U398" s="676"/>
      <c r="V398" s="676"/>
      <c r="W398" s="676"/>
      <c r="X398" s="676"/>
      <c r="Y398" s="676"/>
      <c r="Z398" s="676"/>
    </row>
    <row r="399" spans="1:26" ht="12.75">
      <c r="A399" s="675"/>
      <c r="B399" s="687"/>
      <c r="C399" s="687"/>
      <c r="D399" s="675"/>
      <c r="E399" s="675"/>
      <c r="F399" s="676"/>
      <c r="G399" s="676"/>
      <c r="H399" s="676"/>
      <c r="I399" s="676"/>
      <c r="J399" s="676"/>
      <c r="K399" s="676"/>
      <c r="L399" s="676"/>
      <c r="M399" s="676"/>
      <c r="N399" s="676"/>
      <c r="O399" s="676"/>
      <c r="P399" s="676"/>
      <c r="Q399" s="676"/>
      <c r="R399" s="676"/>
      <c r="S399" s="676"/>
      <c r="T399" s="676"/>
      <c r="U399" s="676"/>
      <c r="V399" s="676"/>
      <c r="W399" s="676"/>
      <c r="X399" s="676"/>
      <c r="Y399" s="676"/>
      <c r="Z399" s="676"/>
    </row>
    <row r="400" spans="1:26" ht="12.75">
      <c r="A400" s="675"/>
      <c r="B400" s="687"/>
      <c r="C400" s="687"/>
      <c r="D400" s="675"/>
      <c r="E400" s="675"/>
      <c r="F400" s="676"/>
      <c r="G400" s="676"/>
      <c r="H400" s="676"/>
      <c r="I400" s="676"/>
      <c r="J400" s="676"/>
      <c r="K400" s="676"/>
      <c r="L400" s="676"/>
      <c r="M400" s="676"/>
      <c r="N400" s="676"/>
      <c r="O400" s="676"/>
      <c r="P400" s="676"/>
      <c r="Q400" s="676"/>
      <c r="R400" s="676"/>
      <c r="S400" s="676"/>
      <c r="T400" s="676"/>
      <c r="U400" s="676"/>
      <c r="V400" s="676"/>
      <c r="W400" s="676"/>
      <c r="X400" s="676"/>
      <c r="Y400" s="676"/>
      <c r="Z400" s="676"/>
    </row>
    <row r="401" spans="1:26" ht="12.75">
      <c r="A401" s="675"/>
      <c r="B401" s="687"/>
      <c r="C401" s="687"/>
      <c r="D401" s="675"/>
      <c r="E401" s="675"/>
      <c r="F401" s="676"/>
      <c r="G401" s="676"/>
      <c r="H401" s="676"/>
      <c r="I401" s="676"/>
      <c r="J401" s="676"/>
      <c r="K401" s="676"/>
      <c r="L401" s="676"/>
      <c r="M401" s="676"/>
      <c r="N401" s="676"/>
      <c r="O401" s="676"/>
      <c r="P401" s="676"/>
      <c r="Q401" s="676"/>
      <c r="R401" s="676"/>
      <c r="S401" s="676"/>
      <c r="T401" s="676"/>
      <c r="U401" s="676"/>
      <c r="V401" s="676"/>
      <c r="W401" s="676"/>
      <c r="X401" s="676"/>
      <c r="Y401" s="676"/>
      <c r="Z401" s="676"/>
    </row>
    <row r="402" spans="1:26" ht="12.75">
      <c r="A402" s="675"/>
      <c r="B402" s="687"/>
      <c r="C402" s="687"/>
      <c r="D402" s="675"/>
      <c r="E402" s="675"/>
      <c r="F402" s="676"/>
      <c r="G402" s="676"/>
      <c r="H402" s="676"/>
      <c r="I402" s="676"/>
      <c r="J402" s="676"/>
      <c r="K402" s="676"/>
      <c r="L402" s="676"/>
      <c r="M402" s="676"/>
      <c r="N402" s="676"/>
      <c r="O402" s="676"/>
      <c r="P402" s="676"/>
      <c r="Q402" s="676"/>
      <c r="R402" s="676"/>
      <c r="S402" s="676"/>
      <c r="T402" s="676"/>
      <c r="U402" s="676"/>
      <c r="V402" s="676"/>
      <c r="W402" s="676"/>
      <c r="X402" s="676"/>
      <c r="Y402" s="676"/>
      <c r="Z402" s="676"/>
    </row>
    <row r="403" spans="1:26" ht="12.75">
      <c r="A403" s="675"/>
      <c r="B403" s="687"/>
      <c r="C403" s="687"/>
      <c r="D403" s="675"/>
      <c r="E403" s="675"/>
      <c r="F403" s="676"/>
      <c r="G403" s="676"/>
      <c r="H403" s="676"/>
      <c r="I403" s="676"/>
      <c r="J403" s="676"/>
      <c r="K403" s="676"/>
      <c r="L403" s="676"/>
      <c r="M403" s="676"/>
      <c r="N403" s="676"/>
      <c r="O403" s="676"/>
      <c r="P403" s="676"/>
      <c r="Q403" s="676"/>
      <c r="R403" s="676"/>
      <c r="S403" s="676"/>
      <c r="T403" s="676"/>
      <c r="U403" s="676"/>
      <c r="V403" s="676"/>
      <c r="W403" s="676"/>
      <c r="X403" s="676"/>
      <c r="Y403" s="676"/>
      <c r="Z403" s="676"/>
    </row>
    <row r="404" spans="1:26" ht="12.75">
      <c r="A404" s="675"/>
      <c r="B404" s="687"/>
      <c r="C404" s="687"/>
      <c r="D404" s="675"/>
      <c r="E404" s="675"/>
      <c r="F404" s="676"/>
      <c r="G404" s="676"/>
      <c r="H404" s="676"/>
      <c r="I404" s="676"/>
      <c r="J404" s="676"/>
      <c r="K404" s="676"/>
      <c r="L404" s="676"/>
      <c r="M404" s="676"/>
      <c r="N404" s="676"/>
      <c r="O404" s="676"/>
      <c r="P404" s="676"/>
      <c r="Q404" s="676"/>
      <c r="R404" s="676"/>
      <c r="S404" s="676"/>
      <c r="T404" s="676"/>
      <c r="U404" s="676"/>
      <c r="V404" s="676"/>
      <c r="W404" s="676"/>
      <c r="X404" s="676"/>
      <c r="Y404" s="676"/>
      <c r="Z404" s="676"/>
    </row>
    <row r="405" spans="1:26" ht="12.75">
      <c r="A405" s="675"/>
      <c r="B405" s="687"/>
      <c r="C405" s="687"/>
      <c r="D405" s="675"/>
      <c r="E405" s="675"/>
      <c r="F405" s="676"/>
      <c r="G405" s="676"/>
      <c r="H405" s="676"/>
      <c r="I405" s="676"/>
      <c r="J405" s="676"/>
      <c r="K405" s="676"/>
      <c r="L405" s="676"/>
      <c r="M405" s="676"/>
      <c r="N405" s="676"/>
      <c r="O405" s="676"/>
      <c r="P405" s="676"/>
      <c r="Q405" s="676"/>
      <c r="R405" s="676"/>
      <c r="S405" s="676"/>
      <c r="T405" s="676"/>
      <c r="U405" s="676"/>
      <c r="V405" s="676"/>
      <c r="W405" s="676"/>
      <c r="X405" s="676"/>
      <c r="Y405" s="676"/>
      <c r="Z405" s="676"/>
    </row>
    <row r="406" spans="1:26" ht="12.75">
      <c r="A406" s="675"/>
      <c r="B406" s="687"/>
      <c r="C406" s="687"/>
      <c r="D406" s="675"/>
      <c r="E406" s="675"/>
      <c r="F406" s="676"/>
      <c r="G406" s="676"/>
      <c r="H406" s="676"/>
      <c r="I406" s="676"/>
      <c r="J406" s="676"/>
      <c r="K406" s="676"/>
      <c r="L406" s="676"/>
      <c r="M406" s="676"/>
      <c r="N406" s="676"/>
      <c r="O406" s="676"/>
      <c r="P406" s="676"/>
      <c r="Q406" s="676"/>
      <c r="R406" s="676"/>
      <c r="S406" s="676"/>
      <c r="T406" s="676"/>
      <c r="U406" s="676"/>
      <c r="V406" s="676"/>
      <c r="W406" s="676"/>
      <c r="X406" s="676"/>
      <c r="Y406" s="676"/>
      <c r="Z406" s="676"/>
    </row>
    <row r="407" spans="1:26" ht="12.75">
      <c r="A407" s="675"/>
      <c r="B407" s="687"/>
      <c r="C407" s="687"/>
      <c r="D407" s="675"/>
      <c r="E407" s="675"/>
      <c r="F407" s="676"/>
      <c r="G407" s="676"/>
      <c r="H407" s="676"/>
      <c r="I407" s="676"/>
      <c r="J407" s="676"/>
      <c r="K407" s="676"/>
      <c r="L407" s="676"/>
      <c r="M407" s="676"/>
      <c r="N407" s="676"/>
      <c r="O407" s="676"/>
      <c r="P407" s="676"/>
      <c r="Q407" s="676"/>
      <c r="R407" s="676"/>
      <c r="S407" s="676"/>
      <c r="T407" s="676"/>
      <c r="U407" s="676"/>
      <c r="V407" s="676"/>
      <c r="W407" s="676"/>
      <c r="X407" s="676"/>
      <c r="Y407" s="676"/>
      <c r="Z407" s="676"/>
    </row>
    <row r="408" spans="1:26" ht="12.75">
      <c r="A408" s="675"/>
      <c r="B408" s="687"/>
      <c r="C408" s="687"/>
      <c r="D408" s="675"/>
      <c r="E408" s="675"/>
      <c r="F408" s="676"/>
      <c r="G408" s="676"/>
      <c r="H408" s="676"/>
      <c r="I408" s="676"/>
      <c r="J408" s="676"/>
      <c r="K408" s="676"/>
      <c r="L408" s="676"/>
      <c r="M408" s="676"/>
      <c r="N408" s="676"/>
      <c r="O408" s="676"/>
      <c r="P408" s="676"/>
      <c r="Q408" s="676"/>
      <c r="R408" s="676"/>
      <c r="S408" s="676"/>
      <c r="T408" s="676"/>
      <c r="U408" s="676"/>
      <c r="V408" s="676"/>
      <c r="W408" s="676"/>
      <c r="X408" s="676"/>
      <c r="Y408" s="676"/>
      <c r="Z408" s="676"/>
    </row>
    <row r="409" spans="1:26" ht="12.75">
      <c r="A409" s="675"/>
      <c r="B409" s="687"/>
      <c r="C409" s="687"/>
      <c r="D409" s="675"/>
      <c r="E409" s="675"/>
      <c r="F409" s="676"/>
      <c r="G409" s="676"/>
      <c r="H409" s="676"/>
      <c r="I409" s="676"/>
      <c r="J409" s="676"/>
      <c r="K409" s="676"/>
      <c r="L409" s="676"/>
      <c r="M409" s="676"/>
      <c r="N409" s="676"/>
      <c r="O409" s="676"/>
      <c r="P409" s="676"/>
      <c r="Q409" s="676"/>
      <c r="R409" s="676"/>
      <c r="S409" s="676"/>
      <c r="T409" s="676"/>
      <c r="U409" s="676"/>
      <c r="V409" s="676"/>
      <c r="W409" s="676"/>
      <c r="X409" s="676"/>
      <c r="Y409" s="676"/>
      <c r="Z409" s="676"/>
    </row>
    <row r="410" spans="1:26" ht="12.75">
      <c r="A410" s="675"/>
      <c r="B410" s="687"/>
      <c r="C410" s="687"/>
      <c r="D410" s="675"/>
      <c r="E410" s="675"/>
      <c r="F410" s="676"/>
      <c r="G410" s="676"/>
      <c r="H410" s="676"/>
      <c r="I410" s="676"/>
      <c r="J410" s="676"/>
      <c r="K410" s="676"/>
      <c r="L410" s="676"/>
      <c r="M410" s="676"/>
      <c r="N410" s="676"/>
      <c r="O410" s="676"/>
      <c r="P410" s="676"/>
      <c r="Q410" s="676"/>
      <c r="R410" s="676"/>
      <c r="S410" s="676"/>
      <c r="T410" s="676"/>
      <c r="U410" s="676"/>
      <c r="V410" s="676"/>
      <c r="W410" s="676"/>
      <c r="X410" s="676"/>
      <c r="Y410" s="676"/>
      <c r="Z410" s="676"/>
    </row>
    <row r="411" spans="1:26" ht="12.75">
      <c r="A411" s="675"/>
      <c r="B411" s="687"/>
      <c r="C411" s="687"/>
      <c r="D411" s="675"/>
      <c r="E411" s="675"/>
      <c r="F411" s="676"/>
      <c r="G411" s="676"/>
      <c r="H411" s="676"/>
      <c r="I411" s="676"/>
      <c r="J411" s="676"/>
      <c r="K411" s="676"/>
      <c r="L411" s="676"/>
      <c r="M411" s="676"/>
      <c r="N411" s="676"/>
      <c r="O411" s="676"/>
      <c r="P411" s="676"/>
      <c r="Q411" s="676"/>
      <c r="R411" s="676"/>
      <c r="S411" s="676"/>
      <c r="T411" s="676"/>
      <c r="U411" s="676"/>
      <c r="V411" s="676"/>
      <c r="W411" s="676"/>
      <c r="X411" s="676"/>
      <c r="Y411" s="676"/>
      <c r="Z411" s="676"/>
    </row>
    <row r="412" spans="1:26" ht="12.75">
      <c r="A412" s="675"/>
      <c r="B412" s="687"/>
      <c r="C412" s="687"/>
      <c r="D412" s="675"/>
      <c r="E412" s="675"/>
      <c r="F412" s="676"/>
      <c r="G412" s="676"/>
      <c r="H412" s="676"/>
      <c r="I412" s="676"/>
      <c r="J412" s="676"/>
      <c r="K412" s="676"/>
      <c r="L412" s="676"/>
      <c r="M412" s="676"/>
      <c r="N412" s="676"/>
      <c r="O412" s="676"/>
      <c r="P412" s="676"/>
      <c r="Q412" s="676"/>
      <c r="R412" s="676"/>
      <c r="S412" s="676"/>
      <c r="T412" s="676"/>
      <c r="U412" s="676"/>
      <c r="V412" s="676"/>
      <c r="W412" s="676"/>
      <c r="X412" s="676"/>
      <c r="Y412" s="676"/>
      <c r="Z412" s="676"/>
    </row>
    <row r="413" spans="1:26" ht="12.75">
      <c r="A413" s="675"/>
      <c r="B413" s="687"/>
      <c r="C413" s="687"/>
      <c r="D413" s="675"/>
      <c r="E413" s="675"/>
      <c r="F413" s="676"/>
      <c r="G413" s="676"/>
      <c r="H413" s="676"/>
      <c r="I413" s="676"/>
      <c r="J413" s="676"/>
      <c r="K413" s="676"/>
      <c r="L413" s="676"/>
      <c r="M413" s="676"/>
      <c r="N413" s="676"/>
      <c r="O413" s="676"/>
      <c r="P413" s="676"/>
      <c r="Q413" s="676"/>
      <c r="R413" s="676"/>
      <c r="S413" s="676"/>
      <c r="T413" s="676"/>
      <c r="U413" s="676"/>
      <c r="V413" s="676"/>
      <c r="W413" s="676"/>
      <c r="X413" s="676"/>
      <c r="Y413" s="676"/>
      <c r="Z413" s="676"/>
    </row>
    <row r="414" spans="1:26" ht="12.75">
      <c r="A414" s="675"/>
      <c r="B414" s="687"/>
      <c r="C414" s="687"/>
      <c r="D414" s="675"/>
      <c r="E414" s="675"/>
      <c r="F414" s="676"/>
      <c r="G414" s="676"/>
      <c r="H414" s="676"/>
      <c r="I414" s="676"/>
      <c r="J414" s="676"/>
      <c r="K414" s="676"/>
      <c r="L414" s="676"/>
      <c r="M414" s="676"/>
      <c r="N414" s="676"/>
      <c r="O414" s="676"/>
      <c r="P414" s="676"/>
      <c r="Q414" s="676"/>
      <c r="R414" s="676"/>
      <c r="S414" s="676"/>
      <c r="T414" s="676"/>
      <c r="U414" s="676"/>
      <c r="V414" s="676"/>
      <c r="W414" s="676"/>
      <c r="X414" s="676"/>
      <c r="Y414" s="676"/>
      <c r="Z414" s="676"/>
    </row>
    <row r="415" spans="1:26" ht="12.75">
      <c r="A415" s="675"/>
      <c r="B415" s="687"/>
      <c r="C415" s="687"/>
      <c r="D415" s="675"/>
      <c r="E415" s="675"/>
      <c r="F415" s="676"/>
      <c r="G415" s="676"/>
      <c r="H415" s="676"/>
      <c r="I415" s="676"/>
      <c r="J415" s="676"/>
      <c r="K415" s="676"/>
      <c r="L415" s="676"/>
      <c r="M415" s="676"/>
      <c r="N415" s="676"/>
      <c r="O415" s="676"/>
      <c r="P415" s="676"/>
      <c r="Q415" s="676"/>
      <c r="R415" s="676"/>
      <c r="S415" s="676"/>
      <c r="T415" s="676"/>
      <c r="U415" s="676"/>
      <c r="V415" s="676"/>
      <c r="W415" s="676"/>
      <c r="X415" s="676"/>
      <c r="Y415" s="676"/>
      <c r="Z415" s="676"/>
    </row>
    <row r="416" spans="1:26" ht="12.75">
      <c r="A416" s="675"/>
      <c r="B416" s="687"/>
      <c r="C416" s="687"/>
      <c r="D416" s="675"/>
      <c r="E416" s="675"/>
      <c r="F416" s="676"/>
      <c r="G416" s="676"/>
      <c r="H416" s="676"/>
      <c r="I416" s="676"/>
      <c r="J416" s="676"/>
      <c r="K416" s="676"/>
      <c r="L416" s="676"/>
      <c r="M416" s="676"/>
      <c r="N416" s="676"/>
      <c r="O416" s="676"/>
      <c r="P416" s="676"/>
      <c r="Q416" s="676"/>
      <c r="R416" s="676"/>
      <c r="S416" s="676"/>
      <c r="T416" s="676"/>
      <c r="U416" s="676"/>
      <c r="V416" s="676"/>
      <c r="W416" s="676"/>
      <c r="X416" s="676"/>
      <c r="Y416" s="676"/>
      <c r="Z416" s="676"/>
    </row>
    <row r="417" spans="1:26" ht="12.75">
      <c r="A417" s="675"/>
      <c r="B417" s="687"/>
      <c r="C417" s="687"/>
      <c r="D417" s="675"/>
      <c r="E417" s="675"/>
      <c r="F417" s="676"/>
      <c r="G417" s="676"/>
      <c r="H417" s="676"/>
      <c r="I417" s="676"/>
      <c r="J417" s="676"/>
      <c r="K417" s="676"/>
      <c r="L417" s="676"/>
      <c r="M417" s="676"/>
      <c r="N417" s="676"/>
      <c r="O417" s="676"/>
      <c r="P417" s="676"/>
      <c r="Q417" s="676"/>
      <c r="R417" s="676"/>
      <c r="S417" s="676"/>
      <c r="T417" s="676"/>
      <c r="U417" s="676"/>
      <c r="V417" s="676"/>
      <c r="W417" s="676"/>
      <c r="X417" s="676"/>
      <c r="Y417" s="676"/>
      <c r="Z417" s="676"/>
    </row>
    <row r="418" spans="1:26" ht="12.75">
      <c r="A418" s="675"/>
      <c r="B418" s="687"/>
      <c r="C418" s="687"/>
      <c r="D418" s="675"/>
      <c r="E418" s="675"/>
      <c r="F418" s="676"/>
      <c r="G418" s="676"/>
      <c r="H418" s="676"/>
      <c r="I418" s="676"/>
      <c r="J418" s="676"/>
      <c r="K418" s="676"/>
      <c r="L418" s="676"/>
      <c r="M418" s="676"/>
      <c r="N418" s="676"/>
      <c r="O418" s="676"/>
      <c r="P418" s="676"/>
      <c r="Q418" s="676"/>
      <c r="R418" s="676"/>
      <c r="S418" s="676"/>
      <c r="T418" s="676"/>
      <c r="U418" s="676"/>
      <c r="V418" s="676"/>
      <c r="W418" s="676"/>
      <c r="X418" s="676"/>
      <c r="Y418" s="676"/>
      <c r="Z418" s="676"/>
    </row>
    <row r="419" spans="1:26" ht="12.75">
      <c r="A419" s="675"/>
      <c r="B419" s="687"/>
      <c r="C419" s="687"/>
      <c r="D419" s="675"/>
      <c r="E419" s="675"/>
      <c r="F419" s="676"/>
      <c r="G419" s="676"/>
      <c r="H419" s="676"/>
      <c r="I419" s="676"/>
      <c r="J419" s="676"/>
      <c r="K419" s="676"/>
      <c r="L419" s="676"/>
      <c r="M419" s="676"/>
      <c r="N419" s="676"/>
      <c r="O419" s="676"/>
      <c r="P419" s="676"/>
      <c r="Q419" s="676"/>
      <c r="R419" s="676"/>
      <c r="S419" s="676"/>
      <c r="T419" s="676"/>
      <c r="U419" s="676"/>
      <c r="V419" s="676"/>
      <c r="W419" s="676"/>
      <c r="X419" s="676"/>
      <c r="Y419" s="676"/>
      <c r="Z419" s="676"/>
    </row>
    <row r="420" spans="1:26" ht="12.75">
      <c r="A420" s="675"/>
      <c r="B420" s="687"/>
      <c r="C420" s="687"/>
      <c r="D420" s="675"/>
      <c r="E420" s="675"/>
      <c r="F420" s="676"/>
      <c r="G420" s="676"/>
      <c r="H420" s="676"/>
      <c r="I420" s="676"/>
      <c r="J420" s="676"/>
      <c r="K420" s="676"/>
      <c r="L420" s="676"/>
      <c r="M420" s="676"/>
      <c r="N420" s="676"/>
      <c r="O420" s="676"/>
      <c r="P420" s="676"/>
      <c r="Q420" s="676"/>
      <c r="R420" s="676"/>
      <c r="S420" s="676"/>
      <c r="T420" s="676"/>
      <c r="U420" s="676"/>
      <c r="V420" s="676"/>
      <c r="W420" s="676"/>
      <c r="X420" s="676"/>
      <c r="Y420" s="676"/>
      <c r="Z420" s="676"/>
    </row>
    <row r="421" spans="1:26" ht="12.75">
      <c r="A421" s="675"/>
      <c r="B421" s="687"/>
      <c r="C421" s="687"/>
      <c r="D421" s="675"/>
      <c r="E421" s="675"/>
      <c r="F421" s="676"/>
      <c r="G421" s="676"/>
      <c r="H421" s="676"/>
      <c r="I421" s="676"/>
      <c r="J421" s="676"/>
      <c r="K421" s="676"/>
      <c r="L421" s="676"/>
      <c r="M421" s="676"/>
      <c r="N421" s="676"/>
      <c r="O421" s="676"/>
      <c r="P421" s="676"/>
      <c r="Q421" s="676"/>
      <c r="R421" s="676"/>
      <c r="S421" s="676"/>
      <c r="T421" s="676"/>
      <c r="U421" s="676"/>
      <c r="V421" s="676"/>
      <c r="W421" s="676"/>
      <c r="X421" s="676"/>
      <c r="Y421" s="676"/>
      <c r="Z421" s="676"/>
    </row>
    <row r="422" spans="1:26" ht="12.75">
      <c r="A422" s="675"/>
      <c r="B422" s="687"/>
      <c r="C422" s="687"/>
      <c r="D422" s="675"/>
      <c r="E422" s="675"/>
      <c r="F422" s="676"/>
      <c r="G422" s="676"/>
      <c r="H422" s="676"/>
      <c r="I422" s="676"/>
      <c r="J422" s="676"/>
      <c r="K422" s="676"/>
      <c r="L422" s="676"/>
      <c r="M422" s="676"/>
      <c r="N422" s="676"/>
      <c r="O422" s="676"/>
      <c r="P422" s="676"/>
      <c r="Q422" s="676"/>
      <c r="R422" s="676"/>
      <c r="S422" s="676"/>
      <c r="T422" s="676"/>
      <c r="U422" s="676"/>
      <c r="V422" s="676"/>
      <c r="W422" s="676"/>
      <c r="X422" s="676"/>
      <c r="Y422" s="676"/>
      <c r="Z422" s="676"/>
    </row>
    <row r="423" spans="1:26" ht="12.75">
      <c r="A423" s="675"/>
      <c r="B423" s="687"/>
      <c r="C423" s="687"/>
      <c r="D423" s="675"/>
      <c r="E423" s="675"/>
      <c r="F423" s="676"/>
      <c r="G423" s="676"/>
      <c r="H423" s="676"/>
      <c r="I423" s="676"/>
      <c r="J423" s="676"/>
      <c r="K423" s="676"/>
      <c r="L423" s="676"/>
      <c r="M423" s="676"/>
      <c r="N423" s="676"/>
      <c r="O423" s="676"/>
      <c r="P423" s="676"/>
      <c r="Q423" s="676"/>
      <c r="R423" s="676"/>
      <c r="S423" s="676"/>
      <c r="T423" s="676"/>
      <c r="U423" s="676"/>
      <c r="V423" s="676"/>
      <c r="W423" s="676"/>
      <c r="X423" s="676"/>
      <c r="Y423" s="676"/>
      <c r="Z423" s="676"/>
    </row>
    <row r="424" spans="1:26" ht="12.75">
      <c r="A424" s="675"/>
      <c r="B424" s="687"/>
      <c r="C424" s="687"/>
      <c r="D424" s="675"/>
      <c r="E424" s="675"/>
      <c r="F424" s="676"/>
      <c r="G424" s="676"/>
      <c r="H424" s="676"/>
      <c r="I424" s="676"/>
      <c r="J424" s="676"/>
      <c r="K424" s="676"/>
      <c r="L424" s="676"/>
      <c r="M424" s="676"/>
      <c r="N424" s="676"/>
      <c r="O424" s="676"/>
      <c r="P424" s="676"/>
      <c r="Q424" s="676"/>
      <c r="R424" s="676"/>
      <c r="S424" s="676"/>
      <c r="T424" s="676"/>
      <c r="U424" s="676"/>
      <c r="V424" s="676"/>
      <c r="W424" s="676"/>
      <c r="X424" s="676"/>
      <c r="Y424" s="676"/>
      <c r="Z424" s="676"/>
    </row>
    <row r="425" spans="1:26" ht="12.75">
      <c r="A425" s="675"/>
      <c r="B425" s="687"/>
      <c r="C425" s="687"/>
      <c r="D425" s="675"/>
      <c r="E425" s="675"/>
      <c r="F425" s="676"/>
      <c r="G425" s="676"/>
      <c r="H425" s="676"/>
      <c r="I425" s="676"/>
      <c r="J425" s="676"/>
      <c r="K425" s="676"/>
      <c r="L425" s="676"/>
      <c r="M425" s="676"/>
      <c r="N425" s="676"/>
      <c r="O425" s="676"/>
      <c r="P425" s="676"/>
      <c r="Q425" s="676"/>
      <c r="R425" s="676"/>
      <c r="S425" s="676"/>
      <c r="T425" s="676"/>
      <c r="U425" s="676"/>
      <c r="V425" s="676"/>
      <c r="W425" s="676"/>
      <c r="X425" s="676"/>
      <c r="Y425" s="676"/>
      <c r="Z425" s="676"/>
    </row>
    <row r="426" spans="1:26" ht="12.75">
      <c r="A426" s="675"/>
      <c r="B426" s="687"/>
      <c r="C426" s="687"/>
      <c r="D426" s="675"/>
      <c r="E426" s="675"/>
      <c r="F426" s="676"/>
      <c r="G426" s="676"/>
      <c r="H426" s="676"/>
      <c r="I426" s="676"/>
      <c r="J426" s="676"/>
      <c r="K426" s="676"/>
      <c r="L426" s="676"/>
      <c r="M426" s="676"/>
      <c r="N426" s="676"/>
      <c r="O426" s="676"/>
      <c r="P426" s="676"/>
      <c r="Q426" s="676"/>
      <c r="R426" s="676"/>
      <c r="S426" s="676"/>
      <c r="T426" s="676"/>
      <c r="U426" s="676"/>
      <c r="V426" s="676"/>
      <c r="W426" s="676"/>
      <c r="X426" s="676"/>
      <c r="Y426" s="676"/>
      <c r="Z426" s="676"/>
    </row>
    <row r="427" spans="1:26" ht="12.75">
      <c r="A427" s="675"/>
      <c r="B427" s="687"/>
      <c r="C427" s="687"/>
      <c r="D427" s="675"/>
      <c r="E427" s="675"/>
      <c r="F427" s="676"/>
      <c r="G427" s="676"/>
      <c r="H427" s="676"/>
      <c r="I427" s="676"/>
      <c r="J427" s="676"/>
      <c r="K427" s="676"/>
      <c r="L427" s="676"/>
      <c r="M427" s="676"/>
      <c r="N427" s="676"/>
      <c r="O427" s="676"/>
      <c r="P427" s="676"/>
      <c r="Q427" s="676"/>
      <c r="R427" s="676"/>
      <c r="S427" s="676"/>
      <c r="T427" s="676"/>
      <c r="U427" s="676"/>
      <c r="V427" s="676"/>
      <c r="W427" s="676"/>
      <c r="X427" s="676"/>
      <c r="Y427" s="676"/>
      <c r="Z427" s="676"/>
    </row>
    <row r="428" spans="1:26" ht="12.75">
      <c r="A428" s="675"/>
      <c r="B428" s="687"/>
      <c r="C428" s="687"/>
      <c r="D428" s="675"/>
      <c r="E428" s="675"/>
      <c r="F428" s="676"/>
      <c r="G428" s="676"/>
      <c r="H428" s="676"/>
      <c r="I428" s="676"/>
      <c r="J428" s="676"/>
      <c r="K428" s="676"/>
      <c r="L428" s="676"/>
      <c r="M428" s="676"/>
      <c r="N428" s="676"/>
      <c r="O428" s="676"/>
      <c r="P428" s="676"/>
      <c r="Q428" s="676"/>
      <c r="R428" s="676"/>
      <c r="S428" s="676"/>
      <c r="T428" s="676"/>
      <c r="U428" s="676"/>
      <c r="V428" s="676"/>
      <c r="W428" s="676"/>
      <c r="X428" s="676"/>
      <c r="Y428" s="676"/>
      <c r="Z428" s="676"/>
    </row>
    <row r="429" spans="1:26" ht="12.75">
      <c r="A429" s="675"/>
      <c r="B429" s="687"/>
      <c r="C429" s="687"/>
      <c r="D429" s="675"/>
      <c r="E429" s="675"/>
      <c r="F429" s="676"/>
      <c r="G429" s="676"/>
      <c r="H429" s="676"/>
      <c r="I429" s="676"/>
      <c r="J429" s="676"/>
      <c r="K429" s="676"/>
      <c r="L429" s="676"/>
      <c r="M429" s="676"/>
      <c r="N429" s="676"/>
      <c r="O429" s="676"/>
      <c r="P429" s="676"/>
      <c r="Q429" s="676"/>
      <c r="R429" s="676"/>
      <c r="S429" s="676"/>
      <c r="T429" s="676"/>
      <c r="U429" s="676"/>
      <c r="V429" s="676"/>
      <c r="W429" s="676"/>
      <c r="X429" s="676"/>
      <c r="Y429" s="676"/>
      <c r="Z429" s="676"/>
    </row>
    <row r="430" spans="1:26" ht="12.75">
      <c r="A430" s="675"/>
      <c r="B430" s="687"/>
      <c r="C430" s="687"/>
      <c r="D430" s="675"/>
      <c r="E430" s="675"/>
      <c r="F430" s="676"/>
      <c r="G430" s="676"/>
      <c r="H430" s="676"/>
      <c r="I430" s="676"/>
      <c r="J430" s="676"/>
      <c r="K430" s="676"/>
      <c r="L430" s="676"/>
      <c r="M430" s="676"/>
      <c r="N430" s="676"/>
      <c r="O430" s="676"/>
      <c r="P430" s="676"/>
      <c r="Q430" s="676"/>
      <c r="R430" s="676"/>
      <c r="S430" s="676"/>
      <c r="T430" s="676"/>
      <c r="U430" s="676"/>
      <c r="V430" s="676"/>
      <c r="W430" s="676"/>
      <c r="X430" s="676"/>
      <c r="Y430" s="676"/>
      <c r="Z430" s="676"/>
    </row>
    <row r="431" spans="1:26" ht="12.75">
      <c r="A431" s="675"/>
      <c r="B431" s="687"/>
      <c r="C431" s="687"/>
      <c r="D431" s="675"/>
      <c r="E431" s="675"/>
      <c r="F431" s="676"/>
      <c r="G431" s="676"/>
      <c r="H431" s="676"/>
      <c r="I431" s="676"/>
      <c r="J431" s="676"/>
      <c r="K431" s="676"/>
      <c r="L431" s="676"/>
      <c r="M431" s="676"/>
      <c r="N431" s="676"/>
      <c r="O431" s="676"/>
      <c r="P431" s="676"/>
      <c r="Q431" s="676"/>
      <c r="R431" s="676"/>
      <c r="S431" s="676"/>
      <c r="T431" s="676"/>
      <c r="U431" s="676"/>
      <c r="V431" s="676"/>
      <c r="W431" s="676"/>
      <c r="X431" s="676"/>
      <c r="Y431" s="676"/>
      <c r="Z431" s="676"/>
    </row>
    <row r="432" spans="1:26" ht="12.75">
      <c r="A432" s="675"/>
      <c r="B432" s="687"/>
      <c r="C432" s="687"/>
      <c r="D432" s="675"/>
      <c r="E432" s="675"/>
      <c r="F432" s="676"/>
      <c r="G432" s="676"/>
      <c r="H432" s="676"/>
      <c r="I432" s="676"/>
      <c r="J432" s="676"/>
      <c r="K432" s="676"/>
      <c r="L432" s="676"/>
      <c r="M432" s="676"/>
      <c r="N432" s="676"/>
      <c r="O432" s="676"/>
      <c r="P432" s="676"/>
      <c r="Q432" s="676"/>
      <c r="R432" s="676"/>
      <c r="S432" s="676"/>
      <c r="T432" s="676"/>
      <c r="U432" s="676"/>
      <c r="V432" s="676"/>
      <c r="W432" s="676"/>
      <c r="X432" s="676"/>
      <c r="Y432" s="676"/>
      <c r="Z432" s="676"/>
    </row>
    <row r="433" spans="1:26" ht="12.75">
      <c r="A433" s="675"/>
      <c r="B433" s="687"/>
      <c r="C433" s="687"/>
      <c r="D433" s="675"/>
      <c r="E433" s="675"/>
      <c r="F433" s="676"/>
      <c r="G433" s="676"/>
      <c r="H433" s="676"/>
      <c r="I433" s="676"/>
      <c r="J433" s="676"/>
      <c r="K433" s="676"/>
      <c r="L433" s="676"/>
      <c r="M433" s="676"/>
      <c r="N433" s="676"/>
      <c r="O433" s="676"/>
      <c r="P433" s="676"/>
      <c r="Q433" s="676"/>
      <c r="R433" s="676"/>
      <c r="S433" s="676"/>
      <c r="T433" s="676"/>
      <c r="U433" s="676"/>
      <c r="V433" s="676"/>
      <c r="W433" s="676"/>
      <c r="X433" s="676"/>
      <c r="Y433" s="676"/>
      <c r="Z433" s="676"/>
    </row>
    <row r="434" spans="1:26" ht="12.75">
      <c r="A434" s="675"/>
      <c r="B434" s="687"/>
      <c r="C434" s="687"/>
      <c r="D434" s="675"/>
      <c r="E434" s="675"/>
      <c r="F434" s="676"/>
      <c r="G434" s="676"/>
      <c r="H434" s="676"/>
      <c r="I434" s="676"/>
      <c r="J434" s="676"/>
      <c r="K434" s="676"/>
      <c r="L434" s="676"/>
      <c r="M434" s="676"/>
      <c r="N434" s="676"/>
      <c r="O434" s="676"/>
      <c r="P434" s="676"/>
      <c r="Q434" s="676"/>
      <c r="R434" s="676"/>
      <c r="S434" s="676"/>
      <c r="T434" s="676"/>
      <c r="U434" s="676"/>
      <c r="V434" s="676"/>
      <c r="W434" s="676"/>
      <c r="X434" s="676"/>
      <c r="Y434" s="676"/>
      <c r="Z434" s="676"/>
    </row>
    <row r="435" spans="1:26" ht="12.75">
      <c r="A435" s="675"/>
      <c r="B435" s="687"/>
      <c r="C435" s="687"/>
      <c r="D435" s="675"/>
      <c r="E435" s="675"/>
      <c r="F435" s="676"/>
      <c r="G435" s="676"/>
      <c r="H435" s="676"/>
      <c r="I435" s="676"/>
      <c r="J435" s="676"/>
      <c r="K435" s="676"/>
      <c r="L435" s="676"/>
      <c r="M435" s="676"/>
      <c r="N435" s="676"/>
      <c r="O435" s="676"/>
      <c r="P435" s="676"/>
      <c r="Q435" s="676"/>
      <c r="R435" s="676"/>
      <c r="S435" s="676"/>
      <c r="T435" s="676"/>
      <c r="U435" s="676"/>
      <c r="V435" s="676"/>
      <c r="W435" s="676"/>
      <c r="X435" s="676"/>
      <c r="Y435" s="676"/>
      <c r="Z435" s="676"/>
    </row>
    <row r="436" spans="1:26" ht="12.75">
      <c r="A436" s="675"/>
      <c r="B436" s="687"/>
      <c r="C436" s="687"/>
      <c r="D436" s="675"/>
      <c r="E436" s="675"/>
      <c r="F436" s="676"/>
      <c r="G436" s="676"/>
      <c r="H436" s="676"/>
      <c r="I436" s="676"/>
      <c r="J436" s="676"/>
      <c r="K436" s="676"/>
      <c r="L436" s="676"/>
      <c r="M436" s="676"/>
      <c r="N436" s="676"/>
      <c r="O436" s="676"/>
      <c r="P436" s="676"/>
      <c r="Q436" s="676"/>
      <c r="R436" s="676"/>
      <c r="S436" s="676"/>
      <c r="T436" s="676"/>
      <c r="U436" s="676"/>
      <c r="V436" s="676"/>
      <c r="W436" s="676"/>
      <c r="X436" s="676"/>
      <c r="Y436" s="676"/>
      <c r="Z436" s="676"/>
    </row>
    <row r="437" spans="1:26" ht="12.75">
      <c r="A437" s="675"/>
      <c r="B437" s="687"/>
      <c r="C437" s="687"/>
      <c r="D437" s="675"/>
      <c r="E437" s="675"/>
      <c r="F437" s="676"/>
      <c r="G437" s="676"/>
      <c r="H437" s="676"/>
      <c r="I437" s="676"/>
      <c r="J437" s="676"/>
      <c r="K437" s="676"/>
      <c r="L437" s="676"/>
      <c r="M437" s="676"/>
      <c r="N437" s="676"/>
      <c r="O437" s="676"/>
      <c r="P437" s="676"/>
      <c r="Q437" s="676"/>
      <c r="R437" s="676"/>
      <c r="S437" s="676"/>
      <c r="T437" s="676"/>
      <c r="U437" s="676"/>
      <c r="V437" s="676"/>
      <c r="W437" s="676"/>
      <c r="X437" s="676"/>
      <c r="Y437" s="676"/>
      <c r="Z437" s="676"/>
    </row>
    <row r="438" spans="1:26" ht="12.75">
      <c r="A438" s="675"/>
      <c r="B438" s="687"/>
      <c r="C438" s="687"/>
      <c r="D438" s="675"/>
      <c r="E438" s="675"/>
      <c r="F438" s="676"/>
      <c r="G438" s="676"/>
      <c r="H438" s="676"/>
      <c r="I438" s="676"/>
      <c r="J438" s="676"/>
      <c r="K438" s="676"/>
      <c r="L438" s="676"/>
      <c r="M438" s="676"/>
      <c r="N438" s="676"/>
      <c r="O438" s="676"/>
      <c r="P438" s="676"/>
      <c r="Q438" s="676"/>
      <c r="R438" s="676"/>
      <c r="S438" s="676"/>
      <c r="T438" s="676"/>
      <c r="U438" s="676"/>
      <c r="V438" s="676"/>
      <c r="W438" s="676"/>
      <c r="X438" s="676"/>
      <c r="Y438" s="676"/>
      <c r="Z438" s="676"/>
    </row>
    <row r="439" spans="1:26" ht="12.75">
      <c r="A439" s="675"/>
      <c r="B439" s="687"/>
      <c r="C439" s="687"/>
      <c r="D439" s="675"/>
      <c r="E439" s="675"/>
      <c r="F439" s="676"/>
      <c r="G439" s="676"/>
      <c r="H439" s="676"/>
      <c r="I439" s="676"/>
      <c r="J439" s="676"/>
      <c r="K439" s="676"/>
      <c r="L439" s="676"/>
      <c r="M439" s="676"/>
      <c r="N439" s="676"/>
      <c r="O439" s="676"/>
      <c r="P439" s="676"/>
      <c r="Q439" s="676"/>
      <c r="R439" s="676"/>
      <c r="S439" s="676"/>
      <c r="T439" s="676"/>
      <c r="U439" s="676"/>
      <c r="V439" s="676"/>
      <c r="W439" s="676"/>
      <c r="X439" s="676"/>
      <c r="Y439" s="676"/>
      <c r="Z439" s="676"/>
    </row>
    <row r="440" spans="1:26" ht="12.75">
      <c r="A440" s="675"/>
      <c r="B440" s="687"/>
      <c r="C440" s="687"/>
      <c r="D440" s="675"/>
      <c r="E440" s="675"/>
      <c r="F440" s="676"/>
      <c r="G440" s="676"/>
      <c r="H440" s="676"/>
      <c r="I440" s="676"/>
      <c r="J440" s="676"/>
      <c r="K440" s="676"/>
      <c r="L440" s="676"/>
      <c r="M440" s="676"/>
      <c r="N440" s="676"/>
      <c r="O440" s="676"/>
      <c r="P440" s="676"/>
      <c r="Q440" s="676"/>
      <c r="R440" s="676"/>
      <c r="S440" s="676"/>
      <c r="T440" s="676"/>
      <c r="U440" s="676"/>
      <c r="V440" s="676"/>
      <c r="W440" s="676"/>
      <c r="X440" s="676"/>
      <c r="Y440" s="676"/>
      <c r="Z440" s="676"/>
    </row>
    <row r="441" spans="1:26" ht="12.75">
      <c r="A441" s="675"/>
      <c r="B441" s="687"/>
      <c r="C441" s="687"/>
      <c r="D441" s="675"/>
      <c r="E441" s="675"/>
      <c r="F441" s="676"/>
      <c r="G441" s="676"/>
      <c r="H441" s="676"/>
      <c r="I441" s="676"/>
      <c r="J441" s="676"/>
      <c r="K441" s="676"/>
      <c r="L441" s="676"/>
      <c r="M441" s="676"/>
      <c r="N441" s="676"/>
      <c r="O441" s="676"/>
      <c r="P441" s="676"/>
      <c r="Q441" s="676"/>
      <c r="R441" s="676"/>
      <c r="S441" s="676"/>
      <c r="T441" s="676"/>
      <c r="U441" s="676"/>
      <c r="V441" s="676"/>
      <c r="W441" s="676"/>
      <c r="X441" s="676"/>
      <c r="Y441" s="676"/>
      <c r="Z441" s="676"/>
    </row>
    <row r="442" spans="1:26" ht="12.75">
      <c r="A442" s="675"/>
      <c r="B442" s="687"/>
      <c r="C442" s="687"/>
      <c r="D442" s="675"/>
      <c r="E442" s="675"/>
      <c r="F442" s="676"/>
      <c r="G442" s="676"/>
      <c r="H442" s="676"/>
      <c r="I442" s="676"/>
      <c r="J442" s="676"/>
      <c r="K442" s="676"/>
      <c r="L442" s="676"/>
      <c r="M442" s="676"/>
      <c r="N442" s="676"/>
      <c r="O442" s="676"/>
      <c r="P442" s="676"/>
      <c r="Q442" s="676"/>
      <c r="R442" s="676"/>
      <c r="S442" s="676"/>
      <c r="T442" s="676"/>
      <c r="U442" s="676"/>
      <c r="V442" s="676"/>
      <c r="W442" s="676"/>
      <c r="X442" s="676"/>
      <c r="Y442" s="676"/>
      <c r="Z442" s="676"/>
    </row>
    <row r="443" spans="1:26" ht="12.75">
      <c r="A443" s="675"/>
      <c r="B443" s="687"/>
      <c r="C443" s="687"/>
      <c r="D443" s="675"/>
      <c r="E443" s="675"/>
      <c r="F443" s="676"/>
      <c r="G443" s="676"/>
      <c r="H443" s="676"/>
      <c r="I443" s="676"/>
      <c r="J443" s="676"/>
      <c r="K443" s="676"/>
      <c r="L443" s="676"/>
      <c r="M443" s="676"/>
      <c r="N443" s="676"/>
      <c r="O443" s="676"/>
      <c r="P443" s="676"/>
      <c r="Q443" s="676"/>
      <c r="R443" s="676"/>
      <c r="S443" s="676"/>
      <c r="T443" s="676"/>
      <c r="U443" s="676"/>
      <c r="V443" s="676"/>
      <c r="W443" s="676"/>
      <c r="X443" s="676"/>
      <c r="Y443" s="676"/>
      <c r="Z443" s="676"/>
    </row>
    <row r="444" spans="1:26" ht="12.75">
      <c r="A444" s="675"/>
      <c r="B444" s="687"/>
      <c r="C444" s="687"/>
      <c r="D444" s="675"/>
      <c r="E444" s="675"/>
      <c r="F444" s="676"/>
      <c r="G444" s="676"/>
      <c r="H444" s="676"/>
      <c r="I444" s="676"/>
      <c r="J444" s="676"/>
      <c r="K444" s="676"/>
      <c r="L444" s="676"/>
      <c r="M444" s="676"/>
      <c r="N444" s="676"/>
      <c r="O444" s="676"/>
      <c r="P444" s="676"/>
      <c r="Q444" s="676"/>
      <c r="R444" s="676"/>
      <c r="S444" s="676"/>
      <c r="T444" s="676"/>
      <c r="U444" s="676"/>
      <c r="V444" s="676"/>
      <c r="W444" s="676"/>
      <c r="X444" s="676"/>
      <c r="Y444" s="676"/>
      <c r="Z444" s="676"/>
    </row>
    <row r="445" spans="1:26" ht="12.75">
      <c r="A445" s="675"/>
      <c r="B445" s="687"/>
      <c r="C445" s="687"/>
      <c r="D445" s="675"/>
      <c r="E445" s="675"/>
      <c r="F445" s="676"/>
      <c r="G445" s="676"/>
      <c r="H445" s="676"/>
      <c r="I445" s="676"/>
      <c r="J445" s="676"/>
      <c r="K445" s="676"/>
      <c r="L445" s="676"/>
      <c r="M445" s="676"/>
      <c r="N445" s="676"/>
      <c r="O445" s="676"/>
      <c r="P445" s="676"/>
      <c r="Q445" s="676"/>
      <c r="R445" s="676"/>
      <c r="S445" s="676"/>
      <c r="T445" s="676"/>
      <c r="U445" s="676"/>
      <c r="V445" s="676"/>
      <c r="W445" s="676"/>
      <c r="X445" s="676"/>
      <c r="Y445" s="676"/>
      <c r="Z445" s="676"/>
    </row>
    <row r="446" spans="1:26" ht="12.75">
      <c r="A446" s="675"/>
      <c r="B446" s="687"/>
      <c r="C446" s="687"/>
      <c r="D446" s="675"/>
      <c r="E446" s="675"/>
      <c r="F446" s="676"/>
      <c r="G446" s="676"/>
      <c r="H446" s="676"/>
      <c r="I446" s="676"/>
      <c r="J446" s="676"/>
      <c r="K446" s="676"/>
      <c r="L446" s="676"/>
      <c r="M446" s="676"/>
      <c r="N446" s="676"/>
      <c r="O446" s="676"/>
      <c r="P446" s="676"/>
      <c r="Q446" s="676"/>
      <c r="R446" s="676"/>
      <c r="S446" s="676"/>
      <c r="T446" s="676"/>
      <c r="U446" s="676"/>
      <c r="V446" s="676"/>
      <c r="W446" s="676"/>
      <c r="X446" s="676"/>
      <c r="Y446" s="676"/>
      <c r="Z446" s="676"/>
    </row>
    <row r="447" spans="1:26" ht="12.75">
      <c r="A447" s="675"/>
      <c r="B447" s="687"/>
      <c r="C447" s="687"/>
      <c r="D447" s="675"/>
      <c r="E447" s="675"/>
      <c r="F447" s="676"/>
      <c r="G447" s="676"/>
      <c r="H447" s="676"/>
      <c r="I447" s="676"/>
      <c r="J447" s="676"/>
      <c r="K447" s="676"/>
      <c r="L447" s="676"/>
      <c r="M447" s="676"/>
      <c r="N447" s="676"/>
      <c r="O447" s="676"/>
      <c r="P447" s="676"/>
      <c r="Q447" s="676"/>
      <c r="R447" s="676"/>
      <c r="S447" s="676"/>
      <c r="T447" s="676"/>
      <c r="U447" s="676"/>
      <c r="V447" s="676"/>
      <c r="W447" s="676"/>
      <c r="X447" s="676"/>
      <c r="Y447" s="676"/>
      <c r="Z447" s="676"/>
    </row>
    <row r="448" spans="1:26" ht="12.75">
      <c r="A448" s="675"/>
      <c r="B448" s="687"/>
      <c r="C448" s="687"/>
      <c r="D448" s="675"/>
      <c r="E448" s="675"/>
      <c r="F448" s="676"/>
      <c r="G448" s="676"/>
      <c r="H448" s="676"/>
      <c r="I448" s="676"/>
      <c r="J448" s="676"/>
      <c r="K448" s="676"/>
      <c r="L448" s="676"/>
      <c r="M448" s="676"/>
      <c r="N448" s="676"/>
      <c r="O448" s="676"/>
      <c r="P448" s="676"/>
      <c r="Q448" s="676"/>
      <c r="R448" s="676"/>
      <c r="S448" s="676"/>
      <c r="T448" s="676"/>
      <c r="U448" s="676"/>
      <c r="V448" s="676"/>
      <c r="W448" s="676"/>
      <c r="X448" s="676"/>
      <c r="Y448" s="676"/>
      <c r="Z448" s="676"/>
    </row>
    <row r="449" spans="1:26" ht="12.75">
      <c r="A449" s="675"/>
      <c r="B449" s="687"/>
      <c r="C449" s="687"/>
      <c r="D449" s="675"/>
      <c r="E449" s="675"/>
      <c r="F449" s="676"/>
      <c r="G449" s="676"/>
      <c r="H449" s="676"/>
      <c r="I449" s="676"/>
      <c r="J449" s="676"/>
      <c r="K449" s="676"/>
      <c r="L449" s="676"/>
      <c r="M449" s="676"/>
      <c r="N449" s="676"/>
      <c r="O449" s="676"/>
      <c r="P449" s="676"/>
      <c r="Q449" s="676"/>
      <c r="R449" s="676"/>
      <c r="S449" s="676"/>
      <c r="T449" s="676"/>
      <c r="U449" s="676"/>
      <c r="V449" s="676"/>
      <c r="W449" s="676"/>
      <c r="X449" s="676"/>
      <c r="Y449" s="676"/>
      <c r="Z449" s="676"/>
    </row>
    <row r="450" spans="1:26" ht="12.75">
      <c r="A450" s="675"/>
      <c r="B450" s="687"/>
      <c r="C450" s="687"/>
      <c r="D450" s="675"/>
      <c r="E450" s="675"/>
      <c r="F450" s="676"/>
      <c r="G450" s="676"/>
      <c r="H450" s="676"/>
      <c r="I450" s="676"/>
      <c r="J450" s="676"/>
      <c r="K450" s="676"/>
      <c r="L450" s="676"/>
      <c r="M450" s="676"/>
      <c r="N450" s="676"/>
      <c r="O450" s="676"/>
      <c r="P450" s="676"/>
      <c r="Q450" s="676"/>
      <c r="R450" s="676"/>
      <c r="S450" s="676"/>
      <c r="T450" s="676"/>
      <c r="U450" s="676"/>
      <c r="V450" s="676"/>
      <c r="W450" s="676"/>
      <c r="X450" s="676"/>
      <c r="Y450" s="676"/>
      <c r="Z450" s="676"/>
    </row>
    <row r="451" spans="1:26" ht="12.75">
      <c r="A451" s="675"/>
      <c r="B451" s="687"/>
      <c r="C451" s="687"/>
      <c r="D451" s="675"/>
      <c r="E451" s="675"/>
      <c r="F451" s="676"/>
      <c r="G451" s="676"/>
      <c r="H451" s="676"/>
      <c r="I451" s="676"/>
      <c r="J451" s="676"/>
      <c r="K451" s="676"/>
      <c r="L451" s="676"/>
      <c r="M451" s="676"/>
      <c r="N451" s="676"/>
      <c r="O451" s="676"/>
      <c r="P451" s="676"/>
      <c r="Q451" s="676"/>
      <c r="R451" s="676"/>
      <c r="S451" s="676"/>
      <c r="T451" s="676"/>
      <c r="U451" s="676"/>
      <c r="V451" s="676"/>
      <c r="W451" s="676"/>
      <c r="X451" s="676"/>
      <c r="Y451" s="676"/>
      <c r="Z451" s="676"/>
    </row>
    <row r="452" spans="1:26" ht="12.75">
      <c r="A452" s="675"/>
      <c r="B452" s="687"/>
      <c r="C452" s="687"/>
      <c r="D452" s="675"/>
      <c r="E452" s="675"/>
      <c r="F452" s="676"/>
      <c r="G452" s="676"/>
      <c r="H452" s="676"/>
      <c r="I452" s="676"/>
      <c r="J452" s="676"/>
      <c r="K452" s="676"/>
      <c r="L452" s="676"/>
      <c r="M452" s="676"/>
      <c r="N452" s="676"/>
      <c r="O452" s="676"/>
      <c r="P452" s="676"/>
      <c r="Q452" s="676"/>
      <c r="R452" s="676"/>
      <c r="S452" s="676"/>
      <c r="T452" s="676"/>
      <c r="U452" s="676"/>
      <c r="V452" s="676"/>
      <c r="W452" s="676"/>
      <c r="X452" s="676"/>
      <c r="Y452" s="676"/>
      <c r="Z452" s="676"/>
    </row>
    <row r="453" spans="1:26" ht="12.75">
      <c r="A453" s="675"/>
      <c r="B453" s="687"/>
      <c r="C453" s="687"/>
      <c r="D453" s="675"/>
      <c r="E453" s="675"/>
      <c r="F453" s="676"/>
      <c r="G453" s="676"/>
      <c r="H453" s="676"/>
      <c r="I453" s="676"/>
      <c r="J453" s="676"/>
      <c r="K453" s="676"/>
      <c r="L453" s="676"/>
      <c r="M453" s="676"/>
      <c r="N453" s="676"/>
      <c r="O453" s="676"/>
      <c r="P453" s="676"/>
      <c r="Q453" s="676"/>
      <c r="R453" s="676"/>
      <c r="S453" s="676"/>
      <c r="T453" s="676"/>
      <c r="U453" s="676"/>
      <c r="V453" s="676"/>
      <c r="W453" s="676"/>
      <c r="X453" s="676"/>
      <c r="Y453" s="676"/>
      <c r="Z453" s="676"/>
    </row>
    <row r="454" spans="1:26" ht="12.75">
      <c r="A454" s="675"/>
      <c r="B454" s="687"/>
      <c r="C454" s="687"/>
      <c r="D454" s="675"/>
      <c r="E454" s="675"/>
      <c r="F454" s="676"/>
      <c r="G454" s="676"/>
      <c r="H454" s="676"/>
      <c r="I454" s="676"/>
      <c r="J454" s="676"/>
      <c r="K454" s="676"/>
      <c r="L454" s="676"/>
      <c r="M454" s="676"/>
      <c r="N454" s="676"/>
      <c r="O454" s="676"/>
      <c r="P454" s="676"/>
      <c r="Q454" s="676"/>
      <c r="R454" s="676"/>
      <c r="S454" s="676"/>
      <c r="T454" s="676"/>
      <c r="U454" s="676"/>
      <c r="V454" s="676"/>
      <c r="W454" s="676"/>
      <c r="X454" s="676"/>
      <c r="Y454" s="676"/>
      <c r="Z454" s="676"/>
    </row>
    <row r="455" spans="1:26" ht="12.75">
      <c r="A455" s="675"/>
      <c r="B455" s="687"/>
      <c r="C455" s="687"/>
      <c r="D455" s="675"/>
      <c r="E455" s="675"/>
      <c r="F455" s="676"/>
      <c r="G455" s="676"/>
      <c r="H455" s="676"/>
      <c r="I455" s="676"/>
      <c r="J455" s="676"/>
      <c r="K455" s="676"/>
      <c r="L455" s="676"/>
      <c r="M455" s="676"/>
      <c r="N455" s="676"/>
      <c r="O455" s="676"/>
      <c r="P455" s="676"/>
      <c r="Q455" s="676"/>
      <c r="R455" s="676"/>
      <c r="S455" s="676"/>
      <c r="T455" s="676"/>
      <c r="U455" s="676"/>
      <c r="V455" s="676"/>
      <c r="W455" s="676"/>
      <c r="X455" s="676"/>
      <c r="Y455" s="676"/>
      <c r="Z455" s="676"/>
    </row>
    <row r="456" spans="1:26" ht="12.75">
      <c r="A456" s="675"/>
      <c r="B456" s="687"/>
      <c r="C456" s="687"/>
      <c r="D456" s="675"/>
      <c r="E456" s="675"/>
      <c r="F456" s="676"/>
      <c r="G456" s="676"/>
      <c r="H456" s="676"/>
      <c r="I456" s="676"/>
      <c r="J456" s="676"/>
      <c r="K456" s="676"/>
      <c r="L456" s="676"/>
      <c r="M456" s="676"/>
      <c r="N456" s="676"/>
      <c r="O456" s="676"/>
      <c r="P456" s="676"/>
      <c r="Q456" s="676"/>
      <c r="R456" s="676"/>
      <c r="S456" s="676"/>
      <c r="T456" s="676"/>
      <c r="U456" s="676"/>
      <c r="V456" s="676"/>
      <c r="W456" s="676"/>
      <c r="X456" s="676"/>
      <c r="Y456" s="676"/>
      <c r="Z456" s="676"/>
    </row>
    <row r="457" spans="1:26" ht="12.75">
      <c r="A457" s="675"/>
      <c r="B457" s="687"/>
      <c r="C457" s="687"/>
      <c r="D457" s="675"/>
      <c r="E457" s="675"/>
      <c r="F457" s="676"/>
      <c r="G457" s="676"/>
      <c r="H457" s="676"/>
      <c r="I457" s="676"/>
      <c r="J457" s="676"/>
      <c r="K457" s="676"/>
      <c r="L457" s="676"/>
      <c r="M457" s="676"/>
      <c r="N457" s="676"/>
      <c r="O457" s="676"/>
      <c r="P457" s="676"/>
      <c r="Q457" s="676"/>
      <c r="R457" s="676"/>
      <c r="S457" s="676"/>
      <c r="T457" s="676"/>
      <c r="U457" s="676"/>
      <c r="V457" s="676"/>
      <c r="W457" s="676"/>
      <c r="X457" s="676"/>
      <c r="Y457" s="676"/>
      <c r="Z457" s="676"/>
    </row>
    <row r="458" spans="1:26" ht="12.75">
      <c r="A458" s="675"/>
      <c r="B458" s="687"/>
      <c r="C458" s="687"/>
      <c r="D458" s="675"/>
      <c r="E458" s="675"/>
      <c r="F458" s="676"/>
      <c r="G458" s="676"/>
      <c r="H458" s="676"/>
      <c r="I458" s="676"/>
      <c r="J458" s="676"/>
      <c r="K458" s="676"/>
      <c r="L458" s="676"/>
      <c r="M458" s="676"/>
      <c r="N458" s="676"/>
      <c r="O458" s="676"/>
      <c r="P458" s="676"/>
      <c r="Q458" s="676"/>
      <c r="R458" s="676"/>
      <c r="S458" s="676"/>
      <c r="T458" s="676"/>
      <c r="U458" s="676"/>
      <c r="V458" s="676"/>
      <c r="W458" s="676"/>
      <c r="X458" s="676"/>
      <c r="Y458" s="676"/>
      <c r="Z458" s="676"/>
    </row>
    <row r="459" spans="1:26" ht="12.75">
      <c r="A459" s="675"/>
      <c r="B459" s="687"/>
      <c r="C459" s="687"/>
      <c r="D459" s="675"/>
      <c r="E459" s="675"/>
      <c r="F459" s="676"/>
      <c r="G459" s="676"/>
      <c r="H459" s="676"/>
      <c r="I459" s="676"/>
      <c r="J459" s="676"/>
      <c r="K459" s="676"/>
      <c r="L459" s="676"/>
      <c r="M459" s="676"/>
      <c r="N459" s="676"/>
      <c r="O459" s="676"/>
      <c r="P459" s="676"/>
      <c r="Q459" s="676"/>
      <c r="R459" s="676"/>
      <c r="S459" s="676"/>
      <c r="T459" s="676"/>
      <c r="U459" s="676"/>
      <c r="V459" s="676"/>
      <c r="W459" s="676"/>
      <c r="X459" s="676"/>
      <c r="Y459" s="676"/>
      <c r="Z459" s="676"/>
    </row>
    <row r="460" spans="1:26" ht="12.75">
      <c r="A460" s="675"/>
      <c r="B460" s="687"/>
      <c r="C460" s="687"/>
      <c r="D460" s="675"/>
      <c r="E460" s="675"/>
      <c r="F460" s="676"/>
      <c r="G460" s="676"/>
      <c r="H460" s="676"/>
      <c r="I460" s="676"/>
      <c r="J460" s="676"/>
      <c r="K460" s="676"/>
      <c r="L460" s="676"/>
      <c r="M460" s="676"/>
      <c r="N460" s="676"/>
      <c r="O460" s="676"/>
      <c r="P460" s="676"/>
      <c r="Q460" s="676"/>
      <c r="R460" s="676"/>
      <c r="S460" s="676"/>
      <c r="T460" s="676"/>
      <c r="U460" s="676"/>
      <c r="V460" s="676"/>
      <c r="W460" s="676"/>
      <c r="X460" s="676"/>
      <c r="Y460" s="676"/>
      <c r="Z460" s="676"/>
    </row>
    <row r="461" spans="1:26" ht="12.75">
      <c r="A461" s="675"/>
      <c r="B461" s="687"/>
      <c r="C461" s="687"/>
      <c r="D461" s="675"/>
      <c r="E461" s="675"/>
      <c r="F461" s="676"/>
      <c r="G461" s="676"/>
      <c r="H461" s="676"/>
      <c r="I461" s="676"/>
      <c r="J461" s="676"/>
      <c r="K461" s="676"/>
      <c r="L461" s="676"/>
      <c r="M461" s="676"/>
      <c r="N461" s="676"/>
      <c r="O461" s="676"/>
      <c r="P461" s="676"/>
      <c r="Q461" s="676"/>
      <c r="R461" s="676"/>
      <c r="S461" s="676"/>
      <c r="T461" s="676"/>
      <c r="U461" s="676"/>
      <c r="V461" s="676"/>
      <c r="W461" s="676"/>
      <c r="X461" s="676"/>
      <c r="Y461" s="676"/>
      <c r="Z461" s="676"/>
    </row>
    <row r="462" spans="1:26" ht="12.75">
      <c r="A462" s="675"/>
      <c r="B462" s="687"/>
      <c r="C462" s="687"/>
      <c r="D462" s="675"/>
      <c r="E462" s="675"/>
      <c r="F462" s="676"/>
      <c r="G462" s="676"/>
      <c r="H462" s="676"/>
      <c r="I462" s="676"/>
      <c r="J462" s="676"/>
      <c r="K462" s="676"/>
      <c r="L462" s="676"/>
      <c r="M462" s="676"/>
      <c r="N462" s="676"/>
      <c r="O462" s="676"/>
      <c r="P462" s="676"/>
      <c r="Q462" s="676"/>
      <c r="R462" s="676"/>
      <c r="S462" s="676"/>
      <c r="T462" s="676"/>
      <c r="U462" s="676"/>
      <c r="V462" s="676"/>
      <c r="W462" s="676"/>
      <c r="X462" s="676"/>
      <c r="Y462" s="676"/>
      <c r="Z462" s="676"/>
    </row>
    <row r="463" spans="1:26" ht="12.75">
      <c r="A463" s="675"/>
      <c r="B463" s="687"/>
      <c r="C463" s="687"/>
      <c r="D463" s="675"/>
      <c r="E463" s="675"/>
      <c r="F463" s="676"/>
      <c r="G463" s="676"/>
      <c r="H463" s="676"/>
      <c r="I463" s="676"/>
      <c r="J463" s="676"/>
      <c r="K463" s="676"/>
      <c r="L463" s="676"/>
      <c r="M463" s="676"/>
      <c r="N463" s="676"/>
      <c r="O463" s="676"/>
      <c r="P463" s="676"/>
      <c r="Q463" s="676"/>
      <c r="R463" s="676"/>
      <c r="S463" s="676"/>
      <c r="T463" s="676"/>
      <c r="U463" s="676"/>
      <c r="V463" s="676"/>
      <c r="W463" s="676"/>
      <c r="X463" s="676"/>
      <c r="Y463" s="676"/>
      <c r="Z463" s="676"/>
    </row>
    <row r="464" spans="1:26" ht="12.75">
      <c r="A464" s="675"/>
      <c r="B464" s="687"/>
      <c r="C464" s="687"/>
      <c r="D464" s="675"/>
      <c r="E464" s="675"/>
      <c r="F464" s="676"/>
      <c r="G464" s="676"/>
      <c r="H464" s="676"/>
      <c r="I464" s="676"/>
      <c r="J464" s="676"/>
      <c r="K464" s="676"/>
      <c r="L464" s="676"/>
      <c r="M464" s="676"/>
      <c r="N464" s="676"/>
      <c r="O464" s="676"/>
      <c r="P464" s="676"/>
      <c r="Q464" s="676"/>
      <c r="R464" s="676"/>
      <c r="S464" s="676"/>
      <c r="T464" s="676"/>
      <c r="U464" s="676"/>
      <c r="V464" s="676"/>
      <c r="W464" s="676"/>
      <c r="X464" s="676"/>
      <c r="Y464" s="676"/>
      <c r="Z464" s="676"/>
    </row>
    <row r="465" spans="1:26" ht="12.75">
      <c r="A465" s="675"/>
      <c r="B465" s="687"/>
      <c r="C465" s="687"/>
      <c r="D465" s="675"/>
      <c r="E465" s="675"/>
      <c r="F465" s="676"/>
      <c r="G465" s="676"/>
      <c r="H465" s="676"/>
      <c r="I465" s="676"/>
      <c r="J465" s="676"/>
      <c r="K465" s="676"/>
      <c r="L465" s="676"/>
      <c r="M465" s="676"/>
      <c r="N465" s="676"/>
      <c r="O465" s="676"/>
      <c r="P465" s="676"/>
      <c r="Q465" s="676"/>
      <c r="R465" s="676"/>
      <c r="S465" s="676"/>
      <c r="T465" s="676"/>
      <c r="U465" s="676"/>
      <c r="V465" s="676"/>
      <c r="W465" s="676"/>
      <c r="X465" s="676"/>
      <c r="Y465" s="676"/>
      <c r="Z465" s="676"/>
    </row>
    <row r="466" spans="1:26" ht="12.75">
      <c r="A466" s="675"/>
      <c r="B466" s="687"/>
      <c r="C466" s="687"/>
      <c r="D466" s="675"/>
      <c r="E466" s="675"/>
      <c r="F466" s="676"/>
      <c r="G466" s="676"/>
      <c r="H466" s="676"/>
      <c r="I466" s="676"/>
      <c r="J466" s="676"/>
      <c r="K466" s="676"/>
      <c r="L466" s="676"/>
      <c r="M466" s="676"/>
      <c r="N466" s="676"/>
      <c r="O466" s="676"/>
      <c r="P466" s="676"/>
      <c r="Q466" s="676"/>
      <c r="R466" s="676"/>
      <c r="S466" s="676"/>
      <c r="T466" s="676"/>
      <c r="U466" s="676"/>
      <c r="V466" s="676"/>
      <c r="W466" s="676"/>
      <c r="X466" s="676"/>
      <c r="Y466" s="676"/>
      <c r="Z466" s="676"/>
    </row>
    <row r="467" spans="1:26" ht="12.75">
      <c r="A467" s="675"/>
      <c r="B467" s="687"/>
      <c r="C467" s="687"/>
      <c r="D467" s="675"/>
      <c r="E467" s="675"/>
      <c r="F467" s="676"/>
      <c r="G467" s="676"/>
      <c r="H467" s="676"/>
      <c r="I467" s="676"/>
      <c r="J467" s="676"/>
      <c r="K467" s="676"/>
      <c r="L467" s="676"/>
      <c r="M467" s="676"/>
      <c r="N467" s="676"/>
      <c r="O467" s="676"/>
      <c r="P467" s="676"/>
      <c r="Q467" s="676"/>
      <c r="R467" s="676"/>
      <c r="S467" s="676"/>
      <c r="T467" s="676"/>
      <c r="U467" s="676"/>
      <c r="V467" s="676"/>
      <c r="W467" s="676"/>
      <c r="X467" s="676"/>
      <c r="Y467" s="676"/>
      <c r="Z467" s="676"/>
    </row>
    <row r="468" spans="1:26" ht="12.75">
      <c r="A468" s="675"/>
      <c r="B468" s="687"/>
      <c r="C468" s="687"/>
      <c r="D468" s="675"/>
      <c r="E468" s="675"/>
      <c r="F468" s="676"/>
      <c r="G468" s="676"/>
      <c r="H468" s="676"/>
      <c r="I468" s="676"/>
      <c r="J468" s="676"/>
      <c r="K468" s="676"/>
      <c r="L468" s="676"/>
      <c r="M468" s="676"/>
      <c r="N468" s="676"/>
      <c r="O468" s="676"/>
      <c r="P468" s="676"/>
      <c r="Q468" s="676"/>
      <c r="R468" s="676"/>
      <c r="S468" s="676"/>
      <c r="T468" s="676"/>
      <c r="U468" s="676"/>
      <c r="V468" s="676"/>
      <c r="W468" s="676"/>
      <c r="X468" s="676"/>
      <c r="Y468" s="676"/>
      <c r="Z468" s="676"/>
    </row>
    <row r="469" spans="1:26" ht="12.75">
      <c r="A469" s="675"/>
      <c r="B469" s="687"/>
      <c r="C469" s="687"/>
      <c r="D469" s="675"/>
      <c r="E469" s="675"/>
      <c r="F469" s="676"/>
      <c r="G469" s="676"/>
      <c r="H469" s="676"/>
      <c r="I469" s="676"/>
      <c r="J469" s="676"/>
      <c r="K469" s="676"/>
      <c r="L469" s="676"/>
      <c r="M469" s="676"/>
      <c r="N469" s="676"/>
      <c r="O469" s="676"/>
      <c r="P469" s="676"/>
      <c r="Q469" s="676"/>
      <c r="R469" s="676"/>
      <c r="S469" s="676"/>
      <c r="T469" s="676"/>
      <c r="U469" s="676"/>
      <c r="V469" s="676"/>
      <c r="W469" s="676"/>
      <c r="X469" s="676"/>
      <c r="Y469" s="676"/>
      <c r="Z469" s="676"/>
    </row>
    <row r="470" spans="1:26" ht="12.75">
      <c r="A470" s="675"/>
      <c r="B470" s="687"/>
      <c r="C470" s="687"/>
      <c r="D470" s="675"/>
      <c r="E470" s="675"/>
      <c r="F470" s="676"/>
      <c r="G470" s="676"/>
      <c r="H470" s="676"/>
      <c r="I470" s="676"/>
      <c r="J470" s="676"/>
      <c r="K470" s="676"/>
      <c r="L470" s="676"/>
      <c r="M470" s="676"/>
      <c r="N470" s="676"/>
      <c r="O470" s="676"/>
      <c r="P470" s="676"/>
      <c r="Q470" s="676"/>
      <c r="R470" s="676"/>
      <c r="S470" s="676"/>
      <c r="T470" s="676"/>
      <c r="U470" s="676"/>
      <c r="V470" s="676"/>
      <c r="W470" s="676"/>
      <c r="X470" s="676"/>
      <c r="Y470" s="676"/>
      <c r="Z470" s="676"/>
    </row>
    <row r="471" spans="1:26" ht="12.75">
      <c r="A471" s="675"/>
      <c r="B471" s="687"/>
      <c r="C471" s="687"/>
      <c r="D471" s="675"/>
      <c r="E471" s="675"/>
      <c r="F471" s="676"/>
      <c r="G471" s="676"/>
      <c r="H471" s="676"/>
      <c r="I471" s="676"/>
      <c r="J471" s="676"/>
      <c r="K471" s="676"/>
      <c r="L471" s="676"/>
      <c r="M471" s="676"/>
      <c r="N471" s="676"/>
      <c r="O471" s="676"/>
      <c r="P471" s="676"/>
      <c r="Q471" s="676"/>
      <c r="R471" s="676"/>
      <c r="S471" s="676"/>
      <c r="T471" s="676"/>
      <c r="U471" s="676"/>
      <c r="V471" s="676"/>
      <c r="W471" s="676"/>
      <c r="X471" s="676"/>
      <c r="Y471" s="676"/>
      <c r="Z471" s="676"/>
    </row>
    <row r="472" spans="1:26" ht="12.75">
      <c r="A472" s="675"/>
      <c r="B472" s="687"/>
      <c r="C472" s="687"/>
      <c r="D472" s="675"/>
      <c r="E472" s="675"/>
      <c r="F472" s="676"/>
      <c r="G472" s="676"/>
      <c r="H472" s="676"/>
      <c r="I472" s="676"/>
      <c r="J472" s="676"/>
      <c r="K472" s="676"/>
      <c r="L472" s="676"/>
      <c r="M472" s="676"/>
      <c r="N472" s="676"/>
      <c r="O472" s="676"/>
      <c r="P472" s="676"/>
      <c r="Q472" s="676"/>
      <c r="R472" s="676"/>
      <c r="S472" s="676"/>
      <c r="T472" s="676"/>
      <c r="U472" s="676"/>
      <c r="V472" s="676"/>
      <c r="W472" s="676"/>
      <c r="X472" s="676"/>
      <c r="Y472" s="676"/>
      <c r="Z472" s="676"/>
    </row>
    <row r="473" spans="1:26" ht="12.75">
      <c r="A473" s="675"/>
      <c r="B473" s="687"/>
      <c r="C473" s="687"/>
      <c r="D473" s="675"/>
      <c r="E473" s="675"/>
      <c r="F473" s="676"/>
      <c r="G473" s="676"/>
      <c r="H473" s="676"/>
      <c r="I473" s="676"/>
      <c r="J473" s="676"/>
      <c r="K473" s="676"/>
      <c r="L473" s="676"/>
      <c r="M473" s="676"/>
      <c r="N473" s="676"/>
      <c r="O473" s="676"/>
      <c r="P473" s="676"/>
      <c r="Q473" s="676"/>
      <c r="R473" s="676"/>
      <c r="S473" s="676"/>
      <c r="T473" s="676"/>
      <c r="U473" s="676"/>
      <c r="V473" s="676"/>
      <c r="W473" s="676"/>
      <c r="X473" s="676"/>
      <c r="Y473" s="676"/>
      <c r="Z473" s="676"/>
    </row>
    <row r="474" spans="1:26" ht="12.75">
      <c r="A474" s="675"/>
      <c r="B474" s="687"/>
      <c r="C474" s="687"/>
      <c r="D474" s="675"/>
      <c r="E474" s="675"/>
      <c r="F474" s="676"/>
      <c r="G474" s="676"/>
      <c r="H474" s="676"/>
      <c r="I474" s="676"/>
      <c r="J474" s="676"/>
      <c r="K474" s="676"/>
      <c r="L474" s="676"/>
      <c r="M474" s="676"/>
      <c r="N474" s="676"/>
      <c r="O474" s="676"/>
      <c r="P474" s="676"/>
      <c r="Q474" s="676"/>
      <c r="R474" s="676"/>
      <c r="S474" s="676"/>
      <c r="T474" s="676"/>
      <c r="U474" s="676"/>
      <c r="V474" s="676"/>
      <c r="W474" s="676"/>
      <c r="X474" s="676"/>
      <c r="Y474" s="676"/>
      <c r="Z474" s="676"/>
    </row>
    <row r="475" spans="1:26" ht="12.75">
      <c r="A475" s="675"/>
      <c r="B475" s="687"/>
      <c r="C475" s="687"/>
      <c r="D475" s="675"/>
      <c r="E475" s="675"/>
      <c r="F475" s="676"/>
      <c r="G475" s="676"/>
      <c r="H475" s="676"/>
      <c r="I475" s="676"/>
      <c r="J475" s="676"/>
      <c r="K475" s="676"/>
      <c r="L475" s="676"/>
      <c r="M475" s="676"/>
      <c r="N475" s="676"/>
      <c r="O475" s="676"/>
      <c r="P475" s="676"/>
      <c r="Q475" s="676"/>
      <c r="R475" s="676"/>
      <c r="S475" s="676"/>
      <c r="T475" s="676"/>
      <c r="U475" s="676"/>
      <c r="V475" s="676"/>
      <c r="W475" s="676"/>
      <c r="X475" s="676"/>
      <c r="Y475" s="676"/>
      <c r="Z475" s="676"/>
    </row>
    <row r="476" spans="1:26" ht="12.75">
      <c r="A476" s="675"/>
      <c r="B476" s="687"/>
      <c r="C476" s="687"/>
      <c r="D476" s="675"/>
      <c r="E476" s="675"/>
      <c r="F476" s="676"/>
      <c r="G476" s="676"/>
      <c r="H476" s="676"/>
      <c r="I476" s="676"/>
      <c r="J476" s="676"/>
      <c r="K476" s="676"/>
      <c r="L476" s="676"/>
      <c r="M476" s="676"/>
      <c r="N476" s="676"/>
      <c r="O476" s="676"/>
      <c r="P476" s="676"/>
      <c r="Q476" s="676"/>
      <c r="R476" s="676"/>
      <c r="S476" s="676"/>
      <c r="T476" s="676"/>
      <c r="U476" s="676"/>
      <c r="V476" s="676"/>
      <c r="W476" s="676"/>
      <c r="X476" s="676"/>
      <c r="Y476" s="676"/>
      <c r="Z476" s="676"/>
    </row>
    <row r="477" spans="1:26" ht="12.75">
      <c r="A477" s="675"/>
      <c r="B477" s="687"/>
      <c r="C477" s="687"/>
      <c r="D477" s="675"/>
      <c r="E477" s="675"/>
      <c r="F477" s="676"/>
      <c r="G477" s="676"/>
      <c r="H477" s="676"/>
      <c r="I477" s="676"/>
      <c r="J477" s="676"/>
      <c r="K477" s="676"/>
      <c r="L477" s="676"/>
      <c r="M477" s="676"/>
      <c r="N477" s="676"/>
      <c r="O477" s="676"/>
      <c r="P477" s="676"/>
      <c r="Q477" s="676"/>
      <c r="R477" s="676"/>
      <c r="S477" s="676"/>
      <c r="T477" s="676"/>
      <c r="U477" s="676"/>
      <c r="V477" s="676"/>
      <c r="W477" s="676"/>
      <c r="X477" s="676"/>
      <c r="Y477" s="676"/>
      <c r="Z477" s="676"/>
    </row>
    <row r="478" spans="1:26" ht="12.75">
      <c r="A478" s="675"/>
      <c r="B478" s="687"/>
      <c r="C478" s="687"/>
      <c r="D478" s="675"/>
      <c r="E478" s="675"/>
      <c r="F478" s="676"/>
      <c r="G478" s="676"/>
      <c r="H478" s="676"/>
      <c r="I478" s="676"/>
      <c r="J478" s="676"/>
      <c r="K478" s="676"/>
      <c r="L478" s="676"/>
      <c r="M478" s="676"/>
      <c r="N478" s="676"/>
      <c r="O478" s="676"/>
      <c r="P478" s="676"/>
      <c r="Q478" s="676"/>
      <c r="R478" s="676"/>
      <c r="S478" s="676"/>
      <c r="T478" s="676"/>
      <c r="U478" s="676"/>
      <c r="V478" s="676"/>
      <c r="W478" s="676"/>
      <c r="X478" s="676"/>
      <c r="Y478" s="676"/>
      <c r="Z478" s="676"/>
    </row>
    <row r="479" spans="1:26" ht="12.75">
      <c r="A479" s="675"/>
      <c r="B479" s="687"/>
      <c r="C479" s="687"/>
      <c r="D479" s="675"/>
      <c r="E479" s="675"/>
      <c r="F479" s="676"/>
      <c r="G479" s="676"/>
      <c r="H479" s="676"/>
      <c r="I479" s="676"/>
      <c r="J479" s="676"/>
      <c r="K479" s="676"/>
      <c r="L479" s="676"/>
      <c r="M479" s="676"/>
      <c r="N479" s="676"/>
      <c r="O479" s="676"/>
      <c r="P479" s="676"/>
      <c r="Q479" s="676"/>
      <c r="R479" s="676"/>
      <c r="S479" s="676"/>
      <c r="T479" s="676"/>
      <c r="U479" s="676"/>
      <c r="V479" s="676"/>
      <c r="W479" s="676"/>
      <c r="X479" s="676"/>
      <c r="Y479" s="676"/>
      <c r="Z479" s="676"/>
    </row>
    <row r="480" spans="1:26" ht="12.75">
      <c r="A480" s="675"/>
      <c r="B480" s="687"/>
      <c r="C480" s="687"/>
      <c r="D480" s="675"/>
      <c r="E480" s="675"/>
      <c r="F480" s="676"/>
      <c r="G480" s="676"/>
      <c r="H480" s="676"/>
      <c r="I480" s="676"/>
      <c r="J480" s="676"/>
      <c r="K480" s="676"/>
      <c r="L480" s="676"/>
      <c r="M480" s="676"/>
      <c r="N480" s="676"/>
      <c r="O480" s="676"/>
      <c r="P480" s="676"/>
      <c r="Q480" s="676"/>
      <c r="R480" s="676"/>
      <c r="S480" s="676"/>
      <c r="T480" s="676"/>
      <c r="U480" s="676"/>
      <c r="V480" s="676"/>
      <c r="W480" s="676"/>
      <c r="X480" s="676"/>
      <c r="Y480" s="676"/>
      <c r="Z480" s="676"/>
    </row>
    <row r="481" spans="1:26" ht="12.75">
      <c r="A481" s="675"/>
      <c r="B481" s="687"/>
      <c r="C481" s="687"/>
      <c r="D481" s="675"/>
      <c r="E481" s="675"/>
      <c r="F481" s="676"/>
      <c r="G481" s="676"/>
      <c r="H481" s="676"/>
      <c r="I481" s="676"/>
      <c r="J481" s="676"/>
      <c r="K481" s="676"/>
      <c r="L481" s="676"/>
      <c r="M481" s="676"/>
      <c r="N481" s="676"/>
      <c r="O481" s="676"/>
      <c r="P481" s="676"/>
      <c r="Q481" s="676"/>
      <c r="R481" s="676"/>
      <c r="S481" s="676"/>
      <c r="T481" s="676"/>
      <c r="U481" s="676"/>
      <c r="V481" s="676"/>
      <c r="W481" s="676"/>
      <c r="X481" s="676"/>
      <c r="Y481" s="676"/>
      <c r="Z481" s="676"/>
    </row>
    <row r="482" spans="1:26" ht="12.75">
      <c r="A482" s="675"/>
      <c r="B482" s="687"/>
      <c r="C482" s="687"/>
      <c r="D482" s="675"/>
      <c r="E482" s="675"/>
      <c r="F482" s="676"/>
      <c r="G482" s="676"/>
      <c r="H482" s="676"/>
      <c r="I482" s="676"/>
      <c r="J482" s="676"/>
      <c r="K482" s="676"/>
      <c r="L482" s="676"/>
      <c r="M482" s="676"/>
      <c r="N482" s="676"/>
      <c r="O482" s="676"/>
      <c r="P482" s="676"/>
      <c r="Q482" s="676"/>
      <c r="R482" s="676"/>
      <c r="S482" s="676"/>
      <c r="T482" s="676"/>
      <c r="U482" s="676"/>
      <c r="V482" s="676"/>
      <c r="W482" s="676"/>
      <c r="X482" s="676"/>
      <c r="Y482" s="676"/>
      <c r="Z482" s="676"/>
    </row>
    <row r="483" spans="1:26" ht="12.75">
      <c r="A483" s="675"/>
      <c r="B483" s="687"/>
      <c r="C483" s="687"/>
      <c r="D483" s="675"/>
      <c r="E483" s="675"/>
      <c r="F483" s="676"/>
      <c r="G483" s="676"/>
      <c r="H483" s="676"/>
      <c r="I483" s="676"/>
      <c r="J483" s="676"/>
      <c r="K483" s="676"/>
      <c r="L483" s="676"/>
      <c r="M483" s="676"/>
      <c r="N483" s="676"/>
      <c r="O483" s="676"/>
      <c r="P483" s="676"/>
      <c r="Q483" s="676"/>
      <c r="R483" s="676"/>
      <c r="S483" s="676"/>
      <c r="T483" s="676"/>
      <c r="U483" s="676"/>
      <c r="V483" s="676"/>
      <c r="W483" s="676"/>
      <c r="X483" s="676"/>
      <c r="Y483" s="676"/>
      <c r="Z483" s="676"/>
    </row>
    <row r="484" spans="1:26" ht="12.75">
      <c r="A484" s="675"/>
      <c r="B484" s="687"/>
      <c r="C484" s="687"/>
      <c r="D484" s="675"/>
      <c r="E484" s="675"/>
      <c r="F484" s="676"/>
      <c r="G484" s="676"/>
      <c r="H484" s="676"/>
      <c r="I484" s="676"/>
      <c r="J484" s="676"/>
      <c r="K484" s="676"/>
      <c r="L484" s="676"/>
      <c r="M484" s="676"/>
      <c r="N484" s="676"/>
      <c r="O484" s="676"/>
      <c r="P484" s="676"/>
      <c r="Q484" s="676"/>
      <c r="R484" s="676"/>
      <c r="S484" s="676"/>
      <c r="T484" s="676"/>
      <c r="U484" s="676"/>
      <c r="V484" s="676"/>
      <c r="W484" s="676"/>
      <c r="X484" s="676"/>
      <c r="Y484" s="676"/>
      <c r="Z484" s="676"/>
    </row>
    <row r="485" spans="1:26" ht="12.75">
      <c r="A485" s="675"/>
      <c r="B485" s="687"/>
      <c r="C485" s="687"/>
      <c r="D485" s="675"/>
      <c r="E485" s="675"/>
      <c r="F485" s="676"/>
      <c r="G485" s="676"/>
      <c r="H485" s="676"/>
      <c r="I485" s="676"/>
      <c r="J485" s="676"/>
      <c r="K485" s="676"/>
      <c r="L485" s="676"/>
      <c r="M485" s="676"/>
      <c r="N485" s="676"/>
      <c r="O485" s="676"/>
      <c r="P485" s="676"/>
      <c r="Q485" s="676"/>
      <c r="R485" s="676"/>
      <c r="S485" s="676"/>
      <c r="T485" s="676"/>
      <c r="U485" s="676"/>
      <c r="V485" s="676"/>
      <c r="W485" s="676"/>
      <c r="X485" s="676"/>
      <c r="Y485" s="676"/>
      <c r="Z485" s="676"/>
    </row>
    <row r="486" spans="1:26" ht="12.75">
      <c r="A486" s="675"/>
      <c r="B486" s="687"/>
      <c r="C486" s="687"/>
      <c r="D486" s="675"/>
      <c r="E486" s="675"/>
      <c r="F486" s="676"/>
      <c r="G486" s="676"/>
      <c r="H486" s="676"/>
      <c r="I486" s="676"/>
      <c r="J486" s="676"/>
      <c r="K486" s="676"/>
      <c r="L486" s="676"/>
      <c r="M486" s="676"/>
      <c r="N486" s="676"/>
      <c r="O486" s="676"/>
      <c r="P486" s="676"/>
      <c r="Q486" s="676"/>
      <c r="R486" s="676"/>
      <c r="S486" s="676"/>
      <c r="T486" s="676"/>
      <c r="U486" s="676"/>
      <c r="V486" s="676"/>
      <c r="W486" s="676"/>
      <c r="X486" s="676"/>
      <c r="Y486" s="676"/>
      <c r="Z486" s="676"/>
    </row>
    <row r="487" spans="1:26" ht="12.75">
      <c r="A487" s="675"/>
      <c r="B487" s="687"/>
      <c r="C487" s="687"/>
      <c r="D487" s="675"/>
      <c r="E487" s="675"/>
      <c r="F487" s="676"/>
      <c r="G487" s="676"/>
      <c r="H487" s="676"/>
      <c r="I487" s="676"/>
      <c r="J487" s="676"/>
      <c r="K487" s="676"/>
      <c r="L487" s="676"/>
      <c r="M487" s="676"/>
      <c r="N487" s="676"/>
      <c r="O487" s="676"/>
      <c r="P487" s="676"/>
      <c r="Q487" s="676"/>
      <c r="R487" s="676"/>
      <c r="S487" s="676"/>
      <c r="T487" s="676"/>
      <c r="U487" s="676"/>
      <c r="V487" s="676"/>
      <c r="W487" s="676"/>
      <c r="X487" s="676"/>
      <c r="Y487" s="676"/>
      <c r="Z487" s="676"/>
    </row>
    <row r="488" spans="1:26" ht="12.75">
      <c r="A488" s="675"/>
      <c r="B488" s="687"/>
      <c r="C488" s="687"/>
      <c r="D488" s="675"/>
      <c r="E488" s="675"/>
      <c r="F488" s="676"/>
      <c r="G488" s="676"/>
      <c r="H488" s="676"/>
      <c r="I488" s="676"/>
      <c r="J488" s="676"/>
      <c r="K488" s="676"/>
      <c r="L488" s="676"/>
      <c r="M488" s="676"/>
      <c r="N488" s="676"/>
      <c r="O488" s="676"/>
      <c r="P488" s="676"/>
      <c r="Q488" s="676"/>
      <c r="R488" s="676"/>
      <c r="S488" s="676"/>
      <c r="T488" s="676"/>
      <c r="U488" s="676"/>
      <c r="V488" s="676"/>
      <c r="W488" s="676"/>
      <c r="X488" s="676"/>
      <c r="Y488" s="676"/>
      <c r="Z488" s="676"/>
    </row>
    <row r="489" spans="1:26" ht="12.75">
      <c r="A489" s="675"/>
      <c r="B489" s="687"/>
      <c r="C489" s="687"/>
      <c r="D489" s="675"/>
      <c r="E489" s="675"/>
      <c r="F489" s="676"/>
      <c r="G489" s="676"/>
      <c r="H489" s="676"/>
      <c r="I489" s="676"/>
      <c r="J489" s="676"/>
      <c r="K489" s="676"/>
      <c r="L489" s="676"/>
      <c r="M489" s="676"/>
      <c r="N489" s="676"/>
      <c r="O489" s="676"/>
      <c r="P489" s="676"/>
      <c r="Q489" s="676"/>
      <c r="R489" s="676"/>
      <c r="S489" s="676"/>
      <c r="T489" s="676"/>
      <c r="U489" s="676"/>
      <c r="V489" s="676"/>
      <c r="W489" s="676"/>
      <c r="X489" s="676"/>
      <c r="Y489" s="676"/>
      <c r="Z489" s="676"/>
    </row>
    <row r="490" spans="1:26" ht="12.75">
      <c r="A490" s="675"/>
      <c r="B490" s="687"/>
      <c r="C490" s="687"/>
      <c r="D490" s="675"/>
      <c r="E490" s="675"/>
      <c r="F490" s="676"/>
      <c r="G490" s="676"/>
      <c r="H490" s="676"/>
      <c r="I490" s="676"/>
      <c r="J490" s="676"/>
      <c r="K490" s="676"/>
      <c r="L490" s="676"/>
      <c r="M490" s="676"/>
      <c r="N490" s="676"/>
      <c r="O490" s="676"/>
      <c r="P490" s="676"/>
      <c r="Q490" s="676"/>
      <c r="R490" s="676"/>
      <c r="S490" s="676"/>
      <c r="T490" s="676"/>
      <c r="U490" s="676"/>
      <c r="V490" s="676"/>
      <c r="W490" s="676"/>
      <c r="X490" s="676"/>
      <c r="Y490" s="676"/>
      <c r="Z490" s="676"/>
    </row>
    <row r="491" spans="1:26" ht="12.75">
      <c r="A491" s="675"/>
      <c r="B491" s="687"/>
      <c r="C491" s="687"/>
      <c r="D491" s="675"/>
      <c r="E491" s="675"/>
      <c r="F491" s="676"/>
      <c r="G491" s="676"/>
      <c r="H491" s="676"/>
      <c r="I491" s="676"/>
      <c r="J491" s="676"/>
      <c r="K491" s="676"/>
      <c r="L491" s="676"/>
      <c r="M491" s="676"/>
      <c r="N491" s="676"/>
      <c r="O491" s="676"/>
      <c r="P491" s="676"/>
      <c r="Q491" s="676"/>
      <c r="R491" s="676"/>
      <c r="S491" s="676"/>
      <c r="T491" s="676"/>
      <c r="U491" s="676"/>
      <c r="V491" s="676"/>
      <c r="W491" s="676"/>
      <c r="X491" s="676"/>
      <c r="Y491" s="676"/>
      <c r="Z491" s="676"/>
    </row>
    <row r="492" spans="1:26" ht="12.75">
      <c r="A492" s="675"/>
      <c r="B492" s="687"/>
      <c r="C492" s="687"/>
      <c r="D492" s="675"/>
      <c r="E492" s="675"/>
      <c r="F492" s="676"/>
      <c r="G492" s="676"/>
      <c r="H492" s="676"/>
      <c r="I492" s="676"/>
      <c r="J492" s="676"/>
      <c r="K492" s="676"/>
      <c r="L492" s="676"/>
      <c r="M492" s="676"/>
      <c r="N492" s="676"/>
      <c r="O492" s="676"/>
      <c r="P492" s="676"/>
      <c r="Q492" s="676"/>
      <c r="R492" s="676"/>
      <c r="S492" s="676"/>
      <c r="T492" s="676"/>
      <c r="U492" s="676"/>
      <c r="V492" s="676"/>
      <c r="W492" s="676"/>
      <c r="X492" s="676"/>
      <c r="Y492" s="676"/>
      <c r="Z492" s="676"/>
    </row>
    <row r="493" spans="1:26" ht="12.75">
      <c r="A493" s="675"/>
      <c r="B493" s="687"/>
      <c r="C493" s="687"/>
      <c r="D493" s="675"/>
      <c r="E493" s="675"/>
      <c r="F493" s="676"/>
      <c r="G493" s="676"/>
      <c r="H493" s="676"/>
      <c r="I493" s="676"/>
      <c r="J493" s="676"/>
      <c r="K493" s="676"/>
      <c r="L493" s="676"/>
      <c r="M493" s="676"/>
      <c r="N493" s="676"/>
      <c r="O493" s="676"/>
      <c r="P493" s="676"/>
      <c r="Q493" s="676"/>
      <c r="R493" s="676"/>
      <c r="S493" s="676"/>
      <c r="T493" s="676"/>
      <c r="U493" s="676"/>
      <c r="V493" s="676"/>
      <c r="W493" s="676"/>
      <c r="X493" s="676"/>
      <c r="Y493" s="676"/>
      <c r="Z493" s="676"/>
    </row>
    <row r="494" spans="1:26" ht="12.75">
      <c r="A494" s="675"/>
      <c r="B494" s="687"/>
      <c r="C494" s="687"/>
      <c r="D494" s="675"/>
      <c r="E494" s="675"/>
      <c r="F494" s="676"/>
      <c r="G494" s="676"/>
      <c r="H494" s="676"/>
      <c r="I494" s="676"/>
      <c r="J494" s="676"/>
      <c r="K494" s="676"/>
      <c r="L494" s="676"/>
      <c r="M494" s="676"/>
      <c r="N494" s="676"/>
      <c r="O494" s="676"/>
      <c r="P494" s="676"/>
      <c r="Q494" s="676"/>
      <c r="R494" s="676"/>
      <c r="S494" s="676"/>
      <c r="T494" s="676"/>
      <c r="U494" s="676"/>
      <c r="V494" s="676"/>
      <c r="W494" s="676"/>
      <c r="X494" s="676"/>
      <c r="Y494" s="676"/>
      <c r="Z494" s="676"/>
    </row>
    <row r="495" spans="1:26" ht="12.75">
      <c r="A495" s="675"/>
      <c r="B495" s="687"/>
      <c r="C495" s="687"/>
      <c r="D495" s="675"/>
      <c r="E495" s="675"/>
      <c r="F495" s="676"/>
      <c r="G495" s="676"/>
      <c r="H495" s="676"/>
      <c r="I495" s="676"/>
      <c r="J495" s="676"/>
      <c r="K495" s="676"/>
      <c r="L495" s="676"/>
      <c r="M495" s="676"/>
      <c r="N495" s="676"/>
      <c r="O495" s="676"/>
      <c r="P495" s="676"/>
      <c r="Q495" s="676"/>
      <c r="R495" s="676"/>
      <c r="S495" s="676"/>
      <c r="T495" s="676"/>
      <c r="U495" s="676"/>
      <c r="V495" s="676"/>
      <c r="W495" s="676"/>
      <c r="X495" s="676"/>
      <c r="Y495" s="676"/>
      <c r="Z495" s="676"/>
    </row>
    <row r="496" spans="1:26" ht="12.75">
      <c r="A496" s="675"/>
      <c r="B496" s="687"/>
      <c r="C496" s="687"/>
      <c r="D496" s="675"/>
      <c r="E496" s="675"/>
      <c r="F496" s="676"/>
      <c r="G496" s="676"/>
      <c r="H496" s="676"/>
      <c r="I496" s="676"/>
      <c r="J496" s="676"/>
      <c r="K496" s="676"/>
      <c r="L496" s="676"/>
      <c r="M496" s="676"/>
      <c r="N496" s="676"/>
      <c r="O496" s="676"/>
      <c r="P496" s="676"/>
      <c r="Q496" s="676"/>
      <c r="R496" s="676"/>
      <c r="S496" s="676"/>
      <c r="T496" s="676"/>
      <c r="U496" s="676"/>
      <c r="V496" s="676"/>
      <c r="W496" s="676"/>
      <c r="X496" s="676"/>
      <c r="Y496" s="676"/>
      <c r="Z496" s="676"/>
    </row>
    <row r="497" spans="1:26" ht="12.75">
      <c r="A497" s="675"/>
      <c r="B497" s="687"/>
      <c r="C497" s="687"/>
      <c r="D497" s="675"/>
      <c r="E497" s="675"/>
      <c r="F497" s="676"/>
      <c r="G497" s="676"/>
      <c r="H497" s="676"/>
      <c r="I497" s="676"/>
      <c r="J497" s="676"/>
      <c r="K497" s="676"/>
      <c r="L497" s="676"/>
      <c r="M497" s="676"/>
      <c r="N497" s="676"/>
      <c r="O497" s="676"/>
      <c r="P497" s="676"/>
      <c r="Q497" s="676"/>
      <c r="R497" s="676"/>
      <c r="S497" s="676"/>
      <c r="T497" s="676"/>
      <c r="U497" s="676"/>
      <c r="V497" s="676"/>
      <c r="W497" s="676"/>
      <c r="X497" s="676"/>
      <c r="Y497" s="676"/>
      <c r="Z497" s="676"/>
    </row>
    <row r="498" spans="1:26" ht="12.75">
      <c r="A498" s="675"/>
      <c r="B498" s="687"/>
      <c r="C498" s="687"/>
      <c r="D498" s="675"/>
      <c r="E498" s="675"/>
      <c r="F498" s="676"/>
      <c r="G498" s="676"/>
      <c r="H498" s="676"/>
      <c r="I498" s="676"/>
      <c r="J498" s="676"/>
      <c r="K498" s="676"/>
      <c r="L498" s="676"/>
      <c r="M498" s="676"/>
      <c r="N498" s="676"/>
      <c r="O498" s="676"/>
      <c r="P498" s="676"/>
      <c r="Q498" s="676"/>
      <c r="R498" s="676"/>
      <c r="S498" s="676"/>
      <c r="T498" s="676"/>
      <c r="U498" s="676"/>
      <c r="V498" s="676"/>
      <c r="W498" s="676"/>
      <c r="X498" s="676"/>
      <c r="Y498" s="676"/>
      <c r="Z498" s="676"/>
    </row>
    <row r="499" spans="1:26" ht="12.75">
      <c r="A499" s="675"/>
      <c r="B499" s="687"/>
      <c r="C499" s="687"/>
      <c r="D499" s="675"/>
      <c r="E499" s="675"/>
      <c r="F499" s="676"/>
      <c r="G499" s="676"/>
      <c r="H499" s="676"/>
      <c r="I499" s="676"/>
      <c r="J499" s="676"/>
      <c r="K499" s="676"/>
      <c r="L499" s="676"/>
      <c r="M499" s="676"/>
      <c r="N499" s="676"/>
      <c r="O499" s="676"/>
      <c r="P499" s="676"/>
      <c r="Q499" s="676"/>
      <c r="R499" s="676"/>
      <c r="S499" s="676"/>
      <c r="T499" s="676"/>
      <c r="U499" s="676"/>
      <c r="V499" s="676"/>
      <c r="W499" s="676"/>
      <c r="X499" s="676"/>
      <c r="Y499" s="676"/>
      <c r="Z499" s="676"/>
    </row>
    <row r="500" spans="1:26" ht="12.75">
      <c r="A500" s="675"/>
      <c r="B500" s="687"/>
      <c r="C500" s="687"/>
      <c r="D500" s="675"/>
      <c r="E500" s="675"/>
      <c r="F500" s="676"/>
      <c r="G500" s="676"/>
      <c r="H500" s="676"/>
      <c r="I500" s="676"/>
      <c r="J500" s="676"/>
      <c r="K500" s="676"/>
      <c r="L500" s="676"/>
      <c r="M500" s="676"/>
      <c r="N500" s="676"/>
      <c r="O500" s="676"/>
      <c r="P500" s="676"/>
      <c r="Q500" s="676"/>
      <c r="R500" s="676"/>
      <c r="S500" s="676"/>
      <c r="T500" s="676"/>
      <c r="U500" s="676"/>
      <c r="V500" s="676"/>
      <c r="W500" s="676"/>
      <c r="X500" s="676"/>
      <c r="Y500" s="676"/>
      <c r="Z500" s="676"/>
    </row>
    <row r="501" spans="1:26" ht="12.75">
      <c r="A501" s="675"/>
      <c r="B501" s="687"/>
      <c r="C501" s="687"/>
      <c r="D501" s="675"/>
      <c r="E501" s="675"/>
      <c r="F501" s="676"/>
      <c r="G501" s="676"/>
      <c r="H501" s="676"/>
      <c r="I501" s="676"/>
      <c r="J501" s="676"/>
      <c r="K501" s="676"/>
      <c r="L501" s="676"/>
      <c r="M501" s="676"/>
      <c r="N501" s="676"/>
      <c r="O501" s="676"/>
      <c r="P501" s="676"/>
      <c r="Q501" s="676"/>
      <c r="R501" s="676"/>
      <c r="S501" s="676"/>
      <c r="T501" s="676"/>
      <c r="U501" s="676"/>
      <c r="V501" s="676"/>
      <c r="W501" s="676"/>
      <c r="X501" s="676"/>
      <c r="Y501" s="676"/>
      <c r="Z501" s="676"/>
    </row>
    <row r="502" spans="1:26" ht="12.75">
      <c r="A502" s="675"/>
      <c r="B502" s="687"/>
      <c r="C502" s="687"/>
      <c r="D502" s="675"/>
      <c r="E502" s="675"/>
      <c r="F502" s="676"/>
      <c r="G502" s="676"/>
      <c r="H502" s="676"/>
      <c r="I502" s="676"/>
      <c r="J502" s="676"/>
      <c r="K502" s="676"/>
      <c r="L502" s="676"/>
      <c r="M502" s="676"/>
      <c r="N502" s="676"/>
      <c r="O502" s="676"/>
      <c r="P502" s="676"/>
      <c r="Q502" s="676"/>
      <c r="R502" s="676"/>
      <c r="S502" s="676"/>
      <c r="T502" s="676"/>
      <c r="U502" s="676"/>
      <c r="V502" s="676"/>
      <c r="W502" s="676"/>
      <c r="X502" s="676"/>
      <c r="Y502" s="676"/>
      <c r="Z502" s="676"/>
    </row>
    <row r="503" spans="1:26" ht="12.75">
      <c r="A503" s="675"/>
      <c r="B503" s="687"/>
      <c r="C503" s="687"/>
      <c r="D503" s="675"/>
      <c r="E503" s="675"/>
      <c r="F503" s="676"/>
      <c r="G503" s="676"/>
      <c r="H503" s="676"/>
      <c r="I503" s="676"/>
      <c r="J503" s="676"/>
      <c r="K503" s="676"/>
      <c r="L503" s="676"/>
      <c r="M503" s="676"/>
      <c r="N503" s="676"/>
      <c r="O503" s="676"/>
      <c r="P503" s="676"/>
      <c r="Q503" s="676"/>
      <c r="R503" s="676"/>
      <c r="S503" s="676"/>
      <c r="T503" s="676"/>
      <c r="U503" s="676"/>
      <c r="V503" s="676"/>
      <c r="W503" s="676"/>
      <c r="X503" s="676"/>
      <c r="Y503" s="676"/>
      <c r="Z503" s="676"/>
    </row>
    <row r="504" spans="1:26" ht="12.75">
      <c r="A504" s="675"/>
      <c r="B504" s="687"/>
      <c r="C504" s="687"/>
      <c r="D504" s="675"/>
      <c r="E504" s="675"/>
      <c r="F504" s="676"/>
      <c r="G504" s="676"/>
      <c r="H504" s="676"/>
      <c r="I504" s="676"/>
      <c r="J504" s="676"/>
      <c r="K504" s="676"/>
      <c r="L504" s="676"/>
      <c r="M504" s="676"/>
      <c r="N504" s="676"/>
      <c r="O504" s="676"/>
      <c r="P504" s="676"/>
      <c r="Q504" s="676"/>
      <c r="R504" s="676"/>
      <c r="S504" s="676"/>
      <c r="T504" s="676"/>
      <c r="U504" s="676"/>
      <c r="V504" s="676"/>
      <c r="W504" s="676"/>
      <c r="X504" s="676"/>
      <c r="Y504" s="676"/>
      <c r="Z504" s="676"/>
    </row>
    <row r="505" spans="1:26" ht="12.75">
      <c r="A505" s="675"/>
      <c r="B505" s="687"/>
      <c r="C505" s="687"/>
      <c r="D505" s="675"/>
      <c r="E505" s="675"/>
      <c r="F505" s="676"/>
      <c r="G505" s="676"/>
      <c r="H505" s="676"/>
      <c r="I505" s="676"/>
      <c r="J505" s="676"/>
      <c r="K505" s="676"/>
      <c r="L505" s="676"/>
      <c r="M505" s="676"/>
      <c r="N505" s="676"/>
      <c r="O505" s="676"/>
      <c r="P505" s="676"/>
      <c r="Q505" s="676"/>
      <c r="R505" s="676"/>
      <c r="S505" s="676"/>
      <c r="T505" s="676"/>
      <c r="U505" s="676"/>
      <c r="V505" s="676"/>
      <c r="W505" s="676"/>
      <c r="X505" s="676"/>
      <c r="Y505" s="676"/>
      <c r="Z505" s="676"/>
    </row>
    <row r="506" spans="1:26" ht="12.75">
      <c r="A506" s="675"/>
      <c r="B506" s="687"/>
      <c r="C506" s="687"/>
      <c r="D506" s="675"/>
      <c r="E506" s="675"/>
      <c r="F506" s="676"/>
      <c r="G506" s="676"/>
      <c r="H506" s="676"/>
      <c r="I506" s="676"/>
      <c r="J506" s="676"/>
      <c r="K506" s="676"/>
      <c r="L506" s="676"/>
      <c r="M506" s="676"/>
      <c r="N506" s="676"/>
      <c r="O506" s="676"/>
      <c r="P506" s="676"/>
      <c r="Q506" s="676"/>
      <c r="R506" s="676"/>
      <c r="S506" s="676"/>
      <c r="T506" s="676"/>
      <c r="U506" s="676"/>
      <c r="V506" s="676"/>
      <c r="W506" s="676"/>
      <c r="X506" s="676"/>
      <c r="Y506" s="676"/>
      <c r="Z506" s="676"/>
    </row>
    <row r="507" spans="1:26" ht="12.75">
      <c r="A507" s="675"/>
      <c r="B507" s="687"/>
      <c r="C507" s="687"/>
      <c r="D507" s="675"/>
      <c r="E507" s="675"/>
      <c r="F507" s="676"/>
      <c r="G507" s="676"/>
      <c r="H507" s="676"/>
      <c r="I507" s="676"/>
      <c r="J507" s="676"/>
      <c r="K507" s="676"/>
      <c r="L507" s="676"/>
      <c r="M507" s="676"/>
      <c r="N507" s="676"/>
      <c r="O507" s="676"/>
      <c r="P507" s="676"/>
      <c r="Q507" s="676"/>
      <c r="R507" s="676"/>
      <c r="S507" s="676"/>
      <c r="T507" s="676"/>
      <c r="U507" s="676"/>
      <c r="V507" s="676"/>
      <c r="W507" s="676"/>
      <c r="X507" s="676"/>
      <c r="Y507" s="676"/>
      <c r="Z507" s="676"/>
    </row>
    <row r="508" spans="1:26" ht="12.75">
      <c r="A508" s="675"/>
      <c r="B508" s="687"/>
      <c r="C508" s="687"/>
      <c r="D508" s="675"/>
      <c r="E508" s="675"/>
      <c r="F508" s="676"/>
      <c r="G508" s="676"/>
      <c r="H508" s="676"/>
      <c r="I508" s="676"/>
      <c r="J508" s="676"/>
      <c r="K508" s="676"/>
      <c r="L508" s="676"/>
      <c r="M508" s="676"/>
      <c r="N508" s="676"/>
      <c r="O508" s="676"/>
      <c r="P508" s="676"/>
      <c r="Q508" s="676"/>
      <c r="R508" s="676"/>
      <c r="S508" s="676"/>
      <c r="T508" s="676"/>
      <c r="U508" s="676"/>
      <c r="V508" s="676"/>
      <c r="W508" s="676"/>
      <c r="X508" s="676"/>
      <c r="Y508" s="676"/>
      <c r="Z508" s="676"/>
    </row>
    <row r="509" spans="1:26" ht="12.75">
      <c r="A509" s="675"/>
      <c r="B509" s="687"/>
      <c r="C509" s="687"/>
      <c r="D509" s="675"/>
      <c r="E509" s="675"/>
      <c r="F509" s="676"/>
      <c r="G509" s="676"/>
      <c r="H509" s="676"/>
      <c r="I509" s="676"/>
      <c r="J509" s="676"/>
      <c r="K509" s="676"/>
      <c r="L509" s="676"/>
      <c r="M509" s="676"/>
      <c r="N509" s="676"/>
      <c r="O509" s="676"/>
      <c r="P509" s="676"/>
      <c r="Q509" s="676"/>
      <c r="R509" s="676"/>
      <c r="S509" s="676"/>
      <c r="T509" s="676"/>
      <c r="U509" s="676"/>
      <c r="V509" s="676"/>
      <c r="W509" s="676"/>
      <c r="X509" s="676"/>
      <c r="Y509" s="676"/>
      <c r="Z509" s="676"/>
    </row>
    <row r="510" spans="1:26" ht="12.75">
      <c r="A510" s="675"/>
      <c r="B510" s="687"/>
      <c r="C510" s="687"/>
      <c r="D510" s="675"/>
      <c r="E510" s="675"/>
      <c r="F510" s="676"/>
      <c r="G510" s="676"/>
      <c r="H510" s="676"/>
      <c r="I510" s="676"/>
      <c r="J510" s="676"/>
      <c r="K510" s="676"/>
      <c r="L510" s="676"/>
      <c r="M510" s="676"/>
      <c r="N510" s="676"/>
      <c r="O510" s="676"/>
      <c r="P510" s="676"/>
      <c r="Q510" s="676"/>
      <c r="R510" s="676"/>
      <c r="S510" s="676"/>
      <c r="T510" s="676"/>
      <c r="U510" s="676"/>
      <c r="V510" s="676"/>
      <c r="W510" s="676"/>
      <c r="X510" s="676"/>
      <c r="Y510" s="676"/>
      <c r="Z510" s="676"/>
    </row>
    <row r="511" spans="1:26" ht="12.75">
      <c r="A511" s="675"/>
      <c r="B511" s="687"/>
      <c r="C511" s="687"/>
      <c r="D511" s="675"/>
      <c r="E511" s="675"/>
      <c r="F511" s="676"/>
      <c r="G511" s="676"/>
      <c r="H511" s="676"/>
      <c r="I511" s="676"/>
      <c r="J511" s="676"/>
      <c r="K511" s="676"/>
      <c r="L511" s="676"/>
      <c r="M511" s="676"/>
      <c r="N511" s="676"/>
      <c r="O511" s="676"/>
      <c r="P511" s="676"/>
      <c r="Q511" s="676"/>
      <c r="R511" s="676"/>
      <c r="S511" s="676"/>
      <c r="T511" s="676"/>
      <c r="U511" s="676"/>
      <c r="V511" s="676"/>
      <c r="W511" s="676"/>
      <c r="X511" s="676"/>
      <c r="Y511" s="676"/>
      <c r="Z511" s="676"/>
    </row>
    <row r="512" spans="1:26" ht="12.75">
      <c r="A512" s="675"/>
      <c r="B512" s="687"/>
      <c r="C512" s="687"/>
      <c r="D512" s="675"/>
      <c r="E512" s="675"/>
      <c r="F512" s="676"/>
      <c r="G512" s="676"/>
      <c r="H512" s="676"/>
      <c r="I512" s="676"/>
      <c r="J512" s="676"/>
      <c r="K512" s="676"/>
      <c r="L512" s="676"/>
      <c r="M512" s="676"/>
      <c r="N512" s="676"/>
      <c r="O512" s="676"/>
      <c r="P512" s="676"/>
      <c r="Q512" s="676"/>
      <c r="R512" s="676"/>
      <c r="S512" s="676"/>
      <c r="T512" s="676"/>
      <c r="U512" s="676"/>
      <c r="V512" s="676"/>
      <c r="W512" s="676"/>
      <c r="X512" s="676"/>
      <c r="Y512" s="676"/>
      <c r="Z512" s="676"/>
    </row>
    <row r="513" spans="1:26" ht="12.75">
      <c r="A513" s="675"/>
      <c r="B513" s="687"/>
      <c r="C513" s="687"/>
      <c r="D513" s="675"/>
      <c r="E513" s="675"/>
      <c r="F513" s="676"/>
      <c r="G513" s="676"/>
      <c r="H513" s="676"/>
      <c r="I513" s="676"/>
      <c r="J513" s="676"/>
      <c r="K513" s="676"/>
      <c r="L513" s="676"/>
      <c r="M513" s="676"/>
      <c r="N513" s="676"/>
      <c r="O513" s="676"/>
      <c r="P513" s="676"/>
      <c r="Q513" s="676"/>
      <c r="R513" s="676"/>
      <c r="S513" s="676"/>
      <c r="T513" s="676"/>
      <c r="U513" s="676"/>
      <c r="V513" s="676"/>
      <c r="W513" s="676"/>
      <c r="X513" s="676"/>
      <c r="Y513" s="676"/>
      <c r="Z513" s="676"/>
    </row>
    <row r="514" spans="1:26" ht="12.75">
      <c r="A514" s="675"/>
      <c r="B514" s="687"/>
      <c r="C514" s="687"/>
      <c r="D514" s="675"/>
      <c r="E514" s="675"/>
      <c r="F514" s="676"/>
      <c r="G514" s="676"/>
      <c r="H514" s="676"/>
      <c r="I514" s="676"/>
      <c r="J514" s="676"/>
      <c r="K514" s="676"/>
      <c r="L514" s="676"/>
      <c r="M514" s="676"/>
      <c r="N514" s="676"/>
      <c r="O514" s="676"/>
      <c r="P514" s="676"/>
      <c r="Q514" s="676"/>
      <c r="R514" s="676"/>
      <c r="S514" s="676"/>
      <c r="T514" s="676"/>
      <c r="U514" s="676"/>
      <c r="V514" s="676"/>
      <c r="W514" s="676"/>
      <c r="X514" s="676"/>
      <c r="Y514" s="676"/>
      <c r="Z514" s="676"/>
    </row>
    <row r="515" spans="1:26" ht="12.75">
      <c r="A515" s="675"/>
      <c r="B515" s="687"/>
      <c r="C515" s="687"/>
      <c r="D515" s="675"/>
      <c r="E515" s="675"/>
      <c r="F515" s="676"/>
      <c r="G515" s="676"/>
      <c r="H515" s="676"/>
      <c r="I515" s="676"/>
      <c r="J515" s="676"/>
      <c r="K515" s="676"/>
      <c r="L515" s="676"/>
      <c r="M515" s="676"/>
      <c r="N515" s="676"/>
      <c r="O515" s="676"/>
      <c r="P515" s="676"/>
      <c r="Q515" s="676"/>
      <c r="R515" s="676"/>
      <c r="S515" s="676"/>
      <c r="T515" s="676"/>
      <c r="U515" s="676"/>
      <c r="V515" s="676"/>
      <c r="W515" s="676"/>
      <c r="X515" s="676"/>
      <c r="Y515" s="676"/>
      <c r="Z515" s="676"/>
    </row>
    <row r="516" spans="1:26" ht="12.75">
      <c r="A516" s="675"/>
      <c r="B516" s="687"/>
      <c r="C516" s="687"/>
      <c r="D516" s="675"/>
      <c r="E516" s="675"/>
      <c r="F516" s="676"/>
      <c r="G516" s="676"/>
      <c r="H516" s="676"/>
      <c r="I516" s="676"/>
      <c r="J516" s="676"/>
      <c r="K516" s="676"/>
      <c r="L516" s="676"/>
      <c r="M516" s="676"/>
      <c r="N516" s="676"/>
      <c r="O516" s="676"/>
      <c r="P516" s="676"/>
      <c r="Q516" s="676"/>
      <c r="R516" s="676"/>
      <c r="S516" s="676"/>
      <c r="T516" s="676"/>
      <c r="U516" s="676"/>
      <c r="V516" s="676"/>
      <c r="W516" s="676"/>
      <c r="X516" s="676"/>
      <c r="Y516" s="676"/>
      <c r="Z516" s="676"/>
    </row>
    <row r="517" spans="1:26" ht="12.75">
      <c r="A517" s="675"/>
      <c r="B517" s="687"/>
      <c r="C517" s="687"/>
      <c r="D517" s="675"/>
      <c r="E517" s="675"/>
      <c r="F517" s="676"/>
      <c r="G517" s="676"/>
      <c r="H517" s="676"/>
      <c r="I517" s="676"/>
      <c r="J517" s="676"/>
      <c r="K517" s="676"/>
      <c r="L517" s="676"/>
      <c r="M517" s="676"/>
      <c r="N517" s="676"/>
      <c r="O517" s="676"/>
      <c r="P517" s="676"/>
      <c r="Q517" s="676"/>
      <c r="R517" s="676"/>
      <c r="S517" s="676"/>
      <c r="T517" s="676"/>
      <c r="U517" s="676"/>
      <c r="V517" s="676"/>
      <c r="W517" s="676"/>
      <c r="X517" s="676"/>
      <c r="Y517" s="676"/>
      <c r="Z517" s="676"/>
    </row>
    <row r="518" spans="1:26" ht="12.75">
      <c r="A518" s="675"/>
      <c r="B518" s="687"/>
      <c r="C518" s="687"/>
      <c r="D518" s="675"/>
      <c r="E518" s="675"/>
      <c r="F518" s="676"/>
      <c r="G518" s="676"/>
      <c r="H518" s="676"/>
      <c r="I518" s="676"/>
      <c r="J518" s="676"/>
      <c r="K518" s="676"/>
      <c r="L518" s="676"/>
      <c r="M518" s="676"/>
      <c r="N518" s="676"/>
      <c r="O518" s="676"/>
      <c r="P518" s="676"/>
      <c r="Q518" s="676"/>
      <c r="R518" s="676"/>
      <c r="S518" s="676"/>
      <c r="T518" s="676"/>
      <c r="U518" s="676"/>
      <c r="V518" s="676"/>
      <c r="W518" s="676"/>
      <c r="X518" s="676"/>
      <c r="Y518" s="676"/>
      <c r="Z518" s="676"/>
    </row>
    <row r="519" spans="1:26" ht="12.75">
      <c r="A519" s="675"/>
      <c r="B519" s="687"/>
      <c r="C519" s="687"/>
      <c r="D519" s="675"/>
      <c r="E519" s="675"/>
      <c r="F519" s="676"/>
      <c r="G519" s="676"/>
      <c r="H519" s="676"/>
      <c r="I519" s="676"/>
      <c r="J519" s="676"/>
      <c r="K519" s="676"/>
      <c r="L519" s="676"/>
      <c r="M519" s="676"/>
      <c r="N519" s="676"/>
      <c r="O519" s="676"/>
      <c r="P519" s="676"/>
      <c r="Q519" s="676"/>
      <c r="R519" s="676"/>
      <c r="S519" s="676"/>
      <c r="T519" s="676"/>
      <c r="U519" s="676"/>
      <c r="V519" s="676"/>
      <c r="W519" s="676"/>
      <c r="X519" s="676"/>
      <c r="Y519" s="676"/>
      <c r="Z519" s="676"/>
    </row>
    <row r="520" spans="1:26" ht="12.75">
      <c r="A520" s="675"/>
      <c r="B520" s="687"/>
      <c r="C520" s="687"/>
      <c r="D520" s="675"/>
      <c r="E520" s="675"/>
      <c r="F520" s="676"/>
      <c r="G520" s="676"/>
      <c r="H520" s="676"/>
      <c r="I520" s="676"/>
      <c r="J520" s="676"/>
      <c r="K520" s="676"/>
      <c r="L520" s="676"/>
      <c r="M520" s="676"/>
      <c r="N520" s="676"/>
      <c r="O520" s="676"/>
      <c r="P520" s="676"/>
      <c r="Q520" s="676"/>
      <c r="R520" s="676"/>
      <c r="S520" s="676"/>
      <c r="T520" s="676"/>
      <c r="U520" s="676"/>
      <c r="V520" s="676"/>
      <c r="W520" s="676"/>
      <c r="X520" s="676"/>
      <c r="Y520" s="676"/>
      <c r="Z520" s="676"/>
    </row>
    <row r="521" spans="1:26" ht="12.75">
      <c r="A521" s="675"/>
      <c r="B521" s="687"/>
      <c r="C521" s="687"/>
      <c r="D521" s="675"/>
      <c r="E521" s="675"/>
      <c r="F521" s="676"/>
      <c r="G521" s="676"/>
      <c r="H521" s="676"/>
      <c r="I521" s="676"/>
      <c r="J521" s="676"/>
      <c r="K521" s="676"/>
      <c r="L521" s="676"/>
      <c r="M521" s="676"/>
      <c r="N521" s="676"/>
      <c r="O521" s="676"/>
      <c r="P521" s="676"/>
      <c r="Q521" s="676"/>
      <c r="R521" s="676"/>
      <c r="S521" s="676"/>
      <c r="T521" s="676"/>
      <c r="U521" s="676"/>
      <c r="V521" s="676"/>
      <c r="W521" s="676"/>
      <c r="X521" s="676"/>
      <c r="Y521" s="676"/>
      <c r="Z521" s="676"/>
    </row>
    <row r="522" spans="1:26" ht="12.75">
      <c r="A522" s="675"/>
      <c r="B522" s="687"/>
      <c r="C522" s="687"/>
      <c r="D522" s="675"/>
      <c r="E522" s="675"/>
      <c r="F522" s="676"/>
      <c r="G522" s="676"/>
      <c r="H522" s="676"/>
      <c r="I522" s="676"/>
      <c r="J522" s="676"/>
      <c r="K522" s="676"/>
      <c r="L522" s="676"/>
      <c r="M522" s="676"/>
      <c r="N522" s="676"/>
      <c r="O522" s="676"/>
      <c r="P522" s="676"/>
      <c r="Q522" s="676"/>
      <c r="R522" s="676"/>
      <c r="S522" s="676"/>
      <c r="T522" s="676"/>
      <c r="U522" s="676"/>
      <c r="V522" s="676"/>
      <c r="W522" s="676"/>
      <c r="X522" s="676"/>
      <c r="Y522" s="676"/>
      <c r="Z522" s="676"/>
    </row>
    <row r="523" spans="1:26" ht="12.75">
      <c r="A523" s="675"/>
      <c r="B523" s="687"/>
      <c r="C523" s="687"/>
      <c r="D523" s="675"/>
      <c r="E523" s="675"/>
      <c r="F523" s="676"/>
      <c r="G523" s="676"/>
      <c r="H523" s="676"/>
      <c r="I523" s="676"/>
      <c r="J523" s="676"/>
      <c r="K523" s="676"/>
      <c r="L523" s="676"/>
      <c r="M523" s="676"/>
      <c r="N523" s="676"/>
      <c r="O523" s="676"/>
      <c r="P523" s="676"/>
      <c r="Q523" s="676"/>
      <c r="R523" s="676"/>
      <c r="S523" s="676"/>
      <c r="T523" s="676"/>
      <c r="U523" s="676"/>
      <c r="V523" s="676"/>
      <c r="W523" s="676"/>
      <c r="X523" s="676"/>
      <c r="Y523" s="676"/>
      <c r="Z523" s="676"/>
    </row>
    <row r="524" spans="1:26" ht="12.75">
      <c r="A524" s="675"/>
      <c r="B524" s="687"/>
      <c r="C524" s="687"/>
      <c r="D524" s="675"/>
      <c r="E524" s="675"/>
      <c r="F524" s="676"/>
      <c r="G524" s="676"/>
      <c r="H524" s="676"/>
      <c r="I524" s="676"/>
      <c r="J524" s="676"/>
      <c r="K524" s="676"/>
      <c r="L524" s="676"/>
      <c r="M524" s="676"/>
      <c r="N524" s="676"/>
      <c r="O524" s="676"/>
      <c r="P524" s="676"/>
      <c r="Q524" s="676"/>
      <c r="R524" s="676"/>
      <c r="S524" s="676"/>
      <c r="T524" s="676"/>
      <c r="U524" s="676"/>
      <c r="V524" s="676"/>
      <c r="W524" s="676"/>
      <c r="X524" s="676"/>
      <c r="Y524" s="676"/>
      <c r="Z524" s="676"/>
    </row>
    <row r="525" spans="1:26" ht="12.75">
      <c r="A525" s="675"/>
      <c r="B525" s="687"/>
      <c r="C525" s="687"/>
      <c r="D525" s="675"/>
      <c r="E525" s="675"/>
      <c r="F525" s="676"/>
      <c r="G525" s="676"/>
      <c r="H525" s="676"/>
      <c r="I525" s="676"/>
      <c r="J525" s="676"/>
      <c r="K525" s="676"/>
      <c r="L525" s="676"/>
      <c r="M525" s="676"/>
      <c r="N525" s="676"/>
      <c r="O525" s="676"/>
      <c r="P525" s="676"/>
      <c r="Q525" s="676"/>
      <c r="R525" s="676"/>
      <c r="S525" s="676"/>
      <c r="T525" s="676"/>
      <c r="U525" s="676"/>
      <c r="V525" s="676"/>
      <c r="W525" s="676"/>
      <c r="X525" s="676"/>
      <c r="Y525" s="676"/>
      <c r="Z525" s="676"/>
    </row>
    <row r="526" spans="1:26" ht="12.75">
      <c r="A526" s="675"/>
      <c r="B526" s="687"/>
      <c r="C526" s="687"/>
      <c r="D526" s="675"/>
      <c r="E526" s="675"/>
      <c r="F526" s="676"/>
      <c r="G526" s="676"/>
      <c r="H526" s="676"/>
      <c r="I526" s="676"/>
      <c r="J526" s="676"/>
      <c r="K526" s="676"/>
      <c r="L526" s="676"/>
      <c r="M526" s="676"/>
      <c r="N526" s="676"/>
      <c r="O526" s="676"/>
      <c r="P526" s="676"/>
      <c r="Q526" s="676"/>
      <c r="R526" s="676"/>
      <c r="S526" s="676"/>
      <c r="T526" s="676"/>
      <c r="U526" s="676"/>
      <c r="V526" s="676"/>
      <c r="W526" s="676"/>
      <c r="X526" s="676"/>
      <c r="Y526" s="676"/>
      <c r="Z526" s="676"/>
    </row>
    <row r="527" spans="1:26" ht="12.75">
      <c r="A527" s="675"/>
      <c r="B527" s="687"/>
      <c r="C527" s="687"/>
      <c r="D527" s="675"/>
      <c r="E527" s="675"/>
      <c r="F527" s="676"/>
      <c r="G527" s="676"/>
      <c r="H527" s="676"/>
      <c r="I527" s="676"/>
      <c r="J527" s="676"/>
      <c r="K527" s="676"/>
      <c r="L527" s="676"/>
      <c r="M527" s="676"/>
      <c r="N527" s="676"/>
      <c r="O527" s="676"/>
      <c r="P527" s="676"/>
      <c r="Q527" s="676"/>
      <c r="R527" s="676"/>
      <c r="S527" s="676"/>
      <c r="T527" s="676"/>
      <c r="U527" s="676"/>
      <c r="V527" s="676"/>
      <c r="W527" s="676"/>
      <c r="X527" s="676"/>
      <c r="Y527" s="676"/>
      <c r="Z527" s="676"/>
    </row>
    <row r="528" spans="1:26" ht="12.75">
      <c r="A528" s="675"/>
      <c r="B528" s="687"/>
      <c r="C528" s="687"/>
      <c r="D528" s="675"/>
      <c r="E528" s="675"/>
      <c r="F528" s="676"/>
      <c r="G528" s="676"/>
      <c r="H528" s="676"/>
      <c r="I528" s="676"/>
      <c r="J528" s="676"/>
      <c r="K528" s="676"/>
      <c r="L528" s="676"/>
      <c r="M528" s="676"/>
      <c r="N528" s="676"/>
      <c r="O528" s="676"/>
      <c r="P528" s="676"/>
      <c r="Q528" s="676"/>
      <c r="R528" s="676"/>
      <c r="S528" s="676"/>
      <c r="T528" s="676"/>
      <c r="U528" s="676"/>
      <c r="V528" s="676"/>
      <c r="W528" s="676"/>
      <c r="X528" s="676"/>
      <c r="Y528" s="676"/>
      <c r="Z528" s="676"/>
    </row>
    <row r="529" spans="1:26" ht="12.75">
      <c r="A529" s="675"/>
      <c r="B529" s="687"/>
      <c r="C529" s="687"/>
      <c r="D529" s="675"/>
      <c r="E529" s="675"/>
      <c r="F529" s="676"/>
      <c r="G529" s="676"/>
      <c r="H529" s="676"/>
      <c r="I529" s="676"/>
      <c r="J529" s="676"/>
      <c r="K529" s="676"/>
      <c r="L529" s="676"/>
      <c r="M529" s="676"/>
      <c r="N529" s="676"/>
      <c r="O529" s="676"/>
      <c r="P529" s="676"/>
      <c r="Q529" s="676"/>
      <c r="R529" s="676"/>
      <c r="S529" s="676"/>
      <c r="T529" s="676"/>
      <c r="U529" s="676"/>
      <c r="V529" s="676"/>
      <c r="W529" s="676"/>
      <c r="X529" s="676"/>
      <c r="Y529" s="676"/>
      <c r="Z529" s="676"/>
    </row>
    <row r="530" spans="1:26" ht="12.75">
      <c r="A530" s="675"/>
      <c r="B530" s="687"/>
      <c r="C530" s="687"/>
      <c r="D530" s="675"/>
      <c r="E530" s="675"/>
      <c r="F530" s="676"/>
      <c r="G530" s="676"/>
      <c r="H530" s="676"/>
      <c r="I530" s="676"/>
      <c r="J530" s="676"/>
      <c r="K530" s="676"/>
      <c r="L530" s="676"/>
      <c r="M530" s="676"/>
      <c r="N530" s="676"/>
      <c r="O530" s="676"/>
      <c r="P530" s="676"/>
      <c r="Q530" s="676"/>
      <c r="R530" s="676"/>
      <c r="S530" s="676"/>
      <c r="T530" s="676"/>
      <c r="U530" s="676"/>
      <c r="V530" s="676"/>
      <c r="W530" s="676"/>
      <c r="X530" s="676"/>
      <c r="Y530" s="676"/>
      <c r="Z530" s="676"/>
    </row>
    <row r="531" spans="1:26" ht="12.75">
      <c r="A531" s="675"/>
      <c r="B531" s="687"/>
      <c r="C531" s="687"/>
      <c r="D531" s="675"/>
      <c r="E531" s="675"/>
      <c r="F531" s="676"/>
      <c r="G531" s="676"/>
      <c r="H531" s="676"/>
      <c r="I531" s="676"/>
      <c r="J531" s="676"/>
      <c r="K531" s="676"/>
      <c r="L531" s="676"/>
      <c r="M531" s="676"/>
      <c r="N531" s="676"/>
      <c r="O531" s="676"/>
      <c r="P531" s="676"/>
      <c r="Q531" s="676"/>
      <c r="R531" s="676"/>
      <c r="S531" s="676"/>
      <c r="T531" s="676"/>
      <c r="U531" s="676"/>
      <c r="V531" s="676"/>
      <c r="W531" s="676"/>
      <c r="X531" s="676"/>
      <c r="Y531" s="676"/>
      <c r="Z531" s="676"/>
    </row>
    <row r="532" spans="1:26" ht="12.75">
      <c r="A532" s="675"/>
      <c r="B532" s="687"/>
      <c r="C532" s="687"/>
      <c r="D532" s="675"/>
      <c r="E532" s="675"/>
      <c r="F532" s="676"/>
      <c r="G532" s="676"/>
      <c r="H532" s="676"/>
      <c r="I532" s="676"/>
      <c r="J532" s="676"/>
      <c r="K532" s="676"/>
      <c r="L532" s="676"/>
      <c r="M532" s="676"/>
      <c r="N532" s="676"/>
      <c r="O532" s="676"/>
      <c r="P532" s="676"/>
      <c r="Q532" s="676"/>
      <c r="R532" s="676"/>
      <c r="S532" s="676"/>
      <c r="T532" s="676"/>
      <c r="U532" s="676"/>
      <c r="V532" s="676"/>
      <c r="W532" s="676"/>
      <c r="X532" s="676"/>
      <c r="Y532" s="676"/>
      <c r="Z532" s="676"/>
    </row>
    <row r="533" spans="1:26" ht="12.75">
      <c r="A533" s="675"/>
      <c r="B533" s="687"/>
      <c r="C533" s="687"/>
      <c r="D533" s="675"/>
      <c r="E533" s="675"/>
      <c r="F533" s="676"/>
      <c r="G533" s="676"/>
      <c r="H533" s="676"/>
      <c r="I533" s="676"/>
      <c r="J533" s="676"/>
      <c r="K533" s="676"/>
      <c r="L533" s="676"/>
      <c r="M533" s="676"/>
      <c r="N533" s="676"/>
      <c r="O533" s="676"/>
      <c r="P533" s="676"/>
      <c r="Q533" s="676"/>
      <c r="R533" s="676"/>
      <c r="S533" s="676"/>
      <c r="T533" s="676"/>
      <c r="U533" s="676"/>
      <c r="V533" s="676"/>
      <c r="W533" s="676"/>
      <c r="X533" s="676"/>
      <c r="Y533" s="676"/>
      <c r="Z533" s="676"/>
    </row>
    <row r="534" spans="1:26" ht="12.75">
      <c r="A534" s="675"/>
      <c r="B534" s="687"/>
      <c r="C534" s="687"/>
      <c r="D534" s="675"/>
      <c r="E534" s="675"/>
      <c r="F534" s="676"/>
      <c r="G534" s="676"/>
      <c r="H534" s="676"/>
      <c r="I534" s="676"/>
      <c r="J534" s="676"/>
      <c r="K534" s="676"/>
      <c r="L534" s="676"/>
      <c r="M534" s="676"/>
      <c r="N534" s="676"/>
      <c r="O534" s="676"/>
      <c r="P534" s="676"/>
      <c r="Q534" s="676"/>
      <c r="R534" s="676"/>
      <c r="S534" s="676"/>
      <c r="T534" s="676"/>
      <c r="U534" s="676"/>
      <c r="V534" s="676"/>
      <c r="W534" s="676"/>
      <c r="X534" s="676"/>
      <c r="Y534" s="676"/>
      <c r="Z534" s="676"/>
    </row>
    <row r="535" spans="1:26" ht="12.75">
      <c r="A535" s="675"/>
      <c r="B535" s="687"/>
      <c r="C535" s="687"/>
      <c r="D535" s="675"/>
      <c r="E535" s="675"/>
      <c r="F535" s="676"/>
      <c r="G535" s="676"/>
      <c r="H535" s="676"/>
      <c r="I535" s="676"/>
      <c r="J535" s="676"/>
      <c r="K535" s="676"/>
      <c r="L535" s="676"/>
      <c r="M535" s="676"/>
      <c r="N535" s="676"/>
      <c r="O535" s="676"/>
      <c r="P535" s="676"/>
      <c r="Q535" s="676"/>
      <c r="R535" s="676"/>
      <c r="S535" s="676"/>
      <c r="T535" s="676"/>
      <c r="U535" s="676"/>
      <c r="V535" s="676"/>
      <c r="W535" s="676"/>
      <c r="X535" s="676"/>
      <c r="Y535" s="676"/>
      <c r="Z535" s="676"/>
    </row>
    <row r="536" spans="1:26" ht="12.75">
      <c r="A536" s="675"/>
      <c r="B536" s="687"/>
      <c r="C536" s="687"/>
      <c r="D536" s="675"/>
      <c r="E536" s="675"/>
      <c r="F536" s="676"/>
      <c r="G536" s="676"/>
      <c r="H536" s="676"/>
      <c r="I536" s="676"/>
      <c r="J536" s="676"/>
      <c r="K536" s="676"/>
      <c r="L536" s="676"/>
      <c r="M536" s="676"/>
      <c r="N536" s="676"/>
      <c r="O536" s="676"/>
      <c r="P536" s="676"/>
      <c r="Q536" s="676"/>
      <c r="R536" s="676"/>
      <c r="S536" s="676"/>
      <c r="T536" s="676"/>
      <c r="U536" s="676"/>
      <c r="V536" s="676"/>
      <c r="W536" s="676"/>
      <c r="X536" s="676"/>
      <c r="Y536" s="676"/>
      <c r="Z536" s="676"/>
    </row>
    <row r="537" spans="1:26" ht="12.75">
      <c r="A537" s="675"/>
      <c r="B537" s="687"/>
      <c r="C537" s="687"/>
      <c r="D537" s="675"/>
      <c r="E537" s="675"/>
      <c r="F537" s="676"/>
      <c r="G537" s="676"/>
      <c r="H537" s="676"/>
      <c r="I537" s="676"/>
      <c r="J537" s="676"/>
      <c r="K537" s="676"/>
      <c r="L537" s="676"/>
      <c r="M537" s="676"/>
      <c r="N537" s="676"/>
      <c r="O537" s="676"/>
      <c r="P537" s="676"/>
      <c r="Q537" s="676"/>
      <c r="R537" s="676"/>
      <c r="S537" s="676"/>
      <c r="T537" s="676"/>
      <c r="U537" s="676"/>
      <c r="V537" s="676"/>
      <c r="W537" s="676"/>
      <c r="X537" s="676"/>
      <c r="Y537" s="676"/>
      <c r="Z537" s="676"/>
    </row>
    <row r="538" spans="1:26" ht="12.75">
      <c r="A538" s="675"/>
      <c r="B538" s="687"/>
      <c r="C538" s="687"/>
      <c r="D538" s="675"/>
      <c r="E538" s="675"/>
      <c r="F538" s="676"/>
      <c r="G538" s="676"/>
      <c r="H538" s="676"/>
      <c r="I538" s="676"/>
      <c r="J538" s="676"/>
      <c r="K538" s="676"/>
      <c r="L538" s="676"/>
      <c r="M538" s="676"/>
      <c r="N538" s="676"/>
      <c r="O538" s="676"/>
      <c r="P538" s="676"/>
      <c r="Q538" s="676"/>
      <c r="R538" s="676"/>
      <c r="S538" s="676"/>
      <c r="T538" s="676"/>
      <c r="U538" s="676"/>
      <c r="V538" s="676"/>
      <c r="W538" s="676"/>
      <c r="X538" s="676"/>
      <c r="Y538" s="676"/>
      <c r="Z538" s="676"/>
    </row>
    <row r="539" spans="1:26" ht="12.75">
      <c r="A539" s="675"/>
      <c r="B539" s="687"/>
      <c r="C539" s="687"/>
      <c r="D539" s="675"/>
      <c r="E539" s="675"/>
      <c r="F539" s="676"/>
      <c r="G539" s="676"/>
      <c r="H539" s="676"/>
      <c r="I539" s="676"/>
      <c r="J539" s="676"/>
      <c r="K539" s="676"/>
      <c r="L539" s="676"/>
      <c r="M539" s="676"/>
      <c r="N539" s="676"/>
      <c r="O539" s="676"/>
      <c r="P539" s="676"/>
      <c r="Q539" s="676"/>
      <c r="R539" s="676"/>
      <c r="S539" s="676"/>
      <c r="T539" s="676"/>
      <c r="U539" s="676"/>
      <c r="V539" s="676"/>
      <c r="W539" s="676"/>
      <c r="X539" s="676"/>
      <c r="Y539" s="676"/>
      <c r="Z539" s="676"/>
    </row>
    <row r="540" spans="1:26" ht="12.75">
      <c r="A540" s="675"/>
      <c r="B540" s="687"/>
      <c r="C540" s="687"/>
      <c r="D540" s="675"/>
      <c r="E540" s="675"/>
      <c r="F540" s="676"/>
      <c r="G540" s="676"/>
      <c r="H540" s="676"/>
      <c r="I540" s="676"/>
      <c r="J540" s="676"/>
      <c r="K540" s="676"/>
      <c r="L540" s="676"/>
      <c r="M540" s="676"/>
      <c r="N540" s="676"/>
      <c r="O540" s="676"/>
      <c r="P540" s="676"/>
      <c r="Q540" s="676"/>
      <c r="R540" s="676"/>
      <c r="S540" s="676"/>
      <c r="T540" s="676"/>
      <c r="U540" s="676"/>
      <c r="V540" s="676"/>
      <c r="W540" s="676"/>
      <c r="X540" s="676"/>
      <c r="Y540" s="676"/>
      <c r="Z540" s="676"/>
    </row>
    <row r="541" spans="1:26" ht="12.75">
      <c r="A541" s="675"/>
      <c r="B541" s="687"/>
      <c r="C541" s="687"/>
      <c r="D541" s="675"/>
      <c r="E541" s="675"/>
      <c r="F541" s="676"/>
      <c r="G541" s="676"/>
      <c r="H541" s="676"/>
      <c r="I541" s="676"/>
      <c r="J541" s="676"/>
      <c r="K541" s="676"/>
      <c r="L541" s="676"/>
      <c r="M541" s="676"/>
      <c r="N541" s="676"/>
      <c r="O541" s="676"/>
      <c r="P541" s="676"/>
      <c r="Q541" s="676"/>
      <c r="R541" s="676"/>
      <c r="S541" s="676"/>
      <c r="T541" s="676"/>
      <c r="U541" s="676"/>
      <c r="V541" s="676"/>
      <c r="W541" s="676"/>
      <c r="X541" s="676"/>
      <c r="Y541" s="676"/>
      <c r="Z541" s="676"/>
    </row>
    <row r="542" spans="1:26" ht="12.75">
      <c r="A542" s="675"/>
      <c r="B542" s="687"/>
      <c r="C542" s="687"/>
      <c r="D542" s="675"/>
      <c r="E542" s="675"/>
      <c r="F542" s="676"/>
      <c r="G542" s="676"/>
      <c r="H542" s="676"/>
      <c r="I542" s="676"/>
      <c r="J542" s="676"/>
      <c r="K542" s="676"/>
      <c r="L542" s="676"/>
      <c r="M542" s="676"/>
      <c r="N542" s="676"/>
      <c r="O542" s="676"/>
      <c r="P542" s="676"/>
      <c r="Q542" s="676"/>
      <c r="R542" s="676"/>
      <c r="S542" s="676"/>
      <c r="T542" s="676"/>
      <c r="U542" s="676"/>
      <c r="V542" s="676"/>
      <c r="W542" s="676"/>
      <c r="X542" s="676"/>
      <c r="Y542" s="676"/>
      <c r="Z542" s="676"/>
    </row>
    <row r="543" spans="1:26" ht="12.75">
      <c r="A543" s="675"/>
      <c r="B543" s="687"/>
      <c r="C543" s="687"/>
      <c r="D543" s="675"/>
      <c r="E543" s="675"/>
      <c r="F543" s="676"/>
      <c r="G543" s="676"/>
      <c r="H543" s="676"/>
      <c r="I543" s="676"/>
      <c r="J543" s="676"/>
      <c r="K543" s="676"/>
      <c r="L543" s="676"/>
      <c r="M543" s="676"/>
      <c r="N543" s="676"/>
      <c r="O543" s="676"/>
      <c r="P543" s="676"/>
      <c r="Q543" s="676"/>
      <c r="R543" s="676"/>
      <c r="S543" s="676"/>
      <c r="T543" s="676"/>
      <c r="U543" s="676"/>
      <c r="V543" s="676"/>
      <c r="W543" s="676"/>
      <c r="X543" s="676"/>
      <c r="Y543" s="676"/>
      <c r="Z543" s="676"/>
    </row>
    <row r="544" spans="1:26" ht="12.75">
      <c r="A544" s="675"/>
      <c r="B544" s="687"/>
      <c r="C544" s="687"/>
      <c r="D544" s="675"/>
      <c r="E544" s="675"/>
      <c r="F544" s="676"/>
      <c r="G544" s="676"/>
      <c r="H544" s="676"/>
      <c r="I544" s="676"/>
      <c r="J544" s="676"/>
      <c r="K544" s="676"/>
      <c r="L544" s="676"/>
      <c r="M544" s="676"/>
      <c r="N544" s="676"/>
      <c r="O544" s="676"/>
      <c r="P544" s="676"/>
      <c r="Q544" s="676"/>
      <c r="R544" s="676"/>
      <c r="S544" s="676"/>
      <c r="T544" s="676"/>
      <c r="U544" s="676"/>
      <c r="V544" s="676"/>
      <c r="W544" s="676"/>
      <c r="X544" s="676"/>
      <c r="Y544" s="676"/>
      <c r="Z544" s="676"/>
    </row>
    <row r="545" spans="1:26" ht="12.75">
      <c r="A545" s="675"/>
      <c r="B545" s="687"/>
      <c r="C545" s="687"/>
      <c r="D545" s="675"/>
      <c r="E545" s="675"/>
      <c r="F545" s="676"/>
      <c r="G545" s="676"/>
      <c r="H545" s="676"/>
      <c r="I545" s="676"/>
      <c r="J545" s="676"/>
      <c r="K545" s="676"/>
      <c r="L545" s="676"/>
      <c r="M545" s="676"/>
      <c r="N545" s="676"/>
      <c r="O545" s="676"/>
      <c r="P545" s="676"/>
      <c r="Q545" s="676"/>
      <c r="R545" s="676"/>
      <c r="S545" s="676"/>
      <c r="T545" s="676"/>
      <c r="U545" s="676"/>
      <c r="V545" s="676"/>
      <c r="W545" s="676"/>
      <c r="X545" s="676"/>
      <c r="Y545" s="676"/>
      <c r="Z545" s="676"/>
    </row>
    <row r="546" spans="1:26" ht="12.75">
      <c r="A546" s="675"/>
      <c r="B546" s="687"/>
      <c r="C546" s="687"/>
      <c r="D546" s="675"/>
      <c r="E546" s="675"/>
      <c r="F546" s="676"/>
      <c r="G546" s="676"/>
      <c r="H546" s="676"/>
      <c r="I546" s="676"/>
      <c r="J546" s="676"/>
      <c r="K546" s="676"/>
      <c r="L546" s="676"/>
      <c r="M546" s="676"/>
      <c r="N546" s="676"/>
      <c r="O546" s="676"/>
      <c r="P546" s="676"/>
      <c r="Q546" s="676"/>
      <c r="R546" s="676"/>
      <c r="S546" s="676"/>
      <c r="T546" s="676"/>
      <c r="U546" s="676"/>
      <c r="V546" s="676"/>
      <c r="W546" s="676"/>
      <c r="X546" s="676"/>
      <c r="Y546" s="676"/>
      <c r="Z546" s="676"/>
    </row>
    <row r="547" spans="1:26" ht="12.75">
      <c r="A547" s="675"/>
      <c r="B547" s="687"/>
      <c r="C547" s="687"/>
      <c r="D547" s="675"/>
      <c r="E547" s="675"/>
      <c r="F547" s="676"/>
      <c r="G547" s="676"/>
      <c r="H547" s="676"/>
      <c r="I547" s="676"/>
      <c r="J547" s="676"/>
      <c r="K547" s="676"/>
      <c r="L547" s="676"/>
      <c r="M547" s="676"/>
      <c r="N547" s="676"/>
      <c r="O547" s="676"/>
      <c r="P547" s="676"/>
      <c r="Q547" s="676"/>
      <c r="R547" s="676"/>
      <c r="S547" s="676"/>
      <c r="T547" s="676"/>
      <c r="U547" s="676"/>
      <c r="V547" s="676"/>
      <c r="W547" s="676"/>
      <c r="X547" s="676"/>
      <c r="Y547" s="676"/>
      <c r="Z547" s="676"/>
    </row>
    <row r="548" spans="1:26" ht="12.75">
      <c r="A548" s="675"/>
      <c r="B548" s="687"/>
      <c r="C548" s="687"/>
      <c r="D548" s="675"/>
      <c r="E548" s="675"/>
      <c r="F548" s="676"/>
      <c r="G548" s="676"/>
      <c r="H548" s="676"/>
      <c r="I548" s="676"/>
      <c r="J548" s="676"/>
      <c r="K548" s="676"/>
      <c r="L548" s="676"/>
      <c r="M548" s="676"/>
      <c r="N548" s="676"/>
      <c r="O548" s="676"/>
      <c r="P548" s="676"/>
      <c r="Q548" s="676"/>
      <c r="R548" s="676"/>
      <c r="S548" s="676"/>
      <c r="T548" s="676"/>
      <c r="U548" s="676"/>
      <c r="V548" s="676"/>
      <c r="W548" s="676"/>
      <c r="X548" s="676"/>
      <c r="Y548" s="676"/>
      <c r="Z548" s="676"/>
    </row>
    <row r="549" spans="1:26" ht="12.75">
      <c r="A549" s="675"/>
      <c r="B549" s="687"/>
      <c r="C549" s="687"/>
      <c r="D549" s="675"/>
      <c r="E549" s="675"/>
      <c r="F549" s="676"/>
      <c r="G549" s="676"/>
      <c r="H549" s="676"/>
      <c r="I549" s="676"/>
      <c r="J549" s="676"/>
      <c r="K549" s="676"/>
      <c r="L549" s="676"/>
      <c r="M549" s="676"/>
      <c r="N549" s="676"/>
      <c r="O549" s="676"/>
      <c r="P549" s="676"/>
      <c r="Q549" s="676"/>
      <c r="R549" s="676"/>
      <c r="S549" s="676"/>
      <c r="T549" s="676"/>
      <c r="U549" s="676"/>
      <c r="V549" s="676"/>
      <c r="W549" s="676"/>
      <c r="X549" s="676"/>
      <c r="Y549" s="676"/>
      <c r="Z549" s="676"/>
    </row>
    <row r="550" spans="1:26" ht="12.75">
      <c r="A550" s="675"/>
      <c r="B550" s="687"/>
      <c r="C550" s="687"/>
      <c r="D550" s="675"/>
      <c r="E550" s="675"/>
      <c r="F550" s="676"/>
      <c r="G550" s="676"/>
      <c r="H550" s="676"/>
      <c r="I550" s="676"/>
      <c r="J550" s="676"/>
      <c r="K550" s="676"/>
      <c r="L550" s="676"/>
      <c r="M550" s="676"/>
      <c r="N550" s="676"/>
      <c r="O550" s="676"/>
      <c r="P550" s="676"/>
      <c r="Q550" s="676"/>
      <c r="R550" s="676"/>
      <c r="S550" s="676"/>
      <c r="T550" s="676"/>
      <c r="U550" s="676"/>
      <c r="V550" s="676"/>
      <c r="W550" s="676"/>
      <c r="X550" s="676"/>
      <c r="Y550" s="676"/>
      <c r="Z550" s="676"/>
    </row>
    <row r="551" spans="1:26" ht="12.75">
      <c r="A551" s="675"/>
      <c r="B551" s="687"/>
      <c r="C551" s="687"/>
      <c r="D551" s="675"/>
      <c r="E551" s="675"/>
      <c r="F551" s="676"/>
      <c r="G551" s="676"/>
      <c r="H551" s="676"/>
      <c r="I551" s="676"/>
      <c r="J551" s="676"/>
      <c r="K551" s="676"/>
      <c r="L551" s="676"/>
      <c r="M551" s="676"/>
      <c r="N551" s="676"/>
      <c r="O551" s="676"/>
      <c r="P551" s="676"/>
      <c r="Q551" s="676"/>
      <c r="R551" s="676"/>
      <c r="S551" s="676"/>
      <c r="T551" s="676"/>
      <c r="U551" s="676"/>
      <c r="V551" s="676"/>
      <c r="W551" s="676"/>
      <c r="X551" s="676"/>
      <c r="Y551" s="676"/>
      <c r="Z551" s="676"/>
    </row>
    <row r="552" spans="1:26" ht="12.75">
      <c r="A552" s="675"/>
      <c r="B552" s="687"/>
      <c r="C552" s="687"/>
      <c r="D552" s="675"/>
      <c r="E552" s="675"/>
      <c r="F552" s="676"/>
      <c r="G552" s="676"/>
      <c r="H552" s="676"/>
      <c r="I552" s="676"/>
      <c r="J552" s="676"/>
      <c r="K552" s="676"/>
      <c r="L552" s="676"/>
      <c r="M552" s="676"/>
      <c r="N552" s="676"/>
      <c r="O552" s="676"/>
      <c r="P552" s="676"/>
      <c r="Q552" s="676"/>
      <c r="R552" s="676"/>
      <c r="S552" s="676"/>
      <c r="T552" s="676"/>
      <c r="U552" s="676"/>
      <c r="V552" s="676"/>
      <c r="W552" s="676"/>
      <c r="X552" s="676"/>
      <c r="Y552" s="676"/>
      <c r="Z552" s="676"/>
    </row>
    <row r="553" spans="1:26" ht="12.75">
      <c r="A553" s="675"/>
      <c r="B553" s="687"/>
      <c r="C553" s="687"/>
      <c r="D553" s="675"/>
      <c r="E553" s="675"/>
      <c r="F553" s="676"/>
      <c r="G553" s="676"/>
      <c r="H553" s="676"/>
      <c r="I553" s="676"/>
      <c r="J553" s="676"/>
      <c r="K553" s="676"/>
      <c r="L553" s="676"/>
      <c r="M553" s="676"/>
      <c r="N553" s="676"/>
      <c r="O553" s="676"/>
      <c r="P553" s="676"/>
      <c r="Q553" s="676"/>
      <c r="R553" s="676"/>
      <c r="S553" s="676"/>
      <c r="T553" s="676"/>
      <c r="U553" s="676"/>
      <c r="V553" s="676"/>
      <c r="W553" s="676"/>
      <c r="X553" s="676"/>
      <c r="Y553" s="676"/>
      <c r="Z553" s="676"/>
    </row>
    <row r="554" spans="1:26" ht="12.75">
      <c r="A554" s="675"/>
      <c r="B554" s="687"/>
      <c r="C554" s="687"/>
      <c r="D554" s="675"/>
      <c r="E554" s="675"/>
      <c r="F554" s="676"/>
      <c r="G554" s="676"/>
      <c r="H554" s="676"/>
      <c r="I554" s="676"/>
      <c r="J554" s="676"/>
      <c r="K554" s="676"/>
      <c r="L554" s="676"/>
      <c r="M554" s="676"/>
      <c r="N554" s="676"/>
      <c r="O554" s="676"/>
      <c r="P554" s="676"/>
      <c r="Q554" s="676"/>
      <c r="R554" s="676"/>
      <c r="S554" s="676"/>
      <c r="T554" s="676"/>
      <c r="U554" s="676"/>
      <c r="V554" s="676"/>
      <c r="W554" s="676"/>
      <c r="X554" s="676"/>
      <c r="Y554" s="676"/>
      <c r="Z554" s="676"/>
    </row>
    <row r="555" spans="1:26" ht="12.75">
      <c r="A555" s="675"/>
      <c r="B555" s="687"/>
      <c r="C555" s="687"/>
      <c r="D555" s="675"/>
      <c r="E555" s="675"/>
      <c r="F555" s="676"/>
      <c r="G555" s="676"/>
      <c r="H555" s="676"/>
      <c r="I555" s="676"/>
      <c r="J555" s="676"/>
      <c r="K555" s="676"/>
      <c r="L555" s="676"/>
      <c r="M555" s="676"/>
      <c r="N555" s="676"/>
      <c r="O555" s="676"/>
      <c r="P555" s="676"/>
      <c r="Q555" s="676"/>
      <c r="R555" s="676"/>
      <c r="S555" s="676"/>
      <c r="T555" s="676"/>
      <c r="U555" s="676"/>
      <c r="V555" s="676"/>
      <c r="W555" s="676"/>
      <c r="X555" s="676"/>
      <c r="Y555" s="676"/>
      <c r="Z555" s="676"/>
    </row>
    <row r="556" spans="1:26" ht="12.75">
      <c r="A556" s="675"/>
      <c r="B556" s="687"/>
      <c r="C556" s="687"/>
      <c r="D556" s="675"/>
      <c r="E556" s="675"/>
      <c r="F556" s="676"/>
      <c r="G556" s="676"/>
      <c r="H556" s="676"/>
      <c r="I556" s="676"/>
      <c r="J556" s="676"/>
      <c r="K556" s="676"/>
      <c r="L556" s="676"/>
      <c r="M556" s="676"/>
      <c r="N556" s="676"/>
      <c r="O556" s="676"/>
      <c r="P556" s="676"/>
      <c r="Q556" s="676"/>
      <c r="R556" s="676"/>
      <c r="S556" s="676"/>
      <c r="T556" s="676"/>
      <c r="U556" s="676"/>
      <c r="V556" s="676"/>
      <c r="W556" s="676"/>
      <c r="X556" s="676"/>
      <c r="Y556" s="676"/>
      <c r="Z556" s="676"/>
    </row>
    <row r="557" spans="1:26" ht="12.75">
      <c r="A557" s="675"/>
      <c r="B557" s="687"/>
      <c r="C557" s="687"/>
      <c r="D557" s="675"/>
      <c r="E557" s="675"/>
      <c r="F557" s="676"/>
      <c r="G557" s="676"/>
      <c r="H557" s="676"/>
      <c r="I557" s="676"/>
      <c r="J557" s="676"/>
      <c r="K557" s="676"/>
      <c r="L557" s="676"/>
      <c r="M557" s="676"/>
      <c r="N557" s="676"/>
      <c r="O557" s="676"/>
      <c r="P557" s="676"/>
      <c r="Q557" s="676"/>
      <c r="R557" s="676"/>
      <c r="S557" s="676"/>
      <c r="T557" s="676"/>
      <c r="U557" s="676"/>
      <c r="V557" s="676"/>
      <c r="W557" s="676"/>
      <c r="X557" s="676"/>
      <c r="Y557" s="676"/>
      <c r="Z557" s="676"/>
    </row>
    <row r="558" spans="1:26" ht="12.75">
      <c r="A558" s="675"/>
      <c r="B558" s="687"/>
      <c r="C558" s="687"/>
      <c r="D558" s="675"/>
      <c r="E558" s="675"/>
      <c r="F558" s="676"/>
      <c r="G558" s="676"/>
      <c r="H558" s="676"/>
      <c r="I558" s="676"/>
      <c r="J558" s="676"/>
      <c r="K558" s="676"/>
      <c r="L558" s="676"/>
      <c r="M558" s="676"/>
      <c r="N558" s="676"/>
      <c r="O558" s="676"/>
      <c r="P558" s="676"/>
      <c r="Q558" s="676"/>
      <c r="R558" s="676"/>
      <c r="S558" s="676"/>
      <c r="T558" s="676"/>
      <c r="U558" s="676"/>
      <c r="V558" s="676"/>
      <c r="W558" s="676"/>
      <c r="X558" s="676"/>
      <c r="Y558" s="676"/>
      <c r="Z558" s="676"/>
    </row>
    <row r="559" spans="1:26" ht="12.75">
      <c r="A559" s="675"/>
      <c r="B559" s="687"/>
      <c r="C559" s="687"/>
      <c r="D559" s="675"/>
      <c r="E559" s="675"/>
      <c r="F559" s="676"/>
      <c r="G559" s="676"/>
      <c r="H559" s="676"/>
      <c r="I559" s="676"/>
      <c r="J559" s="676"/>
      <c r="K559" s="676"/>
      <c r="L559" s="676"/>
      <c r="M559" s="676"/>
      <c r="N559" s="676"/>
      <c r="O559" s="676"/>
      <c r="P559" s="676"/>
      <c r="Q559" s="676"/>
      <c r="R559" s="676"/>
      <c r="S559" s="676"/>
      <c r="T559" s="676"/>
      <c r="U559" s="676"/>
      <c r="V559" s="676"/>
      <c r="W559" s="676"/>
      <c r="X559" s="676"/>
      <c r="Y559" s="676"/>
      <c r="Z559" s="676"/>
    </row>
    <row r="560" spans="1:26" ht="12.75">
      <c r="A560" s="675"/>
      <c r="B560" s="687"/>
      <c r="C560" s="687"/>
      <c r="D560" s="675"/>
      <c r="E560" s="675"/>
      <c r="F560" s="676"/>
      <c r="G560" s="676"/>
      <c r="H560" s="676"/>
      <c r="I560" s="676"/>
      <c r="J560" s="676"/>
      <c r="K560" s="676"/>
      <c r="L560" s="676"/>
      <c r="M560" s="676"/>
      <c r="N560" s="676"/>
      <c r="O560" s="676"/>
      <c r="P560" s="676"/>
      <c r="Q560" s="676"/>
      <c r="R560" s="676"/>
      <c r="S560" s="676"/>
      <c r="T560" s="676"/>
      <c r="U560" s="676"/>
      <c r="V560" s="676"/>
      <c r="W560" s="676"/>
      <c r="X560" s="676"/>
      <c r="Y560" s="676"/>
      <c r="Z560" s="676"/>
    </row>
    <row r="561" spans="1:26" ht="12.75">
      <c r="A561" s="675"/>
      <c r="B561" s="687"/>
      <c r="C561" s="687"/>
      <c r="D561" s="675"/>
      <c r="E561" s="675"/>
      <c r="F561" s="676"/>
      <c r="G561" s="676"/>
      <c r="H561" s="676"/>
      <c r="I561" s="676"/>
      <c r="J561" s="676"/>
      <c r="K561" s="676"/>
      <c r="L561" s="676"/>
      <c r="M561" s="676"/>
      <c r="N561" s="676"/>
      <c r="O561" s="676"/>
      <c r="P561" s="676"/>
      <c r="Q561" s="676"/>
      <c r="R561" s="676"/>
      <c r="S561" s="676"/>
      <c r="T561" s="676"/>
      <c r="U561" s="676"/>
      <c r="V561" s="676"/>
      <c r="W561" s="676"/>
      <c r="X561" s="676"/>
      <c r="Y561" s="676"/>
      <c r="Z561" s="676"/>
    </row>
    <row r="562" spans="1:26" ht="12.75">
      <c r="A562" s="675"/>
      <c r="B562" s="687"/>
      <c r="C562" s="687"/>
      <c r="D562" s="675"/>
      <c r="E562" s="675"/>
      <c r="F562" s="676"/>
      <c r="G562" s="676"/>
      <c r="H562" s="676"/>
      <c r="I562" s="676"/>
      <c r="J562" s="676"/>
      <c r="K562" s="676"/>
      <c r="L562" s="676"/>
      <c r="M562" s="676"/>
      <c r="N562" s="676"/>
      <c r="O562" s="676"/>
      <c r="P562" s="676"/>
      <c r="Q562" s="676"/>
      <c r="R562" s="676"/>
      <c r="S562" s="676"/>
      <c r="T562" s="676"/>
      <c r="U562" s="676"/>
      <c r="V562" s="676"/>
      <c r="W562" s="676"/>
      <c r="X562" s="676"/>
      <c r="Y562" s="676"/>
      <c r="Z562" s="676"/>
    </row>
    <row r="563" spans="1:26" ht="12.75">
      <c r="A563" s="675"/>
      <c r="B563" s="687"/>
      <c r="C563" s="687"/>
      <c r="D563" s="675"/>
      <c r="E563" s="675"/>
      <c r="F563" s="676"/>
      <c r="G563" s="676"/>
      <c r="H563" s="676"/>
      <c r="I563" s="676"/>
      <c r="J563" s="676"/>
      <c r="K563" s="676"/>
      <c r="L563" s="676"/>
      <c r="M563" s="676"/>
      <c r="N563" s="676"/>
      <c r="O563" s="676"/>
      <c r="P563" s="676"/>
      <c r="Q563" s="676"/>
      <c r="R563" s="676"/>
      <c r="S563" s="676"/>
      <c r="T563" s="676"/>
      <c r="U563" s="676"/>
      <c r="V563" s="676"/>
      <c r="W563" s="676"/>
      <c r="X563" s="676"/>
      <c r="Y563" s="676"/>
      <c r="Z563" s="676"/>
    </row>
    <row r="564" spans="1:26" ht="12.75">
      <c r="A564" s="675"/>
      <c r="B564" s="687"/>
      <c r="C564" s="687"/>
      <c r="D564" s="675"/>
      <c r="E564" s="675"/>
      <c r="F564" s="676"/>
      <c r="G564" s="676"/>
      <c r="H564" s="676"/>
      <c r="I564" s="676"/>
      <c r="J564" s="676"/>
      <c r="K564" s="676"/>
      <c r="L564" s="676"/>
      <c r="M564" s="676"/>
      <c r="N564" s="676"/>
      <c r="O564" s="676"/>
      <c r="P564" s="676"/>
      <c r="Q564" s="676"/>
      <c r="R564" s="676"/>
      <c r="S564" s="676"/>
      <c r="T564" s="676"/>
      <c r="U564" s="676"/>
      <c r="V564" s="676"/>
      <c r="W564" s="676"/>
      <c r="X564" s="676"/>
      <c r="Y564" s="676"/>
      <c r="Z564" s="676"/>
    </row>
    <row r="565" spans="1:26" ht="12.75">
      <c r="A565" s="675"/>
      <c r="B565" s="687"/>
      <c r="C565" s="687"/>
      <c r="D565" s="675"/>
      <c r="E565" s="675"/>
      <c r="F565" s="676"/>
      <c r="G565" s="676"/>
      <c r="H565" s="676"/>
      <c r="I565" s="676"/>
      <c r="J565" s="676"/>
      <c r="K565" s="676"/>
      <c r="L565" s="676"/>
      <c r="M565" s="676"/>
      <c r="N565" s="676"/>
      <c r="O565" s="676"/>
      <c r="P565" s="676"/>
      <c r="Q565" s="676"/>
      <c r="R565" s="676"/>
      <c r="S565" s="676"/>
      <c r="T565" s="676"/>
      <c r="U565" s="676"/>
      <c r="V565" s="676"/>
      <c r="W565" s="676"/>
      <c r="X565" s="676"/>
      <c r="Y565" s="676"/>
      <c r="Z565" s="676"/>
    </row>
    <row r="566" spans="1:26" ht="12.75">
      <c r="A566" s="675"/>
      <c r="B566" s="687"/>
      <c r="C566" s="687"/>
      <c r="D566" s="675"/>
      <c r="E566" s="675"/>
      <c r="F566" s="676"/>
      <c r="G566" s="676"/>
      <c r="H566" s="676"/>
      <c r="I566" s="676"/>
      <c r="J566" s="676"/>
      <c r="K566" s="676"/>
      <c r="L566" s="676"/>
      <c r="M566" s="676"/>
      <c r="N566" s="676"/>
      <c r="O566" s="676"/>
      <c r="P566" s="676"/>
      <c r="Q566" s="676"/>
      <c r="R566" s="676"/>
      <c r="S566" s="676"/>
      <c r="T566" s="676"/>
      <c r="U566" s="676"/>
      <c r="V566" s="676"/>
      <c r="W566" s="676"/>
      <c r="X566" s="676"/>
      <c r="Y566" s="676"/>
      <c r="Z566" s="676"/>
    </row>
    <row r="567" spans="1:26" ht="12.75">
      <c r="A567" s="675"/>
      <c r="B567" s="687"/>
      <c r="C567" s="687"/>
      <c r="D567" s="675"/>
      <c r="E567" s="675"/>
      <c r="F567" s="676"/>
      <c r="G567" s="676"/>
      <c r="H567" s="676"/>
      <c r="I567" s="676"/>
      <c r="J567" s="676"/>
      <c r="K567" s="676"/>
      <c r="L567" s="676"/>
      <c r="M567" s="676"/>
      <c r="N567" s="676"/>
      <c r="O567" s="676"/>
      <c r="P567" s="676"/>
      <c r="Q567" s="676"/>
      <c r="R567" s="676"/>
      <c r="S567" s="676"/>
      <c r="T567" s="676"/>
      <c r="U567" s="676"/>
      <c r="V567" s="676"/>
      <c r="W567" s="676"/>
      <c r="X567" s="676"/>
      <c r="Y567" s="676"/>
      <c r="Z567" s="676"/>
    </row>
    <row r="568" spans="1:26" ht="12.75">
      <c r="A568" s="675"/>
      <c r="B568" s="687"/>
      <c r="C568" s="687"/>
      <c r="D568" s="675"/>
      <c r="E568" s="675"/>
      <c r="F568" s="676"/>
      <c r="G568" s="676"/>
      <c r="H568" s="676"/>
      <c r="I568" s="676"/>
      <c r="J568" s="676"/>
      <c r="K568" s="676"/>
      <c r="L568" s="676"/>
      <c r="M568" s="676"/>
      <c r="N568" s="676"/>
      <c r="O568" s="676"/>
      <c r="P568" s="676"/>
      <c r="Q568" s="676"/>
      <c r="R568" s="676"/>
      <c r="S568" s="676"/>
      <c r="T568" s="676"/>
      <c r="U568" s="676"/>
      <c r="V568" s="676"/>
      <c r="W568" s="676"/>
      <c r="X568" s="676"/>
      <c r="Y568" s="676"/>
      <c r="Z568" s="676"/>
    </row>
    <row r="569" spans="1:26" ht="12.75">
      <c r="A569" s="675"/>
      <c r="B569" s="687"/>
      <c r="C569" s="687"/>
      <c r="D569" s="675"/>
      <c r="E569" s="675"/>
      <c r="F569" s="676"/>
      <c r="G569" s="676"/>
      <c r="H569" s="676"/>
      <c r="I569" s="676"/>
      <c r="J569" s="676"/>
      <c r="K569" s="676"/>
      <c r="L569" s="676"/>
      <c r="M569" s="676"/>
      <c r="N569" s="676"/>
      <c r="O569" s="676"/>
      <c r="P569" s="676"/>
      <c r="Q569" s="676"/>
      <c r="R569" s="676"/>
      <c r="S569" s="676"/>
      <c r="T569" s="676"/>
      <c r="U569" s="676"/>
      <c r="V569" s="676"/>
      <c r="W569" s="676"/>
      <c r="X569" s="676"/>
      <c r="Y569" s="676"/>
      <c r="Z569" s="676"/>
    </row>
    <row r="570" spans="1:26" ht="12.75">
      <c r="A570" s="675"/>
      <c r="B570" s="687"/>
      <c r="C570" s="687"/>
      <c r="D570" s="675"/>
      <c r="E570" s="675"/>
      <c r="F570" s="676"/>
      <c r="G570" s="676"/>
      <c r="H570" s="676"/>
      <c r="I570" s="676"/>
      <c r="J570" s="676"/>
      <c r="K570" s="676"/>
      <c r="L570" s="676"/>
      <c r="M570" s="676"/>
      <c r="N570" s="676"/>
      <c r="O570" s="676"/>
      <c r="P570" s="676"/>
      <c r="Q570" s="676"/>
      <c r="R570" s="676"/>
      <c r="S570" s="676"/>
      <c r="T570" s="676"/>
      <c r="U570" s="676"/>
      <c r="V570" s="676"/>
      <c r="W570" s="676"/>
      <c r="X570" s="676"/>
      <c r="Y570" s="676"/>
      <c r="Z570" s="676"/>
    </row>
    <row r="571" spans="1:26" ht="12.75">
      <c r="A571" s="675"/>
      <c r="B571" s="687"/>
      <c r="C571" s="687"/>
      <c r="D571" s="675"/>
      <c r="E571" s="675"/>
      <c r="F571" s="676"/>
      <c r="G571" s="676"/>
      <c r="H571" s="676"/>
      <c r="I571" s="676"/>
      <c r="J571" s="676"/>
      <c r="K571" s="676"/>
      <c r="L571" s="676"/>
      <c r="M571" s="676"/>
      <c r="N571" s="676"/>
      <c r="O571" s="676"/>
      <c r="P571" s="676"/>
      <c r="Q571" s="676"/>
      <c r="R571" s="676"/>
      <c r="S571" s="676"/>
      <c r="T571" s="676"/>
      <c r="U571" s="676"/>
      <c r="V571" s="676"/>
      <c r="W571" s="676"/>
      <c r="X571" s="676"/>
      <c r="Y571" s="676"/>
      <c r="Z571" s="676"/>
    </row>
    <row r="572" spans="1:26" ht="12.75">
      <c r="A572" s="675"/>
      <c r="B572" s="687"/>
      <c r="C572" s="687"/>
      <c r="D572" s="675"/>
      <c r="E572" s="675"/>
      <c r="F572" s="676"/>
      <c r="G572" s="676"/>
      <c r="H572" s="676"/>
      <c r="I572" s="676"/>
      <c r="J572" s="676"/>
      <c r="K572" s="676"/>
      <c r="L572" s="676"/>
      <c r="M572" s="676"/>
      <c r="N572" s="676"/>
      <c r="O572" s="676"/>
      <c r="P572" s="676"/>
      <c r="Q572" s="676"/>
      <c r="R572" s="676"/>
      <c r="S572" s="676"/>
      <c r="T572" s="676"/>
      <c r="U572" s="676"/>
      <c r="V572" s="676"/>
      <c r="W572" s="676"/>
      <c r="X572" s="676"/>
      <c r="Y572" s="676"/>
      <c r="Z572" s="676"/>
    </row>
    <row r="573" spans="1:26" ht="12.75">
      <c r="A573" s="675"/>
      <c r="B573" s="687"/>
      <c r="C573" s="687"/>
      <c r="D573" s="675"/>
      <c r="E573" s="675"/>
      <c r="F573" s="676"/>
      <c r="G573" s="676"/>
      <c r="H573" s="676"/>
      <c r="I573" s="676"/>
      <c r="J573" s="676"/>
      <c r="K573" s="676"/>
      <c r="L573" s="676"/>
      <c r="M573" s="676"/>
      <c r="N573" s="676"/>
      <c r="O573" s="676"/>
      <c r="P573" s="676"/>
      <c r="Q573" s="676"/>
      <c r="R573" s="676"/>
      <c r="S573" s="676"/>
      <c r="T573" s="676"/>
      <c r="U573" s="676"/>
      <c r="V573" s="676"/>
      <c r="W573" s="676"/>
      <c r="X573" s="676"/>
      <c r="Y573" s="676"/>
      <c r="Z573" s="676"/>
    </row>
    <row r="574" spans="1:26" ht="12.75">
      <c r="A574" s="675"/>
      <c r="B574" s="687"/>
      <c r="C574" s="687"/>
      <c r="D574" s="675"/>
      <c r="E574" s="675"/>
      <c r="F574" s="676"/>
      <c r="G574" s="676"/>
      <c r="H574" s="676"/>
      <c r="I574" s="676"/>
      <c r="J574" s="676"/>
      <c r="K574" s="676"/>
      <c r="L574" s="676"/>
      <c r="M574" s="676"/>
      <c r="N574" s="676"/>
      <c r="O574" s="676"/>
      <c r="P574" s="676"/>
      <c r="Q574" s="676"/>
      <c r="R574" s="676"/>
      <c r="S574" s="676"/>
      <c r="T574" s="676"/>
      <c r="U574" s="676"/>
      <c r="V574" s="676"/>
      <c r="W574" s="676"/>
      <c r="X574" s="676"/>
      <c r="Y574" s="676"/>
      <c r="Z574" s="676"/>
    </row>
    <row r="575" spans="1:26" ht="12.75">
      <c r="A575" s="675"/>
      <c r="B575" s="687"/>
      <c r="C575" s="687"/>
      <c r="D575" s="675"/>
      <c r="E575" s="675"/>
      <c r="F575" s="676"/>
      <c r="G575" s="676"/>
      <c r="H575" s="676"/>
      <c r="I575" s="676"/>
      <c r="J575" s="676"/>
      <c r="K575" s="676"/>
      <c r="L575" s="676"/>
      <c r="M575" s="676"/>
      <c r="N575" s="676"/>
      <c r="O575" s="676"/>
      <c r="P575" s="676"/>
      <c r="Q575" s="676"/>
      <c r="R575" s="676"/>
      <c r="S575" s="676"/>
      <c r="T575" s="676"/>
      <c r="U575" s="676"/>
      <c r="V575" s="676"/>
      <c r="W575" s="676"/>
      <c r="X575" s="676"/>
      <c r="Y575" s="676"/>
      <c r="Z575" s="676"/>
    </row>
    <row r="576" spans="1:26" ht="12.75">
      <c r="A576" s="675"/>
      <c r="B576" s="687"/>
      <c r="C576" s="687"/>
      <c r="D576" s="675"/>
      <c r="E576" s="675"/>
      <c r="F576" s="676"/>
      <c r="G576" s="676"/>
      <c r="H576" s="676"/>
      <c r="I576" s="676"/>
      <c r="J576" s="676"/>
      <c r="K576" s="676"/>
      <c r="L576" s="676"/>
      <c r="M576" s="676"/>
      <c r="N576" s="676"/>
      <c r="O576" s="676"/>
      <c r="P576" s="676"/>
      <c r="Q576" s="676"/>
      <c r="R576" s="676"/>
      <c r="S576" s="676"/>
      <c r="T576" s="676"/>
      <c r="U576" s="676"/>
      <c r="V576" s="676"/>
      <c r="W576" s="676"/>
      <c r="X576" s="676"/>
      <c r="Y576" s="676"/>
      <c r="Z576" s="676"/>
    </row>
    <row r="577" spans="1:26" ht="12.75">
      <c r="A577" s="675"/>
      <c r="B577" s="687"/>
      <c r="C577" s="687"/>
      <c r="D577" s="675"/>
      <c r="E577" s="675"/>
      <c r="F577" s="676"/>
      <c r="G577" s="676"/>
      <c r="H577" s="676"/>
      <c r="I577" s="676"/>
      <c r="J577" s="676"/>
      <c r="K577" s="676"/>
      <c r="L577" s="676"/>
      <c r="M577" s="676"/>
      <c r="N577" s="676"/>
      <c r="O577" s="676"/>
      <c r="P577" s="676"/>
      <c r="Q577" s="676"/>
      <c r="R577" s="676"/>
      <c r="S577" s="676"/>
      <c r="T577" s="676"/>
      <c r="U577" s="676"/>
      <c r="V577" s="676"/>
      <c r="W577" s="676"/>
      <c r="X577" s="676"/>
      <c r="Y577" s="676"/>
      <c r="Z577" s="676"/>
    </row>
    <row r="578" spans="1:26" ht="12.75">
      <c r="A578" s="675"/>
      <c r="B578" s="687"/>
      <c r="C578" s="687"/>
      <c r="D578" s="675"/>
      <c r="E578" s="675"/>
      <c r="F578" s="676"/>
      <c r="G578" s="676"/>
      <c r="H578" s="676"/>
      <c r="I578" s="676"/>
      <c r="J578" s="676"/>
      <c r="K578" s="676"/>
      <c r="L578" s="676"/>
      <c r="M578" s="676"/>
      <c r="N578" s="676"/>
      <c r="O578" s="676"/>
      <c r="P578" s="676"/>
      <c r="Q578" s="676"/>
      <c r="R578" s="676"/>
      <c r="S578" s="676"/>
      <c r="T578" s="676"/>
      <c r="U578" s="676"/>
      <c r="V578" s="676"/>
      <c r="W578" s="676"/>
      <c r="X578" s="676"/>
      <c r="Y578" s="676"/>
      <c r="Z578" s="676"/>
    </row>
    <row r="579" spans="1:26" ht="12.75">
      <c r="A579" s="675"/>
      <c r="B579" s="687"/>
      <c r="C579" s="687"/>
      <c r="D579" s="675"/>
      <c r="E579" s="675"/>
      <c r="F579" s="676"/>
      <c r="G579" s="676"/>
      <c r="H579" s="676"/>
      <c r="I579" s="676"/>
      <c r="J579" s="676"/>
      <c r="K579" s="676"/>
      <c r="L579" s="676"/>
      <c r="M579" s="676"/>
      <c r="N579" s="676"/>
      <c r="O579" s="676"/>
      <c r="P579" s="676"/>
      <c r="Q579" s="676"/>
      <c r="R579" s="676"/>
      <c r="S579" s="676"/>
      <c r="T579" s="676"/>
      <c r="U579" s="676"/>
      <c r="V579" s="676"/>
      <c r="W579" s="676"/>
      <c r="X579" s="676"/>
      <c r="Y579" s="676"/>
      <c r="Z579" s="676"/>
    </row>
    <row r="580" spans="1:26" ht="12.75">
      <c r="A580" s="675"/>
      <c r="B580" s="687"/>
      <c r="C580" s="687"/>
      <c r="D580" s="675"/>
      <c r="E580" s="675"/>
      <c r="F580" s="676"/>
      <c r="G580" s="676"/>
      <c r="H580" s="676"/>
      <c r="I580" s="676"/>
      <c r="J580" s="676"/>
      <c r="K580" s="676"/>
      <c r="L580" s="676"/>
      <c r="M580" s="676"/>
      <c r="N580" s="676"/>
      <c r="O580" s="676"/>
      <c r="P580" s="676"/>
      <c r="Q580" s="676"/>
      <c r="R580" s="676"/>
      <c r="S580" s="676"/>
      <c r="T580" s="676"/>
      <c r="U580" s="676"/>
      <c r="V580" s="676"/>
      <c r="W580" s="676"/>
      <c r="X580" s="676"/>
      <c r="Y580" s="676"/>
      <c r="Z580" s="676"/>
    </row>
    <row r="581" spans="1:26" ht="12.75">
      <c r="A581" s="675"/>
      <c r="B581" s="687"/>
      <c r="C581" s="687"/>
      <c r="D581" s="675"/>
      <c r="E581" s="675"/>
      <c r="F581" s="676"/>
      <c r="G581" s="676"/>
      <c r="H581" s="676"/>
      <c r="I581" s="676"/>
      <c r="J581" s="676"/>
      <c r="K581" s="676"/>
      <c r="L581" s="676"/>
      <c r="M581" s="676"/>
      <c r="N581" s="676"/>
      <c r="O581" s="676"/>
      <c r="P581" s="676"/>
      <c r="Q581" s="676"/>
      <c r="R581" s="676"/>
      <c r="S581" s="676"/>
      <c r="T581" s="676"/>
      <c r="U581" s="676"/>
      <c r="V581" s="676"/>
      <c r="W581" s="676"/>
      <c r="X581" s="676"/>
      <c r="Y581" s="676"/>
      <c r="Z581" s="676"/>
    </row>
    <row r="582" spans="1:26" ht="12.75">
      <c r="A582" s="675"/>
      <c r="B582" s="687"/>
      <c r="C582" s="687"/>
      <c r="D582" s="675"/>
      <c r="E582" s="675"/>
      <c r="F582" s="676"/>
      <c r="G582" s="676"/>
      <c r="H582" s="676"/>
      <c r="I582" s="676"/>
      <c r="J582" s="676"/>
      <c r="K582" s="676"/>
      <c r="L582" s="676"/>
      <c r="M582" s="676"/>
      <c r="N582" s="676"/>
      <c r="O582" s="676"/>
      <c r="P582" s="676"/>
      <c r="Q582" s="676"/>
      <c r="R582" s="676"/>
      <c r="S582" s="676"/>
      <c r="T582" s="676"/>
      <c r="U582" s="676"/>
      <c r="V582" s="676"/>
      <c r="W582" s="676"/>
      <c r="X582" s="676"/>
      <c r="Y582" s="676"/>
      <c r="Z582" s="676"/>
    </row>
    <row r="583" spans="1:26" ht="12.75">
      <c r="A583" s="675"/>
      <c r="B583" s="687"/>
      <c r="C583" s="687"/>
      <c r="D583" s="675"/>
      <c r="E583" s="675"/>
      <c r="F583" s="676"/>
      <c r="G583" s="676"/>
      <c r="H583" s="676"/>
      <c r="I583" s="676"/>
      <c r="J583" s="676"/>
      <c r="K583" s="676"/>
      <c r="L583" s="676"/>
      <c r="M583" s="676"/>
      <c r="N583" s="676"/>
      <c r="O583" s="676"/>
      <c r="P583" s="676"/>
      <c r="Q583" s="676"/>
      <c r="R583" s="676"/>
      <c r="S583" s="676"/>
      <c r="T583" s="676"/>
      <c r="U583" s="676"/>
      <c r="V583" s="676"/>
      <c r="W583" s="676"/>
      <c r="X583" s="676"/>
      <c r="Y583" s="676"/>
      <c r="Z583" s="676"/>
    </row>
    <row r="584" spans="1:26" ht="12.75">
      <c r="A584" s="675"/>
      <c r="B584" s="687"/>
      <c r="C584" s="687"/>
      <c r="D584" s="675"/>
      <c r="E584" s="675"/>
      <c r="F584" s="676"/>
      <c r="G584" s="676"/>
      <c r="H584" s="676"/>
      <c r="I584" s="676"/>
      <c r="J584" s="676"/>
      <c r="K584" s="676"/>
      <c r="L584" s="676"/>
      <c r="M584" s="676"/>
      <c r="N584" s="676"/>
      <c r="O584" s="676"/>
      <c r="P584" s="676"/>
      <c r="Q584" s="676"/>
      <c r="R584" s="676"/>
      <c r="S584" s="676"/>
      <c r="T584" s="676"/>
      <c r="U584" s="676"/>
      <c r="V584" s="676"/>
      <c r="W584" s="676"/>
      <c r="X584" s="676"/>
      <c r="Y584" s="676"/>
      <c r="Z584" s="676"/>
    </row>
    <row r="585" spans="1:26" ht="12.75">
      <c r="A585" s="675"/>
      <c r="B585" s="687"/>
      <c r="C585" s="687"/>
      <c r="D585" s="675"/>
      <c r="E585" s="675"/>
      <c r="F585" s="676"/>
      <c r="G585" s="676"/>
      <c r="H585" s="676"/>
      <c r="I585" s="676"/>
      <c r="J585" s="676"/>
      <c r="K585" s="676"/>
      <c r="L585" s="676"/>
      <c r="M585" s="676"/>
      <c r="N585" s="676"/>
      <c r="O585" s="676"/>
      <c r="P585" s="676"/>
      <c r="Q585" s="676"/>
      <c r="R585" s="676"/>
      <c r="S585" s="676"/>
      <c r="T585" s="676"/>
      <c r="U585" s="676"/>
      <c r="V585" s="676"/>
      <c r="W585" s="676"/>
      <c r="X585" s="676"/>
      <c r="Y585" s="676"/>
      <c r="Z585" s="676"/>
    </row>
    <row r="586" spans="1:26" ht="12.75">
      <c r="A586" s="675"/>
      <c r="B586" s="687"/>
      <c r="C586" s="687"/>
      <c r="D586" s="675"/>
      <c r="E586" s="675"/>
      <c r="F586" s="676"/>
      <c r="G586" s="676"/>
      <c r="H586" s="676"/>
      <c r="I586" s="676"/>
      <c r="J586" s="676"/>
      <c r="K586" s="676"/>
      <c r="L586" s="676"/>
      <c r="M586" s="676"/>
      <c r="N586" s="676"/>
      <c r="O586" s="676"/>
      <c r="P586" s="676"/>
      <c r="Q586" s="676"/>
      <c r="R586" s="676"/>
      <c r="S586" s="676"/>
      <c r="T586" s="676"/>
      <c r="U586" s="676"/>
      <c r="V586" s="676"/>
      <c r="W586" s="676"/>
      <c r="X586" s="676"/>
      <c r="Y586" s="676"/>
      <c r="Z586" s="676"/>
    </row>
    <row r="587" spans="1:26" ht="12.75">
      <c r="A587" s="675"/>
      <c r="B587" s="687"/>
      <c r="C587" s="687"/>
      <c r="D587" s="675"/>
      <c r="E587" s="675"/>
      <c r="F587" s="676"/>
      <c r="G587" s="676"/>
      <c r="H587" s="676"/>
      <c r="I587" s="676"/>
      <c r="J587" s="676"/>
      <c r="K587" s="676"/>
      <c r="L587" s="676"/>
      <c r="M587" s="676"/>
      <c r="N587" s="676"/>
      <c r="O587" s="676"/>
      <c r="P587" s="676"/>
      <c r="Q587" s="676"/>
      <c r="R587" s="676"/>
      <c r="S587" s="676"/>
      <c r="T587" s="676"/>
      <c r="U587" s="676"/>
      <c r="V587" s="676"/>
      <c r="W587" s="676"/>
      <c r="X587" s="676"/>
      <c r="Y587" s="676"/>
      <c r="Z587" s="676"/>
    </row>
    <row r="588" spans="1:26" ht="12.75">
      <c r="A588" s="675"/>
      <c r="B588" s="687"/>
      <c r="C588" s="687"/>
      <c r="D588" s="675"/>
      <c r="E588" s="675"/>
      <c r="F588" s="676"/>
      <c r="G588" s="676"/>
      <c r="H588" s="676"/>
      <c r="I588" s="676"/>
      <c r="J588" s="676"/>
      <c r="K588" s="676"/>
      <c r="L588" s="676"/>
      <c r="M588" s="676"/>
      <c r="N588" s="676"/>
      <c r="O588" s="676"/>
      <c r="P588" s="676"/>
      <c r="Q588" s="676"/>
      <c r="R588" s="676"/>
      <c r="S588" s="676"/>
      <c r="T588" s="676"/>
      <c r="U588" s="676"/>
      <c r="V588" s="676"/>
      <c r="W588" s="676"/>
      <c r="X588" s="676"/>
      <c r="Y588" s="676"/>
      <c r="Z588" s="676"/>
    </row>
    <row r="589" spans="1:26" ht="12.75">
      <c r="A589" s="675"/>
      <c r="B589" s="687"/>
      <c r="C589" s="687"/>
      <c r="D589" s="675"/>
      <c r="E589" s="675"/>
      <c r="F589" s="676"/>
      <c r="G589" s="676"/>
      <c r="H589" s="676"/>
      <c r="I589" s="676"/>
      <c r="J589" s="676"/>
      <c r="K589" s="676"/>
      <c r="L589" s="676"/>
      <c r="M589" s="676"/>
      <c r="N589" s="676"/>
      <c r="O589" s="676"/>
      <c r="P589" s="676"/>
      <c r="Q589" s="676"/>
      <c r="R589" s="676"/>
      <c r="S589" s="676"/>
      <c r="T589" s="676"/>
      <c r="U589" s="676"/>
      <c r="V589" s="676"/>
      <c r="W589" s="676"/>
      <c r="X589" s="676"/>
      <c r="Y589" s="676"/>
      <c r="Z589" s="676"/>
    </row>
    <row r="590" spans="1:26" ht="12.75">
      <c r="A590" s="675"/>
      <c r="B590" s="687"/>
      <c r="C590" s="687"/>
      <c r="D590" s="675"/>
      <c r="E590" s="675"/>
      <c r="F590" s="676"/>
      <c r="G590" s="676"/>
      <c r="H590" s="676"/>
      <c r="I590" s="676"/>
      <c r="J590" s="676"/>
      <c r="K590" s="676"/>
      <c r="L590" s="676"/>
      <c r="M590" s="676"/>
      <c r="N590" s="676"/>
      <c r="O590" s="676"/>
      <c r="P590" s="676"/>
      <c r="Q590" s="676"/>
      <c r="R590" s="676"/>
      <c r="S590" s="676"/>
      <c r="T590" s="676"/>
      <c r="U590" s="676"/>
      <c r="V590" s="676"/>
      <c r="W590" s="676"/>
      <c r="X590" s="676"/>
      <c r="Y590" s="676"/>
      <c r="Z590" s="676"/>
    </row>
    <row r="591" spans="1:26" ht="12.75">
      <c r="A591" s="675"/>
      <c r="B591" s="687"/>
      <c r="C591" s="687"/>
      <c r="D591" s="675"/>
      <c r="E591" s="675"/>
      <c r="F591" s="676"/>
      <c r="G591" s="676"/>
      <c r="H591" s="676"/>
      <c r="I591" s="676"/>
      <c r="J591" s="676"/>
      <c r="K591" s="676"/>
      <c r="L591" s="676"/>
      <c r="M591" s="676"/>
      <c r="N591" s="676"/>
      <c r="O591" s="676"/>
      <c r="P591" s="676"/>
      <c r="Q591" s="676"/>
      <c r="R591" s="676"/>
      <c r="S591" s="676"/>
      <c r="T591" s="676"/>
      <c r="U591" s="676"/>
      <c r="V591" s="676"/>
      <c r="W591" s="676"/>
      <c r="X591" s="676"/>
      <c r="Y591" s="676"/>
      <c r="Z591" s="676"/>
    </row>
    <row r="592" spans="1:26" ht="12.75">
      <c r="A592" s="675"/>
      <c r="B592" s="687"/>
      <c r="C592" s="687"/>
      <c r="D592" s="675"/>
      <c r="E592" s="675"/>
      <c r="F592" s="676"/>
      <c r="G592" s="676"/>
      <c r="H592" s="676"/>
      <c r="I592" s="676"/>
      <c r="J592" s="676"/>
      <c r="K592" s="676"/>
      <c r="L592" s="676"/>
      <c r="M592" s="676"/>
      <c r="N592" s="676"/>
      <c r="O592" s="676"/>
      <c r="P592" s="676"/>
      <c r="Q592" s="676"/>
      <c r="R592" s="676"/>
      <c r="S592" s="676"/>
      <c r="T592" s="676"/>
      <c r="U592" s="676"/>
      <c r="V592" s="676"/>
      <c r="W592" s="676"/>
      <c r="X592" s="676"/>
      <c r="Y592" s="676"/>
      <c r="Z592" s="676"/>
    </row>
    <row r="593" spans="1:26" ht="12.75">
      <c r="A593" s="675"/>
      <c r="B593" s="687"/>
      <c r="C593" s="687"/>
      <c r="D593" s="675"/>
      <c r="E593" s="675"/>
      <c r="F593" s="676"/>
      <c r="G593" s="676"/>
      <c r="H593" s="676"/>
      <c r="I593" s="676"/>
      <c r="J593" s="676"/>
      <c r="K593" s="676"/>
      <c r="L593" s="676"/>
      <c r="M593" s="676"/>
      <c r="N593" s="676"/>
      <c r="O593" s="676"/>
      <c r="P593" s="676"/>
      <c r="Q593" s="676"/>
      <c r="R593" s="676"/>
      <c r="S593" s="676"/>
      <c r="T593" s="676"/>
      <c r="U593" s="676"/>
      <c r="V593" s="676"/>
      <c r="W593" s="676"/>
      <c r="X593" s="676"/>
      <c r="Y593" s="676"/>
      <c r="Z593" s="676"/>
    </row>
    <row r="594" spans="1:26" ht="12.75">
      <c r="A594" s="675"/>
      <c r="B594" s="687"/>
      <c r="C594" s="687"/>
      <c r="D594" s="675"/>
      <c r="E594" s="675"/>
      <c r="F594" s="676"/>
      <c r="G594" s="676"/>
      <c r="H594" s="676"/>
      <c r="I594" s="676"/>
      <c r="J594" s="676"/>
      <c r="K594" s="676"/>
      <c r="L594" s="676"/>
      <c r="M594" s="676"/>
      <c r="N594" s="676"/>
      <c r="O594" s="676"/>
      <c r="P594" s="676"/>
      <c r="Q594" s="676"/>
      <c r="R594" s="676"/>
      <c r="S594" s="676"/>
      <c r="T594" s="676"/>
      <c r="U594" s="676"/>
      <c r="V594" s="676"/>
      <c r="W594" s="676"/>
      <c r="X594" s="676"/>
      <c r="Y594" s="676"/>
      <c r="Z594" s="676"/>
    </row>
    <row r="595" spans="1:26" ht="12.75">
      <c r="A595" s="675"/>
      <c r="B595" s="687"/>
      <c r="C595" s="687"/>
      <c r="D595" s="675"/>
      <c r="E595" s="675"/>
      <c r="F595" s="676"/>
      <c r="G595" s="676"/>
      <c r="H595" s="676"/>
      <c r="I595" s="676"/>
      <c r="J595" s="676"/>
      <c r="K595" s="676"/>
      <c r="L595" s="676"/>
      <c r="M595" s="676"/>
      <c r="N595" s="676"/>
      <c r="O595" s="676"/>
      <c r="P595" s="676"/>
      <c r="Q595" s="676"/>
      <c r="R595" s="676"/>
      <c r="S595" s="676"/>
      <c r="T595" s="676"/>
      <c r="U595" s="676"/>
      <c r="V595" s="676"/>
      <c r="W595" s="676"/>
      <c r="X595" s="676"/>
      <c r="Y595" s="676"/>
      <c r="Z595" s="676"/>
    </row>
    <row r="596" spans="1:26" ht="12.75">
      <c r="A596" s="675"/>
      <c r="B596" s="687"/>
      <c r="C596" s="687"/>
      <c r="D596" s="675"/>
      <c r="E596" s="675"/>
      <c r="F596" s="676"/>
      <c r="G596" s="676"/>
      <c r="H596" s="676"/>
      <c r="I596" s="676"/>
      <c r="J596" s="676"/>
      <c r="K596" s="676"/>
      <c r="L596" s="676"/>
      <c r="M596" s="676"/>
      <c r="N596" s="676"/>
      <c r="O596" s="676"/>
      <c r="P596" s="676"/>
      <c r="Q596" s="676"/>
      <c r="R596" s="676"/>
      <c r="S596" s="676"/>
      <c r="T596" s="676"/>
      <c r="U596" s="676"/>
      <c r="V596" s="676"/>
      <c r="W596" s="676"/>
      <c r="X596" s="676"/>
      <c r="Y596" s="676"/>
      <c r="Z596" s="676"/>
    </row>
    <row r="597" spans="1:26" ht="12.75">
      <c r="A597" s="675"/>
      <c r="B597" s="687"/>
      <c r="C597" s="687"/>
      <c r="D597" s="675"/>
      <c r="E597" s="675"/>
      <c r="F597" s="676"/>
      <c r="G597" s="676"/>
      <c r="H597" s="676"/>
      <c r="I597" s="676"/>
      <c r="J597" s="676"/>
      <c r="K597" s="676"/>
      <c r="L597" s="676"/>
      <c r="M597" s="676"/>
      <c r="N597" s="676"/>
      <c r="O597" s="676"/>
      <c r="P597" s="676"/>
      <c r="Q597" s="676"/>
      <c r="R597" s="676"/>
      <c r="S597" s="676"/>
      <c r="T597" s="676"/>
      <c r="U597" s="676"/>
      <c r="V597" s="676"/>
      <c r="W597" s="676"/>
      <c r="X597" s="676"/>
      <c r="Y597" s="676"/>
      <c r="Z597" s="676"/>
    </row>
    <row r="598" spans="1:26" ht="12.75">
      <c r="A598" s="675"/>
      <c r="B598" s="687"/>
      <c r="C598" s="687"/>
      <c r="D598" s="675"/>
      <c r="E598" s="675"/>
      <c r="F598" s="676"/>
      <c r="G598" s="676"/>
      <c r="H598" s="676"/>
      <c r="I598" s="676"/>
      <c r="J598" s="676"/>
      <c r="K598" s="676"/>
      <c r="L598" s="676"/>
      <c r="M598" s="676"/>
      <c r="N598" s="676"/>
      <c r="O598" s="676"/>
      <c r="P598" s="676"/>
      <c r="Q598" s="676"/>
      <c r="R598" s="676"/>
      <c r="S598" s="676"/>
      <c r="T598" s="676"/>
      <c r="U598" s="676"/>
      <c r="V598" s="676"/>
      <c r="W598" s="676"/>
      <c r="X598" s="676"/>
      <c r="Y598" s="676"/>
      <c r="Z598" s="676"/>
    </row>
    <row r="599" spans="1:26" ht="12.75">
      <c r="A599" s="675"/>
      <c r="B599" s="687"/>
      <c r="C599" s="687"/>
      <c r="D599" s="675"/>
      <c r="E599" s="675"/>
      <c r="F599" s="676"/>
      <c r="G599" s="676"/>
      <c r="H599" s="676"/>
      <c r="I599" s="676"/>
      <c r="J599" s="676"/>
      <c r="K599" s="676"/>
      <c r="L599" s="676"/>
      <c r="M599" s="676"/>
      <c r="N599" s="676"/>
      <c r="O599" s="676"/>
      <c r="P599" s="676"/>
      <c r="Q599" s="676"/>
      <c r="R599" s="676"/>
      <c r="S599" s="676"/>
      <c r="T599" s="676"/>
      <c r="U599" s="676"/>
      <c r="V599" s="676"/>
      <c r="W599" s="676"/>
      <c r="X599" s="676"/>
      <c r="Y599" s="676"/>
      <c r="Z599" s="676"/>
    </row>
    <row r="600" spans="1:26" ht="12.75">
      <c r="A600" s="675"/>
      <c r="B600" s="687"/>
      <c r="C600" s="687"/>
      <c r="D600" s="675"/>
      <c r="E600" s="675"/>
      <c r="F600" s="676"/>
      <c r="G600" s="676"/>
      <c r="H600" s="676"/>
      <c r="I600" s="676"/>
      <c r="J600" s="676"/>
      <c r="K600" s="676"/>
      <c r="L600" s="676"/>
      <c r="M600" s="676"/>
      <c r="N600" s="676"/>
      <c r="O600" s="676"/>
      <c r="P600" s="676"/>
      <c r="Q600" s="676"/>
      <c r="R600" s="676"/>
      <c r="S600" s="676"/>
      <c r="T600" s="676"/>
      <c r="U600" s="676"/>
      <c r="V600" s="676"/>
      <c r="W600" s="676"/>
      <c r="X600" s="676"/>
      <c r="Y600" s="676"/>
      <c r="Z600" s="676"/>
    </row>
    <row r="601" spans="1:26" ht="12.75">
      <c r="A601" s="675"/>
      <c r="B601" s="687"/>
      <c r="C601" s="687"/>
      <c r="D601" s="675"/>
      <c r="E601" s="675"/>
      <c r="F601" s="676"/>
      <c r="G601" s="676"/>
      <c r="H601" s="676"/>
      <c r="I601" s="676"/>
      <c r="J601" s="676"/>
      <c r="K601" s="676"/>
      <c r="L601" s="676"/>
      <c r="M601" s="676"/>
      <c r="N601" s="676"/>
      <c r="O601" s="676"/>
      <c r="P601" s="676"/>
      <c r="Q601" s="676"/>
      <c r="R601" s="676"/>
      <c r="S601" s="676"/>
      <c r="T601" s="676"/>
      <c r="U601" s="676"/>
      <c r="V601" s="676"/>
      <c r="W601" s="676"/>
      <c r="X601" s="676"/>
      <c r="Y601" s="676"/>
      <c r="Z601" s="676"/>
    </row>
    <row r="602" spans="1:26" ht="12.75">
      <c r="A602" s="675"/>
      <c r="B602" s="687"/>
      <c r="C602" s="687"/>
      <c r="D602" s="675"/>
      <c r="E602" s="675"/>
      <c r="F602" s="676"/>
      <c r="G602" s="676"/>
      <c r="H602" s="676"/>
      <c r="I602" s="676"/>
      <c r="J602" s="676"/>
      <c r="K602" s="676"/>
      <c r="L602" s="676"/>
      <c r="M602" s="676"/>
      <c r="N602" s="676"/>
      <c r="O602" s="676"/>
      <c r="P602" s="676"/>
      <c r="Q602" s="676"/>
      <c r="R602" s="676"/>
      <c r="S602" s="676"/>
      <c r="T602" s="676"/>
      <c r="U602" s="676"/>
      <c r="V602" s="676"/>
      <c r="W602" s="676"/>
      <c r="X602" s="676"/>
      <c r="Y602" s="676"/>
      <c r="Z602" s="676"/>
    </row>
    <row r="603" spans="1:26" ht="12.75">
      <c r="A603" s="675"/>
      <c r="B603" s="687"/>
      <c r="C603" s="687"/>
      <c r="D603" s="675"/>
      <c r="E603" s="675"/>
      <c r="F603" s="676"/>
      <c r="G603" s="676"/>
      <c r="H603" s="676"/>
      <c r="I603" s="676"/>
      <c r="J603" s="676"/>
      <c r="K603" s="676"/>
      <c r="L603" s="676"/>
      <c r="M603" s="676"/>
      <c r="N603" s="676"/>
      <c r="O603" s="676"/>
      <c r="P603" s="676"/>
      <c r="Q603" s="676"/>
      <c r="R603" s="676"/>
      <c r="S603" s="676"/>
      <c r="T603" s="676"/>
      <c r="U603" s="676"/>
      <c r="V603" s="676"/>
      <c r="W603" s="676"/>
      <c r="X603" s="676"/>
      <c r="Y603" s="676"/>
      <c r="Z603" s="676"/>
    </row>
    <row r="604" spans="1:26" ht="12.75">
      <c r="A604" s="675"/>
      <c r="B604" s="687"/>
      <c r="C604" s="687"/>
      <c r="D604" s="675"/>
      <c r="E604" s="675"/>
      <c r="F604" s="676"/>
      <c r="G604" s="676"/>
      <c r="H604" s="676"/>
      <c r="I604" s="676"/>
      <c r="J604" s="676"/>
      <c r="K604" s="676"/>
      <c r="L604" s="676"/>
      <c r="M604" s="676"/>
      <c r="N604" s="676"/>
      <c r="O604" s="676"/>
      <c r="P604" s="676"/>
      <c r="Q604" s="676"/>
      <c r="R604" s="676"/>
      <c r="S604" s="676"/>
      <c r="T604" s="676"/>
      <c r="U604" s="676"/>
      <c r="V604" s="676"/>
      <c r="W604" s="676"/>
      <c r="X604" s="676"/>
      <c r="Y604" s="676"/>
      <c r="Z604" s="676"/>
    </row>
    <row r="605" spans="1:26" ht="12.75">
      <c r="A605" s="675"/>
      <c r="B605" s="687"/>
      <c r="C605" s="687"/>
      <c r="D605" s="675"/>
      <c r="E605" s="675"/>
      <c r="F605" s="676"/>
      <c r="G605" s="676"/>
      <c r="H605" s="676"/>
      <c r="I605" s="676"/>
      <c r="J605" s="676"/>
      <c r="K605" s="676"/>
      <c r="L605" s="676"/>
      <c r="M605" s="676"/>
      <c r="N605" s="676"/>
      <c r="O605" s="676"/>
      <c r="P605" s="676"/>
      <c r="Q605" s="676"/>
      <c r="R605" s="676"/>
      <c r="S605" s="676"/>
      <c r="T605" s="676"/>
      <c r="U605" s="676"/>
      <c r="V605" s="676"/>
      <c r="W605" s="676"/>
      <c r="X605" s="676"/>
      <c r="Y605" s="676"/>
      <c r="Z605" s="676"/>
    </row>
    <row r="606" spans="1:26" ht="12.75">
      <c r="A606" s="675"/>
      <c r="B606" s="687"/>
      <c r="C606" s="687"/>
      <c r="D606" s="675"/>
      <c r="E606" s="675"/>
      <c r="F606" s="676"/>
      <c r="G606" s="676"/>
      <c r="H606" s="676"/>
      <c r="I606" s="676"/>
      <c r="J606" s="676"/>
      <c r="K606" s="676"/>
      <c r="L606" s="676"/>
      <c r="M606" s="676"/>
      <c r="N606" s="676"/>
      <c r="O606" s="676"/>
      <c r="P606" s="676"/>
      <c r="Q606" s="676"/>
      <c r="R606" s="676"/>
      <c r="S606" s="676"/>
      <c r="T606" s="676"/>
      <c r="U606" s="676"/>
      <c r="V606" s="676"/>
      <c r="W606" s="676"/>
      <c r="X606" s="676"/>
      <c r="Y606" s="676"/>
      <c r="Z606" s="676"/>
    </row>
    <row r="607" spans="1:26" ht="12.75">
      <c r="A607" s="675"/>
      <c r="B607" s="687"/>
      <c r="C607" s="687"/>
      <c r="D607" s="675"/>
      <c r="E607" s="675"/>
      <c r="F607" s="676"/>
      <c r="G607" s="676"/>
      <c r="H607" s="676"/>
      <c r="I607" s="676"/>
      <c r="J607" s="676"/>
      <c r="K607" s="676"/>
      <c r="L607" s="676"/>
      <c r="M607" s="676"/>
      <c r="N607" s="676"/>
      <c r="O607" s="676"/>
      <c r="P607" s="676"/>
      <c r="Q607" s="676"/>
      <c r="R607" s="676"/>
      <c r="S607" s="676"/>
      <c r="T607" s="676"/>
      <c r="U607" s="676"/>
      <c r="V607" s="676"/>
      <c r="W607" s="676"/>
      <c r="X607" s="676"/>
      <c r="Y607" s="676"/>
      <c r="Z607" s="676"/>
    </row>
    <row r="608" spans="1:26" ht="12.75">
      <c r="A608" s="675"/>
      <c r="B608" s="687"/>
      <c r="C608" s="687"/>
      <c r="D608" s="675"/>
      <c r="E608" s="675"/>
      <c r="F608" s="676"/>
      <c r="G608" s="676"/>
      <c r="H608" s="676"/>
      <c r="I608" s="676"/>
      <c r="J608" s="676"/>
      <c r="K608" s="676"/>
      <c r="L608" s="676"/>
      <c r="M608" s="676"/>
      <c r="N608" s="676"/>
      <c r="O608" s="676"/>
      <c r="P608" s="676"/>
      <c r="Q608" s="676"/>
      <c r="R608" s="676"/>
      <c r="S608" s="676"/>
      <c r="T608" s="676"/>
      <c r="U608" s="676"/>
      <c r="V608" s="676"/>
      <c r="W608" s="676"/>
      <c r="X608" s="676"/>
      <c r="Y608" s="676"/>
      <c r="Z608" s="676"/>
    </row>
    <row r="609" spans="1:26" ht="12.75">
      <c r="A609" s="675"/>
      <c r="B609" s="687"/>
      <c r="C609" s="687"/>
      <c r="D609" s="675"/>
      <c r="E609" s="675"/>
      <c r="F609" s="676"/>
      <c r="G609" s="676"/>
      <c r="H609" s="676"/>
      <c r="I609" s="676"/>
      <c r="J609" s="676"/>
      <c r="K609" s="676"/>
      <c r="L609" s="676"/>
      <c r="M609" s="676"/>
      <c r="N609" s="676"/>
      <c r="O609" s="676"/>
      <c r="P609" s="676"/>
      <c r="Q609" s="676"/>
      <c r="R609" s="676"/>
      <c r="S609" s="676"/>
      <c r="T609" s="676"/>
      <c r="U609" s="676"/>
      <c r="V609" s="676"/>
      <c r="W609" s="676"/>
      <c r="X609" s="676"/>
      <c r="Y609" s="676"/>
      <c r="Z609" s="676"/>
    </row>
    <row r="610" spans="1:26" ht="12.75">
      <c r="A610" s="675"/>
      <c r="B610" s="687"/>
      <c r="C610" s="687"/>
      <c r="D610" s="675"/>
      <c r="E610" s="675"/>
      <c r="F610" s="676"/>
      <c r="G610" s="676"/>
      <c r="H610" s="676"/>
      <c r="I610" s="676"/>
      <c r="J610" s="676"/>
      <c r="K610" s="676"/>
      <c r="L610" s="676"/>
      <c r="M610" s="676"/>
      <c r="N610" s="676"/>
      <c r="O610" s="676"/>
      <c r="P610" s="676"/>
      <c r="Q610" s="676"/>
      <c r="R610" s="676"/>
      <c r="S610" s="676"/>
      <c r="T610" s="676"/>
      <c r="U610" s="676"/>
      <c r="V610" s="676"/>
      <c r="W610" s="676"/>
      <c r="X610" s="676"/>
      <c r="Y610" s="676"/>
      <c r="Z610" s="676"/>
    </row>
    <row r="611" spans="1:26" ht="12.75">
      <c r="A611" s="675"/>
      <c r="B611" s="687"/>
      <c r="C611" s="687"/>
      <c r="D611" s="675"/>
      <c r="E611" s="675"/>
      <c r="F611" s="676"/>
      <c r="G611" s="676"/>
      <c r="H611" s="676"/>
      <c r="I611" s="676"/>
      <c r="J611" s="676"/>
      <c r="K611" s="676"/>
      <c r="L611" s="676"/>
      <c r="M611" s="676"/>
      <c r="N611" s="676"/>
      <c r="O611" s="676"/>
      <c r="P611" s="676"/>
      <c r="Q611" s="676"/>
      <c r="R611" s="676"/>
      <c r="S611" s="676"/>
      <c r="T611" s="676"/>
      <c r="U611" s="676"/>
      <c r="V611" s="676"/>
      <c r="W611" s="676"/>
      <c r="X611" s="676"/>
      <c r="Y611" s="676"/>
      <c r="Z611" s="676"/>
    </row>
    <row r="612" spans="1:26" ht="12.75">
      <c r="A612" s="675"/>
      <c r="B612" s="687"/>
      <c r="C612" s="687"/>
      <c r="D612" s="675"/>
      <c r="E612" s="675"/>
      <c r="F612" s="676"/>
      <c r="G612" s="676"/>
      <c r="H612" s="676"/>
      <c r="I612" s="676"/>
      <c r="J612" s="676"/>
      <c r="K612" s="676"/>
      <c r="L612" s="676"/>
      <c r="M612" s="676"/>
      <c r="N612" s="676"/>
      <c r="O612" s="676"/>
      <c r="P612" s="676"/>
      <c r="Q612" s="676"/>
      <c r="R612" s="676"/>
      <c r="S612" s="676"/>
      <c r="T612" s="676"/>
      <c r="U612" s="676"/>
      <c r="V612" s="676"/>
      <c r="W612" s="676"/>
      <c r="X612" s="676"/>
      <c r="Y612" s="676"/>
      <c r="Z612" s="676"/>
    </row>
    <row r="613" spans="1:26" ht="12.75">
      <c r="A613" s="675"/>
      <c r="B613" s="687"/>
      <c r="C613" s="687"/>
      <c r="D613" s="675"/>
      <c r="E613" s="675"/>
      <c r="F613" s="676"/>
      <c r="G613" s="676"/>
      <c r="H613" s="676"/>
      <c r="I613" s="676"/>
      <c r="J613" s="676"/>
      <c r="K613" s="676"/>
      <c r="L613" s="676"/>
      <c r="M613" s="676"/>
      <c r="N613" s="676"/>
      <c r="O613" s="676"/>
      <c r="P613" s="676"/>
      <c r="Q613" s="676"/>
      <c r="R613" s="676"/>
      <c r="S613" s="676"/>
      <c r="T613" s="676"/>
      <c r="U613" s="676"/>
      <c r="V613" s="676"/>
      <c r="W613" s="676"/>
      <c r="X613" s="676"/>
      <c r="Y613" s="676"/>
      <c r="Z613" s="676"/>
    </row>
    <row r="614" spans="1:26" ht="12.75">
      <c r="A614" s="675"/>
      <c r="B614" s="687"/>
      <c r="C614" s="687"/>
      <c r="D614" s="675"/>
      <c r="E614" s="675"/>
      <c r="F614" s="676"/>
      <c r="G614" s="676"/>
      <c r="H614" s="676"/>
      <c r="I614" s="676"/>
      <c r="J614" s="676"/>
      <c r="K614" s="676"/>
      <c r="L614" s="676"/>
      <c r="M614" s="676"/>
      <c r="N614" s="676"/>
      <c r="O614" s="676"/>
      <c r="P614" s="676"/>
      <c r="Q614" s="676"/>
      <c r="R614" s="676"/>
      <c r="S614" s="676"/>
      <c r="T614" s="676"/>
      <c r="U614" s="676"/>
      <c r="V614" s="676"/>
      <c r="W614" s="676"/>
      <c r="X614" s="676"/>
      <c r="Y614" s="676"/>
      <c r="Z614" s="676"/>
    </row>
    <row r="615" spans="1:26" ht="12.75">
      <c r="A615" s="675"/>
      <c r="B615" s="687"/>
      <c r="C615" s="687"/>
      <c r="D615" s="675"/>
      <c r="E615" s="675"/>
      <c r="F615" s="676"/>
      <c r="G615" s="676"/>
      <c r="H615" s="676"/>
      <c r="I615" s="676"/>
      <c r="J615" s="676"/>
      <c r="K615" s="676"/>
      <c r="L615" s="676"/>
      <c r="M615" s="676"/>
      <c r="N615" s="676"/>
      <c r="O615" s="676"/>
      <c r="P615" s="676"/>
      <c r="Q615" s="676"/>
      <c r="R615" s="676"/>
      <c r="S615" s="676"/>
      <c r="T615" s="676"/>
      <c r="U615" s="676"/>
      <c r="V615" s="676"/>
      <c r="W615" s="676"/>
      <c r="X615" s="676"/>
      <c r="Y615" s="676"/>
      <c r="Z615" s="676"/>
    </row>
    <row r="616" spans="1:26" ht="12.75">
      <c r="A616" s="675"/>
      <c r="B616" s="687"/>
      <c r="C616" s="687"/>
      <c r="D616" s="675"/>
      <c r="E616" s="675"/>
      <c r="F616" s="676"/>
      <c r="G616" s="676"/>
      <c r="H616" s="676"/>
      <c r="I616" s="676"/>
      <c r="J616" s="676"/>
      <c r="K616" s="676"/>
      <c r="L616" s="676"/>
      <c r="M616" s="676"/>
      <c r="N616" s="676"/>
      <c r="O616" s="676"/>
      <c r="P616" s="676"/>
      <c r="Q616" s="676"/>
      <c r="R616" s="676"/>
      <c r="S616" s="676"/>
      <c r="T616" s="676"/>
      <c r="U616" s="676"/>
      <c r="V616" s="676"/>
      <c r="W616" s="676"/>
      <c r="X616" s="676"/>
      <c r="Y616" s="676"/>
      <c r="Z616" s="676"/>
    </row>
    <row r="617" spans="1:26" ht="12.75">
      <c r="A617" s="675"/>
      <c r="B617" s="687"/>
      <c r="C617" s="687"/>
      <c r="D617" s="675"/>
      <c r="E617" s="675"/>
      <c r="F617" s="676"/>
      <c r="G617" s="676"/>
      <c r="H617" s="676"/>
      <c r="I617" s="676"/>
      <c r="J617" s="676"/>
      <c r="K617" s="676"/>
      <c r="L617" s="676"/>
      <c r="M617" s="676"/>
      <c r="N617" s="676"/>
      <c r="O617" s="676"/>
      <c r="P617" s="676"/>
      <c r="Q617" s="676"/>
      <c r="R617" s="676"/>
      <c r="S617" s="676"/>
      <c r="T617" s="676"/>
      <c r="U617" s="676"/>
      <c r="V617" s="676"/>
      <c r="W617" s="676"/>
      <c r="X617" s="676"/>
      <c r="Y617" s="676"/>
      <c r="Z617" s="676"/>
    </row>
    <row r="618" spans="1:26" ht="12.75">
      <c r="A618" s="675"/>
      <c r="B618" s="687"/>
      <c r="C618" s="687"/>
      <c r="D618" s="675"/>
      <c r="E618" s="675"/>
      <c r="F618" s="676"/>
      <c r="G618" s="676"/>
      <c r="H618" s="676"/>
      <c r="I618" s="676"/>
      <c r="J618" s="676"/>
      <c r="K618" s="676"/>
      <c r="L618" s="676"/>
      <c r="M618" s="676"/>
      <c r="N618" s="676"/>
      <c r="O618" s="676"/>
      <c r="P618" s="676"/>
      <c r="Q618" s="676"/>
      <c r="R618" s="676"/>
      <c r="S618" s="676"/>
      <c r="T618" s="676"/>
      <c r="U618" s="676"/>
      <c r="V618" s="676"/>
      <c r="W618" s="676"/>
      <c r="X618" s="676"/>
      <c r="Y618" s="676"/>
      <c r="Z618" s="676"/>
    </row>
    <row r="619" spans="1:26" ht="12.75">
      <c r="A619" s="675"/>
      <c r="B619" s="687"/>
      <c r="C619" s="687"/>
      <c r="D619" s="675"/>
      <c r="E619" s="675"/>
      <c r="F619" s="676"/>
      <c r="G619" s="676"/>
      <c r="H619" s="676"/>
      <c r="I619" s="676"/>
      <c r="J619" s="676"/>
      <c r="K619" s="676"/>
      <c r="L619" s="676"/>
      <c r="M619" s="676"/>
      <c r="N619" s="676"/>
      <c r="O619" s="676"/>
      <c r="P619" s="676"/>
      <c r="Q619" s="676"/>
      <c r="R619" s="676"/>
      <c r="S619" s="676"/>
      <c r="T619" s="676"/>
      <c r="U619" s="676"/>
      <c r="V619" s="676"/>
      <c r="W619" s="676"/>
      <c r="X619" s="676"/>
      <c r="Y619" s="676"/>
      <c r="Z619" s="676"/>
    </row>
    <row r="620" spans="1:26" ht="12.75">
      <c r="A620" s="675"/>
      <c r="B620" s="687"/>
      <c r="C620" s="687"/>
      <c r="D620" s="675"/>
      <c r="E620" s="675"/>
      <c r="F620" s="676"/>
      <c r="G620" s="676"/>
      <c r="H620" s="676"/>
      <c r="I620" s="676"/>
      <c r="J620" s="676"/>
      <c r="K620" s="676"/>
      <c r="L620" s="676"/>
      <c r="M620" s="676"/>
      <c r="N620" s="676"/>
      <c r="O620" s="676"/>
      <c r="P620" s="676"/>
      <c r="Q620" s="676"/>
      <c r="R620" s="676"/>
      <c r="S620" s="676"/>
      <c r="T620" s="676"/>
      <c r="U620" s="676"/>
      <c r="V620" s="676"/>
      <c r="W620" s="676"/>
      <c r="X620" s="676"/>
      <c r="Y620" s="676"/>
      <c r="Z620" s="676"/>
    </row>
    <row r="621" spans="1:26" ht="12.75">
      <c r="A621" s="675"/>
      <c r="B621" s="687"/>
      <c r="C621" s="687"/>
      <c r="D621" s="675"/>
      <c r="E621" s="675"/>
      <c r="F621" s="676"/>
      <c r="G621" s="676"/>
      <c r="H621" s="676"/>
      <c r="I621" s="676"/>
      <c r="J621" s="676"/>
      <c r="K621" s="676"/>
      <c r="L621" s="676"/>
      <c r="M621" s="676"/>
      <c r="N621" s="676"/>
      <c r="O621" s="676"/>
      <c r="P621" s="676"/>
      <c r="Q621" s="676"/>
      <c r="R621" s="676"/>
      <c r="S621" s="676"/>
      <c r="T621" s="676"/>
      <c r="U621" s="676"/>
      <c r="V621" s="676"/>
      <c r="W621" s="676"/>
      <c r="X621" s="676"/>
      <c r="Y621" s="676"/>
      <c r="Z621" s="676"/>
    </row>
    <row r="622" spans="1:26" ht="12.75">
      <c r="A622" s="675"/>
      <c r="B622" s="687"/>
      <c r="C622" s="687"/>
      <c r="D622" s="675"/>
      <c r="E622" s="675"/>
      <c r="F622" s="676"/>
      <c r="G622" s="676"/>
      <c r="H622" s="676"/>
      <c r="I622" s="676"/>
      <c r="J622" s="676"/>
      <c r="K622" s="676"/>
      <c r="L622" s="676"/>
      <c r="M622" s="676"/>
      <c r="N622" s="676"/>
      <c r="O622" s="676"/>
      <c r="P622" s="676"/>
      <c r="Q622" s="676"/>
      <c r="R622" s="676"/>
      <c r="S622" s="676"/>
      <c r="T622" s="676"/>
      <c r="U622" s="676"/>
      <c r="V622" s="676"/>
      <c r="W622" s="676"/>
      <c r="X622" s="676"/>
      <c r="Y622" s="676"/>
      <c r="Z622" s="676"/>
    </row>
    <row r="623" spans="1:26" ht="12.75">
      <c r="A623" s="675"/>
      <c r="B623" s="687"/>
      <c r="C623" s="687"/>
      <c r="D623" s="675"/>
      <c r="E623" s="675"/>
      <c r="F623" s="676"/>
      <c r="G623" s="676"/>
      <c r="H623" s="676"/>
      <c r="I623" s="676"/>
      <c r="J623" s="676"/>
      <c r="K623" s="676"/>
      <c r="L623" s="676"/>
      <c r="M623" s="676"/>
      <c r="N623" s="676"/>
      <c r="O623" s="676"/>
      <c r="P623" s="676"/>
      <c r="Q623" s="676"/>
      <c r="R623" s="676"/>
      <c r="S623" s="676"/>
      <c r="T623" s="676"/>
      <c r="U623" s="676"/>
      <c r="V623" s="676"/>
      <c r="W623" s="676"/>
      <c r="X623" s="676"/>
      <c r="Y623" s="676"/>
      <c r="Z623" s="676"/>
    </row>
    <row r="624" spans="1:26" ht="12.75">
      <c r="A624" s="675"/>
      <c r="B624" s="687"/>
      <c r="C624" s="687"/>
      <c r="D624" s="675"/>
      <c r="E624" s="675"/>
      <c r="F624" s="676"/>
      <c r="G624" s="676"/>
      <c r="H624" s="676"/>
      <c r="I624" s="676"/>
      <c r="J624" s="676"/>
      <c r="K624" s="676"/>
      <c r="L624" s="676"/>
      <c r="M624" s="676"/>
      <c r="N624" s="676"/>
      <c r="O624" s="676"/>
      <c r="P624" s="676"/>
      <c r="Q624" s="676"/>
      <c r="R624" s="676"/>
      <c r="S624" s="676"/>
      <c r="T624" s="676"/>
      <c r="U624" s="676"/>
      <c r="V624" s="676"/>
      <c r="W624" s="676"/>
      <c r="X624" s="676"/>
      <c r="Y624" s="676"/>
      <c r="Z624" s="676"/>
    </row>
    <row r="625" spans="1:26" ht="12.75">
      <c r="A625" s="675"/>
      <c r="B625" s="687"/>
      <c r="C625" s="687"/>
      <c r="D625" s="675"/>
      <c r="E625" s="675"/>
      <c r="F625" s="676"/>
      <c r="G625" s="676"/>
      <c r="H625" s="676"/>
      <c r="I625" s="676"/>
      <c r="J625" s="676"/>
      <c r="K625" s="676"/>
      <c r="L625" s="676"/>
      <c r="M625" s="676"/>
      <c r="N625" s="676"/>
      <c r="O625" s="676"/>
      <c r="P625" s="676"/>
      <c r="Q625" s="676"/>
      <c r="R625" s="676"/>
      <c r="S625" s="676"/>
      <c r="T625" s="676"/>
      <c r="U625" s="676"/>
      <c r="V625" s="676"/>
      <c r="W625" s="676"/>
      <c r="X625" s="676"/>
      <c r="Y625" s="676"/>
      <c r="Z625" s="676"/>
    </row>
    <row r="626" spans="1:26" ht="12.75">
      <c r="A626" s="675"/>
      <c r="B626" s="687"/>
      <c r="C626" s="687"/>
      <c r="D626" s="675"/>
      <c r="E626" s="675"/>
      <c r="F626" s="676"/>
      <c r="G626" s="676"/>
      <c r="H626" s="676"/>
      <c r="I626" s="676"/>
      <c r="J626" s="676"/>
      <c r="K626" s="676"/>
      <c r="L626" s="676"/>
      <c r="M626" s="676"/>
      <c r="N626" s="676"/>
      <c r="O626" s="676"/>
      <c r="P626" s="676"/>
      <c r="Q626" s="676"/>
      <c r="R626" s="676"/>
      <c r="S626" s="676"/>
      <c r="T626" s="676"/>
      <c r="U626" s="676"/>
      <c r="V626" s="676"/>
      <c r="W626" s="676"/>
      <c r="X626" s="676"/>
      <c r="Y626" s="676"/>
      <c r="Z626" s="676"/>
    </row>
    <row r="627" spans="1:26" ht="12.75">
      <c r="A627" s="675"/>
      <c r="B627" s="687"/>
      <c r="C627" s="687"/>
      <c r="D627" s="675"/>
      <c r="E627" s="675"/>
      <c r="F627" s="676"/>
      <c r="G627" s="676"/>
      <c r="H627" s="676"/>
      <c r="I627" s="676"/>
      <c r="J627" s="676"/>
      <c r="K627" s="676"/>
      <c r="L627" s="676"/>
      <c r="M627" s="676"/>
      <c r="N627" s="676"/>
      <c r="O627" s="676"/>
      <c r="P627" s="676"/>
      <c r="Q627" s="676"/>
      <c r="R627" s="676"/>
      <c r="S627" s="676"/>
      <c r="T627" s="676"/>
      <c r="U627" s="676"/>
      <c r="V627" s="676"/>
      <c r="W627" s="676"/>
      <c r="X627" s="676"/>
      <c r="Y627" s="676"/>
      <c r="Z627" s="676"/>
    </row>
    <row r="628" spans="1:26" ht="12.75">
      <c r="A628" s="675"/>
      <c r="B628" s="687"/>
      <c r="C628" s="687"/>
      <c r="D628" s="675"/>
      <c r="E628" s="675"/>
      <c r="F628" s="676"/>
      <c r="G628" s="676"/>
      <c r="H628" s="676"/>
      <c r="I628" s="676"/>
      <c r="J628" s="676"/>
      <c r="K628" s="676"/>
      <c r="L628" s="676"/>
      <c r="M628" s="676"/>
      <c r="N628" s="676"/>
      <c r="O628" s="676"/>
      <c r="P628" s="676"/>
      <c r="Q628" s="676"/>
      <c r="R628" s="676"/>
      <c r="S628" s="676"/>
      <c r="T628" s="676"/>
      <c r="U628" s="676"/>
      <c r="V628" s="676"/>
      <c r="W628" s="676"/>
      <c r="X628" s="676"/>
      <c r="Y628" s="676"/>
      <c r="Z628" s="676"/>
    </row>
    <row r="629" spans="1:26" ht="12.75">
      <c r="A629" s="675"/>
      <c r="B629" s="687"/>
      <c r="C629" s="687"/>
      <c r="D629" s="675"/>
      <c r="E629" s="675"/>
      <c r="F629" s="676"/>
      <c r="G629" s="676"/>
      <c r="H629" s="676"/>
      <c r="I629" s="676"/>
      <c r="J629" s="676"/>
      <c r="K629" s="676"/>
      <c r="L629" s="676"/>
      <c r="M629" s="676"/>
      <c r="N629" s="676"/>
      <c r="O629" s="676"/>
      <c r="P629" s="676"/>
      <c r="Q629" s="676"/>
      <c r="R629" s="676"/>
      <c r="S629" s="676"/>
      <c r="T629" s="676"/>
      <c r="U629" s="676"/>
      <c r="V629" s="676"/>
      <c r="W629" s="676"/>
      <c r="X629" s="676"/>
      <c r="Y629" s="676"/>
      <c r="Z629" s="676"/>
    </row>
    <row r="630" spans="1:26" ht="12.75">
      <c r="A630" s="675"/>
      <c r="B630" s="687"/>
      <c r="C630" s="687"/>
      <c r="D630" s="675"/>
      <c r="E630" s="675"/>
      <c r="F630" s="676"/>
      <c r="G630" s="676"/>
      <c r="H630" s="676"/>
      <c r="I630" s="676"/>
      <c r="J630" s="676"/>
      <c r="K630" s="676"/>
      <c r="L630" s="676"/>
      <c r="M630" s="676"/>
      <c r="N630" s="676"/>
      <c r="O630" s="676"/>
      <c r="P630" s="676"/>
      <c r="Q630" s="676"/>
      <c r="R630" s="676"/>
      <c r="S630" s="676"/>
      <c r="T630" s="676"/>
      <c r="U630" s="676"/>
      <c r="V630" s="676"/>
      <c r="W630" s="676"/>
      <c r="X630" s="676"/>
      <c r="Y630" s="676"/>
      <c r="Z630" s="676"/>
    </row>
    <row r="631" spans="1:26" ht="12.75">
      <c r="A631" s="675"/>
      <c r="B631" s="687"/>
      <c r="C631" s="687"/>
      <c r="D631" s="675"/>
      <c r="E631" s="675"/>
      <c r="F631" s="676"/>
      <c r="G631" s="676"/>
      <c r="H631" s="676"/>
      <c r="I631" s="676"/>
      <c r="J631" s="676"/>
      <c r="K631" s="676"/>
      <c r="L631" s="676"/>
      <c r="M631" s="676"/>
      <c r="N631" s="676"/>
      <c r="O631" s="676"/>
      <c r="P631" s="676"/>
      <c r="Q631" s="676"/>
      <c r="R631" s="676"/>
      <c r="S631" s="676"/>
      <c r="T631" s="676"/>
      <c r="U631" s="676"/>
      <c r="V631" s="676"/>
      <c r="W631" s="676"/>
      <c r="X631" s="676"/>
      <c r="Y631" s="676"/>
      <c r="Z631" s="676"/>
    </row>
    <row r="632" spans="1:26" ht="12.75">
      <c r="A632" s="675"/>
      <c r="B632" s="687"/>
      <c r="C632" s="687"/>
      <c r="D632" s="675"/>
      <c r="E632" s="675"/>
      <c r="F632" s="676"/>
      <c r="G632" s="676"/>
      <c r="H632" s="676"/>
      <c r="I632" s="676"/>
      <c r="J632" s="676"/>
      <c r="K632" s="676"/>
      <c r="L632" s="676"/>
      <c r="M632" s="676"/>
      <c r="N632" s="676"/>
      <c r="O632" s="676"/>
      <c r="P632" s="676"/>
      <c r="Q632" s="676"/>
      <c r="R632" s="676"/>
      <c r="S632" s="676"/>
      <c r="T632" s="676"/>
      <c r="U632" s="676"/>
      <c r="V632" s="676"/>
      <c r="W632" s="676"/>
      <c r="X632" s="676"/>
      <c r="Y632" s="676"/>
      <c r="Z632" s="676"/>
    </row>
    <row r="633" spans="1:26" ht="12.75">
      <c r="A633" s="675"/>
      <c r="B633" s="687"/>
      <c r="C633" s="687"/>
      <c r="D633" s="675"/>
      <c r="E633" s="675"/>
      <c r="F633" s="676"/>
      <c r="G633" s="676"/>
      <c r="H633" s="676"/>
      <c r="I633" s="676"/>
      <c r="J633" s="676"/>
      <c r="K633" s="676"/>
      <c r="L633" s="676"/>
      <c r="M633" s="676"/>
      <c r="N633" s="676"/>
      <c r="O633" s="676"/>
      <c r="P633" s="676"/>
      <c r="Q633" s="676"/>
      <c r="R633" s="676"/>
      <c r="S633" s="676"/>
      <c r="T633" s="676"/>
      <c r="U633" s="676"/>
      <c r="V633" s="676"/>
      <c r="W633" s="676"/>
      <c r="X633" s="676"/>
      <c r="Y633" s="676"/>
      <c r="Z633" s="676"/>
    </row>
    <row r="634" spans="1:26" ht="12.75">
      <c r="A634" s="675"/>
      <c r="B634" s="687"/>
      <c r="C634" s="687"/>
      <c r="D634" s="675"/>
      <c r="E634" s="675"/>
      <c r="F634" s="676"/>
      <c r="G634" s="676"/>
      <c r="H634" s="676"/>
      <c r="I634" s="676"/>
      <c r="J634" s="676"/>
      <c r="K634" s="676"/>
      <c r="L634" s="676"/>
      <c r="M634" s="676"/>
      <c r="N634" s="676"/>
      <c r="O634" s="676"/>
      <c r="P634" s="676"/>
      <c r="Q634" s="676"/>
      <c r="R634" s="676"/>
      <c r="S634" s="676"/>
      <c r="T634" s="676"/>
      <c r="U634" s="676"/>
      <c r="V634" s="676"/>
      <c r="W634" s="676"/>
      <c r="X634" s="676"/>
      <c r="Y634" s="676"/>
      <c r="Z634" s="676"/>
    </row>
    <row r="635" spans="1:26" ht="12.75">
      <c r="A635" s="675"/>
      <c r="B635" s="687"/>
      <c r="C635" s="687"/>
      <c r="D635" s="675"/>
      <c r="E635" s="675"/>
      <c r="F635" s="676"/>
      <c r="G635" s="676"/>
      <c r="H635" s="676"/>
      <c r="I635" s="676"/>
      <c r="J635" s="676"/>
      <c r="K635" s="676"/>
      <c r="L635" s="676"/>
      <c r="M635" s="676"/>
      <c r="N635" s="676"/>
      <c r="O635" s="676"/>
      <c r="P635" s="676"/>
      <c r="Q635" s="676"/>
      <c r="R635" s="676"/>
      <c r="S635" s="676"/>
      <c r="T635" s="676"/>
      <c r="U635" s="676"/>
      <c r="V635" s="676"/>
      <c r="W635" s="676"/>
      <c r="X635" s="676"/>
      <c r="Y635" s="676"/>
      <c r="Z635" s="676"/>
    </row>
    <row r="636" spans="1:26" ht="12.75">
      <c r="A636" s="675"/>
      <c r="B636" s="687"/>
      <c r="C636" s="687"/>
      <c r="D636" s="675"/>
      <c r="E636" s="675"/>
      <c r="F636" s="676"/>
      <c r="G636" s="676"/>
      <c r="H636" s="676"/>
      <c r="I636" s="676"/>
      <c r="J636" s="676"/>
      <c r="K636" s="676"/>
      <c r="L636" s="676"/>
      <c r="M636" s="676"/>
      <c r="N636" s="676"/>
      <c r="O636" s="676"/>
      <c r="P636" s="676"/>
      <c r="Q636" s="676"/>
      <c r="R636" s="676"/>
      <c r="S636" s="676"/>
      <c r="T636" s="676"/>
      <c r="U636" s="676"/>
      <c r="V636" s="676"/>
      <c r="W636" s="676"/>
      <c r="X636" s="676"/>
      <c r="Y636" s="676"/>
      <c r="Z636" s="676"/>
    </row>
    <row r="637" spans="1:26" ht="12.75">
      <c r="A637" s="675"/>
      <c r="B637" s="687"/>
      <c r="C637" s="687"/>
      <c r="D637" s="675"/>
      <c r="E637" s="675"/>
      <c r="F637" s="676"/>
      <c r="G637" s="676"/>
      <c r="H637" s="676"/>
      <c r="I637" s="676"/>
      <c r="J637" s="676"/>
      <c r="K637" s="676"/>
      <c r="L637" s="676"/>
      <c r="M637" s="676"/>
      <c r="N637" s="676"/>
      <c r="O637" s="676"/>
      <c r="P637" s="676"/>
      <c r="Q637" s="676"/>
      <c r="R637" s="676"/>
      <c r="S637" s="676"/>
      <c r="T637" s="676"/>
      <c r="U637" s="676"/>
      <c r="V637" s="676"/>
      <c r="W637" s="676"/>
      <c r="X637" s="676"/>
      <c r="Y637" s="676"/>
      <c r="Z637" s="676"/>
    </row>
    <row r="638" spans="1:26" ht="12.75">
      <c r="A638" s="675"/>
      <c r="B638" s="687"/>
      <c r="C638" s="687"/>
      <c r="D638" s="675"/>
      <c r="E638" s="675"/>
      <c r="F638" s="676"/>
      <c r="G638" s="676"/>
      <c r="H638" s="676"/>
      <c r="I638" s="676"/>
      <c r="J638" s="676"/>
      <c r="K638" s="676"/>
      <c r="L638" s="676"/>
      <c r="M638" s="676"/>
      <c r="N638" s="676"/>
      <c r="O638" s="676"/>
      <c r="P638" s="676"/>
      <c r="Q638" s="676"/>
      <c r="R638" s="676"/>
      <c r="S638" s="676"/>
      <c r="T638" s="676"/>
      <c r="U638" s="676"/>
      <c r="V638" s="676"/>
      <c r="W638" s="676"/>
      <c r="X638" s="676"/>
      <c r="Y638" s="676"/>
      <c r="Z638" s="676"/>
    </row>
    <row r="639" spans="1:26" ht="12.75">
      <c r="A639" s="675"/>
      <c r="B639" s="687"/>
      <c r="C639" s="687"/>
      <c r="D639" s="675"/>
      <c r="E639" s="675"/>
      <c r="F639" s="676"/>
      <c r="G639" s="676"/>
      <c r="H639" s="676"/>
      <c r="I639" s="676"/>
      <c r="J639" s="676"/>
      <c r="K639" s="676"/>
      <c r="L639" s="676"/>
      <c r="M639" s="676"/>
      <c r="N639" s="676"/>
      <c r="O639" s="676"/>
      <c r="P639" s="676"/>
      <c r="Q639" s="676"/>
      <c r="R639" s="676"/>
      <c r="S639" s="676"/>
      <c r="T639" s="676"/>
      <c r="U639" s="676"/>
      <c r="V639" s="676"/>
      <c r="W639" s="676"/>
      <c r="X639" s="676"/>
      <c r="Y639" s="676"/>
      <c r="Z639" s="676"/>
    </row>
    <row r="640" spans="1:26" ht="12.75">
      <c r="A640" s="675"/>
      <c r="B640" s="687"/>
      <c r="C640" s="687"/>
      <c r="D640" s="675"/>
      <c r="E640" s="675"/>
      <c r="F640" s="676"/>
      <c r="G640" s="676"/>
      <c r="H640" s="676"/>
      <c r="I640" s="676"/>
      <c r="J640" s="676"/>
      <c r="K640" s="676"/>
      <c r="L640" s="676"/>
      <c r="M640" s="676"/>
      <c r="N640" s="676"/>
      <c r="O640" s="676"/>
      <c r="P640" s="676"/>
      <c r="Q640" s="676"/>
      <c r="R640" s="676"/>
      <c r="S640" s="676"/>
      <c r="T640" s="676"/>
      <c r="U640" s="676"/>
      <c r="V640" s="676"/>
      <c r="W640" s="676"/>
      <c r="X640" s="676"/>
      <c r="Y640" s="676"/>
      <c r="Z640" s="676"/>
    </row>
    <row r="641" spans="1:26" ht="12.75">
      <c r="A641" s="675"/>
      <c r="B641" s="687"/>
      <c r="C641" s="687"/>
      <c r="D641" s="675"/>
      <c r="E641" s="675"/>
      <c r="F641" s="676"/>
      <c r="G641" s="676"/>
      <c r="H641" s="676"/>
      <c r="I641" s="676"/>
      <c r="J641" s="676"/>
      <c r="K641" s="676"/>
      <c r="L641" s="676"/>
      <c r="M641" s="676"/>
      <c r="N641" s="676"/>
      <c r="O641" s="676"/>
      <c r="P641" s="676"/>
      <c r="Q641" s="676"/>
      <c r="R641" s="676"/>
      <c r="S641" s="676"/>
      <c r="T641" s="676"/>
      <c r="U641" s="676"/>
      <c r="V641" s="676"/>
      <c r="W641" s="676"/>
      <c r="X641" s="676"/>
      <c r="Y641" s="676"/>
      <c r="Z641" s="676"/>
    </row>
    <row r="642" spans="1:26" ht="12.75">
      <c r="A642" s="675"/>
      <c r="B642" s="687"/>
      <c r="C642" s="687"/>
      <c r="D642" s="675"/>
      <c r="E642" s="675"/>
      <c r="F642" s="676"/>
      <c r="G642" s="676"/>
      <c r="H642" s="676"/>
      <c r="I642" s="676"/>
      <c r="J642" s="676"/>
      <c r="K642" s="676"/>
      <c r="L642" s="676"/>
      <c r="M642" s="676"/>
      <c r="N642" s="676"/>
      <c r="O642" s="676"/>
      <c r="P642" s="676"/>
      <c r="Q642" s="676"/>
      <c r="R642" s="676"/>
      <c r="S642" s="676"/>
      <c r="T642" s="676"/>
      <c r="U642" s="676"/>
      <c r="V642" s="676"/>
      <c r="W642" s="676"/>
      <c r="X642" s="676"/>
      <c r="Y642" s="676"/>
      <c r="Z642" s="676"/>
    </row>
    <row r="643" spans="1:26" ht="12.75">
      <c r="A643" s="675"/>
      <c r="B643" s="687"/>
      <c r="C643" s="687"/>
      <c r="D643" s="675"/>
      <c r="E643" s="675"/>
      <c r="F643" s="676"/>
      <c r="G643" s="676"/>
      <c r="H643" s="676"/>
      <c r="I643" s="676"/>
      <c r="J643" s="676"/>
      <c r="K643" s="676"/>
      <c r="L643" s="676"/>
      <c r="M643" s="676"/>
      <c r="N643" s="676"/>
      <c r="O643" s="676"/>
      <c r="P643" s="676"/>
      <c r="Q643" s="676"/>
      <c r="R643" s="676"/>
      <c r="S643" s="676"/>
      <c r="T643" s="676"/>
      <c r="U643" s="676"/>
      <c r="V643" s="676"/>
      <c r="W643" s="676"/>
      <c r="X643" s="676"/>
      <c r="Y643" s="676"/>
      <c r="Z643" s="676"/>
    </row>
    <row r="644" spans="1:26" ht="12.75">
      <c r="A644" s="675"/>
      <c r="B644" s="687"/>
      <c r="C644" s="687"/>
      <c r="D644" s="675"/>
      <c r="E644" s="675"/>
      <c r="F644" s="676"/>
      <c r="G644" s="676"/>
      <c r="H644" s="676"/>
      <c r="I644" s="676"/>
      <c r="J644" s="676"/>
      <c r="K644" s="676"/>
      <c r="L644" s="676"/>
      <c r="M644" s="676"/>
      <c r="N644" s="676"/>
      <c r="O644" s="676"/>
      <c r="P644" s="676"/>
      <c r="Q644" s="676"/>
      <c r="R644" s="676"/>
      <c r="S644" s="676"/>
      <c r="T644" s="676"/>
      <c r="U644" s="676"/>
      <c r="V644" s="676"/>
      <c r="W644" s="676"/>
      <c r="X644" s="676"/>
      <c r="Y644" s="676"/>
      <c r="Z644" s="676"/>
    </row>
    <row r="645" spans="1:26" ht="12.75">
      <c r="A645" s="675"/>
      <c r="B645" s="687"/>
      <c r="C645" s="687"/>
      <c r="D645" s="675"/>
      <c r="E645" s="675"/>
      <c r="F645" s="676"/>
      <c r="G645" s="676"/>
      <c r="H645" s="676"/>
      <c r="I645" s="676"/>
      <c r="J645" s="676"/>
      <c r="K645" s="676"/>
      <c r="L645" s="676"/>
      <c r="M645" s="676"/>
      <c r="N645" s="676"/>
      <c r="O645" s="676"/>
      <c r="P645" s="676"/>
      <c r="Q645" s="676"/>
      <c r="R645" s="676"/>
      <c r="S645" s="676"/>
      <c r="T645" s="676"/>
      <c r="U645" s="676"/>
      <c r="V645" s="676"/>
      <c r="W645" s="676"/>
      <c r="X645" s="676"/>
      <c r="Y645" s="676"/>
      <c r="Z645" s="676"/>
    </row>
    <row r="646" spans="1:26" ht="12.75">
      <c r="A646" s="675"/>
      <c r="B646" s="687"/>
      <c r="C646" s="687"/>
      <c r="D646" s="675"/>
      <c r="E646" s="675"/>
      <c r="F646" s="676"/>
      <c r="G646" s="676"/>
      <c r="H646" s="676"/>
      <c r="I646" s="676"/>
      <c r="J646" s="676"/>
      <c r="K646" s="676"/>
      <c r="L646" s="676"/>
      <c r="M646" s="676"/>
      <c r="N646" s="676"/>
      <c r="O646" s="676"/>
      <c r="P646" s="676"/>
      <c r="Q646" s="676"/>
      <c r="R646" s="676"/>
      <c r="S646" s="676"/>
      <c r="T646" s="676"/>
      <c r="U646" s="676"/>
      <c r="V646" s="676"/>
      <c r="W646" s="676"/>
      <c r="X646" s="676"/>
      <c r="Y646" s="676"/>
      <c r="Z646" s="676"/>
    </row>
    <row r="647" spans="1:26" ht="12.75">
      <c r="A647" s="675"/>
      <c r="B647" s="687"/>
      <c r="C647" s="687"/>
      <c r="D647" s="675"/>
      <c r="E647" s="675"/>
      <c r="F647" s="676"/>
      <c r="G647" s="676"/>
      <c r="H647" s="676"/>
      <c r="I647" s="676"/>
      <c r="J647" s="676"/>
      <c r="K647" s="676"/>
      <c r="L647" s="676"/>
      <c r="M647" s="676"/>
      <c r="N647" s="676"/>
      <c r="O647" s="676"/>
      <c r="P647" s="676"/>
      <c r="Q647" s="676"/>
      <c r="R647" s="676"/>
      <c r="S647" s="676"/>
      <c r="T647" s="676"/>
      <c r="U647" s="676"/>
      <c r="V647" s="676"/>
      <c r="W647" s="676"/>
      <c r="X647" s="676"/>
      <c r="Y647" s="676"/>
      <c r="Z647" s="676"/>
    </row>
    <row r="648" spans="1:26" ht="12.75">
      <c r="A648" s="675"/>
      <c r="B648" s="687"/>
      <c r="C648" s="687"/>
      <c r="D648" s="675"/>
      <c r="E648" s="675"/>
      <c r="F648" s="676"/>
      <c r="G648" s="676"/>
      <c r="H648" s="676"/>
      <c r="I648" s="676"/>
      <c r="J648" s="676"/>
      <c r="K648" s="676"/>
      <c r="L648" s="676"/>
      <c r="M648" s="676"/>
      <c r="N648" s="676"/>
      <c r="O648" s="676"/>
      <c r="P648" s="676"/>
      <c r="Q648" s="676"/>
      <c r="R648" s="676"/>
      <c r="S648" s="676"/>
      <c r="T648" s="676"/>
      <c r="U648" s="676"/>
      <c r="V648" s="676"/>
      <c r="W648" s="676"/>
      <c r="X648" s="676"/>
      <c r="Y648" s="676"/>
      <c r="Z648" s="676"/>
    </row>
    <row r="649" spans="1:26" ht="12.75">
      <c r="A649" s="675"/>
      <c r="B649" s="687"/>
      <c r="C649" s="687"/>
      <c r="D649" s="675"/>
      <c r="E649" s="675"/>
      <c r="F649" s="676"/>
      <c r="G649" s="676"/>
      <c r="H649" s="676"/>
      <c r="I649" s="676"/>
      <c r="J649" s="676"/>
      <c r="K649" s="676"/>
      <c r="L649" s="676"/>
      <c r="M649" s="676"/>
      <c r="N649" s="676"/>
      <c r="O649" s="676"/>
      <c r="P649" s="676"/>
      <c r="Q649" s="676"/>
      <c r="R649" s="676"/>
      <c r="S649" s="676"/>
      <c r="T649" s="676"/>
      <c r="U649" s="676"/>
      <c r="V649" s="676"/>
      <c r="W649" s="676"/>
      <c r="X649" s="676"/>
      <c r="Y649" s="676"/>
      <c r="Z649" s="676"/>
    </row>
    <row r="650" spans="1:26" ht="12.75">
      <c r="A650" s="675"/>
      <c r="B650" s="687"/>
      <c r="C650" s="687"/>
      <c r="D650" s="675"/>
      <c r="E650" s="675"/>
      <c r="F650" s="676"/>
      <c r="G650" s="676"/>
      <c r="H650" s="676"/>
      <c r="I650" s="676"/>
      <c r="J650" s="676"/>
      <c r="K650" s="676"/>
      <c r="L650" s="676"/>
      <c r="M650" s="676"/>
      <c r="N650" s="676"/>
      <c r="O650" s="676"/>
      <c r="P650" s="676"/>
      <c r="Q650" s="676"/>
      <c r="R650" s="676"/>
      <c r="S650" s="676"/>
      <c r="T650" s="676"/>
      <c r="U650" s="676"/>
      <c r="V650" s="676"/>
      <c r="W650" s="676"/>
      <c r="X650" s="676"/>
      <c r="Y650" s="676"/>
      <c r="Z650" s="676"/>
    </row>
    <row r="651" spans="1:26" ht="12.75">
      <c r="A651" s="675"/>
      <c r="B651" s="687"/>
      <c r="C651" s="687"/>
      <c r="D651" s="675"/>
      <c r="E651" s="675"/>
      <c r="F651" s="676"/>
      <c r="G651" s="676"/>
      <c r="H651" s="676"/>
      <c r="I651" s="676"/>
      <c r="J651" s="676"/>
      <c r="K651" s="676"/>
      <c r="L651" s="676"/>
      <c r="M651" s="676"/>
      <c r="N651" s="676"/>
      <c r="O651" s="676"/>
      <c r="P651" s="676"/>
      <c r="Q651" s="676"/>
      <c r="R651" s="676"/>
      <c r="S651" s="676"/>
      <c r="T651" s="676"/>
      <c r="U651" s="676"/>
      <c r="V651" s="676"/>
      <c r="W651" s="676"/>
      <c r="X651" s="676"/>
      <c r="Y651" s="676"/>
      <c r="Z651" s="676"/>
    </row>
    <row r="652" spans="1:26" ht="12.75">
      <c r="A652" s="675"/>
      <c r="B652" s="687"/>
      <c r="C652" s="687"/>
      <c r="D652" s="675"/>
      <c r="E652" s="675"/>
      <c r="F652" s="676"/>
      <c r="G652" s="676"/>
      <c r="H652" s="676"/>
      <c r="I652" s="676"/>
      <c r="J652" s="676"/>
      <c r="K652" s="676"/>
      <c r="L652" s="676"/>
      <c r="M652" s="676"/>
      <c r="N652" s="676"/>
      <c r="O652" s="676"/>
      <c r="P652" s="676"/>
      <c r="Q652" s="676"/>
      <c r="R652" s="676"/>
      <c r="S652" s="676"/>
      <c r="T652" s="676"/>
      <c r="U652" s="676"/>
      <c r="V652" s="676"/>
      <c r="W652" s="676"/>
      <c r="X652" s="676"/>
      <c r="Y652" s="676"/>
      <c r="Z652" s="676"/>
    </row>
    <row r="653" spans="1:26" ht="12.75">
      <c r="A653" s="675"/>
      <c r="B653" s="687"/>
      <c r="C653" s="687"/>
      <c r="D653" s="675"/>
      <c r="E653" s="675"/>
      <c r="F653" s="676"/>
      <c r="G653" s="676"/>
      <c r="H653" s="676"/>
      <c r="I653" s="676"/>
      <c r="J653" s="676"/>
      <c r="K653" s="676"/>
      <c r="L653" s="676"/>
      <c r="M653" s="676"/>
      <c r="N653" s="676"/>
      <c r="O653" s="676"/>
      <c r="P653" s="676"/>
      <c r="Q653" s="676"/>
      <c r="R653" s="676"/>
      <c r="S653" s="676"/>
      <c r="T653" s="676"/>
      <c r="U653" s="676"/>
      <c r="V653" s="676"/>
      <c r="W653" s="676"/>
      <c r="X653" s="676"/>
      <c r="Y653" s="676"/>
      <c r="Z653" s="676"/>
    </row>
    <row r="654" spans="1:26" ht="12.75">
      <c r="A654" s="675"/>
      <c r="B654" s="687"/>
      <c r="C654" s="687"/>
      <c r="D654" s="675"/>
      <c r="E654" s="675"/>
      <c r="F654" s="676"/>
      <c r="G654" s="676"/>
      <c r="H654" s="676"/>
      <c r="I654" s="676"/>
      <c r="J654" s="676"/>
      <c r="K654" s="676"/>
      <c r="L654" s="676"/>
      <c r="M654" s="676"/>
      <c r="N654" s="676"/>
      <c r="O654" s="676"/>
      <c r="P654" s="676"/>
      <c r="Q654" s="676"/>
      <c r="R654" s="676"/>
      <c r="S654" s="676"/>
      <c r="T654" s="676"/>
      <c r="U654" s="676"/>
      <c r="V654" s="676"/>
      <c r="W654" s="676"/>
      <c r="X654" s="676"/>
      <c r="Y654" s="676"/>
      <c r="Z654" s="676"/>
    </row>
    <row r="655" spans="1:26" ht="12.75">
      <c r="A655" s="675"/>
      <c r="B655" s="687"/>
      <c r="C655" s="687"/>
      <c r="D655" s="675"/>
      <c r="E655" s="675"/>
      <c r="F655" s="676"/>
      <c r="G655" s="676"/>
      <c r="H655" s="676"/>
      <c r="I655" s="676"/>
      <c r="J655" s="676"/>
      <c r="K655" s="676"/>
      <c r="L655" s="676"/>
      <c r="M655" s="676"/>
      <c r="N655" s="676"/>
      <c r="O655" s="676"/>
      <c r="P655" s="676"/>
      <c r="Q655" s="676"/>
      <c r="R655" s="676"/>
      <c r="S655" s="676"/>
      <c r="T655" s="676"/>
      <c r="U655" s="676"/>
      <c r="V655" s="676"/>
      <c r="W655" s="676"/>
      <c r="X655" s="676"/>
      <c r="Y655" s="676"/>
      <c r="Z655" s="676"/>
    </row>
    <row r="656" spans="1:26" ht="12.75">
      <c r="A656" s="675"/>
      <c r="B656" s="687"/>
      <c r="C656" s="687"/>
      <c r="D656" s="675"/>
      <c r="E656" s="675"/>
      <c r="F656" s="676"/>
      <c r="G656" s="676"/>
      <c r="H656" s="676"/>
      <c r="I656" s="676"/>
      <c r="J656" s="676"/>
      <c r="K656" s="676"/>
      <c r="L656" s="676"/>
      <c r="M656" s="676"/>
      <c r="N656" s="676"/>
      <c r="O656" s="676"/>
      <c r="P656" s="676"/>
      <c r="Q656" s="676"/>
      <c r="R656" s="676"/>
      <c r="S656" s="676"/>
      <c r="T656" s="676"/>
      <c r="U656" s="676"/>
      <c r="V656" s="676"/>
      <c r="W656" s="676"/>
      <c r="X656" s="676"/>
      <c r="Y656" s="676"/>
      <c r="Z656" s="676"/>
    </row>
    <row r="657" spans="1:26" ht="12.75">
      <c r="A657" s="675"/>
      <c r="B657" s="687"/>
      <c r="C657" s="687"/>
      <c r="D657" s="675"/>
      <c r="E657" s="675"/>
      <c r="F657" s="676"/>
      <c r="G657" s="676"/>
      <c r="H657" s="676"/>
      <c r="I657" s="676"/>
      <c r="J657" s="676"/>
      <c r="K657" s="676"/>
      <c r="L657" s="676"/>
      <c r="M657" s="676"/>
      <c r="N657" s="676"/>
      <c r="O657" s="676"/>
      <c r="P657" s="676"/>
      <c r="Q657" s="676"/>
      <c r="R657" s="676"/>
      <c r="S657" s="676"/>
      <c r="T657" s="676"/>
      <c r="U657" s="676"/>
      <c r="V657" s="676"/>
      <c r="W657" s="676"/>
      <c r="X657" s="676"/>
      <c r="Y657" s="676"/>
      <c r="Z657" s="676"/>
    </row>
    <row r="658" spans="1:26" ht="12.75">
      <c r="A658" s="675"/>
      <c r="B658" s="687"/>
      <c r="C658" s="687"/>
      <c r="D658" s="675"/>
      <c r="E658" s="675"/>
      <c r="F658" s="676"/>
      <c r="G658" s="676"/>
      <c r="H658" s="676"/>
      <c r="I658" s="676"/>
      <c r="J658" s="676"/>
      <c r="K658" s="676"/>
      <c r="L658" s="676"/>
      <c r="M658" s="676"/>
      <c r="N658" s="676"/>
      <c r="O658" s="676"/>
      <c r="P658" s="676"/>
      <c r="Q658" s="676"/>
      <c r="R658" s="676"/>
      <c r="S658" s="676"/>
      <c r="T658" s="676"/>
      <c r="U658" s="676"/>
      <c r="V658" s="676"/>
      <c r="W658" s="676"/>
      <c r="X658" s="676"/>
      <c r="Y658" s="676"/>
      <c r="Z658" s="676"/>
    </row>
    <row r="659" spans="1:26" ht="12.75">
      <c r="A659" s="675"/>
      <c r="B659" s="687"/>
      <c r="C659" s="687"/>
      <c r="D659" s="675"/>
      <c r="E659" s="675"/>
      <c r="F659" s="676"/>
      <c r="G659" s="676"/>
      <c r="H659" s="676"/>
      <c r="I659" s="676"/>
      <c r="J659" s="676"/>
      <c r="K659" s="676"/>
      <c r="L659" s="676"/>
      <c r="M659" s="676"/>
      <c r="N659" s="676"/>
      <c r="O659" s="676"/>
      <c r="P659" s="676"/>
      <c r="Q659" s="676"/>
      <c r="R659" s="676"/>
      <c r="S659" s="676"/>
      <c r="T659" s="676"/>
      <c r="U659" s="676"/>
      <c r="V659" s="676"/>
      <c r="W659" s="676"/>
      <c r="X659" s="676"/>
      <c r="Y659" s="676"/>
      <c r="Z659" s="676"/>
    </row>
    <row r="660" spans="1:26" ht="12.75">
      <c r="A660" s="675"/>
      <c r="B660" s="687"/>
      <c r="C660" s="687"/>
      <c r="D660" s="675"/>
      <c r="E660" s="675"/>
      <c r="F660" s="676"/>
      <c r="G660" s="676"/>
      <c r="H660" s="676"/>
      <c r="I660" s="676"/>
      <c r="J660" s="676"/>
      <c r="K660" s="676"/>
      <c r="L660" s="676"/>
      <c r="M660" s="676"/>
      <c r="N660" s="676"/>
      <c r="O660" s="676"/>
      <c r="P660" s="676"/>
      <c r="Q660" s="676"/>
      <c r="R660" s="676"/>
      <c r="S660" s="676"/>
      <c r="T660" s="676"/>
      <c r="U660" s="676"/>
      <c r="V660" s="676"/>
      <c r="W660" s="676"/>
      <c r="X660" s="676"/>
      <c r="Y660" s="676"/>
      <c r="Z660" s="676"/>
    </row>
    <row r="661" spans="1:26" ht="12.75">
      <c r="A661" s="675"/>
      <c r="B661" s="687"/>
      <c r="C661" s="687"/>
      <c r="D661" s="675"/>
      <c r="E661" s="675"/>
      <c r="F661" s="676"/>
      <c r="G661" s="676"/>
      <c r="H661" s="676"/>
      <c r="I661" s="676"/>
      <c r="J661" s="676"/>
      <c r="K661" s="676"/>
      <c r="L661" s="676"/>
      <c r="M661" s="676"/>
      <c r="N661" s="676"/>
      <c r="O661" s="676"/>
      <c r="P661" s="676"/>
      <c r="Q661" s="676"/>
      <c r="R661" s="676"/>
      <c r="S661" s="676"/>
      <c r="T661" s="676"/>
      <c r="U661" s="676"/>
      <c r="V661" s="676"/>
      <c r="W661" s="676"/>
      <c r="X661" s="676"/>
      <c r="Y661" s="676"/>
      <c r="Z661" s="676"/>
    </row>
    <row r="662" spans="1:26" ht="12.75">
      <c r="A662" s="675"/>
      <c r="B662" s="687"/>
      <c r="C662" s="687"/>
      <c r="D662" s="675"/>
      <c r="E662" s="675"/>
      <c r="F662" s="676"/>
      <c r="G662" s="676"/>
      <c r="H662" s="676"/>
      <c r="I662" s="676"/>
      <c r="J662" s="676"/>
      <c r="K662" s="676"/>
      <c r="L662" s="676"/>
      <c r="M662" s="676"/>
      <c r="N662" s="676"/>
      <c r="O662" s="676"/>
      <c r="P662" s="676"/>
      <c r="Q662" s="676"/>
      <c r="R662" s="676"/>
      <c r="S662" s="676"/>
      <c r="T662" s="676"/>
      <c r="U662" s="676"/>
      <c r="V662" s="676"/>
      <c r="W662" s="676"/>
      <c r="X662" s="676"/>
      <c r="Y662" s="676"/>
      <c r="Z662" s="676"/>
    </row>
    <row r="663" spans="1:26" ht="12.75">
      <c r="A663" s="675"/>
      <c r="B663" s="687"/>
      <c r="C663" s="687"/>
      <c r="D663" s="675"/>
      <c r="E663" s="675"/>
      <c r="F663" s="676"/>
      <c r="G663" s="676"/>
      <c r="H663" s="676"/>
      <c r="I663" s="676"/>
      <c r="J663" s="676"/>
      <c r="K663" s="676"/>
      <c r="L663" s="676"/>
      <c r="M663" s="676"/>
      <c r="N663" s="676"/>
      <c r="O663" s="676"/>
      <c r="P663" s="676"/>
      <c r="Q663" s="676"/>
      <c r="R663" s="676"/>
      <c r="S663" s="676"/>
      <c r="T663" s="676"/>
      <c r="U663" s="676"/>
      <c r="V663" s="676"/>
      <c r="W663" s="676"/>
      <c r="X663" s="676"/>
      <c r="Y663" s="676"/>
      <c r="Z663" s="676"/>
    </row>
    <row r="664" spans="1:26" ht="12.75">
      <c r="A664" s="675"/>
      <c r="B664" s="687"/>
      <c r="C664" s="687"/>
      <c r="D664" s="675"/>
      <c r="E664" s="675"/>
      <c r="F664" s="676"/>
      <c r="G664" s="676"/>
      <c r="H664" s="676"/>
      <c r="I664" s="676"/>
      <c r="J664" s="676"/>
      <c r="K664" s="676"/>
      <c r="L664" s="676"/>
      <c r="M664" s="676"/>
      <c r="N664" s="676"/>
      <c r="O664" s="676"/>
      <c r="P664" s="676"/>
      <c r="Q664" s="676"/>
      <c r="R664" s="676"/>
      <c r="S664" s="676"/>
      <c r="T664" s="676"/>
      <c r="U664" s="676"/>
      <c r="V664" s="676"/>
      <c r="W664" s="676"/>
      <c r="X664" s="676"/>
      <c r="Y664" s="676"/>
      <c r="Z664" s="676"/>
    </row>
    <row r="665" spans="1:26" ht="12.75">
      <c r="A665" s="675"/>
      <c r="B665" s="687"/>
      <c r="C665" s="687"/>
      <c r="D665" s="675"/>
      <c r="E665" s="675"/>
      <c r="F665" s="676"/>
      <c r="G665" s="676"/>
      <c r="H665" s="676"/>
      <c r="I665" s="676"/>
      <c r="J665" s="676"/>
      <c r="K665" s="676"/>
      <c r="L665" s="676"/>
      <c r="M665" s="676"/>
      <c r="N665" s="676"/>
      <c r="O665" s="676"/>
      <c r="P665" s="676"/>
      <c r="Q665" s="676"/>
      <c r="R665" s="676"/>
      <c r="S665" s="676"/>
      <c r="T665" s="676"/>
      <c r="U665" s="676"/>
      <c r="V665" s="676"/>
      <c r="W665" s="676"/>
      <c r="X665" s="676"/>
      <c r="Y665" s="676"/>
      <c r="Z665" s="676"/>
    </row>
    <row r="666" spans="1:26" ht="12.75">
      <c r="A666" s="675"/>
      <c r="B666" s="687"/>
      <c r="C666" s="687"/>
      <c r="D666" s="675"/>
      <c r="E666" s="675"/>
      <c r="F666" s="676"/>
      <c r="G666" s="676"/>
      <c r="H666" s="676"/>
      <c r="I666" s="676"/>
      <c r="J666" s="676"/>
      <c r="K666" s="676"/>
      <c r="L666" s="676"/>
      <c r="M666" s="676"/>
      <c r="N666" s="676"/>
      <c r="O666" s="676"/>
      <c r="P666" s="676"/>
      <c r="Q666" s="676"/>
      <c r="R666" s="676"/>
      <c r="S666" s="676"/>
      <c r="T666" s="676"/>
      <c r="U666" s="676"/>
      <c r="V666" s="676"/>
      <c r="W666" s="676"/>
      <c r="X666" s="676"/>
      <c r="Y666" s="676"/>
      <c r="Z666" s="676"/>
    </row>
    <row r="667" spans="1:26" ht="12.75">
      <c r="A667" s="675"/>
      <c r="B667" s="687"/>
      <c r="C667" s="687"/>
      <c r="D667" s="675"/>
      <c r="E667" s="675"/>
      <c r="F667" s="676"/>
      <c r="G667" s="676"/>
      <c r="H667" s="676"/>
      <c r="I667" s="676"/>
      <c r="J667" s="676"/>
      <c r="K667" s="676"/>
      <c r="L667" s="676"/>
      <c r="M667" s="676"/>
      <c r="N667" s="676"/>
      <c r="O667" s="676"/>
      <c r="P667" s="676"/>
      <c r="Q667" s="676"/>
      <c r="R667" s="676"/>
      <c r="S667" s="676"/>
      <c r="T667" s="676"/>
      <c r="U667" s="676"/>
      <c r="V667" s="676"/>
      <c r="W667" s="676"/>
      <c r="X667" s="676"/>
      <c r="Y667" s="676"/>
      <c r="Z667" s="676"/>
    </row>
    <row r="668" spans="1:26" ht="12.75">
      <c r="A668" s="675"/>
      <c r="B668" s="687"/>
      <c r="C668" s="687"/>
      <c r="D668" s="675"/>
      <c r="E668" s="675"/>
      <c r="F668" s="676"/>
      <c r="G668" s="676"/>
      <c r="H668" s="676"/>
      <c r="I668" s="676"/>
      <c r="J668" s="676"/>
      <c r="K668" s="676"/>
      <c r="L668" s="676"/>
      <c r="M668" s="676"/>
      <c r="N668" s="676"/>
      <c r="O668" s="676"/>
      <c r="P668" s="676"/>
      <c r="Q668" s="676"/>
      <c r="R668" s="676"/>
      <c r="S668" s="676"/>
      <c r="T668" s="676"/>
      <c r="U668" s="676"/>
      <c r="V668" s="676"/>
      <c r="W668" s="676"/>
      <c r="X668" s="676"/>
      <c r="Y668" s="676"/>
      <c r="Z668" s="676"/>
    </row>
    <row r="669" spans="1:26" ht="12.75">
      <c r="A669" s="675"/>
      <c r="B669" s="687"/>
      <c r="C669" s="687"/>
      <c r="D669" s="675"/>
      <c r="E669" s="675"/>
      <c r="F669" s="676"/>
      <c r="G669" s="676"/>
      <c r="H669" s="676"/>
      <c r="I669" s="676"/>
      <c r="J669" s="676"/>
      <c r="K669" s="676"/>
      <c r="L669" s="676"/>
      <c r="M669" s="676"/>
      <c r="N669" s="676"/>
      <c r="O669" s="676"/>
      <c r="P669" s="676"/>
      <c r="Q669" s="676"/>
      <c r="R669" s="676"/>
      <c r="S669" s="676"/>
      <c r="T669" s="676"/>
      <c r="U669" s="676"/>
      <c r="V669" s="676"/>
      <c r="W669" s="676"/>
      <c r="X669" s="676"/>
      <c r="Y669" s="676"/>
      <c r="Z669" s="676"/>
    </row>
    <row r="670" spans="1:26" ht="12.75">
      <c r="A670" s="675"/>
      <c r="B670" s="687"/>
      <c r="C670" s="687"/>
      <c r="D670" s="675"/>
      <c r="E670" s="675"/>
      <c r="F670" s="676"/>
      <c r="G670" s="676"/>
      <c r="H670" s="676"/>
      <c r="I670" s="676"/>
      <c r="J670" s="676"/>
      <c r="K670" s="676"/>
      <c r="L670" s="676"/>
      <c r="M670" s="676"/>
      <c r="N670" s="676"/>
      <c r="O670" s="676"/>
      <c r="P670" s="676"/>
      <c r="Q670" s="676"/>
      <c r="R670" s="676"/>
      <c r="S670" s="676"/>
      <c r="T670" s="676"/>
      <c r="U670" s="676"/>
      <c r="V670" s="676"/>
      <c r="W670" s="676"/>
      <c r="X670" s="676"/>
      <c r="Y670" s="676"/>
      <c r="Z670" s="676"/>
    </row>
    <row r="671" spans="1:26" ht="12.75">
      <c r="A671" s="675"/>
      <c r="B671" s="687"/>
      <c r="C671" s="687"/>
      <c r="D671" s="675"/>
      <c r="E671" s="675"/>
      <c r="F671" s="676"/>
      <c r="G671" s="676"/>
      <c r="H671" s="676"/>
      <c r="I671" s="676"/>
      <c r="J671" s="676"/>
      <c r="K671" s="676"/>
      <c r="L671" s="676"/>
      <c r="M671" s="676"/>
      <c r="N671" s="676"/>
      <c r="O671" s="676"/>
      <c r="P671" s="676"/>
      <c r="Q671" s="676"/>
      <c r="R671" s="676"/>
      <c r="S671" s="676"/>
      <c r="T671" s="676"/>
      <c r="U671" s="676"/>
      <c r="V671" s="676"/>
      <c r="W671" s="676"/>
      <c r="X671" s="676"/>
      <c r="Y671" s="676"/>
      <c r="Z671" s="676"/>
    </row>
    <row r="672" spans="1:26" ht="12.75">
      <c r="A672" s="675"/>
      <c r="B672" s="687"/>
      <c r="C672" s="687"/>
      <c r="D672" s="675"/>
      <c r="E672" s="675"/>
      <c r="F672" s="676"/>
      <c r="G672" s="676"/>
      <c r="H672" s="676"/>
      <c r="I672" s="676"/>
      <c r="J672" s="676"/>
      <c r="K672" s="676"/>
      <c r="L672" s="676"/>
      <c r="M672" s="676"/>
      <c r="N672" s="676"/>
      <c r="O672" s="676"/>
      <c r="P672" s="676"/>
      <c r="Q672" s="676"/>
      <c r="R672" s="676"/>
      <c r="S672" s="676"/>
      <c r="T672" s="676"/>
      <c r="U672" s="676"/>
      <c r="V672" s="676"/>
      <c r="W672" s="676"/>
      <c r="X672" s="676"/>
      <c r="Y672" s="676"/>
      <c r="Z672" s="676"/>
    </row>
    <row r="673" spans="1:26" ht="12.75">
      <c r="A673" s="675"/>
      <c r="B673" s="687"/>
      <c r="C673" s="687"/>
      <c r="D673" s="675"/>
      <c r="E673" s="675"/>
      <c r="F673" s="676"/>
      <c r="G673" s="676"/>
      <c r="H673" s="676"/>
      <c r="I673" s="676"/>
      <c r="J673" s="676"/>
      <c r="K673" s="676"/>
      <c r="L673" s="676"/>
      <c r="M673" s="676"/>
      <c r="N673" s="676"/>
      <c r="O673" s="676"/>
      <c r="P673" s="676"/>
      <c r="Q673" s="676"/>
      <c r="R673" s="676"/>
      <c r="S673" s="676"/>
      <c r="T673" s="676"/>
      <c r="U673" s="676"/>
      <c r="V673" s="676"/>
      <c r="W673" s="676"/>
      <c r="X673" s="676"/>
      <c r="Y673" s="676"/>
      <c r="Z673" s="676"/>
    </row>
    <row r="674" spans="1:26" ht="12.75">
      <c r="A674" s="675"/>
      <c r="B674" s="687"/>
      <c r="C674" s="687"/>
      <c r="D674" s="675"/>
      <c r="E674" s="675"/>
      <c r="F674" s="676"/>
      <c r="G674" s="676"/>
      <c r="H674" s="676"/>
      <c r="I674" s="676"/>
      <c r="J674" s="676"/>
      <c r="K674" s="676"/>
      <c r="L674" s="676"/>
      <c r="M674" s="676"/>
      <c r="N674" s="676"/>
      <c r="O674" s="676"/>
      <c r="P674" s="676"/>
      <c r="Q674" s="676"/>
      <c r="R674" s="676"/>
      <c r="S674" s="676"/>
      <c r="T674" s="676"/>
      <c r="U674" s="676"/>
      <c r="V674" s="676"/>
      <c r="W674" s="676"/>
      <c r="X674" s="676"/>
      <c r="Y674" s="676"/>
      <c r="Z674" s="676"/>
    </row>
    <row r="675" spans="1:26" ht="12.75">
      <c r="A675" s="675"/>
      <c r="B675" s="687"/>
      <c r="C675" s="687"/>
      <c r="D675" s="675"/>
      <c r="E675" s="675"/>
      <c r="F675" s="676"/>
      <c r="G675" s="676"/>
      <c r="H675" s="676"/>
      <c r="I675" s="676"/>
      <c r="J675" s="676"/>
      <c r="K675" s="676"/>
      <c r="L675" s="676"/>
      <c r="M675" s="676"/>
      <c r="N675" s="676"/>
      <c r="O675" s="676"/>
      <c r="P675" s="676"/>
      <c r="Q675" s="676"/>
      <c r="R675" s="676"/>
      <c r="S675" s="676"/>
      <c r="T675" s="676"/>
      <c r="U675" s="676"/>
      <c r="V675" s="676"/>
      <c r="W675" s="676"/>
      <c r="X675" s="676"/>
      <c r="Y675" s="676"/>
      <c r="Z675" s="676"/>
    </row>
    <row r="676" spans="1:26" ht="12.75">
      <c r="A676" s="675"/>
      <c r="B676" s="687"/>
      <c r="C676" s="687"/>
      <c r="D676" s="675"/>
      <c r="E676" s="675"/>
      <c r="F676" s="676"/>
      <c r="G676" s="676"/>
      <c r="H676" s="676"/>
      <c r="I676" s="676"/>
      <c r="J676" s="676"/>
      <c r="K676" s="676"/>
      <c r="L676" s="676"/>
      <c r="M676" s="676"/>
      <c r="N676" s="676"/>
      <c r="O676" s="676"/>
      <c r="P676" s="676"/>
      <c r="Q676" s="676"/>
      <c r="R676" s="676"/>
      <c r="S676" s="676"/>
      <c r="T676" s="676"/>
      <c r="U676" s="676"/>
      <c r="V676" s="676"/>
      <c r="W676" s="676"/>
      <c r="X676" s="676"/>
      <c r="Y676" s="676"/>
      <c r="Z676" s="676"/>
    </row>
    <row r="677" spans="1:26" ht="12.75">
      <c r="A677" s="675"/>
      <c r="B677" s="687"/>
      <c r="C677" s="687"/>
      <c r="D677" s="675"/>
      <c r="E677" s="675"/>
      <c r="F677" s="676"/>
      <c r="G677" s="676"/>
      <c r="H677" s="676"/>
      <c r="I677" s="676"/>
      <c r="J677" s="676"/>
      <c r="K677" s="676"/>
      <c r="L677" s="676"/>
      <c r="M677" s="676"/>
      <c r="N677" s="676"/>
      <c r="O677" s="676"/>
      <c r="P677" s="676"/>
      <c r="Q677" s="676"/>
      <c r="R677" s="676"/>
      <c r="S677" s="676"/>
      <c r="T677" s="676"/>
      <c r="U677" s="676"/>
      <c r="V677" s="676"/>
      <c r="W677" s="676"/>
      <c r="X677" s="676"/>
      <c r="Y677" s="676"/>
      <c r="Z677" s="676"/>
    </row>
    <row r="678" spans="1:26" ht="12.75">
      <c r="A678" s="675"/>
      <c r="B678" s="687"/>
      <c r="C678" s="687"/>
      <c r="D678" s="675"/>
      <c r="E678" s="675"/>
      <c r="F678" s="676"/>
      <c r="G678" s="676"/>
      <c r="H678" s="676"/>
      <c r="I678" s="676"/>
      <c r="J678" s="676"/>
      <c r="K678" s="676"/>
      <c r="L678" s="676"/>
      <c r="M678" s="676"/>
      <c r="N678" s="676"/>
      <c r="O678" s="676"/>
      <c r="P678" s="676"/>
      <c r="Q678" s="676"/>
      <c r="R678" s="676"/>
      <c r="S678" s="676"/>
      <c r="T678" s="676"/>
      <c r="U678" s="676"/>
      <c r="V678" s="676"/>
      <c r="W678" s="676"/>
      <c r="X678" s="676"/>
      <c r="Y678" s="676"/>
      <c r="Z678" s="676"/>
    </row>
    <row r="679" spans="1:26" ht="12.75">
      <c r="A679" s="675"/>
      <c r="B679" s="687"/>
      <c r="C679" s="687"/>
      <c r="D679" s="675"/>
      <c r="E679" s="675"/>
      <c r="F679" s="676"/>
      <c r="G679" s="676"/>
      <c r="H679" s="676"/>
      <c r="I679" s="676"/>
      <c r="J679" s="676"/>
      <c r="K679" s="676"/>
      <c r="L679" s="676"/>
      <c r="M679" s="676"/>
      <c r="N679" s="676"/>
      <c r="O679" s="676"/>
      <c r="P679" s="676"/>
      <c r="Q679" s="676"/>
      <c r="R679" s="676"/>
      <c r="S679" s="676"/>
      <c r="T679" s="676"/>
      <c r="U679" s="676"/>
      <c r="V679" s="676"/>
      <c r="W679" s="676"/>
      <c r="X679" s="676"/>
      <c r="Y679" s="676"/>
      <c r="Z679" s="676"/>
    </row>
    <row r="680" spans="1:26" ht="12.75">
      <c r="A680" s="675"/>
      <c r="B680" s="687"/>
      <c r="C680" s="687"/>
      <c r="D680" s="675"/>
      <c r="E680" s="675"/>
      <c r="F680" s="676"/>
      <c r="G680" s="676"/>
      <c r="H680" s="676"/>
      <c r="I680" s="676"/>
      <c r="J680" s="676"/>
      <c r="K680" s="676"/>
      <c r="L680" s="676"/>
      <c r="M680" s="676"/>
      <c r="N680" s="676"/>
      <c r="O680" s="676"/>
      <c r="P680" s="676"/>
      <c r="Q680" s="676"/>
      <c r="R680" s="676"/>
      <c r="S680" s="676"/>
      <c r="T680" s="676"/>
      <c r="U680" s="676"/>
      <c r="V680" s="676"/>
      <c r="W680" s="676"/>
      <c r="X680" s="676"/>
      <c r="Y680" s="676"/>
      <c r="Z680" s="676"/>
    </row>
    <row r="681" spans="1:26" ht="12.75">
      <c r="A681" s="675"/>
      <c r="B681" s="687"/>
      <c r="C681" s="687"/>
      <c r="D681" s="675"/>
      <c r="E681" s="675"/>
      <c r="F681" s="676"/>
      <c r="G681" s="676"/>
      <c r="H681" s="676"/>
      <c r="I681" s="676"/>
      <c r="J681" s="676"/>
      <c r="K681" s="676"/>
      <c r="L681" s="676"/>
      <c r="M681" s="676"/>
      <c r="N681" s="676"/>
      <c r="O681" s="676"/>
      <c r="P681" s="676"/>
      <c r="Q681" s="676"/>
      <c r="R681" s="676"/>
      <c r="S681" s="676"/>
      <c r="T681" s="676"/>
      <c r="U681" s="676"/>
      <c r="V681" s="676"/>
      <c r="W681" s="676"/>
      <c r="X681" s="676"/>
      <c r="Y681" s="676"/>
      <c r="Z681" s="676"/>
    </row>
    <row r="682" spans="1:26" ht="12.75">
      <c r="A682" s="675"/>
      <c r="B682" s="687"/>
      <c r="C682" s="687"/>
      <c r="D682" s="675"/>
      <c r="E682" s="675"/>
      <c r="F682" s="676"/>
      <c r="G682" s="676"/>
      <c r="H682" s="676"/>
      <c r="I682" s="676"/>
      <c r="J682" s="676"/>
      <c r="K682" s="676"/>
      <c r="L682" s="676"/>
      <c r="M682" s="676"/>
      <c r="N682" s="676"/>
      <c r="O682" s="676"/>
      <c r="P682" s="676"/>
      <c r="Q682" s="676"/>
      <c r="R682" s="676"/>
      <c r="S682" s="676"/>
      <c r="T682" s="676"/>
      <c r="U682" s="676"/>
      <c r="V682" s="676"/>
      <c r="W682" s="676"/>
      <c r="X682" s="676"/>
      <c r="Y682" s="676"/>
      <c r="Z682" s="676"/>
    </row>
    <row r="683" spans="1:26" ht="12.75">
      <c r="A683" s="675"/>
      <c r="B683" s="687"/>
      <c r="C683" s="687"/>
      <c r="D683" s="675"/>
      <c r="E683" s="675"/>
      <c r="F683" s="676"/>
      <c r="G683" s="676"/>
      <c r="H683" s="676"/>
      <c r="I683" s="676"/>
      <c r="J683" s="676"/>
      <c r="K683" s="676"/>
      <c r="L683" s="676"/>
      <c r="M683" s="676"/>
      <c r="N683" s="676"/>
      <c r="O683" s="676"/>
      <c r="P683" s="676"/>
      <c r="Q683" s="676"/>
      <c r="R683" s="676"/>
      <c r="S683" s="676"/>
      <c r="T683" s="676"/>
      <c r="U683" s="676"/>
      <c r="V683" s="676"/>
      <c r="W683" s="676"/>
      <c r="X683" s="676"/>
      <c r="Y683" s="676"/>
      <c r="Z683" s="676"/>
    </row>
    <row r="684" spans="1:26" ht="12.75">
      <c r="A684" s="675"/>
      <c r="B684" s="687"/>
      <c r="C684" s="687"/>
      <c r="D684" s="675"/>
      <c r="E684" s="675"/>
      <c r="F684" s="676"/>
      <c r="G684" s="676"/>
      <c r="H684" s="676"/>
      <c r="I684" s="676"/>
      <c r="J684" s="676"/>
      <c r="K684" s="676"/>
      <c r="L684" s="676"/>
      <c r="M684" s="676"/>
      <c r="N684" s="676"/>
      <c r="O684" s="676"/>
      <c r="P684" s="676"/>
      <c r="Q684" s="676"/>
      <c r="R684" s="676"/>
      <c r="S684" s="676"/>
      <c r="T684" s="676"/>
      <c r="U684" s="676"/>
      <c r="V684" s="676"/>
      <c r="W684" s="676"/>
      <c r="X684" s="676"/>
      <c r="Y684" s="676"/>
      <c r="Z684" s="676"/>
    </row>
    <row r="685" spans="1:26" ht="12.75">
      <c r="A685" s="675"/>
      <c r="B685" s="687"/>
      <c r="C685" s="687"/>
      <c r="D685" s="675"/>
      <c r="E685" s="675"/>
      <c r="F685" s="676"/>
      <c r="G685" s="676"/>
      <c r="H685" s="676"/>
      <c r="I685" s="676"/>
      <c r="J685" s="676"/>
      <c r="K685" s="676"/>
      <c r="L685" s="676"/>
      <c r="M685" s="676"/>
      <c r="N685" s="676"/>
      <c r="O685" s="676"/>
      <c r="P685" s="676"/>
      <c r="Q685" s="676"/>
      <c r="R685" s="676"/>
      <c r="S685" s="676"/>
      <c r="T685" s="676"/>
      <c r="U685" s="676"/>
      <c r="V685" s="676"/>
      <c r="W685" s="676"/>
      <c r="X685" s="676"/>
      <c r="Y685" s="676"/>
      <c r="Z685" s="676"/>
    </row>
    <row r="686" spans="1:26" ht="12.75">
      <c r="A686" s="675"/>
      <c r="B686" s="687"/>
      <c r="C686" s="687"/>
      <c r="D686" s="675"/>
      <c r="E686" s="675"/>
      <c r="F686" s="676"/>
      <c r="G686" s="676"/>
      <c r="H686" s="676"/>
      <c r="I686" s="676"/>
      <c r="J686" s="676"/>
      <c r="K686" s="676"/>
      <c r="L686" s="676"/>
      <c r="M686" s="676"/>
      <c r="N686" s="676"/>
      <c r="O686" s="676"/>
      <c r="P686" s="676"/>
      <c r="Q686" s="676"/>
      <c r="R686" s="676"/>
      <c r="S686" s="676"/>
      <c r="T686" s="676"/>
      <c r="U686" s="676"/>
      <c r="V686" s="676"/>
      <c r="W686" s="676"/>
      <c r="X686" s="676"/>
      <c r="Y686" s="676"/>
      <c r="Z686" s="676"/>
    </row>
    <row r="687" spans="1:26" ht="12.75">
      <c r="A687" s="675"/>
      <c r="B687" s="687"/>
      <c r="C687" s="687"/>
      <c r="D687" s="675"/>
      <c r="E687" s="675"/>
      <c r="F687" s="676"/>
      <c r="G687" s="676"/>
      <c r="H687" s="676"/>
      <c r="I687" s="676"/>
      <c r="J687" s="676"/>
      <c r="K687" s="676"/>
      <c r="L687" s="676"/>
      <c r="M687" s="676"/>
      <c r="N687" s="676"/>
      <c r="O687" s="676"/>
      <c r="P687" s="676"/>
      <c r="Q687" s="676"/>
      <c r="R687" s="676"/>
      <c r="S687" s="676"/>
      <c r="T687" s="676"/>
      <c r="U687" s="676"/>
      <c r="V687" s="676"/>
      <c r="W687" s="676"/>
      <c r="X687" s="676"/>
      <c r="Y687" s="676"/>
      <c r="Z687" s="676"/>
    </row>
    <row r="688" spans="1:26" ht="12.75">
      <c r="A688" s="675"/>
      <c r="B688" s="687"/>
      <c r="C688" s="687"/>
      <c r="D688" s="675"/>
      <c r="E688" s="675"/>
      <c r="F688" s="676"/>
      <c r="G688" s="676"/>
      <c r="H688" s="676"/>
      <c r="I688" s="676"/>
      <c r="J688" s="676"/>
      <c r="K688" s="676"/>
      <c r="L688" s="676"/>
      <c r="M688" s="676"/>
      <c r="N688" s="676"/>
      <c r="O688" s="676"/>
      <c r="P688" s="676"/>
      <c r="Q688" s="676"/>
      <c r="R688" s="676"/>
      <c r="S688" s="676"/>
      <c r="T688" s="676"/>
      <c r="U688" s="676"/>
      <c r="V688" s="676"/>
      <c r="W688" s="676"/>
      <c r="X688" s="676"/>
      <c r="Y688" s="676"/>
      <c r="Z688" s="676"/>
    </row>
    <row r="689" spans="1:26" ht="12.75">
      <c r="A689" s="675"/>
      <c r="B689" s="687"/>
      <c r="C689" s="687"/>
      <c r="D689" s="675"/>
      <c r="E689" s="675"/>
      <c r="F689" s="676"/>
      <c r="G689" s="676"/>
      <c r="H689" s="676"/>
      <c r="I689" s="676"/>
      <c r="J689" s="676"/>
      <c r="K689" s="676"/>
      <c r="L689" s="676"/>
      <c r="M689" s="676"/>
      <c r="N689" s="676"/>
      <c r="O689" s="676"/>
      <c r="P689" s="676"/>
      <c r="Q689" s="676"/>
      <c r="R689" s="676"/>
      <c r="S689" s="676"/>
      <c r="T689" s="676"/>
      <c r="U689" s="676"/>
      <c r="V689" s="676"/>
      <c r="W689" s="676"/>
      <c r="X689" s="676"/>
      <c r="Y689" s="676"/>
      <c r="Z689" s="676"/>
    </row>
    <row r="690" spans="1:26" ht="12.75">
      <c r="A690" s="675"/>
      <c r="B690" s="687"/>
      <c r="C690" s="687"/>
      <c r="D690" s="675"/>
      <c r="E690" s="675"/>
      <c r="F690" s="676"/>
      <c r="G690" s="676"/>
      <c r="H690" s="676"/>
      <c r="I690" s="676"/>
      <c r="J690" s="676"/>
      <c r="K690" s="676"/>
      <c r="L690" s="676"/>
      <c r="M690" s="676"/>
      <c r="N690" s="676"/>
      <c r="O690" s="676"/>
      <c r="P690" s="676"/>
      <c r="Q690" s="676"/>
      <c r="R690" s="676"/>
      <c r="S690" s="676"/>
      <c r="T690" s="676"/>
      <c r="U690" s="676"/>
      <c r="V690" s="676"/>
      <c r="W690" s="676"/>
      <c r="X690" s="676"/>
      <c r="Y690" s="676"/>
      <c r="Z690" s="676"/>
    </row>
    <row r="691" spans="1:26" ht="12.75">
      <c r="A691" s="675"/>
      <c r="B691" s="687"/>
      <c r="C691" s="687"/>
      <c r="D691" s="675"/>
      <c r="E691" s="675"/>
      <c r="F691" s="676"/>
      <c r="G691" s="676"/>
      <c r="H691" s="676"/>
      <c r="I691" s="676"/>
      <c r="J691" s="676"/>
      <c r="K691" s="676"/>
      <c r="L691" s="676"/>
      <c r="M691" s="676"/>
      <c r="N691" s="676"/>
      <c r="O691" s="676"/>
      <c r="P691" s="676"/>
      <c r="Q691" s="676"/>
      <c r="R691" s="676"/>
      <c r="S691" s="676"/>
      <c r="T691" s="676"/>
      <c r="U691" s="676"/>
      <c r="V691" s="676"/>
      <c r="W691" s="676"/>
      <c r="X691" s="676"/>
      <c r="Y691" s="676"/>
      <c r="Z691" s="676"/>
    </row>
    <row r="692" spans="1:26" ht="12.75">
      <c r="A692" s="675"/>
      <c r="B692" s="687"/>
      <c r="C692" s="687"/>
      <c r="D692" s="675"/>
      <c r="E692" s="675"/>
      <c r="F692" s="676"/>
      <c r="G692" s="676"/>
      <c r="H692" s="676"/>
      <c r="I692" s="676"/>
      <c r="J692" s="676"/>
      <c r="K692" s="676"/>
      <c r="L692" s="676"/>
      <c r="M692" s="676"/>
      <c r="N692" s="676"/>
      <c r="O692" s="676"/>
      <c r="P692" s="676"/>
      <c r="Q692" s="676"/>
      <c r="R692" s="676"/>
      <c r="S692" s="676"/>
      <c r="T692" s="676"/>
      <c r="U692" s="676"/>
      <c r="V692" s="676"/>
      <c r="W692" s="676"/>
      <c r="X692" s="676"/>
      <c r="Y692" s="676"/>
      <c r="Z692" s="676"/>
    </row>
    <row r="693" spans="1:26" ht="12.75">
      <c r="A693" s="675"/>
      <c r="B693" s="687"/>
      <c r="C693" s="687"/>
      <c r="D693" s="675"/>
      <c r="E693" s="675"/>
      <c r="F693" s="676"/>
      <c r="G693" s="676"/>
      <c r="H693" s="676"/>
      <c r="I693" s="676"/>
      <c r="J693" s="676"/>
      <c r="K693" s="676"/>
      <c r="L693" s="676"/>
      <c r="M693" s="676"/>
      <c r="N693" s="676"/>
      <c r="O693" s="676"/>
      <c r="P693" s="676"/>
      <c r="Q693" s="676"/>
      <c r="R693" s="676"/>
      <c r="S693" s="676"/>
      <c r="T693" s="676"/>
      <c r="U693" s="676"/>
      <c r="V693" s="676"/>
      <c r="W693" s="676"/>
      <c r="X693" s="676"/>
      <c r="Y693" s="676"/>
      <c r="Z693" s="676"/>
    </row>
    <row r="694" spans="1:26" ht="12.75">
      <c r="A694" s="675"/>
      <c r="B694" s="687"/>
      <c r="C694" s="687"/>
      <c r="D694" s="675"/>
      <c r="E694" s="675"/>
      <c r="F694" s="676"/>
      <c r="G694" s="676"/>
      <c r="H694" s="676"/>
      <c r="I694" s="676"/>
      <c r="J694" s="676"/>
      <c r="K694" s="676"/>
      <c r="L694" s="676"/>
      <c r="M694" s="676"/>
      <c r="N694" s="676"/>
      <c r="O694" s="676"/>
      <c r="P694" s="676"/>
      <c r="Q694" s="676"/>
      <c r="R694" s="676"/>
      <c r="S694" s="676"/>
      <c r="T694" s="676"/>
      <c r="U694" s="676"/>
      <c r="V694" s="676"/>
      <c r="W694" s="676"/>
      <c r="X694" s="676"/>
      <c r="Y694" s="676"/>
      <c r="Z694" s="676"/>
    </row>
    <row r="695" spans="1:26" ht="12.75">
      <c r="A695" s="675"/>
      <c r="B695" s="687"/>
      <c r="C695" s="687"/>
      <c r="D695" s="675"/>
      <c r="E695" s="675"/>
      <c r="F695" s="676"/>
      <c r="G695" s="676"/>
      <c r="H695" s="676"/>
      <c r="I695" s="676"/>
      <c r="J695" s="676"/>
      <c r="K695" s="676"/>
      <c r="L695" s="676"/>
      <c r="M695" s="676"/>
      <c r="N695" s="676"/>
      <c r="O695" s="676"/>
      <c r="P695" s="676"/>
      <c r="Q695" s="676"/>
      <c r="R695" s="676"/>
      <c r="S695" s="676"/>
      <c r="T695" s="676"/>
      <c r="U695" s="676"/>
      <c r="V695" s="676"/>
      <c r="W695" s="676"/>
      <c r="X695" s="676"/>
      <c r="Y695" s="676"/>
      <c r="Z695" s="676"/>
    </row>
    <row r="696" spans="1:26" ht="12.75">
      <c r="A696" s="675"/>
      <c r="B696" s="687"/>
      <c r="C696" s="687"/>
      <c r="D696" s="675"/>
      <c r="E696" s="675"/>
      <c r="F696" s="676"/>
      <c r="G696" s="676"/>
      <c r="H696" s="676"/>
      <c r="I696" s="676"/>
      <c r="J696" s="676"/>
      <c r="K696" s="676"/>
      <c r="L696" s="676"/>
      <c r="M696" s="676"/>
      <c r="N696" s="676"/>
      <c r="O696" s="676"/>
      <c r="P696" s="676"/>
      <c r="Q696" s="676"/>
      <c r="R696" s="676"/>
      <c r="S696" s="676"/>
      <c r="T696" s="676"/>
      <c r="U696" s="676"/>
      <c r="V696" s="676"/>
      <c r="W696" s="676"/>
      <c r="X696" s="676"/>
      <c r="Y696" s="676"/>
      <c r="Z696" s="676"/>
    </row>
    <row r="697" spans="1:26" ht="12.75">
      <c r="A697" s="675"/>
      <c r="B697" s="687"/>
      <c r="C697" s="687"/>
      <c r="D697" s="675"/>
      <c r="E697" s="675"/>
      <c r="F697" s="676"/>
      <c r="G697" s="676"/>
      <c r="H697" s="676"/>
      <c r="I697" s="676"/>
      <c r="J697" s="676"/>
      <c r="K697" s="676"/>
      <c r="L697" s="676"/>
      <c r="M697" s="676"/>
      <c r="N697" s="676"/>
      <c r="O697" s="676"/>
      <c r="P697" s="676"/>
      <c r="Q697" s="676"/>
      <c r="R697" s="676"/>
      <c r="S697" s="676"/>
      <c r="T697" s="676"/>
      <c r="U697" s="676"/>
      <c r="V697" s="676"/>
      <c r="W697" s="676"/>
      <c r="X697" s="676"/>
      <c r="Y697" s="676"/>
      <c r="Z697" s="676"/>
    </row>
    <row r="698" spans="1:26" ht="12.75">
      <c r="A698" s="675"/>
      <c r="B698" s="687"/>
      <c r="C698" s="687"/>
      <c r="D698" s="675"/>
      <c r="E698" s="675"/>
      <c r="F698" s="676"/>
      <c r="G698" s="676"/>
      <c r="H698" s="676"/>
      <c r="I698" s="676"/>
      <c r="J698" s="676"/>
      <c r="K698" s="676"/>
      <c r="L698" s="676"/>
      <c r="M698" s="676"/>
      <c r="N698" s="676"/>
      <c r="O698" s="676"/>
      <c r="P698" s="676"/>
      <c r="Q698" s="676"/>
      <c r="R698" s="676"/>
      <c r="S698" s="676"/>
      <c r="T698" s="676"/>
      <c r="U698" s="676"/>
      <c r="V698" s="676"/>
      <c r="W698" s="676"/>
      <c r="X698" s="676"/>
      <c r="Y698" s="676"/>
      <c r="Z698" s="676"/>
    </row>
    <row r="699" spans="1:26" ht="12.75">
      <c r="A699" s="675"/>
      <c r="B699" s="687"/>
      <c r="C699" s="687"/>
      <c r="D699" s="675"/>
      <c r="E699" s="675"/>
      <c r="F699" s="676"/>
      <c r="G699" s="676"/>
      <c r="H699" s="676"/>
      <c r="I699" s="676"/>
      <c r="J699" s="676"/>
      <c r="K699" s="676"/>
      <c r="L699" s="676"/>
      <c r="M699" s="676"/>
      <c r="N699" s="676"/>
      <c r="O699" s="676"/>
      <c r="P699" s="676"/>
      <c r="Q699" s="676"/>
      <c r="R699" s="676"/>
      <c r="S699" s="676"/>
      <c r="T699" s="676"/>
      <c r="U699" s="676"/>
      <c r="V699" s="676"/>
      <c r="W699" s="676"/>
      <c r="X699" s="676"/>
      <c r="Y699" s="676"/>
      <c r="Z699" s="676"/>
    </row>
    <row r="700" spans="1:26" ht="12.75">
      <c r="A700" s="675"/>
      <c r="B700" s="687"/>
      <c r="C700" s="687"/>
      <c r="D700" s="675"/>
      <c r="E700" s="675"/>
      <c r="F700" s="676"/>
      <c r="G700" s="676"/>
      <c r="H700" s="676"/>
      <c r="I700" s="676"/>
      <c r="J700" s="676"/>
      <c r="K700" s="676"/>
      <c r="L700" s="676"/>
      <c r="M700" s="676"/>
      <c r="N700" s="676"/>
      <c r="O700" s="676"/>
      <c r="P700" s="676"/>
      <c r="Q700" s="676"/>
      <c r="R700" s="676"/>
      <c r="S700" s="676"/>
      <c r="T700" s="676"/>
      <c r="U700" s="676"/>
      <c r="V700" s="676"/>
      <c r="W700" s="676"/>
      <c r="X700" s="676"/>
      <c r="Y700" s="676"/>
      <c r="Z700" s="676"/>
    </row>
    <row r="701" spans="1:26" ht="12.75">
      <c r="A701" s="675"/>
      <c r="B701" s="687"/>
      <c r="C701" s="687"/>
      <c r="D701" s="675"/>
      <c r="E701" s="675"/>
      <c r="F701" s="676"/>
      <c r="G701" s="676"/>
      <c r="H701" s="676"/>
      <c r="I701" s="676"/>
      <c r="J701" s="676"/>
      <c r="K701" s="676"/>
      <c r="L701" s="676"/>
      <c r="M701" s="676"/>
      <c r="N701" s="676"/>
      <c r="O701" s="676"/>
      <c r="P701" s="676"/>
      <c r="Q701" s="676"/>
      <c r="R701" s="676"/>
      <c r="S701" s="676"/>
      <c r="T701" s="676"/>
      <c r="U701" s="676"/>
      <c r="V701" s="676"/>
      <c r="W701" s="676"/>
      <c r="X701" s="676"/>
      <c r="Y701" s="676"/>
      <c r="Z701" s="676"/>
    </row>
    <row r="702" spans="1:26" ht="12.75">
      <c r="A702" s="675"/>
      <c r="B702" s="687"/>
      <c r="C702" s="687"/>
      <c r="D702" s="675"/>
      <c r="E702" s="675"/>
      <c r="F702" s="676"/>
      <c r="G702" s="676"/>
      <c r="H702" s="676"/>
      <c r="I702" s="676"/>
      <c r="J702" s="676"/>
      <c r="K702" s="676"/>
      <c r="L702" s="676"/>
      <c r="M702" s="676"/>
      <c r="N702" s="676"/>
      <c r="O702" s="676"/>
      <c r="P702" s="676"/>
      <c r="Q702" s="676"/>
      <c r="R702" s="676"/>
      <c r="S702" s="676"/>
      <c r="T702" s="676"/>
      <c r="U702" s="676"/>
      <c r="V702" s="676"/>
      <c r="W702" s="676"/>
      <c r="X702" s="676"/>
      <c r="Y702" s="676"/>
      <c r="Z702" s="676"/>
    </row>
    <row r="703" spans="1:26" ht="12.75">
      <c r="A703" s="675"/>
      <c r="B703" s="687"/>
      <c r="C703" s="687"/>
      <c r="D703" s="675"/>
      <c r="E703" s="675"/>
      <c r="F703" s="676"/>
      <c r="G703" s="676"/>
      <c r="H703" s="676"/>
      <c r="I703" s="676"/>
      <c r="J703" s="676"/>
      <c r="K703" s="676"/>
      <c r="L703" s="676"/>
      <c r="M703" s="676"/>
      <c r="N703" s="676"/>
      <c r="O703" s="676"/>
      <c r="P703" s="676"/>
      <c r="Q703" s="676"/>
      <c r="R703" s="676"/>
      <c r="S703" s="676"/>
      <c r="T703" s="676"/>
      <c r="U703" s="676"/>
      <c r="V703" s="676"/>
      <c r="W703" s="676"/>
      <c r="X703" s="676"/>
      <c r="Y703" s="676"/>
      <c r="Z703" s="676"/>
    </row>
    <row r="704" spans="1:26" ht="12.75">
      <c r="A704" s="675"/>
      <c r="B704" s="687"/>
      <c r="C704" s="687"/>
      <c r="D704" s="675"/>
      <c r="E704" s="675"/>
      <c r="F704" s="676"/>
      <c r="G704" s="676"/>
      <c r="H704" s="676"/>
      <c r="I704" s="676"/>
      <c r="J704" s="676"/>
      <c r="K704" s="676"/>
      <c r="L704" s="676"/>
      <c r="M704" s="676"/>
      <c r="N704" s="676"/>
      <c r="O704" s="676"/>
      <c r="P704" s="676"/>
      <c r="Q704" s="676"/>
      <c r="R704" s="676"/>
      <c r="S704" s="676"/>
      <c r="T704" s="676"/>
      <c r="U704" s="676"/>
      <c r="V704" s="676"/>
      <c r="W704" s="676"/>
      <c r="X704" s="676"/>
      <c r="Y704" s="676"/>
      <c r="Z704" s="676"/>
    </row>
    <row r="705" spans="1:26" ht="12.75">
      <c r="A705" s="675"/>
      <c r="B705" s="687"/>
      <c r="C705" s="687"/>
      <c r="D705" s="675"/>
      <c r="E705" s="675"/>
      <c r="F705" s="676"/>
      <c r="G705" s="676"/>
      <c r="H705" s="676"/>
      <c r="I705" s="676"/>
      <c r="J705" s="676"/>
      <c r="K705" s="676"/>
      <c r="L705" s="676"/>
      <c r="M705" s="676"/>
      <c r="N705" s="676"/>
      <c r="O705" s="676"/>
      <c r="P705" s="676"/>
      <c r="Q705" s="676"/>
      <c r="R705" s="676"/>
      <c r="S705" s="676"/>
      <c r="T705" s="676"/>
      <c r="U705" s="676"/>
      <c r="V705" s="676"/>
      <c r="W705" s="676"/>
      <c r="X705" s="676"/>
      <c r="Y705" s="676"/>
      <c r="Z705" s="676"/>
    </row>
    <row r="706" spans="1:26" ht="12.75">
      <c r="A706" s="675"/>
      <c r="B706" s="687"/>
      <c r="C706" s="687"/>
      <c r="D706" s="675"/>
      <c r="E706" s="675"/>
      <c r="F706" s="676"/>
      <c r="G706" s="676"/>
      <c r="H706" s="676"/>
      <c r="I706" s="676"/>
      <c r="J706" s="676"/>
      <c r="K706" s="676"/>
      <c r="L706" s="676"/>
      <c r="M706" s="676"/>
      <c r="N706" s="676"/>
      <c r="O706" s="676"/>
      <c r="P706" s="676"/>
      <c r="Q706" s="676"/>
      <c r="R706" s="676"/>
      <c r="S706" s="676"/>
      <c r="T706" s="676"/>
      <c r="U706" s="676"/>
      <c r="V706" s="676"/>
      <c r="W706" s="676"/>
      <c r="X706" s="676"/>
      <c r="Y706" s="676"/>
      <c r="Z706" s="676"/>
    </row>
    <row r="707" spans="1:26" ht="12.75">
      <c r="A707" s="675"/>
      <c r="B707" s="687"/>
      <c r="C707" s="687"/>
      <c r="D707" s="675"/>
      <c r="E707" s="675"/>
      <c r="F707" s="676"/>
      <c r="G707" s="676"/>
      <c r="H707" s="676"/>
      <c r="I707" s="676"/>
      <c r="J707" s="676"/>
      <c r="K707" s="676"/>
      <c r="L707" s="676"/>
      <c r="M707" s="676"/>
      <c r="N707" s="676"/>
      <c r="O707" s="676"/>
      <c r="P707" s="676"/>
      <c r="Q707" s="676"/>
      <c r="R707" s="676"/>
      <c r="S707" s="676"/>
      <c r="T707" s="676"/>
      <c r="U707" s="676"/>
      <c r="V707" s="676"/>
      <c r="W707" s="676"/>
      <c r="X707" s="676"/>
      <c r="Y707" s="676"/>
      <c r="Z707" s="676"/>
    </row>
    <row r="708" spans="1:26" ht="12.75">
      <c r="A708" s="675"/>
      <c r="B708" s="687"/>
      <c r="C708" s="687"/>
      <c r="D708" s="675"/>
      <c r="E708" s="675"/>
      <c r="F708" s="676"/>
      <c r="G708" s="676"/>
      <c r="H708" s="676"/>
      <c r="I708" s="676"/>
      <c r="J708" s="676"/>
      <c r="K708" s="676"/>
      <c r="L708" s="676"/>
      <c r="M708" s="676"/>
      <c r="N708" s="676"/>
      <c r="O708" s="676"/>
      <c r="P708" s="676"/>
      <c r="Q708" s="676"/>
      <c r="R708" s="676"/>
      <c r="S708" s="676"/>
      <c r="T708" s="676"/>
      <c r="U708" s="676"/>
      <c r="V708" s="676"/>
      <c r="W708" s="676"/>
      <c r="X708" s="676"/>
      <c r="Y708" s="676"/>
      <c r="Z708" s="676"/>
    </row>
    <row r="709" spans="1:26" ht="12.75">
      <c r="A709" s="675"/>
      <c r="B709" s="687"/>
      <c r="C709" s="687"/>
      <c r="D709" s="675"/>
      <c r="E709" s="675"/>
      <c r="F709" s="676"/>
      <c r="G709" s="676"/>
      <c r="H709" s="676"/>
      <c r="I709" s="676"/>
      <c r="J709" s="676"/>
      <c r="K709" s="676"/>
      <c r="L709" s="676"/>
      <c r="M709" s="676"/>
      <c r="N709" s="676"/>
      <c r="O709" s="676"/>
      <c r="P709" s="676"/>
      <c r="Q709" s="676"/>
      <c r="R709" s="676"/>
      <c r="S709" s="676"/>
      <c r="T709" s="676"/>
      <c r="U709" s="676"/>
      <c r="V709" s="676"/>
      <c r="W709" s="676"/>
      <c r="X709" s="676"/>
      <c r="Y709" s="676"/>
      <c r="Z709" s="676"/>
    </row>
    <row r="710" spans="1:26" ht="12.75">
      <c r="A710" s="675"/>
      <c r="B710" s="687"/>
      <c r="C710" s="687"/>
      <c r="D710" s="675"/>
      <c r="E710" s="675"/>
      <c r="F710" s="676"/>
      <c r="G710" s="676"/>
      <c r="H710" s="676"/>
      <c r="I710" s="676"/>
      <c r="J710" s="676"/>
      <c r="K710" s="676"/>
      <c r="L710" s="676"/>
      <c r="M710" s="676"/>
      <c r="N710" s="676"/>
      <c r="O710" s="676"/>
      <c r="P710" s="676"/>
      <c r="Q710" s="676"/>
      <c r="R710" s="676"/>
      <c r="S710" s="676"/>
      <c r="T710" s="676"/>
      <c r="U710" s="676"/>
      <c r="V710" s="676"/>
      <c r="W710" s="676"/>
      <c r="X710" s="676"/>
      <c r="Y710" s="676"/>
      <c r="Z710" s="676"/>
    </row>
    <row r="711" spans="1:26" ht="12.75">
      <c r="A711" s="675"/>
      <c r="B711" s="687"/>
      <c r="C711" s="687"/>
      <c r="D711" s="675"/>
      <c r="E711" s="675"/>
      <c r="F711" s="676"/>
      <c r="G711" s="676"/>
      <c r="H711" s="676"/>
      <c r="I711" s="676"/>
      <c r="J711" s="676"/>
      <c r="K711" s="676"/>
      <c r="L711" s="676"/>
      <c r="M711" s="676"/>
      <c r="N711" s="676"/>
      <c r="O711" s="676"/>
      <c r="P711" s="676"/>
      <c r="Q711" s="676"/>
      <c r="R711" s="676"/>
      <c r="S711" s="676"/>
      <c r="T711" s="676"/>
      <c r="U711" s="676"/>
      <c r="V711" s="676"/>
      <c r="W711" s="676"/>
      <c r="X711" s="676"/>
      <c r="Y711" s="676"/>
      <c r="Z711" s="676"/>
    </row>
    <row r="712" spans="1:26" ht="12.75">
      <c r="A712" s="675"/>
      <c r="B712" s="687"/>
      <c r="C712" s="687"/>
      <c r="D712" s="675"/>
      <c r="E712" s="675"/>
      <c r="F712" s="676"/>
      <c r="G712" s="676"/>
      <c r="H712" s="676"/>
      <c r="I712" s="676"/>
      <c r="J712" s="676"/>
      <c r="K712" s="676"/>
      <c r="L712" s="676"/>
      <c r="M712" s="676"/>
      <c r="N712" s="676"/>
      <c r="O712" s="676"/>
      <c r="P712" s="676"/>
      <c r="Q712" s="676"/>
      <c r="R712" s="676"/>
      <c r="S712" s="676"/>
      <c r="T712" s="676"/>
      <c r="U712" s="676"/>
      <c r="V712" s="676"/>
      <c r="W712" s="676"/>
      <c r="X712" s="676"/>
      <c r="Y712" s="676"/>
      <c r="Z712" s="676"/>
    </row>
    <row r="713" spans="1:26" ht="12.75">
      <c r="A713" s="675"/>
      <c r="B713" s="687"/>
      <c r="C713" s="687"/>
      <c r="D713" s="675"/>
      <c r="E713" s="675"/>
      <c r="F713" s="676"/>
      <c r="G713" s="676"/>
      <c r="H713" s="676"/>
      <c r="I713" s="676"/>
      <c r="J713" s="676"/>
      <c r="K713" s="676"/>
      <c r="L713" s="676"/>
      <c r="M713" s="676"/>
      <c r="N713" s="676"/>
      <c r="O713" s="676"/>
      <c r="P713" s="676"/>
      <c r="Q713" s="676"/>
      <c r="R713" s="676"/>
      <c r="S713" s="676"/>
      <c r="T713" s="676"/>
      <c r="U713" s="676"/>
      <c r="V713" s="676"/>
      <c r="W713" s="676"/>
      <c r="X713" s="676"/>
      <c r="Y713" s="676"/>
      <c r="Z713" s="676"/>
    </row>
    <row r="714" spans="1:26" ht="12.75">
      <c r="A714" s="675"/>
      <c r="B714" s="687"/>
      <c r="C714" s="687"/>
      <c r="D714" s="675"/>
      <c r="E714" s="675"/>
      <c r="F714" s="676"/>
      <c r="G714" s="676"/>
      <c r="H714" s="676"/>
      <c r="I714" s="676"/>
      <c r="J714" s="676"/>
      <c r="K714" s="676"/>
      <c r="L714" s="676"/>
      <c r="M714" s="676"/>
      <c r="N714" s="676"/>
      <c r="O714" s="676"/>
      <c r="P714" s="676"/>
      <c r="Q714" s="676"/>
      <c r="R714" s="676"/>
      <c r="S714" s="676"/>
      <c r="T714" s="676"/>
      <c r="U714" s="676"/>
      <c r="V714" s="676"/>
      <c r="W714" s="676"/>
      <c r="X714" s="676"/>
      <c r="Y714" s="676"/>
      <c r="Z714" s="676"/>
    </row>
    <row r="715" spans="1:26" ht="12.75">
      <c r="A715" s="675"/>
      <c r="B715" s="687"/>
      <c r="C715" s="687"/>
      <c r="D715" s="675"/>
      <c r="E715" s="675"/>
      <c r="F715" s="676"/>
      <c r="G715" s="676"/>
      <c r="H715" s="676"/>
      <c r="I715" s="676"/>
      <c r="J715" s="676"/>
      <c r="K715" s="676"/>
      <c r="L715" s="676"/>
      <c r="M715" s="676"/>
      <c r="N715" s="676"/>
      <c r="O715" s="676"/>
      <c r="P715" s="676"/>
      <c r="Q715" s="676"/>
      <c r="R715" s="676"/>
      <c r="S715" s="676"/>
      <c r="T715" s="676"/>
      <c r="U715" s="676"/>
      <c r="V715" s="676"/>
      <c r="W715" s="676"/>
      <c r="X715" s="676"/>
      <c r="Y715" s="676"/>
      <c r="Z715" s="676"/>
    </row>
    <row r="716" spans="1:26" ht="12.75">
      <c r="A716" s="675"/>
      <c r="B716" s="687"/>
      <c r="C716" s="687"/>
      <c r="D716" s="675"/>
      <c r="E716" s="675"/>
      <c r="F716" s="676"/>
      <c r="G716" s="676"/>
      <c r="H716" s="676"/>
      <c r="I716" s="676"/>
      <c r="J716" s="676"/>
      <c r="K716" s="676"/>
      <c r="L716" s="676"/>
      <c r="M716" s="676"/>
      <c r="N716" s="676"/>
      <c r="O716" s="676"/>
      <c r="P716" s="676"/>
      <c r="Q716" s="676"/>
      <c r="R716" s="676"/>
      <c r="S716" s="676"/>
      <c r="T716" s="676"/>
      <c r="U716" s="676"/>
      <c r="V716" s="676"/>
      <c r="W716" s="676"/>
      <c r="X716" s="676"/>
      <c r="Y716" s="676"/>
      <c r="Z716" s="676"/>
    </row>
    <row r="717" spans="1:26" ht="12.75">
      <c r="A717" s="675"/>
      <c r="B717" s="687"/>
      <c r="C717" s="687"/>
      <c r="D717" s="675"/>
      <c r="E717" s="675"/>
      <c r="F717" s="676"/>
      <c r="G717" s="676"/>
      <c r="H717" s="676"/>
      <c r="I717" s="676"/>
      <c r="J717" s="676"/>
      <c r="K717" s="676"/>
      <c r="L717" s="676"/>
      <c r="M717" s="676"/>
      <c r="N717" s="676"/>
      <c r="O717" s="676"/>
      <c r="P717" s="676"/>
      <c r="Q717" s="676"/>
      <c r="R717" s="676"/>
      <c r="S717" s="676"/>
      <c r="T717" s="676"/>
      <c r="U717" s="676"/>
      <c r="V717" s="676"/>
      <c r="W717" s="676"/>
      <c r="X717" s="676"/>
      <c r="Y717" s="676"/>
      <c r="Z717" s="676"/>
    </row>
    <row r="718" spans="1:26" ht="12.75">
      <c r="A718" s="675"/>
      <c r="B718" s="687"/>
      <c r="C718" s="687"/>
      <c r="D718" s="675"/>
      <c r="E718" s="675"/>
      <c r="F718" s="676"/>
      <c r="G718" s="676"/>
      <c r="H718" s="676"/>
      <c r="I718" s="676"/>
      <c r="J718" s="676"/>
      <c r="K718" s="676"/>
      <c r="L718" s="676"/>
      <c r="M718" s="676"/>
      <c r="N718" s="676"/>
      <c r="O718" s="676"/>
      <c r="P718" s="676"/>
      <c r="Q718" s="676"/>
      <c r="R718" s="676"/>
      <c r="S718" s="676"/>
      <c r="T718" s="676"/>
      <c r="U718" s="676"/>
      <c r="V718" s="676"/>
      <c r="W718" s="676"/>
      <c r="X718" s="676"/>
      <c r="Y718" s="676"/>
      <c r="Z718" s="676"/>
    </row>
    <row r="719" spans="1:26" ht="12.75">
      <c r="A719" s="675"/>
      <c r="B719" s="687"/>
      <c r="C719" s="687"/>
      <c r="D719" s="675"/>
      <c r="E719" s="675"/>
      <c r="F719" s="676"/>
      <c r="G719" s="676"/>
      <c r="H719" s="676"/>
      <c r="I719" s="676"/>
      <c r="J719" s="676"/>
      <c r="K719" s="676"/>
      <c r="L719" s="676"/>
      <c r="M719" s="676"/>
      <c r="N719" s="676"/>
      <c r="O719" s="676"/>
      <c r="P719" s="676"/>
      <c r="Q719" s="676"/>
      <c r="R719" s="676"/>
      <c r="S719" s="676"/>
      <c r="T719" s="676"/>
      <c r="U719" s="676"/>
      <c r="V719" s="676"/>
      <c r="W719" s="676"/>
      <c r="X719" s="676"/>
      <c r="Y719" s="676"/>
      <c r="Z719" s="676"/>
    </row>
    <row r="720" spans="1:26" ht="12.75">
      <c r="A720" s="675"/>
      <c r="B720" s="687"/>
      <c r="C720" s="687"/>
      <c r="D720" s="675"/>
      <c r="E720" s="675"/>
      <c r="F720" s="676"/>
      <c r="G720" s="676"/>
      <c r="H720" s="676"/>
      <c r="I720" s="676"/>
      <c r="J720" s="676"/>
      <c r="K720" s="676"/>
      <c r="L720" s="676"/>
      <c r="M720" s="676"/>
      <c r="N720" s="676"/>
      <c r="O720" s="676"/>
      <c r="P720" s="676"/>
      <c r="Q720" s="676"/>
      <c r="R720" s="676"/>
      <c r="S720" s="676"/>
      <c r="T720" s="676"/>
      <c r="U720" s="676"/>
      <c r="V720" s="676"/>
      <c r="W720" s="676"/>
      <c r="X720" s="676"/>
      <c r="Y720" s="676"/>
      <c r="Z720" s="676"/>
    </row>
    <row r="721" spans="1:26" ht="12.75">
      <c r="A721" s="675"/>
      <c r="B721" s="687"/>
      <c r="C721" s="687"/>
      <c r="D721" s="675"/>
      <c r="E721" s="675"/>
      <c r="F721" s="676"/>
      <c r="G721" s="676"/>
      <c r="H721" s="676"/>
      <c r="I721" s="676"/>
      <c r="J721" s="676"/>
      <c r="K721" s="676"/>
      <c r="L721" s="676"/>
      <c r="M721" s="676"/>
      <c r="N721" s="676"/>
      <c r="O721" s="676"/>
      <c r="P721" s="676"/>
      <c r="Q721" s="676"/>
      <c r="R721" s="676"/>
      <c r="S721" s="676"/>
      <c r="T721" s="676"/>
      <c r="U721" s="676"/>
      <c r="V721" s="676"/>
      <c r="W721" s="676"/>
      <c r="X721" s="676"/>
      <c r="Y721" s="676"/>
      <c r="Z721" s="676"/>
    </row>
    <row r="722" spans="1:26" ht="12.75">
      <c r="A722" s="675"/>
      <c r="B722" s="687"/>
      <c r="C722" s="687"/>
      <c r="D722" s="675"/>
      <c r="E722" s="675"/>
      <c r="F722" s="676"/>
      <c r="G722" s="676"/>
      <c r="H722" s="676"/>
      <c r="I722" s="676"/>
      <c r="J722" s="676"/>
      <c r="K722" s="676"/>
      <c r="L722" s="676"/>
      <c r="M722" s="676"/>
      <c r="N722" s="676"/>
      <c r="O722" s="676"/>
      <c r="P722" s="676"/>
      <c r="Q722" s="676"/>
      <c r="R722" s="676"/>
      <c r="S722" s="676"/>
      <c r="T722" s="676"/>
      <c r="U722" s="676"/>
      <c r="V722" s="676"/>
      <c r="W722" s="676"/>
      <c r="X722" s="676"/>
      <c r="Y722" s="676"/>
      <c r="Z722" s="676"/>
    </row>
    <row r="723" spans="1:26" ht="12.75">
      <c r="A723" s="675"/>
      <c r="B723" s="687"/>
      <c r="C723" s="687"/>
      <c r="D723" s="675"/>
      <c r="E723" s="675"/>
      <c r="F723" s="676"/>
      <c r="G723" s="676"/>
      <c r="H723" s="676"/>
      <c r="I723" s="676"/>
      <c r="J723" s="676"/>
      <c r="K723" s="676"/>
      <c r="L723" s="676"/>
      <c r="M723" s="676"/>
      <c r="N723" s="676"/>
      <c r="O723" s="676"/>
      <c r="P723" s="676"/>
      <c r="Q723" s="676"/>
      <c r="R723" s="676"/>
      <c r="S723" s="676"/>
      <c r="T723" s="676"/>
      <c r="U723" s="676"/>
      <c r="V723" s="676"/>
      <c r="W723" s="676"/>
      <c r="X723" s="676"/>
      <c r="Y723" s="676"/>
      <c r="Z723" s="676"/>
    </row>
    <row r="724" spans="1:26" ht="12.75">
      <c r="A724" s="675"/>
      <c r="B724" s="687"/>
      <c r="C724" s="687"/>
      <c r="D724" s="675"/>
      <c r="E724" s="675"/>
      <c r="F724" s="676"/>
      <c r="G724" s="676"/>
      <c r="H724" s="676"/>
      <c r="I724" s="676"/>
      <c r="J724" s="676"/>
      <c r="K724" s="676"/>
      <c r="L724" s="676"/>
      <c r="M724" s="676"/>
      <c r="N724" s="676"/>
      <c r="O724" s="676"/>
      <c r="P724" s="676"/>
      <c r="Q724" s="676"/>
      <c r="R724" s="676"/>
      <c r="S724" s="676"/>
      <c r="T724" s="676"/>
      <c r="U724" s="676"/>
      <c r="V724" s="676"/>
      <c r="W724" s="676"/>
      <c r="X724" s="676"/>
      <c r="Y724" s="676"/>
      <c r="Z724" s="676"/>
    </row>
    <row r="725" spans="1:26" ht="12.75">
      <c r="A725" s="675"/>
      <c r="B725" s="687"/>
      <c r="C725" s="687"/>
      <c r="D725" s="675"/>
      <c r="E725" s="675"/>
      <c r="F725" s="676"/>
      <c r="G725" s="676"/>
      <c r="H725" s="676"/>
      <c r="I725" s="676"/>
      <c r="J725" s="676"/>
      <c r="K725" s="676"/>
      <c r="L725" s="676"/>
      <c r="M725" s="676"/>
      <c r="N725" s="676"/>
      <c r="O725" s="676"/>
      <c r="P725" s="676"/>
      <c r="Q725" s="676"/>
      <c r="R725" s="676"/>
      <c r="S725" s="676"/>
      <c r="T725" s="676"/>
      <c r="U725" s="676"/>
      <c r="V725" s="676"/>
      <c r="W725" s="676"/>
      <c r="X725" s="676"/>
      <c r="Y725" s="676"/>
      <c r="Z725" s="676"/>
    </row>
    <row r="726" spans="1:26" ht="12.75">
      <c r="A726" s="675"/>
      <c r="B726" s="687"/>
      <c r="C726" s="687"/>
      <c r="D726" s="675"/>
      <c r="E726" s="675"/>
      <c r="F726" s="676"/>
      <c r="G726" s="676"/>
      <c r="H726" s="676"/>
      <c r="I726" s="676"/>
      <c r="J726" s="676"/>
      <c r="K726" s="676"/>
      <c r="L726" s="676"/>
      <c r="M726" s="676"/>
      <c r="N726" s="676"/>
      <c r="O726" s="676"/>
      <c r="P726" s="676"/>
      <c r="Q726" s="676"/>
      <c r="R726" s="676"/>
      <c r="S726" s="676"/>
      <c r="T726" s="676"/>
      <c r="U726" s="676"/>
      <c r="V726" s="676"/>
      <c r="W726" s="676"/>
      <c r="X726" s="676"/>
      <c r="Y726" s="676"/>
      <c r="Z726" s="676"/>
    </row>
    <row r="727" spans="1:26" ht="12.75">
      <c r="A727" s="675"/>
      <c r="B727" s="687"/>
      <c r="C727" s="687"/>
      <c r="D727" s="675"/>
      <c r="E727" s="675"/>
      <c r="F727" s="676"/>
      <c r="G727" s="676"/>
      <c r="H727" s="676"/>
      <c r="I727" s="676"/>
      <c r="J727" s="676"/>
      <c r="K727" s="676"/>
      <c r="L727" s="676"/>
      <c r="M727" s="676"/>
      <c r="N727" s="676"/>
      <c r="O727" s="676"/>
      <c r="P727" s="676"/>
      <c r="Q727" s="676"/>
      <c r="R727" s="676"/>
      <c r="S727" s="676"/>
      <c r="T727" s="676"/>
      <c r="U727" s="676"/>
      <c r="V727" s="676"/>
      <c r="W727" s="676"/>
      <c r="X727" s="676"/>
      <c r="Y727" s="676"/>
      <c r="Z727" s="676"/>
    </row>
    <row r="728" spans="1:26" ht="12.75">
      <c r="A728" s="675"/>
      <c r="B728" s="687"/>
      <c r="C728" s="687"/>
      <c r="D728" s="675"/>
      <c r="E728" s="675"/>
      <c r="F728" s="676"/>
      <c r="G728" s="676"/>
      <c r="H728" s="676"/>
      <c r="I728" s="676"/>
      <c r="J728" s="676"/>
      <c r="K728" s="676"/>
      <c r="L728" s="676"/>
      <c r="M728" s="676"/>
      <c r="N728" s="676"/>
      <c r="O728" s="676"/>
      <c r="P728" s="676"/>
      <c r="Q728" s="676"/>
      <c r="R728" s="676"/>
      <c r="S728" s="676"/>
      <c r="T728" s="676"/>
      <c r="U728" s="676"/>
      <c r="V728" s="676"/>
      <c r="W728" s="676"/>
      <c r="X728" s="676"/>
      <c r="Y728" s="676"/>
      <c r="Z728" s="676"/>
    </row>
    <row r="729" spans="1:26" ht="12.75">
      <c r="A729" s="675"/>
      <c r="B729" s="687"/>
      <c r="C729" s="687"/>
      <c r="D729" s="675"/>
      <c r="E729" s="675"/>
      <c r="F729" s="676"/>
      <c r="G729" s="676"/>
      <c r="H729" s="676"/>
      <c r="I729" s="676"/>
      <c r="J729" s="676"/>
      <c r="K729" s="676"/>
      <c r="L729" s="676"/>
      <c r="M729" s="676"/>
      <c r="N729" s="676"/>
      <c r="O729" s="676"/>
      <c r="P729" s="676"/>
      <c r="Q729" s="676"/>
      <c r="R729" s="676"/>
      <c r="S729" s="676"/>
      <c r="T729" s="676"/>
      <c r="U729" s="676"/>
      <c r="V729" s="676"/>
      <c r="W729" s="676"/>
      <c r="X729" s="676"/>
      <c r="Y729" s="676"/>
      <c r="Z729" s="676"/>
    </row>
    <row r="730" spans="1:26" ht="12.75">
      <c r="A730" s="675"/>
      <c r="B730" s="687"/>
      <c r="C730" s="687"/>
      <c r="D730" s="675"/>
      <c r="E730" s="675"/>
      <c r="F730" s="676"/>
      <c r="G730" s="676"/>
      <c r="H730" s="676"/>
      <c r="I730" s="676"/>
      <c r="J730" s="676"/>
      <c r="K730" s="676"/>
      <c r="L730" s="676"/>
      <c r="M730" s="676"/>
      <c r="N730" s="676"/>
      <c r="O730" s="676"/>
      <c r="P730" s="676"/>
      <c r="Q730" s="676"/>
      <c r="R730" s="676"/>
      <c r="S730" s="676"/>
      <c r="T730" s="676"/>
      <c r="U730" s="676"/>
      <c r="V730" s="676"/>
      <c r="W730" s="676"/>
      <c r="X730" s="676"/>
      <c r="Y730" s="676"/>
      <c r="Z730" s="676"/>
    </row>
    <row r="731" spans="1:26" ht="12.75">
      <c r="A731" s="675"/>
      <c r="B731" s="687"/>
      <c r="C731" s="687"/>
      <c r="D731" s="675"/>
      <c r="E731" s="675"/>
      <c r="F731" s="676"/>
      <c r="G731" s="676"/>
      <c r="H731" s="676"/>
      <c r="I731" s="676"/>
      <c r="J731" s="676"/>
      <c r="K731" s="676"/>
      <c r="L731" s="676"/>
      <c r="M731" s="676"/>
      <c r="N731" s="676"/>
      <c r="O731" s="676"/>
      <c r="P731" s="676"/>
      <c r="Q731" s="676"/>
      <c r="R731" s="676"/>
      <c r="S731" s="676"/>
      <c r="T731" s="676"/>
      <c r="U731" s="676"/>
      <c r="V731" s="676"/>
      <c r="W731" s="676"/>
      <c r="X731" s="676"/>
      <c r="Y731" s="676"/>
      <c r="Z731" s="676"/>
    </row>
    <row r="732" spans="1:26" ht="12.75">
      <c r="A732" s="675"/>
      <c r="B732" s="687"/>
      <c r="C732" s="687"/>
      <c r="D732" s="675"/>
      <c r="E732" s="675"/>
      <c r="F732" s="676"/>
      <c r="G732" s="676"/>
      <c r="H732" s="676"/>
      <c r="I732" s="676"/>
      <c r="J732" s="676"/>
      <c r="K732" s="676"/>
      <c r="L732" s="676"/>
      <c r="M732" s="676"/>
      <c r="N732" s="676"/>
      <c r="O732" s="676"/>
      <c r="P732" s="676"/>
      <c r="Q732" s="676"/>
      <c r="R732" s="676"/>
      <c r="S732" s="676"/>
      <c r="T732" s="676"/>
      <c r="U732" s="676"/>
      <c r="V732" s="676"/>
      <c r="W732" s="676"/>
      <c r="X732" s="676"/>
      <c r="Y732" s="676"/>
      <c r="Z732" s="676"/>
    </row>
    <row r="733" spans="1:26" ht="12.75">
      <c r="A733" s="675"/>
      <c r="B733" s="687"/>
      <c r="C733" s="687"/>
      <c r="D733" s="675"/>
      <c r="E733" s="675"/>
      <c r="F733" s="676"/>
      <c r="G733" s="676"/>
      <c r="H733" s="676"/>
      <c r="I733" s="676"/>
      <c r="J733" s="676"/>
      <c r="K733" s="676"/>
      <c r="L733" s="676"/>
      <c r="M733" s="676"/>
      <c r="N733" s="676"/>
      <c r="O733" s="676"/>
      <c r="P733" s="676"/>
      <c r="Q733" s="676"/>
      <c r="R733" s="676"/>
      <c r="S733" s="676"/>
      <c r="T733" s="676"/>
      <c r="U733" s="676"/>
      <c r="V733" s="676"/>
      <c r="W733" s="676"/>
      <c r="X733" s="676"/>
      <c r="Y733" s="676"/>
      <c r="Z733" s="676"/>
    </row>
    <row r="734" spans="1:26" ht="12.75">
      <c r="A734" s="675"/>
      <c r="B734" s="687"/>
      <c r="C734" s="687"/>
      <c r="D734" s="675"/>
      <c r="E734" s="675"/>
      <c r="F734" s="676"/>
      <c r="G734" s="676"/>
      <c r="H734" s="676"/>
      <c r="I734" s="676"/>
      <c r="J734" s="676"/>
      <c r="K734" s="676"/>
      <c r="L734" s="676"/>
      <c r="M734" s="676"/>
      <c r="N734" s="676"/>
      <c r="O734" s="676"/>
      <c r="P734" s="676"/>
      <c r="Q734" s="676"/>
      <c r="R734" s="676"/>
      <c r="S734" s="676"/>
      <c r="T734" s="676"/>
      <c r="U734" s="676"/>
      <c r="V734" s="676"/>
      <c r="W734" s="676"/>
      <c r="X734" s="676"/>
      <c r="Y734" s="676"/>
      <c r="Z734" s="676"/>
    </row>
    <row r="735" spans="1:26" ht="12.75">
      <c r="A735" s="675"/>
      <c r="B735" s="687"/>
      <c r="C735" s="687"/>
      <c r="D735" s="675"/>
      <c r="E735" s="675"/>
      <c r="F735" s="676"/>
      <c r="G735" s="676"/>
      <c r="H735" s="676"/>
      <c r="I735" s="676"/>
      <c r="J735" s="676"/>
      <c r="K735" s="676"/>
      <c r="L735" s="676"/>
      <c r="M735" s="676"/>
      <c r="N735" s="676"/>
      <c r="O735" s="676"/>
      <c r="P735" s="676"/>
      <c r="Q735" s="676"/>
      <c r="R735" s="676"/>
      <c r="S735" s="676"/>
      <c r="T735" s="676"/>
      <c r="U735" s="676"/>
      <c r="V735" s="676"/>
      <c r="W735" s="676"/>
      <c r="X735" s="676"/>
      <c r="Y735" s="676"/>
      <c r="Z735" s="676"/>
    </row>
    <row r="736" spans="1:26" ht="12.75">
      <c r="A736" s="675"/>
      <c r="B736" s="687"/>
      <c r="C736" s="687"/>
      <c r="D736" s="675"/>
      <c r="E736" s="675"/>
      <c r="F736" s="676"/>
      <c r="G736" s="676"/>
      <c r="H736" s="676"/>
      <c r="I736" s="676"/>
      <c r="J736" s="676"/>
      <c r="K736" s="676"/>
      <c r="L736" s="676"/>
      <c r="M736" s="676"/>
      <c r="N736" s="676"/>
      <c r="O736" s="676"/>
      <c r="P736" s="676"/>
      <c r="Q736" s="676"/>
      <c r="R736" s="676"/>
      <c r="S736" s="676"/>
      <c r="T736" s="676"/>
      <c r="U736" s="676"/>
      <c r="V736" s="676"/>
      <c r="W736" s="676"/>
      <c r="X736" s="676"/>
      <c r="Y736" s="676"/>
      <c r="Z736" s="676"/>
    </row>
    <row r="737" spans="1:26" ht="12.75">
      <c r="A737" s="675"/>
      <c r="B737" s="687"/>
      <c r="C737" s="687"/>
      <c r="D737" s="675"/>
      <c r="E737" s="675"/>
      <c r="F737" s="676"/>
      <c r="G737" s="676"/>
      <c r="H737" s="676"/>
      <c r="I737" s="676"/>
      <c r="J737" s="676"/>
      <c r="K737" s="676"/>
      <c r="L737" s="676"/>
      <c r="M737" s="676"/>
      <c r="N737" s="676"/>
      <c r="O737" s="676"/>
      <c r="P737" s="676"/>
      <c r="Q737" s="676"/>
      <c r="R737" s="676"/>
      <c r="S737" s="676"/>
      <c r="T737" s="676"/>
      <c r="U737" s="676"/>
      <c r="V737" s="676"/>
      <c r="W737" s="676"/>
      <c r="X737" s="676"/>
      <c r="Y737" s="676"/>
      <c r="Z737" s="676"/>
    </row>
    <row r="738" spans="1:26" ht="12.75">
      <c r="A738" s="675"/>
      <c r="B738" s="687"/>
      <c r="C738" s="687"/>
      <c r="D738" s="675"/>
      <c r="E738" s="675"/>
      <c r="F738" s="676"/>
      <c r="G738" s="676"/>
      <c r="H738" s="676"/>
      <c r="I738" s="676"/>
      <c r="J738" s="676"/>
      <c r="K738" s="676"/>
      <c r="L738" s="676"/>
      <c r="M738" s="676"/>
      <c r="N738" s="676"/>
      <c r="O738" s="676"/>
      <c r="P738" s="676"/>
      <c r="Q738" s="676"/>
      <c r="R738" s="676"/>
      <c r="S738" s="676"/>
      <c r="T738" s="676"/>
      <c r="U738" s="676"/>
      <c r="V738" s="676"/>
      <c r="W738" s="676"/>
      <c r="X738" s="676"/>
      <c r="Y738" s="676"/>
      <c r="Z738" s="676"/>
    </row>
    <row r="739" spans="1:26" ht="12.75">
      <c r="A739" s="675"/>
      <c r="B739" s="687"/>
      <c r="C739" s="687"/>
      <c r="D739" s="675"/>
      <c r="E739" s="675"/>
      <c r="F739" s="676"/>
      <c r="G739" s="676"/>
      <c r="H739" s="676"/>
      <c r="I739" s="676"/>
      <c r="J739" s="676"/>
      <c r="K739" s="676"/>
      <c r="L739" s="676"/>
      <c r="M739" s="676"/>
      <c r="N739" s="676"/>
      <c r="O739" s="676"/>
      <c r="P739" s="676"/>
      <c r="Q739" s="676"/>
      <c r="R739" s="676"/>
      <c r="S739" s="676"/>
      <c r="T739" s="676"/>
      <c r="U739" s="676"/>
      <c r="V739" s="676"/>
      <c r="W739" s="676"/>
      <c r="X739" s="676"/>
      <c r="Y739" s="676"/>
      <c r="Z739" s="676"/>
    </row>
    <row r="740" spans="1:26" ht="12.75">
      <c r="A740" s="675"/>
      <c r="B740" s="687"/>
      <c r="C740" s="687"/>
      <c r="D740" s="675"/>
      <c r="E740" s="675"/>
      <c r="F740" s="676"/>
      <c r="G740" s="676"/>
      <c r="H740" s="676"/>
      <c r="I740" s="676"/>
      <c r="J740" s="676"/>
      <c r="K740" s="676"/>
      <c r="L740" s="676"/>
      <c r="M740" s="676"/>
      <c r="N740" s="676"/>
      <c r="O740" s="676"/>
      <c r="P740" s="676"/>
      <c r="Q740" s="676"/>
      <c r="R740" s="676"/>
      <c r="S740" s="676"/>
      <c r="T740" s="676"/>
      <c r="U740" s="676"/>
      <c r="V740" s="676"/>
      <c r="W740" s="676"/>
      <c r="X740" s="676"/>
      <c r="Y740" s="676"/>
      <c r="Z740" s="676"/>
    </row>
    <row r="741" spans="1:26" ht="12.75">
      <c r="A741" s="675"/>
      <c r="B741" s="687"/>
      <c r="C741" s="687"/>
      <c r="D741" s="675"/>
      <c r="E741" s="675"/>
      <c r="F741" s="676"/>
      <c r="G741" s="676"/>
      <c r="H741" s="676"/>
      <c r="I741" s="676"/>
      <c r="J741" s="676"/>
      <c r="K741" s="676"/>
      <c r="L741" s="676"/>
      <c r="M741" s="676"/>
      <c r="N741" s="676"/>
      <c r="O741" s="676"/>
      <c r="P741" s="676"/>
      <c r="Q741" s="676"/>
      <c r="R741" s="676"/>
      <c r="S741" s="676"/>
      <c r="T741" s="676"/>
      <c r="U741" s="676"/>
      <c r="V741" s="676"/>
      <c r="W741" s="676"/>
      <c r="X741" s="676"/>
      <c r="Y741" s="676"/>
      <c r="Z741" s="676"/>
    </row>
    <row r="742" spans="1:26" ht="12.75">
      <c r="A742" s="675"/>
      <c r="B742" s="687"/>
      <c r="C742" s="687"/>
      <c r="D742" s="675"/>
      <c r="E742" s="675"/>
      <c r="F742" s="676"/>
      <c r="G742" s="676"/>
      <c r="H742" s="676"/>
      <c r="I742" s="676"/>
      <c r="J742" s="676"/>
      <c r="K742" s="676"/>
      <c r="L742" s="676"/>
      <c r="M742" s="676"/>
      <c r="N742" s="676"/>
      <c r="O742" s="676"/>
      <c r="P742" s="676"/>
      <c r="Q742" s="676"/>
      <c r="R742" s="676"/>
      <c r="S742" s="676"/>
      <c r="T742" s="676"/>
      <c r="U742" s="676"/>
      <c r="V742" s="676"/>
      <c r="W742" s="676"/>
      <c r="X742" s="676"/>
      <c r="Y742" s="676"/>
      <c r="Z742" s="676"/>
    </row>
    <row r="743" spans="1:26" ht="12.75">
      <c r="A743" s="675"/>
      <c r="B743" s="687"/>
      <c r="C743" s="687"/>
      <c r="D743" s="675"/>
      <c r="E743" s="675"/>
      <c r="F743" s="676"/>
      <c r="G743" s="676"/>
      <c r="H743" s="676"/>
      <c r="I743" s="676"/>
      <c r="J743" s="676"/>
      <c r="K743" s="676"/>
      <c r="L743" s="676"/>
      <c r="M743" s="676"/>
      <c r="N743" s="676"/>
      <c r="O743" s="676"/>
      <c r="P743" s="676"/>
      <c r="Q743" s="676"/>
      <c r="R743" s="676"/>
      <c r="S743" s="676"/>
      <c r="T743" s="676"/>
      <c r="U743" s="676"/>
      <c r="V743" s="676"/>
      <c r="W743" s="676"/>
      <c r="X743" s="676"/>
      <c r="Y743" s="676"/>
      <c r="Z743" s="676"/>
    </row>
    <row r="744" spans="1:26" ht="12.75">
      <c r="A744" s="675"/>
      <c r="B744" s="687"/>
      <c r="C744" s="687"/>
      <c r="D744" s="675"/>
      <c r="E744" s="675"/>
      <c r="F744" s="676"/>
      <c r="G744" s="676"/>
      <c r="H744" s="676"/>
      <c r="I744" s="676"/>
      <c r="J744" s="676"/>
      <c r="K744" s="676"/>
      <c r="L744" s="676"/>
      <c r="M744" s="676"/>
      <c r="N744" s="676"/>
      <c r="O744" s="676"/>
      <c r="P744" s="676"/>
      <c r="Q744" s="676"/>
      <c r="R744" s="676"/>
      <c r="S744" s="676"/>
      <c r="T744" s="676"/>
      <c r="U744" s="676"/>
      <c r="V744" s="676"/>
      <c r="W744" s="676"/>
      <c r="X744" s="676"/>
      <c r="Y744" s="676"/>
      <c r="Z744" s="676"/>
    </row>
    <row r="745" spans="1:26" ht="12.75">
      <c r="A745" s="675"/>
      <c r="B745" s="687"/>
      <c r="C745" s="687"/>
      <c r="D745" s="675"/>
      <c r="E745" s="675"/>
      <c r="F745" s="676"/>
      <c r="G745" s="676"/>
      <c r="H745" s="676"/>
      <c r="I745" s="676"/>
      <c r="J745" s="676"/>
      <c r="K745" s="676"/>
      <c r="L745" s="676"/>
      <c r="M745" s="676"/>
      <c r="N745" s="676"/>
      <c r="O745" s="676"/>
      <c r="P745" s="676"/>
      <c r="Q745" s="676"/>
      <c r="R745" s="676"/>
      <c r="S745" s="676"/>
      <c r="T745" s="676"/>
      <c r="U745" s="676"/>
      <c r="V745" s="676"/>
      <c r="W745" s="676"/>
      <c r="X745" s="676"/>
      <c r="Y745" s="676"/>
      <c r="Z745" s="676"/>
    </row>
    <row r="746" spans="1:26" ht="12.75">
      <c r="A746" s="675"/>
      <c r="B746" s="687"/>
      <c r="C746" s="687"/>
      <c r="D746" s="675"/>
      <c r="E746" s="675"/>
      <c r="F746" s="676"/>
      <c r="G746" s="676"/>
      <c r="H746" s="676"/>
      <c r="I746" s="676"/>
      <c r="J746" s="676"/>
      <c r="K746" s="676"/>
      <c r="L746" s="676"/>
      <c r="M746" s="676"/>
      <c r="N746" s="676"/>
      <c r="O746" s="676"/>
      <c r="P746" s="676"/>
      <c r="Q746" s="676"/>
      <c r="R746" s="676"/>
      <c r="S746" s="676"/>
      <c r="T746" s="676"/>
      <c r="U746" s="676"/>
      <c r="V746" s="676"/>
      <c r="W746" s="676"/>
      <c r="X746" s="676"/>
      <c r="Y746" s="676"/>
      <c r="Z746" s="676"/>
    </row>
    <row r="747" spans="1:26" ht="12.75">
      <c r="A747" s="675"/>
      <c r="B747" s="687"/>
      <c r="C747" s="687"/>
      <c r="D747" s="675"/>
      <c r="E747" s="675"/>
      <c r="F747" s="676"/>
      <c r="G747" s="676"/>
      <c r="H747" s="676"/>
      <c r="I747" s="676"/>
      <c r="J747" s="676"/>
      <c r="K747" s="676"/>
      <c r="L747" s="676"/>
      <c r="M747" s="676"/>
      <c r="N747" s="676"/>
      <c r="O747" s="676"/>
      <c r="P747" s="676"/>
      <c r="Q747" s="676"/>
      <c r="R747" s="676"/>
      <c r="S747" s="676"/>
      <c r="T747" s="676"/>
      <c r="U747" s="676"/>
      <c r="V747" s="676"/>
      <c r="W747" s="676"/>
      <c r="X747" s="676"/>
      <c r="Y747" s="676"/>
      <c r="Z747" s="676"/>
    </row>
    <row r="748" spans="1:26" ht="12.75">
      <c r="A748" s="675"/>
      <c r="B748" s="687"/>
      <c r="C748" s="687"/>
      <c r="D748" s="675"/>
      <c r="E748" s="675"/>
      <c r="F748" s="676"/>
      <c r="G748" s="676"/>
      <c r="H748" s="676"/>
      <c r="I748" s="676"/>
      <c r="J748" s="676"/>
      <c r="K748" s="676"/>
      <c r="L748" s="676"/>
      <c r="M748" s="676"/>
      <c r="N748" s="676"/>
      <c r="O748" s="676"/>
      <c r="P748" s="676"/>
      <c r="Q748" s="676"/>
      <c r="R748" s="676"/>
      <c r="S748" s="676"/>
      <c r="T748" s="676"/>
      <c r="U748" s="676"/>
      <c r="V748" s="676"/>
      <c r="W748" s="676"/>
      <c r="X748" s="676"/>
      <c r="Y748" s="676"/>
      <c r="Z748" s="676"/>
    </row>
    <row r="749" spans="1:26" ht="12.75">
      <c r="A749" s="675"/>
      <c r="B749" s="687"/>
      <c r="C749" s="687"/>
      <c r="D749" s="675"/>
      <c r="E749" s="675"/>
      <c r="F749" s="676"/>
      <c r="G749" s="676"/>
      <c r="H749" s="676"/>
      <c r="I749" s="676"/>
      <c r="J749" s="676"/>
      <c r="K749" s="676"/>
      <c r="L749" s="676"/>
      <c r="M749" s="676"/>
      <c r="N749" s="676"/>
      <c r="O749" s="676"/>
      <c r="P749" s="676"/>
      <c r="Q749" s="676"/>
      <c r="R749" s="676"/>
      <c r="S749" s="676"/>
      <c r="T749" s="676"/>
      <c r="U749" s="676"/>
      <c r="V749" s="676"/>
      <c r="W749" s="676"/>
      <c r="X749" s="676"/>
      <c r="Y749" s="676"/>
      <c r="Z749" s="676"/>
    </row>
    <row r="750" spans="1:26" ht="12.75">
      <c r="A750" s="675"/>
      <c r="B750" s="687"/>
      <c r="C750" s="687"/>
      <c r="D750" s="675"/>
      <c r="E750" s="675"/>
      <c r="F750" s="676"/>
      <c r="G750" s="676"/>
      <c r="H750" s="676"/>
      <c r="I750" s="676"/>
      <c r="J750" s="676"/>
      <c r="K750" s="676"/>
      <c r="L750" s="676"/>
      <c r="M750" s="676"/>
      <c r="N750" s="676"/>
      <c r="O750" s="676"/>
      <c r="P750" s="676"/>
      <c r="Q750" s="676"/>
      <c r="R750" s="676"/>
      <c r="S750" s="676"/>
      <c r="T750" s="676"/>
      <c r="U750" s="676"/>
      <c r="V750" s="676"/>
      <c r="W750" s="676"/>
      <c r="X750" s="676"/>
      <c r="Y750" s="676"/>
      <c r="Z750" s="676"/>
    </row>
    <row r="751" spans="1:26" ht="12.75">
      <c r="A751" s="675"/>
      <c r="B751" s="687"/>
      <c r="C751" s="687"/>
      <c r="D751" s="675"/>
      <c r="E751" s="675"/>
      <c r="F751" s="676"/>
      <c r="G751" s="676"/>
      <c r="H751" s="676"/>
      <c r="I751" s="676"/>
      <c r="J751" s="676"/>
      <c r="K751" s="676"/>
      <c r="L751" s="676"/>
      <c r="M751" s="676"/>
      <c r="N751" s="676"/>
      <c r="O751" s="676"/>
      <c r="P751" s="676"/>
      <c r="Q751" s="676"/>
      <c r="R751" s="676"/>
      <c r="S751" s="676"/>
      <c r="T751" s="676"/>
      <c r="U751" s="676"/>
      <c r="V751" s="676"/>
      <c r="W751" s="676"/>
      <c r="X751" s="676"/>
      <c r="Y751" s="676"/>
      <c r="Z751" s="676"/>
    </row>
    <row r="752" spans="1:26" ht="12.75">
      <c r="A752" s="675"/>
      <c r="B752" s="687"/>
      <c r="C752" s="687"/>
      <c r="D752" s="675"/>
      <c r="E752" s="675"/>
      <c r="F752" s="676"/>
      <c r="G752" s="676"/>
      <c r="H752" s="676"/>
      <c r="I752" s="676"/>
      <c r="J752" s="676"/>
      <c r="K752" s="676"/>
      <c r="L752" s="676"/>
      <c r="M752" s="676"/>
      <c r="N752" s="676"/>
      <c r="O752" s="676"/>
      <c r="P752" s="676"/>
      <c r="Q752" s="676"/>
      <c r="R752" s="676"/>
      <c r="S752" s="676"/>
      <c r="T752" s="676"/>
      <c r="U752" s="676"/>
      <c r="V752" s="676"/>
      <c r="W752" s="676"/>
      <c r="X752" s="676"/>
      <c r="Y752" s="676"/>
      <c r="Z752" s="676"/>
    </row>
    <row r="753" spans="1:26" ht="12.75">
      <c r="A753" s="675"/>
      <c r="B753" s="687"/>
      <c r="C753" s="687"/>
      <c r="D753" s="675"/>
      <c r="E753" s="675"/>
      <c r="F753" s="676"/>
      <c r="G753" s="676"/>
      <c r="H753" s="676"/>
      <c r="I753" s="676"/>
      <c r="J753" s="676"/>
      <c r="K753" s="676"/>
      <c r="L753" s="676"/>
      <c r="M753" s="676"/>
      <c r="N753" s="676"/>
      <c r="O753" s="676"/>
      <c r="P753" s="676"/>
      <c r="Q753" s="676"/>
      <c r="R753" s="676"/>
      <c r="S753" s="676"/>
      <c r="T753" s="676"/>
      <c r="U753" s="676"/>
      <c r="V753" s="676"/>
      <c r="W753" s="676"/>
      <c r="X753" s="676"/>
      <c r="Y753" s="676"/>
      <c r="Z753" s="676"/>
    </row>
    <row r="754" spans="1:26" ht="12.75">
      <c r="A754" s="675"/>
      <c r="B754" s="687"/>
      <c r="C754" s="687"/>
      <c r="D754" s="675"/>
      <c r="E754" s="675"/>
      <c r="F754" s="676"/>
      <c r="G754" s="676"/>
      <c r="H754" s="676"/>
      <c r="I754" s="676"/>
      <c r="J754" s="676"/>
      <c r="K754" s="676"/>
      <c r="L754" s="676"/>
      <c r="M754" s="676"/>
      <c r="N754" s="676"/>
      <c r="O754" s="676"/>
      <c r="P754" s="676"/>
      <c r="Q754" s="676"/>
      <c r="R754" s="676"/>
      <c r="S754" s="676"/>
      <c r="T754" s="676"/>
      <c r="U754" s="676"/>
      <c r="V754" s="676"/>
      <c r="W754" s="676"/>
      <c r="X754" s="676"/>
      <c r="Y754" s="676"/>
      <c r="Z754" s="676"/>
    </row>
    <row r="755" spans="1:26" ht="12.75">
      <c r="A755" s="675"/>
      <c r="B755" s="687"/>
      <c r="C755" s="687"/>
      <c r="D755" s="675"/>
      <c r="E755" s="675"/>
      <c r="F755" s="676"/>
      <c r="G755" s="676"/>
      <c r="H755" s="676"/>
      <c r="I755" s="676"/>
      <c r="J755" s="676"/>
      <c r="K755" s="676"/>
      <c r="L755" s="676"/>
      <c r="M755" s="676"/>
      <c r="N755" s="676"/>
      <c r="O755" s="676"/>
      <c r="P755" s="676"/>
      <c r="Q755" s="676"/>
      <c r="R755" s="676"/>
      <c r="S755" s="676"/>
      <c r="T755" s="676"/>
      <c r="U755" s="676"/>
      <c r="V755" s="676"/>
      <c r="W755" s="676"/>
      <c r="X755" s="676"/>
      <c r="Y755" s="676"/>
      <c r="Z755" s="676"/>
    </row>
    <row r="756" spans="1:26" ht="12.75">
      <c r="A756" s="675"/>
      <c r="B756" s="687"/>
      <c r="C756" s="687"/>
      <c r="D756" s="675"/>
      <c r="E756" s="675"/>
      <c r="F756" s="676"/>
      <c r="G756" s="676"/>
      <c r="H756" s="676"/>
      <c r="I756" s="676"/>
      <c r="J756" s="676"/>
      <c r="K756" s="676"/>
      <c r="L756" s="676"/>
      <c r="M756" s="676"/>
      <c r="N756" s="676"/>
      <c r="O756" s="676"/>
      <c r="P756" s="676"/>
      <c r="Q756" s="676"/>
      <c r="R756" s="676"/>
      <c r="S756" s="676"/>
      <c r="T756" s="676"/>
      <c r="U756" s="676"/>
      <c r="V756" s="676"/>
      <c r="W756" s="676"/>
      <c r="X756" s="676"/>
      <c r="Y756" s="676"/>
      <c r="Z756" s="676"/>
    </row>
    <row r="757" spans="1:26" ht="12.75">
      <c r="A757" s="675"/>
      <c r="B757" s="687"/>
      <c r="C757" s="687"/>
      <c r="D757" s="675"/>
      <c r="E757" s="675"/>
      <c r="F757" s="676"/>
      <c r="G757" s="676"/>
      <c r="H757" s="676"/>
      <c r="I757" s="676"/>
      <c r="J757" s="676"/>
      <c r="K757" s="676"/>
      <c r="L757" s="676"/>
      <c r="M757" s="676"/>
      <c r="N757" s="676"/>
      <c r="O757" s="676"/>
      <c r="P757" s="676"/>
      <c r="Q757" s="676"/>
      <c r="R757" s="676"/>
      <c r="S757" s="676"/>
      <c r="T757" s="676"/>
      <c r="U757" s="676"/>
      <c r="V757" s="676"/>
      <c r="W757" s="676"/>
      <c r="X757" s="676"/>
      <c r="Y757" s="676"/>
      <c r="Z757" s="676"/>
    </row>
    <row r="758" spans="1:26" ht="12.75">
      <c r="A758" s="675"/>
      <c r="B758" s="687"/>
      <c r="C758" s="687"/>
      <c r="D758" s="675"/>
      <c r="E758" s="675"/>
      <c r="F758" s="676"/>
      <c r="G758" s="676"/>
      <c r="H758" s="676"/>
      <c r="I758" s="676"/>
      <c r="J758" s="676"/>
      <c r="K758" s="676"/>
      <c r="L758" s="676"/>
      <c r="M758" s="676"/>
      <c r="N758" s="676"/>
      <c r="O758" s="676"/>
      <c r="P758" s="676"/>
      <c r="Q758" s="676"/>
      <c r="R758" s="676"/>
      <c r="S758" s="676"/>
      <c r="T758" s="676"/>
      <c r="U758" s="676"/>
      <c r="V758" s="676"/>
      <c r="W758" s="676"/>
      <c r="X758" s="676"/>
      <c r="Y758" s="676"/>
      <c r="Z758" s="676"/>
    </row>
    <row r="759" spans="1:26" ht="12.75">
      <c r="A759" s="675"/>
      <c r="B759" s="687"/>
      <c r="C759" s="687"/>
      <c r="D759" s="675"/>
      <c r="E759" s="675"/>
      <c r="F759" s="676"/>
      <c r="G759" s="676"/>
      <c r="H759" s="676"/>
      <c r="I759" s="676"/>
      <c r="J759" s="676"/>
      <c r="K759" s="676"/>
      <c r="L759" s="676"/>
      <c r="M759" s="676"/>
      <c r="N759" s="676"/>
      <c r="O759" s="676"/>
      <c r="P759" s="676"/>
      <c r="Q759" s="676"/>
      <c r="R759" s="676"/>
      <c r="S759" s="676"/>
      <c r="T759" s="676"/>
      <c r="U759" s="676"/>
      <c r="V759" s="676"/>
      <c r="W759" s="676"/>
      <c r="X759" s="676"/>
      <c r="Y759" s="676"/>
      <c r="Z759" s="676"/>
    </row>
    <row r="760" spans="1:26" ht="12.75">
      <c r="A760" s="675"/>
      <c r="B760" s="687"/>
      <c r="C760" s="687"/>
      <c r="D760" s="675"/>
      <c r="E760" s="675"/>
      <c r="F760" s="676"/>
      <c r="G760" s="676"/>
      <c r="H760" s="676"/>
      <c r="I760" s="676"/>
      <c r="J760" s="676"/>
      <c r="K760" s="676"/>
      <c r="L760" s="676"/>
      <c r="M760" s="676"/>
      <c r="N760" s="676"/>
      <c r="O760" s="676"/>
      <c r="P760" s="676"/>
      <c r="Q760" s="676"/>
      <c r="R760" s="676"/>
      <c r="S760" s="676"/>
      <c r="T760" s="676"/>
      <c r="U760" s="676"/>
      <c r="V760" s="676"/>
      <c r="W760" s="676"/>
      <c r="X760" s="676"/>
      <c r="Y760" s="676"/>
      <c r="Z760" s="676"/>
    </row>
    <row r="761" spans="1:26" ht="12.75">
      <c r="A761" s="675"/>
      <c r="B761" s="687"/>
      <c r="C761" s="687"/>
      <c r="D761" s="675"/>
      <c r="E761" s="675"/>
      <c r="F761" s="676"/>
      <c r="G761" s="676"/>
      <c r="H761" s="676"/>
      <c r="I761" s="676"/>
      <c r="J761" s="676"/>
      <c r="K761" s="676"/>
      <c r="L761" s="676"/>
      <c r="M761" s="676"/>
      <c r="N761" s="676"/>
      <c r="O761" s="676"/>
      <c r="P761" s="676"/>
      <c r="Q761" s="676"/>
      <c r="R761" s="676"/>
      <c r="S761" s="676"/>
      <c r="T761" s="676"/>
      <c r="U761" s="676"/>
      <c r="V761" s="676"/>
      <c r="W761" s="676"/>
      <c r="X761" s="676"/>
      <c r="Y761" s="676"/>
      <c r="Z761" s="676"/>
    </row>
    <row r="762" spans="1:26" ht="12.75">
      <c r="A762" s="675"/>
      <c r="B762" s="687"/>
      <c r="C762" s="687"/>
      <c r="D762" s="675"/>
      <c r="E762" s="675"/>
      <c r="F762" s="676"/>
      <c r="G762" s="676"/>
      <c r="H762" s="676"/>
      <c r="I762" s="676"/>
      <c r="J762" s="676"/>
      <c r="K762" s="676"/>
      <c r="L762" s="676"/>
      <c r="M762" s="676"/>
      <c r="N762" s="676"/>
      <c r="O762" s="676"/>
      <c r="P762" s="676"/>
      <c r="Q762" s="676"/>
      <c r="R762" s="676"/>
      <c r="S762" s="676"/>
      <c r="T762" s="676"/>
      <c r="U762" s="676"/>
      <c r="V762" s="676"/>
      <c r="W762" s="676"/>
      <c r="X762" s="676"/>
      <c r="Y762" s="676"/>
      <c r="Z762" s="676"/>
    </row>
    <row r="763" spans="1:26" ht="12.75">
      <c r="A763" s="675"/>
      <c r="B763" s="687"/>
      <c r="C763" s="687"/>
      <c r="D763" s="675"/>
      <c r="E763" s="675"/>
      <c r="F763" s="676"/>
      <c r="G763" s="676"/>
      <c r="H763" s="676"/>
      <c r="I763" s="676"/>
      <c r="J763" s="676"/>
      <c r="K763" s="676"/>
      <c r="L763" s="676"/>
      <c r="M763" s="676"/>
      <c r="N763" s="676"/>
      <c r="O763" s="676"/>
      <c r="P763" s="676"/>
      <c r="Q763" s="676"/>
      <c r="R763" s="676"/>
      <c r="S763" s="676"/>
      <c r="T763" s="676"/>
      <c r="U763" s="676"/>
      <c r="V763" s="676"/>
      <c r="W763" s="676"/>
      <c r="X763" s="676"/>
      <c r="Y763" s="676"/>
      <c r="Z763" s="676"/>
    </row>
    <row r="764" spans="1:26" ht="12.75">
      <c r="A764" s="675"/>
      <c r="B764" s="687"/>
      <c r="C764" s="687"/>
      <c r="D764" s="675"/>
      <c r="E764" s="675"/>
      <c r="F764" s="676"/>
      <c r="G764" s="676"/>
      <c r="H764" s="676"/>
      <c r="I764" s="676"/>
      <c r="J764" s="676"/>
      <c r="K764" s="676"/>
      <c r="L764" s="676"/>
      <c r="M764" s="676"/>
      <c r="N764" s="676"/>
      <c r="O764" s="676"/>
      <c r="P764" s="676"/>
      <c r="Q764" s="676"/>
      <c r="R764" s="676"/>
      <c r="S764" s="676"/>
      <c r="T764" s="676"/>
      <c r="U764" s="676"/>
      <c r="V764" s="676"/>
      <c r="W764" s="676"/>
      <c r="X764" s="676"/>
      <c r="Y764" s="676"/>
      <c r="Z764" s="676"/>
    </row>
    <row r="765" spans="1:26" ht="12.75">
      <c r="A765" s="675"/>
      <c r="B765" s="687"/>
      <c r="C765" s="687"/>
      <c r="D765" s="675"/>
      <c r="E765" s="675"/>
      <c r="F765" s="676"/>
      <c r="G765" s="676"/>
      <c r="H765" s="676"/>
      <c r="I765" s="676"/>
      <c r="J765" s="676"/>
      <c r="K765" s="676"/>
      <c r="L765" s="676"/>
      <c r="M765" s="676"/>
      <c r="N765" s="676"/>
      <c r="O765" s="676"/>
      <c r="P765" s="676"/>
      <c r="Q765" s="676"/>
      <c r="R765" s="676"/>
      <c r="S765" s="676"/>
      <c r="T765" s="676"/>
      <c r="U765" s="676"/>
      <c r="V765" s="676"/>
      <c r="W765" s="676"/>
      <c r="X765" s="676"/>
      <c r="Y765" s="676"/>
      <c r="Z765" s="676"/>
    </row>
    <row r="766" spans="1:26" ht="12.75">
      <c r="A766" s="675"/>
      <c r="B766" s="687"/>
      <c r="C766" s="687"/>
      <c r="D766" s="675"/>
      <c r="E766" s="675"/>
      <c r="F766" s="676"/>
      <c r="G766" s="676"/>
      <c r="H766" s="676"/>
      <c r="I766" s="676"/>
      <c r="J766" s="676"/>
      <c r="K766" s="676"/>
      <c r="L766" s="676"/>
      <c r="M766" s="676"/>
      <c r="N766" s="676"/>
      <c r="O766" s="676"/>
      <c r="P766" s="676"/>
      <c r="Q766" s="676"/>
      <c r="R766" s="676"/>
      <c r="S766" s="676"/>
      <c r="T766" s="676"/>
      <c r="U766" s="676"/>
      <c r="V766" s="676"/>
      <c r="W766" s="676"/>
      <c r="X766" s="676"/>
      <c r="Y766" s="676"/>
      <c r="Z766" s="676"/>
    </row>
    <row r="767" spans="1:26" ht="12.75">
      <c r="A767" s="675"/>
      <c r="B767" s="687"/>
      <c r="C767" s="687"/>
      <c r="D767" s="675"/>
      <c r="E767" s="675"/>
      <c r="F767" s="676"/>
      <c r="G767" s="676"/>
      <c r="H767" s="676"/>
      <c r="I767" s="676"/>
      <c r="J767" s="676"/>
      <c r="K767" s="676"/>
      <c r="L767" s="676"/>
      <c r="M767" s="676"/>
      <c r="N767" s="676"/>
      <c r="O767" s="676"/>
      <c r="P767" s="676"/>
      <c r="Q767" s="676"/>
      <c r="R767" s="676"/>
      <c r="S767" s="676"/>
      <c r="T767" s="676"/>
      <c r="U767" s="676"/>
      <c r="V767" s="676"/>
      <c r="W767" s="676"/>
      <c r="X767" s="676"/>
      <c r="Y767" s="676"/>
      <c r="Z767" s="676"/>
    </row>
    <row r="768" spans="1:26" ht="12.75">
      <c r="A768" s="675"/>
      <c r="B768" s="687"/>
      <c r="C768" s="687"/>
      <c r="D768" s="675"/>
      <c r="E768" s="675"/>
      <c r="F768" s="676"/>
      <c r="G768" s="676"/>
      <c r="H768" s="676"/>
      <c r="I768" s="676"/>
      <c r="J768" s="676"/>
      <c r="K768" s="676"/>
      <c r="L768" s="676"/>
      <c r="M768" s="676"/>
      <c r="N768" s="676"/>
      <c r="O768" s="676"/>
      <c r="P768" s="676"/>
      <c r="Q768" s="676"/>
      <c r="R768" s="676"/>
      <c r="S768" s="676"/>
      <c r="T768" s="676"/>
      <c r="U768" s="676"/>
      <c r="V768" s="676"/>
      <c r="W768" s="676"/>
      <c r="X768" s="676"/>
      <c r="Y768" s="676"/>
      <c r="Z768" s="676"/>
    </row>
    <row r="769" spans="1:26" ht="12.75">
      <c r="A769" s="675"/>
      <c r="B769" s="687"/>
      <c r="C769" s="687"/>
      <c r="D769" s="675"/>
      <c r="E769" s="675"/>
      <c r="F769" s="676"/>
      <c r="G769" s="676"/>
      <c r="H769" s="676"/>
      <c r="I769" s="676"/>
      <c r="J769" s="676"/>
      <c r="K769" s="676"/>
      <c r="L769" s="676"/>
      <c r="M769" s="676"/>
      <c r="N769" s="676"/>
      <c r="O769" s="676"/>
      <c r="P769" s="676"/>
      <c r="Q769" s="676"/>
      <c r="R769" s="676"/>
      <c r="S769" s="676"/>
      <c r="T769" s="676"/>
      <c r="U769" s="676"/>
      <c r="V769" s="676"/>
      <c r="W769" s="676"/>
      <c r="X769" s="676"/>
      <c r="Y769" s="676"/>
      <c r="Z769" s="676"/>
    </row>
    <row r="770" spans="1:26" ht="12.75">
      <c r="A770" s="675"/>
      <c r="B770" s="687"/>
      <c r="C770" s="687"/>
      <c r="D770" s="675"/>
      <c r="E770" s="675"/>
      <c r="F770" s="676"/>
      <c r="G770" s="676"/>
      <c r="H770" s="676"/>
      <c r="I770" s="676"/>
      <c r="J770" s="676"/>
      <c r="K770" s="676"/>
      <c r="L770" s="676"/>
      <c r="M770" s="676"/>
      <c r="N770" s="676"/>
      <c r="O770" s="676"/>
      <c r="P770" s="676"/>
      <c r="Q770" s="676"/>
      <c r="R770" s="676"/>
      <c r="S770" s="676"/>
      <c r="T770" s="676"/>
      <c r="U770" s="676"/>
      <c r="V770" s="676"/>
      <c r="W770" s="676"/>
      <c r="X770" s="676"/>
      <c r="Y770" s="676"/>
      <c r="Z770" s="676"/>
    </row>
    <row r="771" spans="1:26" ht="12.75">
      <c r="A771" s="675"/>
      <c r="B771" s="687"/>
      <c r="C771" s="687"/>
      <c r="D771" s="675"/>
      <c r="E771" s="675"/>
      <c r="F771" s="676"/>
      <c r="G771" s="676"/>
      <c r="H771" s="676"/>
      <c r="I771" s="676"/>
      <c r="J771" s="676"/>
      <c r="K771" s="676"/>
      <c r="L771" s="676"/>
      <c r="M771" s="676"/>
      <c r="N771" s="676"/>
      <c r="O771" s="676"/>
      <c r="P771" s="676"/>
      <c r="Q771" s="676"/>
      <c r="R771" s="676"/>
      <c r="S771" s="676"/>
      <c r="T771" s="676"/>
      <c r="U771" s="676"/>
      <c r="V771" s="676"/>
      <c r="W771" s="676"/>
      <c r="X771" s="676"/>
      <c r="Y771" s="676"/>
      <c r="Z771" s="676"/>
    </row>
    <row r="772" spans="1:26" ht="12.75">
      <c r="A772" s="675"/>
      <c r="B772" s="687"/>
      <c r="C772" s="687"/>
      <c r="D772" s="675"/>
      <c r="E772" s="675"/>
      <c r="F772" s="676"/>
      <c r="G772" s="676"/>
      <c r="H772" s="676"/>
      <c r="I772" s="676"/>
      <c r="J772" s="676"/>
      <c r="K772" s="676"/>
      <c r="L772" s="676"/>
      <c r="M772" s="676"/>
      <c r="N772" s="676"/>
      <c r="O772" s="676"/>
      <c r="P772" s="676"/>
      <c r="Q772" s="676"/>
      <c r="R772" s="676"/>
      <c r="S772" s="676"/>
      <c r="T772" s="676"/>
      <c r="U772" s="676"/>
      <c r="V772" s="676"/>
      <c r="W772" s="676"/>
      <c r="X772" s="676"/>
      <c r="Y772" s="676"/>
      <c r="Z772" s="676"/>
    </row>
    <row r="773" spans="1:26" ht="12.75">
      <c r="A773" s="675"/>
      <c r="B773" s="687"/>
      <c r="C773" s="687"/>
      <c r="D773" s="675"/>
      <c r="E773" s="675"/>
      <c r="F773" s="676"/>
      <c r="G773" s="676"/>
      <c r="H773" s="676"/>
      <c r="I773" s="676"/>
      <c r="J773" s="676"/>
      <c r="K773" s="676"/>
      <c r="L773" s="676"/>
      <c r="M773" s="676"/>
      <c r="N773" s="676"/>
      <c r="O773" s="676"/>
      <c r="P773" s="676"/>
      <c r="Q773" s="676"/>
      <c r="R773" s="676"/>
      <c r="S773" s="676"/>
      <c r="T773" s="676"/>
      <c r="U773" s="676"/>
      <c r="V773" s="676"/>
      <c r="W773" s="676"/>
      <c r="X773" s="676"/>
      <c r="Y773" s="676"/>
      <c r="Z773" s="676"/>
    </row>
    <row r="774" spans="1:26" ht="12.75">
      <c r="A774" s="675"/>
      <c r="B774" s="687"/>
      <c r="C774" s="687"/>
      <c r="D774" s="675"/>
      <c r="E774" s="675"/>
      <c r="F774" s="676"/>
      <c r="G774" s="676"/>
      <c r="H774" s="676"/>
      <c r="I774" s="676"/>
      <c r="J774" s="676"/>
      <c r="K774" s="676"/>
      <c r="L774" s="676"/>
      <c r="M774" s="676"/>
      <c r="N774" s="676"/>
      <c r="O774" s="676"/>
      <c r="P774" s="676"/>
      <c r="Q774" s="676"/>
      <c r="R774" s="676"/>
      <c r="S774" s="676"/>
      <c r="T774" s="676"/>
      <c r="U774" s="676"/>
      <c r="V774" s="676"/>
      <c r="W774" s="676"/>
      <c r="X774" s="676"/>
      <c r="Y774" s="676"/>
      <c r="Z774" s="676"/>
    </row>
    <row r="775" spans="1:26" ht="12.75">
      <c r="A775" s="675"/>
      <c r="B775" s="687"/>
      <c r="C775" s="687"/>
      <c r="D775" s="675"/>
      <c r="E775" s="675"/>
      <c r="F775" s="676"/>
      <c r="G775" s="676"/>
      <c r="H775" s="676"/>
      <c r="I775" s="676"/>
      <c r="J775" s="676"/>
      <c r="K775" s="676"/>
      <c r="L775" s="676"/>
      <c r="M775" s="676"/>
      <c r="N775" s="676"/>
      <c r="O775" s="676"/>
      <c r="P775" s="676"/>
      <c r="Q775" s="676"/>
      <c r="R775" s="676"/>
      <c r="S775" s="676"/>
      <c r="T775" s="676"/>
      <c r="U775" s="676"/>
      <c r="V775" s="676"/>
      <c r="W775" s="676"/>
      <c r="X775" s="676"/>
      <c r="Y775" s="676"/>
      <c r="Z775" s="676"/>
    </row>
    <row r="776" spans="1:26" ht="12.75">
      <c r="A776" s="675"/>
      <c r="B776" s="687"/>
      <c r="C776" s="687"/>
      <c r="D776" s="675"/>
      <c r="E776" s="675"/>
      <c r="F776" s="676"/>
      <c r="G776" s="676"/>
      <c r="H776" s="676"/>
      <c r="I776" s="676"/>
      <c r="J776" s="676"/>
      <c r="K776" s="676"/>
      <c r="L776" s="676"/>
      <c r="M776" s="676"/>
      <c r="N776" s="676"/>
      <c r="O776" s="676"/>
      <c r="P776" s="676"/>
      <c r="Q776" s="676"/>
      <c r="R776" s="676"/>
      <c r="S776" s="676"/>
      <c r="T776" s="676"/>
      <c r="U776" s="676"/>
      <c r="V776" s="676"/>
      <c r="W776" s="676"/>
      <c r="X776" s="676"/>
      <c r="Y776" s="676"/>
      <c r="Z776" s="676"/>
    </row>
    <row r="777" spans="1:26" ht="12.75">
      <c r="A777" s="675"/>
      <c r="B777" s="687"/>
      <c r="C777" s="687"/>
      <c r="D777" s="675"/>
      <c r="E777" s="675"/>
      <c r="F777" s="676"/>
      <c r="G777" s="676"/>
      <c r="H777" s="676"/>
      <c r="I777" s="676"/>
      <c r="J777" s="676"/>
      <c r="K777" s="676"/>
      <c r="L777" s="676"/>
      <c r="M777" s="676"/>
      <c r="N777" s="676"/>
      <c r="O777" s="676"/>
      <c r="P777" s="676"/>
      <c r="Q777" s="676"/>
      <c r="R777" s="676"/>
      <c r="S777" s="676"/>
      <c r="T777" s="676"/>
      <c r="U777" s="676"/>
      <c r="V777" s="676"/>
      <c r="W777" s="676"/>
      <c r="X777" s="676"/>
      <c r="Y777" s="676"/>
      <c r="Z777" s="676"/>
    </row>
    <row r="778" spans="1:26" ht="12.75">
      <c r="A778" s="675"/>
      <c r="B778" s="687"/>
      <c r="C778" s="687"/>
      <c r="D778" s="675"/>
      <c r="E778" s="675"/>
      <c r="F778" s="676"/>
      <c r="G778" s="676"/>
      <c r="H778" s="676"/>
      <c r="I778" s="676"/>
      <c r="J778" s="676"/>
      <c r="K778" s="676"/>
      <c r="L778" s="676"/>
      <c r="M778" s="676"/>
      <c r="N778" s="676"/>
      <c r="O778" s="676"/>
      <c r="P778" s="676"/>
      <c r="Q778" s="676"/>
      <c r="R778" s="676"/>
      <c r="S778" s="676"/>
      <c r="T778" s="676"/>
      <c r="U778" s="676"/>
      <c r="V778" s="676"/>
      <c r="W778" s="676"/>
      <c r="X778" s="676"/>
      <c r="Y778" s="676"/>
      <c r="Z778" s="676"/>
    </row>
    <row r="779" spans="1:26" ht="12.75">
      <c r="A779" s="675"/>
      <c r="B779" s="687"/>
      <c r="C779" s="687"/>
      <c r="D779" s="675"/>
      <c r="E779" s="675"/>
      <c r="F779" s="676"/>
      <c r="G779" s="676"/>
      <c r="H779" s="676"/>
      <c r="I779" s="676"/>
      <c r="J779" s="676"/>
      <c r="K779" s="676"/>
      <c r="L779" s="676"/>
      <c r="M779" s="676"/>
      <c r="N779" s="676"/>
      <c r="O779" s="676"/>
      <c r="P779" s="676"/>
      <c r="Q779" s="676"/>
      <c r="R779" s="676"/>
      <c r="S779" s="676"/>
      <c r="T779" s="676"/>
      <c r="U779" s="676"/>
      <c r="V779" s="676"/>
      <c r="W779" s="676"/>
      <c r="X779" s="676"/>
      <c r="Y779" s="676"/>
      <c r="Z779" s="676"/>
    </row>
    <row r="780" spans="1:26" ht="12.75">
      <c r="A780" s="675"/>
      <c r="B780" s="687"/>
      <c r="C780" s="687"/>
      <c r="D780" s="675"/>
      <c r="E780" s="675"/>
      <c r="F780" s="676"/>
      <c r="G780" s="676"/>
      <c r="H780" s="676"/>
      <c r="I780" s="676"/>
      <c r="J780" s="676"/>
      <c r="K780" s="676"/>
      <c r="L780" s="676"/>
      <c r="M780" s="676"/>
      <c r="N780" s="676"/>
      <c r="O780" s="676"/>
      <c r="P780" s="676"/>
      <c r="Q780" s="676"/>
      <c r="R780" s="676"/>
      <c r="S780" s="676"/>
      <c r="T780" s="676"/>
      <c r="U780" s="676"/>
      <c r="V780" s="676"/>
      <c r="W780" s="676"/>
      <c r="X780" s="676"/>
      <c r="Y780" s="676"/>
      <c r="Z780" s="676"/>
    </row>
    <row r="781" spans="1:26" ht="12.75">
      <c r="A781" s="675"/>
      <c r="B781" s="687"/>
      <c r="C781" s="687"/>
      <c r="D781" s="675"/>
      <c r="E781" s="675"/>
      <c r="F781" s="676"/>
      <c r="G781" s="676"/>
      <c r="H781" s="676"/>
      <c r="I781" s="676"/>
      <c r="J781" s="676"/>
      <c r="K781" s="676"/>
      <c r="L781" s="676"/>
      <c r="M781" s="676"/>
      <c r="N781" s="676"/>
      <c r="O781" s="676"/>
      <c r="P781" s="676"/>
      <c r="Q781" s="676"/>
      <c r="R781" s="676"/>
      <c r="S781" s="676"/>
      <c r="T781" s="676"/>
      <c r="U781" s="676"/>
      <c r="V781" s="676"/>
      <c r="W781" s="676"/>
      <c r="X781" s="676"/>
      <c r="Y781" s="676"/>
      <c r="Z781" s="676"/>
    </row>
    <row r="782" spans="1:26" ht="12.75">
      <c r="A782" s="675"/>
      <c r="B782" s="687"/>
      <c r="C782" s="687"/>
      <c r="D782" s="675"/>
      <c r="E782" s="675"/>
      <c r="F782" s="676"/>
      <c r="G782" s="676"/>
      <c r="H782" s="676"/>
      <c r="I782" s="676"/>
      <c r="J782" s="676"/>
      <c r="K782" s="676"/>
      <c r="L782" s="676"/>
      <c r="M782" s="676"/>
      <c r="N782" s="676"/>
      <c r="O782" s="676"/>
      <c r="P782" s="676"/>
      <c r="Q782" s="676"/>
      <c r="R782" s="676"/>
      <c r="S782" s="676"/>
      <c r="T782" s="676"/>
      <c r="U782" s="676"/>
      <c r="V782" s="676"/>
      <c r="W782" s="676"/>
      <c r="X782" s="676"/>
      <c r="Y782" s="676"/>
      <c r="Z782" s="676"/>
    </row>
    <row r="783" spans="1:26" ht="12.75">
      <c r="A783" s="675"/>
      <c r="B783" s="687"/>
      <c r="C783" s="687"/>
      <c r="D783" s="675"/>
      <c r="E783" s="675"/>
      <c r="F783" s="676"/>
      <c r="G783" s="676"/>
      <c r="H783" s="676"/>
      <c r="I783" s="676"/>
      <c r="J783" s="676"/>
      <c r="K783" s="676"/>
      <c r="L783" s="676"/>
      <c r="M783" s="676"/>
      <c r="N783" s="676"/>
      <c r="O783" s="676"/>
      <c r="P783" s="676"/>
      <c r="Q783" s="676"/>
      <c r="R783" s="676"/>
      <c r="S783" s="676"/>
      <c r="T783" s="676"/>
      <c r="U783" s="676"/>
      <c r="V783" s="676"/>
      <c r="W783" s="676"/>
      <c r="X783" s="676"/>
      <c r="Y783" s="676"/>
      <c r="Z783" s="676"/>
    </row>
    <row r="784" spans="1:26" ht="12.75">
      <c r="A784" s="675"/>
      <c r="B784" s="687"/>
      <c r="C784" s="687"/>
      <c r="D784" s="675"/>
      <c r="E784" s="675"/>
      <c r="F784" s="676"/>
      <c r="G784" s="676"/>
      <c r="H784" s="676"/>
      <c r="I784" s="676"/>
      <c r="J784" s="676"/>
      <c r="K784" s="676"/>
      <c r="L784" s="676"/>
      <c r="M784" s="676"/>
      <c r="N784" s="676"/>
      <c r="O784" s="676"/>
      <c r="P784" s="676"/>
      <c r="Q784" s="676"/>
      <c r="R784" s="676"/>
      <c r="S784" s="676"/>
      <c r="T784" s="676"/>
      <c r="U784" s="676"/>
      <c r="V784" s="676"/>
      <c r="W784" s="676"/>
      <c r="X784" s="676"/>
      <c r="Y784" s="676"/>
      <c r="Z784" s="676"/>
    </row>
    <row r="785" spans="1:26" ht="12.75">
      <c r="A785" s="675"/>
      <c r="B785" s="687"/>
      <c r="C785" s="687"/>
      <c r="D785" s="675"/>
      <c r="E785" s="675"/>
      <c r="F785" s="676"/>
      <c r="G785" s="676"/>
      <c r="H785" s="676"/>
      <c r="I785" s="676"/>
      <c r="J785" s="676"/>
      <c r="K785" s="676"/>
      <c r="L785" s="676"/>
      <c r="M785" s="676"/>
      <c r="N785" s="676"/>
      <c r="O785" s="676"/>
      <c r="P785" s="676"/>
      <c r="Q785" s="676"/>
      <c r="R785" s="676"/>
      <c r="S785" s="676"/>
      <c r="T785" s="676"/>
      <c r="U785" s="676"/>
      <c r="V785" s="676"/>
      <c r="W785" s="676"/>
      <c r="X785" s="676"/>
      <c r="Y785" s="676"/>
      <c r="Z785" s="676"/>
    </row>
    <row r="786" spans="1:26" ht="12.75">
      <c r="A786" s="675"/>
      <c r="B786" s="687"/>
      <c r="C786" s="687"/>
      <c r="D786" s="675"/>
      <c r="E786" s="675"/>
      <c r="F786" s="676"/>
      <c r="G786" s="676"/>
      <c r="H786" s="676"/>
      <c r="I786" s="676"/>
      <c r="J786" s="676"/>
      <c r="K786" s="676"/>
      <c r="L786" s="676"/>
      <c r="M786" s="676"/>
      <c r="N786" s="676"/>
      <c r="O786" s="676"/>
      <c r="P786" s="676"/>
      <c r="Q786" s="676"/>
      <c r="R786" s="676"/>
      <c r="S786" s="676"/>
      <c r="T786" s="676"/>
      <c r="U786" s="676"/>
      <c r="V786" s="676"/>
      <c r="W786" s="676"/>
      <c r="X786" s="676"/>
      <c r="Y786" s="676"/>
      <c r="Z786" s="676"/>
    </row>
    <row r="787" spans="1:26" ht="12.75">
      <c r="A787" s="675"/>
      <c r="B787" s="687"/>
      <c r="C787" s="687"/>
      <c r="D787" s="675"/>
      <c r="E787" s="675"/>
      <c r="F787" s="676"/>
      <c r="G787" s="676"/>
      <c r="H787" s="676"/>
      <c r="I787" s="676"/>
      <c r="J787" s="676"/>
      <c r="K787" s="676"/>
      <c r="L787" s="676"/>
      <c r="M787" s="676"/>
      <c r="N787" s="676"/>
      <c r="O787" s="676"/>
      <c r="P787" s="676"/>
      <c r="Q787" s="676"/>
      <c r="R787" s="676"/>
      <c r="S787" s="676"/>
      <c r="T787" s="676"/>
      <c r="U787" s="676"/>
      <c r="V787" s="676"/>
      <c r="W787" s="676"/>
      <c r="X787" s="676"/>
      <c r="Y787" s="676"/>
      <c r="Z787" s="676"/>
    </row>
    <row r="788" spans="1:26" ht="12.75">
      <c r="A788" s="675"/>
      <c r="B788" s="687"/>
      <c r="C788" s="687"/>
      <c r="D788" s="675"/>
      <c r="E788" s="675"/>
      <c r="F788" s="676"/>
      <c r="G788" s="676"/>
      <c r="H788" s="676"/>
      <c r="I788" s="676"/>
      <c r="J788" s="676"/>
      <c r="K788" s="676"/>
      <c r="L788" s="676"/>
      <c r="M788" s="676"/>
      <c r="N788" s="676"/>
      <c r="O788" s="676"/>
      <c r="P788" s="676"/>
      <c r="Q788" s="676"/>
      <c r="R788" s="676"/>
      <c r="S788" s="676"/>
      <c r="T788" s="676"/>
      <c r="U788" s="676"/>
      <c r="V788" s="676"/>
      <c r="W788" s="676"/>
      <c r="X788" s="676"/>
      <c r="Y788" s="676"/>
      <c r="Z788" s="676"/>
    </row>
    <row r="789" spans="1:26" ht="12.75">
      <c r="A789" s="675"/>
      <c r="B789" s="687"/>
      <c r="C789" s="687"/>
      <c r="D789" s="675"/>
      <c r="E789" s="675"/>
      <c r="F789" s="676"/>
      <c r="G789" s="676"/>
      <c r="H789" s="676"/>
      <c r="I789" s="676"/>
      <c r="J789" s="676"/>
      <c r="K789" s="676"/>
      <c r="L789" s="676"/>
      <c r="M789" s="676"/>
      <c r="N789" s="676"/>
      <c r="O789" s="676"/>
      <c r="P789" s="676"/>
      <c r="Q789" s="676"/>
      <c r="R789" s="676"/>
      <c r="S789" s="676"/>
      <c r="T789" s="676"/>
      <c r="U789" s="676"/>
      <c r="V789" s="676"/>
      <c r="W789" s="676"/>
      <c r="X789" s="676"/>
      <c r="Y789" s="676"/>
      <c r="Z789" s="676"/>
    </row>
    <row r="790" spans="1:26" ht="12.75">
      <c r="A790" s="675"/>
      <c r="B790" s="687"/>
      <c r="C790" s="687"/>
      <c r="D790" s="675"/>
      <c r="E790" s="675"/>
      <c r="F790" s="676"/>
      <c r="G790" s="676"/>
      <c r="H790" s="676"/>
      <c r="I790" s="676"/>
      <c r="J790" s="676"/>
      <c r="K790" s="676"/>
      <c r="L790" s="676"/>
      <c r="M790" s="676"/>
      <c r="N790" s="676"/>
      <c r="O790" s="676"/>
      <c r="P790" s="676"/>
      <c r="Q790" s="676"/>
      <c r="R790" s="676"/>
      <c r="S790" s="676"/>
      <c r="T790" s="676"/>
      <c r="U790" s="676"/>
      <c r="V790" s="676"/>
      <c r="W790" s="676"/>
      <c r="X790" s="676"/>
      <c r="Y790" s="676"/>
      <c r="Z790" s="676"/>
    </row>
    <row r="791" spans="1:26" ht="12.75">
      <c r="A791" s="675"/>
      <c r="B791" s="687"/>
      <c r="C791" s="687"/>
      <c r="D791" s="675"/>
      <c r="E791" s="675"/>
      <c r="F791" s="676"/>
      <c r="G791" s="676"/>
      <c r="H791" s="676"/>
      <c r="I791" s="676"/>
      <c r="J791" s="676"/>
      <c r="K791" s="676"/>
      <c r="L791" s="676"/>
      <c r="M791" s="676"/>
      <c r="N791" s="676"/>
      <c r="O791" s="676"/>
      <c r="P791" s="676"/>
      <c r="Q791" s="676"/>
      <c r="R791" s="676"/>
      <c r="S791" s="676"/>
      <c r="T791" s="676"/>
      <c r="U791" s="676"/>
      <c r="V791" s="676"/>
      <c r="W791" s="676"/>
      <c r="X791" s="676"/>
      <c r="Y791" s="676"/>
      <c r="Z791" s="676"/>
    </row>
    <row r="792" spans="1:26" ht="12.75">
      <c r="A792" s="675"/>
      <c r="B792" s="687"/>
      <c r="C792" s="687"/>
      <c r="D792" s="675"/>
      <c r="E792" s="675"/>
      <c r="F792" s="676"/>
      <c r="G792" s="676"/>
      <c r="H792" s="676"/>
      <c r="I792" s="676"/>
      <c r="J792" s="676"/>
      <c r="K792" s="676"/>
      <c r="L792" s="676"/>
      <c r="M792" s="676"/>
      <c r="N792" s="676"/>
      <c r="O792" s="676"/>
      <c r="P792" s="676"/>
      <c r="Q792" s="676"/>
      <c r="R792" s="676"/>
      <c r="S792" s="676"/>
      <c r="T792" s="676"/>
      <c r="U792" s="676"/>
      <c r="V792" s="676"/>
      <c r="W792" s="676"/>
      <c r="X792" s="676"/>
      <c r="Y792" s="676"/>
      <c r="Z792" s="676"/>
    </row>
    <row r="793" spans="1:26" ht="12.75">
      <c r="A793" s="675"/>
      <c r="B793" s="687"/>
      <c r="C793" s="687"/>
      <c r="D793" s="675"/>
      <c r="E793" s="675"/>
      <c r="F793" s="676"/>
      <c r="G793" s="676"/>
      <c r="H793" s="676"/>
      <c r="I793" s="676"/>
      <c r="J793" s="676"/>
      <c r="K793" s="676"/>
      <c r="L793" s="676"/>
      <c r="M793" s="676"/>
      <c r="N793" s="676"/>
      <c r="O793" s="676"/>
      <c r="P793" s="676"/>
      <c r="Q793" s="676"/>
      <c r="R793" s="676"/>
      <c r="S793" s="676"/>
      <c r="T793" s="676"/>
      <c r="U793" s="676"/>
      <c r="V793" s="676"/>
      <c r="W793" s="676"/>
      <c r="X793" s="676"/>
      <c r="Y793" s="676"/>
      <c r="Z793" s="676"/>
    </row>
    <row r="794" spans="1:26" ht="12.75">
      <c r="A794" s="675"/>
      <c r="B794" s="687"/>
      <c r="C794" s="687"/>
      <c r="D794" s="675"/>
      <c r="E794" s="675"/>
      <c r="F794" s="676"/>
      <c r="G794" s="676"/>
      <c r="H794" s="676"/>
      <c r="I794" s="676"/>
      <c r="J794" s="676"/>
      <c r="K794" s="676"/>
      <c r="L794" s="676"/>
      <c r="M794" s="676"/>
      <c r="N794" s="676"/>
      <c r="O794" s="676"/>
      <c r="P794" s="676"/>
      <c r="Q794" s="676"/>
      <c r="R794" s="676"/>
      <c r="S794" s="676"/>
      <c r="T794" s="676"/>
      <c r="U794" s="676"/>
      <c r="V794" s="676"/>
      <c r="W794" s="676"/>
      <c r="X794" s="676"/>
      <c r="Y794" s="676"/>
      <c r="Z794" s="676"/>
    </row>
    <row r="795" spans="1:26" ht="12.75">
      <c r="A795" s="675"/>
      <c r="B795" s="687"/>
      <c r="C795" s="687"/>
      <c r="D795" s="675"/>
      <c r="E795" s="675"/>
      <c r="F795" s="676"/>
      <c r="G795" s="676"/>
      <c r="H795" s="676"/>
      <c r="I795" s="676"/>
      <c r="J795" s="676"/>
      <c r="K795" s="676"/>
      <c r="L795" s="676"/>
      <c r="M795" s="676"/>
      <c r="N795" s="676"/>
      <c r="O795" s="676"/>
      <c r="P795" s="676"/>
      <c r="Q795" s="676"/>
      <c r="R795" s="676"/>
      <c r="S795" s="676"/>
      <c r="T795" s="676"/>
      <c r="U795" s="676"/>
      <c r="V795" s="676"/>
      <c r="W795" s="676"/>
      <c r="X795" s="676"/>
      <c r="Y795" s="676"/>
      <c r="Z795" s="676"/>
    </row>
    <row r="796" spans="1:26" ht="12.75">
      <c r="A796" s="675"/>
      <c r="B796" s="687"/>
      <c r="C796" s="687"/>
      <c r="D796" s="675"/>
      <c r="E796" s="675"/>
      <c r="F796" s="676"/>
      <c r="G796" s="676"/>
      <c r="H796" s="676"/>
      <c r="I796" s="676"/>
      <c r="J796" s="676"/>
      <c r="K796" s="676"/>
      <c r="L796" s="676"/>
      <c r="M796" s="676"/>
      <c r="N796" s="676"/>
      <c r="O796" s="676"/>
      <c r="P796" s="676"/>
      <c r="Q796" s="676"/>
      <c r="R796" s="676"/>
      <c r="S796" s="676"/>
      <c r="T796" s="676"/>
      <c r="U796" s="676"/>
      <c r="V796" s="676"/>
      <c r="W796" s="676"/>
      <c r="X796" s="676"/>
      <c r="Y796" s="676"/>
      <c r="Z796" s="676"/>
    </row>
    <row r="797" spans="1:26" ht="12.75">
      <c r="A797" s="675"/>
      <c r="B797" s="687"/>
      <c r="C797" s="687"/>
      <c r="D797" s="675"/>
      <c r="E797" s="675"/>
      <c r="F797" s="676"/>
      <c r="G797" s="676"/>
      <c r="H797" s="676"/>
      <c r="I797" s="676"/>
      <c r="J797" s="676"/>
      <c r="K797" s="676"/>
      <c r="L797" s="676"/>
      <c r="M797" s="676"/>
      <c r="N797" s="676"/>
      <c r="O797" s="676"/>
      <c r="P797" s="676"/>
      <c r="Q797" s="676"/>
      <c r="R797" s="676"/>
      <c r="S797" s="676"/>
      <c r="T797" s="676"/>
      <c r="U797" s="676"/>
      <c r="V797" s="676"/>
      <c r="W797" s="676"/>
      <c r="X797" s="676"/>
      <c r="Y797" s="676"/>
      <c r="Z797" s="676"/>
    </row>
    <row r="798" spans="1:26" ht="12.75">
      <c r="A798" s="675"/>
      <c r="B798" s="687"/>
      <c r="C798" s="687"/>
      <c r="D798" s="675"/>
      <c r="E798" s="675"/>
      <c r="F798" s="676"/>
      <c r="G798" s="676"/>
      <c r="H798" s="676"/>
      <c r="I798" s="676"/>
      <c r="J798" s="676"/>
      <c r="K798" s="676"/>
      <c r="L798" s="676"/>
      <c r="M798" s="676"/>
      <c r="N798" s="676"/>
      <c r="O798" s="676"/>
      <c r="P798" s="676"/>
      <c r="Q798" s="676"/>
      <c r="R798" s="676"/>
      <c r="S798" s="676"/>
      <c r="T798" s="676"/>
      <c r="U798" s="676"/>
      <c r="V798" s="676"/>
      <c r="W798" s="676"/>
      <c r="X798" s="676"/>
      <c r="Y798" s="676"/>
      <c r="Z798" s="676"/>
    </row>
    <row r="799" spans="1:26" ht="12.75">
      <c r="A799" s="675"/>
      <c r="B799" s="687"/>
      <c r="C799" s="687"/>
      <c r="D799" s="675"/>
      <c r="E799" s="675"/>
      <c r="F799" s="676"/>
      <c r="G799" s="676"/>
      <c r="H799" s="676"/>
      <c r="I799" s="676"/>
      <c r="J799" s="676"/>
      <c r="K799" s="676"/>
      <c r="L799" s="676"/>
      <c r="M799" s="676"/>
      <c r="N799" s="676"/>
      <c r="O799" s="676"/>
      <c r="P799" s="676"/>
      <c r="Q799" s="676"/>
      <c r="R799" s="676"/>
      <c r="S799" s="676"/>
      <c r="T799" s="676"/>
      <c r="U799" s="676"/>
      <c r="V799" s="676"/>
      <c r="W799" s="676"/>
      <c r="X799" s="676"/>
      <c r="Y799" s="676"/>
      <c r="Z799" s="676"/>
    </row>
    <row r="800" spans="1:26" ht="12.75">
      <c r="A800" s="675"/>
      <c r="B800" s="687"/>
      <c r="C800" s="687"/>
      <c r="D800" s="675"/>
      <c r="E800" s="675"/>
      <c r="F800" s="676"/>
      <c r="G800" s="676"/>
      <c r="H800" s="676"/>
      <c r="I800" s="676"/>
      <c r="J800" s="676"/>
      <c r="K800" s="676"/>
      <c r="L800" s="676"/>
      <c r="M800" s="676"/>
      <c r="N800" s="676"/>
      <c r="O800" s="676"/>
      <c r="P800" s="676"/>
      <c r="Q800" s="676"/>
      <c r="R800" s="676"/>
      <c r="S800" s="676"/>
      <c r="T800" s="676"/>
      <c r="U800" s="676"/>
      <c r="V800" s="676"/>
      <c r="W800" s="676"/>
      <c r="X800" s="676"/>
      <c r="Y800" s="676"/>
      <c r="Z800" s="676"/>
    </row>
    <row r="801" spans="1:26" ht="12.75">
      <c r="A801" s="675"/>
      <c r="B801" s="687"/>
      <c r="C801" s="687"/>
      <c r="D801" s="675"/>
      <c r="E801" s="675"/>
      <c r="F801" s="676"/>
      <c r="G801" s="676"/>
      <c r="H801" s="676"/>
      <c r="I801" s="676"/>
      <c r="J801" s="676"/>
      <c r="K801" s="676"/>
      <c r="L801" s="676"/>
      <c r="M801" s="676"/>
      <c r="N801" s="676"/>
      <c r="O801" s="676"/>
      <c r="P801" s="676"/>
      <c r="Q801" s="676"/>
      <c r="R801" s="676"/>
      <c r="S801" s="676"/>
      <c r="T801" s="676"/>
      <c r="U801" s="676"/>
      <c r="V801" s="676"/>
      <c r="W801" s="676"/>
      <c r="X801" s="676"/>
      <c r="Y801" s="676"/>
      <c r="Z801" s="676"/>
    </row>
    <row r="802" spans="1:26" ht="12.75">
      <c r="A802" s="675"/>
      <c r="B802" s="687"/>
      <c r="C802" s="687"/>
      <c r="D802" s="675"/>
      <c r="E802" s="675"/>
      <c r="F802" s="676"/>
      <c r="G802" s="676"/>
      <c r="H802" s="676"/>
      <c r="I802" s="676"/>
      <c r="J802" s="676"/>
      <c r="K802" s="676"/>
      <c r="L802" s="676"/>
      <c r="M802" s="676"/>
      <c r="N802" s="676"/>
      <c r="O802" s="676"/>
      <c r="P802" s="676"/>
      <c r="Q802" s="676"/>
      <c r="R802" s="676"/>
      <c r="S802" s="676"/>
      <c r="T802" s="676"/>
      <c r="U802" s="676"/>
      <c r="V802" s="676"/>
      <c r="W802" s="676"/>
      <c r="X802" s="676"/>
      <c r="Y802" s="676"/>
      <c r="Z802" s="676"/>
    </row>
    <row r="803" spans="1:26" ht="12.75">
      <c r="A803" s="675"/>
      <c r="B803" s="687"/>
      <c r="C803" s="687"/>
      <c r="D803" s="675"/>
      <c r="E803" s="675"/>
      <c r="F803" s="676"/>
      <c r="G803" s="676"/>
      <c r="H803" s="676"/>
      <c r="I803" s="676"/>
      <c r="J803" s="676"/>
      <c r="K803" s="676"/>
      <c r="L803" s="676"/>
      <c r="M803" s="676"/>
      <c r="N803" s="676"/>
      <c r="O803" s="676"/>
      <c r="P803" s="676"/>
      <c r="Q803" s="676"/>
      <c r="R803" s="676"/>
      <c r="S803" s="676"/>
      <c r="T803" s="676"/>
      <c r="U803" s="676"/>
      <c r="V803" s="676"/>
      <c r="W803" s="676"/>
      <c r="X803" s="676"/>
      <c r="Y803" s="676"/>
      <c r="Z803" s="676"/>
    </row>
    <row r="804" spans="1:26" ht="12.75">
      <c r="A804" s="675"/>
      <c r="B804" s="687"/>
      <c r="C804" s="687"/>
      <c r="D804" s="675"/>
      <c r="E804" s="675"/>
      <c r="F804" s="676"/>
      <c r="G804" s="676"/>
      <c r="H804" s="676"/>
      <c r="I804" s="676"/>
      <c r="J804" s="676"/>
      <c r="K804" s="676"/>
      <c r="L804" s="676"/>
      <c r="M804" s="676"/>
      <c r="N804" s="676"/>
      <c r="O804" s="676"/>
      <c r="P804" s="676"/>
      <c r="Q804" s="676"/>
      <c r="R804" s="676"/>
      <c r="S804" s="676"/>
      <c r="T804" s="676"/>
      <c r="U804" s="676"/>
      <c r="V804" s="676"/>
      <c r="W804" s="676"/>
      <c r="X804" s="676"/>
      <c r="Y804" s="676"/>
      <c r="Z804" s="676"/>
    </row>
    <row r="805" spans="1:26" ht="12.75">
      <c r="A805" s="675"/>
      <c r="B805" s="687"/>
      <c r="C805" s="687"/>
      <c r="D805" s="675"/>
      <c r="E805" s="675"/>
      <c r="F805" s="676"/>
      <c r="G805" s="676"/>
      <c r="H805" s="676"/>
      <c r="I805" s="676"/>
      <c r="J805" s="676"/>
      <c r="K805" s="676"/>
      <c r="L805" s="676"/>
      <c r="M805" s="676"/>
      <c r="N805" s="676"/>
      <c r="O805" s="676"/>
      <c r="P805" s="676"/>
      <c r="Q805" s="676"/>
      <c r="R805" s="676"/>
      <c r="S805" s="676"/>
      <c r="T805" s="676"/>
      <c r="U805" s="676"/>
      <c r="V805" s="676"/>
      <c r="W805" s="676"/>
      <c r="X805" s="676"/>
      <c r="Y805" s="676"/>
      <c r="Z805" s="676"/>
    </row>
    <row r="806" spans="1:26" ht="12.75">
      <c r="A806" s="675"/>
      <c r="B806" s="687"/>
      <c r="C806" s="687"/>
      <c r="D806" s="675"/>
      <c r="E806" s="675"/>
      <c r="F806" s="676"/>
      <c r="G806" s="676"/>
      <c r="H806" s="676"/>
      <c r="I806" s="676"/>
      <c r="J806" s="676"/>
      <c r="K806" s="676"/>
      <c r="L806" s="676"/>
      <c r="M806" s="676"/>
      <c r="N806" s="676"/>
      <c r="O806" s="676"/>
      <c r="P806" s="676"/>
      <c r="Q806" s="676"/>
      <c r="R806" s="676"/>
      <c r="S806" s="676"/>
      <c r="T806" s="676"/>
      <c r="U806" s="676"/>
      <c r="V806" s="676"/>
      <c r="W806" s="676"/>
      <c r="X806" s="676"/>
      <c r="Y806" s="676"/>
      <c r="Z806" s="676"/>
    </row>
    <row r="807" spans="1:26" ht="12.75">
      <c r="A807" s="675"/>
      <c r="B807" s="687"/>
      <c r="C807" s="687"/>
      <c r="D807" s="675"/>
      <c r="E807" s="675"/>
      <c r="F807" s="676"/>
      <c r="G807" s="676"/>
      <c r="H807" s="676"/>
      <c r="I807" s="676"/>
      <c r="J807" s="676"/>
      <c r="K807" s="676"/>
      <c r="L807" s="676"/>
      <c r="M807" s="676"/>
      <c r="N807" s="676"/>
      <c r="O807" s="676"/>
      <c r="P807" s="676"/>
      <c r="Q807" s="676"/>
      <c r="R807" s="676"/>
      <c r="S807" s="676"/>
      <c r="T807" s="676"/>
      <c r="U807" s="676"/>
      <c r="V807" s="676"/>
      <c r="W807" s="676"/>
      <c r="X807" s="676"/>
      <c r="Y807" s="676"/>
      <c r="Z807" s="676"/>
    </row>
    <row r="808" spans="1:26" ht="12.75">
      <c r="A808" s="675"/>
      <c r="B808" s="687"/>
      <c r="C808" s="687"/>
      <c r="D808" s="675"/>
      <c r="E808" s="675"/>
      <c r="F808" s="676"/>
      <c r="G808" s="676"/>
      <c r="H808" s="676"/>
      <c r="I808" s="676"/>
      <c r="J808" s="676"/>
      <c r="K808" s="676"/>
      <c r="L808" s="676"/>
      <c r="M808" s="676"/>
      <c r="N808" s="676"/>
      <c r="O808" s="676"/>
      <c r="P808" s="676"/>
      <c r="Q808" s="676"/>
      <c r="R808" s="676"/>
      <c r="S808" s="676"/>
      <c r="T808" s="676"/>
      <c r="U808" s="676"/>
      <c r="V808" s="676"/>
      <c r="W808" s="676"/>
      <c r="X808" s="676"/>
      <c r="Y808" s="676"/>
      <c r="Z808" s="676"/>
    </row>
    <row r="809" spans="1:26" ht="12.75">
      <c r="A809" s="675"/>
      <c r="B809" s="687"/>
      <c r="C809" s="687"/>
      <c r="D809" s="675"/>
      <c r="E809" s="675"/>
      <c r="F809" s="676"/>
      <c r="G809" s="676"/>
      <c r="H809" s="676"/>
      <c r="I809" s="676"/>
      <c r="J809" s="676"/>
      <c r="K809" s="676"/>
      <c r="L809" s="676"/>
      <c r="M809" s="676"/>
      <c r="N809" s="676"/>
      <c r="O809" s="676"/>
      <c r="P809" s="676"/>
      <c r="Q809" s="676"/>
      <c r="R809" s="676"/>
      <c r="S809" s="676"/>
      <c r="T809" s="676"/>
      <c r="U809" s="676"/>
      <c r="V809" s="676"/>
      <c r="W809" s="676"/>
      <c r="X809" s="676"/>
      <c r="Y809" s="676"/>
      <c r="Z809" s="676"/>
    </row>
    <row r="810" spans="1:26" ht="12.75">
      <c r="A810" s="675"/>
      <c r="B810" s="687"/>
      <c r="C810" s="687"/>
      <c r="D810" s="675"/>
      <c r="E810" s="675"/>
      <c r="F810" s="676"/>
      <c r="G810" s="676"/>
      <c r="H810" s="676"/>
      <c r="I810" s="676"/>
      <c r="J810" s="676"/>
      <c r="K810" s="676"/>
      <c r="L810" s="676"/>
      <c r="M810" s="676"/>
      <c r="N810" s="676"/>
      <c r="O810" s="676"/>
      <c r="P810" s="676"/>
      <c r="Q810" s="676"/>
      <c r="R810" s="676"/>
      <c r="S810" s="676"/>
      <c r="T810" s="676"/>
      <c r="U810" s="676"/>
      <c r="V810" s="676"/>
      <c r="W810" s="676"/>
      <c r="X810" s="676"/>
      <c r="Y810" s="676"/>
      <c r="Z810" s="676"/>
    </row>
    <row r="811" spans="1:26" ht="12.75">
      <c r="A811" s="675"/>
      <c r="B811" s="687"/>
      <c r="C811" s="687"/>
      <c r="D811" s="675"/>
      <c r="E811" s="675"/>
      <c r="F811" s="676"/>
      <c r="G811" s="676"/>
      <c r="H811" s="676"/>
      <c r="I811" s="676"/>
      <c r="J811" s="676"/>
      <c r="K811" s="676"/>
      <c r="L811" s="676"/>
      <c r="M811" s="676"/>
      <c r="N811" s="676"/>
      <c r="O811" s="676"/>
      <c r="P811" s="676"/>
      <c r="Q811" s="676"/>
      <c r="R811" s="676"/>
      <c r="S811" s="676"/>
      <c r="T811" s="676"/>
      <c r="U811" s="676"/>
      <c r="V811" s="676"/>
      <c r="W811" s="676"/>
      <c r="X811" s="676"/>
      <c r="Y811" s="676"/>
      <c r="Z811" s="676"/>
    </row>
    <row r="812" spans="1:26" ht="12.75">
      <c r="A812" s="675"/>
      <c r="B812" s="687"/>
      <c r="C812" s="687"/>
      <c r="D812" s="675"/>
      <c r="E812" s="675"/>
      <c r="F812" s="676"/>
      <c r="G812" s="676"/>
      <c r="H812" s="676"/>
      <c r="I812" s="676"/>
      <c r="J812" s="676"/>
      <c r="K812" s="676"/>
      <c r="L812" s="676"/>
      <c r="M812" s="676"/>
      <c r="N812" s="676"/>
      <c r="O812" s="676"/>
      <c r="P812" s="676"/>
      <c r="Q812" s="676"/>
      <c r="R812" s="676"/>
      <c r="S812" s="676"/>
      <c r="T812" s="676"/>
      <c r="U812" s="676"/>
      <c r="V812" s="676"/>
      <c r="W812" s="676"/>
      <c r="X812" s="676"/>
      <c r="Y812" s="676"/>
      <c r="Z812" s="676"/>
    </row>
    <row r="813" spans="1:26" ht="12.75">
      <c r="A813" s="675"/>
      <c r="B813" s="687"/>
      <c r="C813" s="687"/>
      <c r="D813" s="675"/>
      <c r="E813" s="675"/>
      <c r="F813" s="676"/>
      <c r="G813" s="676"/>
      <c r="H813" s="676"/>
      <c r="I813" s="676"/>
      <c r="J813" s="676"/>
      <c r="K813" s="676"/>
      <c r="L813" s="676"/>
      <c r="M813" s="676"/>
      <c r="N813" s="676"/>
      <c r="O813" s="676"/>
      <c r="P813" s="676"/>
      <c r="Q813" s="676"/>
      <c r="R813" s="676"/>
      <c r="S813" s="676"/>
      <c r="T813" s="676"/>
      <c r="U813" s="676"/>
      <c r="V813" s="676"/>
      <c r="W813" s="676"/>
      <c r="X813" s="676"/>
      <c r="Y813" s="676"/>
      <c r="Z813" s="676"/>
    </row>
    <row r="814" spans="1:26" ht="12.75">
      <c r="A814" s="675"/>
      <c r="B814" s="687"/>
      <c r="C814" s="687"/>
      <c r="D814" s="675"/>
      <c r="E814" s="675"/>
      <c r="F814" s="676"/>
      <c r="G814" s="676"/>
      <c r="H814" s="676"/>
      <c r="I814" s="676"/>
      <c r="J814" s="676"/>
      <c r="K814" s="676"/>
      <c r="L814" s="676"/>
      <c r="M814" s="676"/>
      <c r="N814" s="676"/>
      <c r="O814" s="676"/>
      <c r="P814" s="676"/>
      <c r="Q814" s="676"/>
      <c r="R814" s="676"/>
      <c r="S814" s="676"/>
      <c r="T814" s="676"/>
      <c r="U814" s="676"/>
      <c r="V814" s="676"/>
      <c r="W814" s="676"/>
      <c r="X814" s="676"/>
      <c r="Y814" s="676"/>
      <c r="Z814" s="676"/>
    </row>
    <row r="815" spans="1:26" ht="12.75">
      <c r="A815" s="675"/>
      <c r="B815" s="687"/>
      <c r="C815" s="687"/>
      <c r="D815" s="675"/>
      <c r="E815" s="675"/>
      <c r="F815" s="676"/>
      <c r="G815" s="676"/>
      <c r="H815" s="676"/>
      <c r="I815" s="676"/>
      <c r="J815" s="676"/>
      <c r="K815" s="676"/>
      <c r="L815" s="676"/>
      <c r="M815" s="676"/>
      <c r="N815" s="676"/>
      <c r="O815" s="676"/>
      <c r="P815" s="676"/>
      <c r="Q815" s="676"/>
      <c r="R815" s="676"/>
      <c r="S815" s="676"/>
      <c r="T815" s="676"/>
      <c r="U815" s="676"/>
      <c r="V815" s="676"/>
      <c r="W815" s="676"/>
      <c r="X815" s="676"/>
      <c r="Y815" s="676"/>
      <c r="Z815" s="676"/>
    </row>
    <row r="816" spans="1:26" ht="12.75">
      <c r="A816" s="675"/>
      <c r="B816" s="687"/>
      <c r="C816" s="687"/>
      <c r="D816" s="675"/>
      <c r="E816" s="675"/>
      <c r="F816" s="676"/>
      <c r="G816" s="676"/>
      <c r="H816" s="676"/>
      <c r="I816" s="676"/>
      <c r="J816" s="676"/>
      <c r="K816" s="676"/>
      <c r="L816" s="676"/>
      <c r="M816" s="676"/>
      <c r="N816" s="676"/>
      <c r="O816" s="676"/>
      <c r="P816" s="676"/>
      <c r="Q816" s="676"/>
      <c r="R816" s="676"/>
      <c r="S816" s="676"/>
      <c r="T816" s="676"/>
      <c r="U816" s="676"/>
      <c r="V816" s="676"/>
      <c r="W816" s="676"/>
      <c r="X816" s="676"/>
      <c r="Y816" s="676"/>
      <c r="Z816" s="676"/>
    </row>
    <row r="817" spans="1:26" ht="12.75">
      <c r="A817" s="675"/>
      <c r="B817" s="687"/>
      <c r="C817" s="687"/>
      <c r="D817" s="675"/>
      <c r="E817" s="675"/>
      <c r="F817" s="676"/>
      <c r="G817" s="676"/>
      <c r="H817" s="676"/>
      <c r="I817" s="676"/>
      <c r="J817" s="676"/>
      <c r="K817" s="676"/>
      <c r="L817" s="676"/>
      <c r="M817" s="676"/>
      <c r="N817" s="676"/>
      <c r="O817" s="676"/>
      <c r="P817" s="676"/>
      <c r="Q817" s="676"/>
      <c r="R817" s="676"/>
      <c r="S817" s="676"/>
      <c r="T817" s="676"/>
      <c r="U817" s="676"/>
      <c r="V817" s="676"/>
      <c r="W817" s="676"/>
      <c r="X817" s="676"/>
      <c r="Y817" s="676"/>
      <c r="Z817" s="676"/>
    </row>
    <row r="818" spans="1:26" ht="12.75">
      <c r="A818" s="675"/>
      <c r="B818" s="687"/>
      <c r="C818" s="687"/>
      <c r="D818" s="675"/>
      <c r="E818" s="675"/>
      <c r="F818" s="676"/>
      <c r="G818" s="676"/>
      <c r="H818" s="676"/>
      <c r="I818" s="676"/>
      <c r="J818" s="676"/>
      <c r="K818" s="676"/>
      <c r="L818" s="676"/>
      <c r="M818" s="676"/>
      <c r="N818" s="676"/>
      <c r="O818" s="676"/>
      <c r="P818" s="676"/>
      <c r="Q818" s="676"/>
      <c r="R818" s="676"/>
      <c r="S818" s="676"/>
      <c r="T818" s="676"/>
      <c r="U818" s="676"/>
      <c r="V818" s="676"/>
      <c r="W818" s="676"/>
      <c r="X818" s="676"/>
      <c r="Y818" s="676"/>
      <c r="Z818" s="676"/>
    </row>
    <row r="819" spans="1:26" ht="12.75">
      <c r="A819" s="675"/>
      <c r="B819" s="687"/>
      <c r="C819" s="687"/>
      <c r="D819" s="675"/>
      <c r="E819" s="675"/>
      <c r="F819" s="676"/>
      <c r="G819" s="676"/>
      <c r="H819" s="676"/>
      <c r="I819" s="676"/>
      <c r="J819" s="676"/>
      <c r="K819" s="676"/>
      <c r="L819" s="676"/>
      <c r="M819" s="676"/>
      <c r="N819" s="676"/>
      <c r="O819" s="676"/>
      <c r="P819" s="676"/>
      <c r="Q819" s="676"/>
      <c r="R819" s="676"/>
      <c r="S819" s="676"/>
      <c r="T819" s="676"/>
      <c r="U819" s="676"/>
      <c r="V819" s="676"/>
      <c r="W819" s="676"/>
      <c r="X819" s="676"/>
      <c r="Y819" s="676"/>
      <c r="Z819" s="676"/>
    </row>
    <row r="820" spans="1:26" ht="12.75">
      <c r="A820" s="675"/>
      <c r="B820" s="687"/>
      <c r="C820" s="687"/>
      <c r="D820" s="675"/>
      <c r="E820" s="675"/>
      <c r="F820" s="676"/>
      <c r="G820" s="676"/>
      <c r="H820" s="676"/>
      <c r="I820" s="676"/>
      <c r="J820" s="676"/>
      <c r="K820" s="676"/>
      <c r="L820" s="676"/>
      <c r="M820" s="676"/>
      <c r="N820" s="676"/>
      <c r="O820" s="676"/>
      <c r="P820" s="676"/>
      <c r="Q820" s="676"/>
      <c r="R820" s="676"/>
      <c r="S820" s="676"/>
      <c r="T820" s="676"/>
      <c r="U820" s="676"/>
      <c r="V820" s="676"/>
      <c r="W820" s="676"/>
      <c r="X820" s="676"/>
      <c r="Y820" s="676"/>
      <c r="Z820" s="676"/>
    </row>
    <row r="821" spans="1:26" ht="12.75">
      <c r="A821" s="675"/>
      <c r="B821" s="687"/>
      <c r="C821" s="687"/>
      <c r="D821" s="675"/>
      <c r="E821" s="675"/>
      <c r="F821" s="676"/>
      <c r="G821" s="676"/>
      <c r="H821" s="676"/>
      <c r="I821" s="676"/>
      <c r="J821" s="676"/>
      <c r="K821" s="676"/>
      <c r="L821" s="676"/>
      <c r="M821" s="676"/>
      <c r="N821" s="676"/>
      <c r="O821" s="676"/>
      <c r="P821" s="676"/>
      <c r="Q821" s="676"/>
      <c r="R821" s="676"/>
      <c r="S821" s="676"/>
      <c r="T821" s="676"/>
      <c r="U821" s="676"/>
      <c r="V821" s="676"/>
      <c r="W821" s="676"/>
      <c r="X821" s="676"/>
      <c r="Y821" s="676"/>
      <c r="Z821" s="676"/>
    </row>
    <row r="822" spans="1:26" ht="12.75">
      <c r="A822" s="675"/>
      <c r="B822" s="687"/>
      <c r="C822" s="687"/>
      <c r="D822" s="675"/>
      <c r="E822" s="675"/>
      <c r="F822" s="676"/>
      <c r="G822" s="676"/>
      <c r="H822" s="676"/>
      <c r="I822" s="676"/>
      <c r="J822" s="676"/>
      <c r="K822" s="676"/>
      <c r="L822" s="676"/>
      <c r="M822" s="676"/>
      <c r="N822" s="676"/>
      <c r="O822" s="676"/>
      <c r="P822" s="676"/>
      <c r="Q822" s="676"/>
      <c r="R822" s="676"/>
      <c r="S822" s="676"/>
      <c r="T822" s="676"/>
      <c r="U822" s="676"/>
      <c r="V822" s="676"/>
      <c r="W822" s="676"/>
      <c r="X822" s="676"/>
      <c r="Y822" s="676"/>
      <c r="Z822" s="676"/>
    </row>
    <row r="823" spans="1:26" ht="12.75">
      <c r="A823" s="675"/>
      <c r="B823" s="687"/>
      <c r="C823" s="687"/>
      <c r="D823" s="675"/>
      <c r="E823" s="675"/>
      <c r="F823" s="676"/>
      <c r="G823" s="676"/>
      <c r="H823" s="676"/>
      <c r="I823" s="676"/>
      <c r="J823" s="676"/>
      <c r="K823" s="676"/>
      <c r="L823" s="676"/>
      <c r="M823" s="676"/>
      <c r="N823" s="676"/>
      <c r="O823" s="676"/>
      <c r="P823" s="676"/>
      <c r="Q823" s="676"/>
      <c r="R823" s="676"/>
      <c r="S823" s="676"/>
      <c r="T823" s="676"/>
      <c r="U823" s="676"/>
      <c r="V823" s="676"/>
      <c r="W823" s="676"/>
      <c r="X823" s="676"/>
      <c r="Y823" s="676"/>
      <c r="Z823" s="676"/>
    </row>
    <row r="824" spans="1:26" ht="12.75">
      <c r="A824" s="675"/>
      <c r="B824" s="687"/>
      <c r="C824" s="687"/>
      <c r="D824" s="675"/>
      <c r="E824" s="675"/>
      <c r="F824" s="676"/>
      <c r="G824" s="676"/>
      <c r="H824" s="676"/>
      <c r="I824" s="676"/>
      <c r="J824" s="676"/>
      <c r="K824" s="676"/>
      <c r="L824" s="676"/>
      <c r="M824" s="676"/>
      <c r="N824" s="676"/>
      <c r="O824" s="676"/>
      <c r="P824" s="676"/>
      <c r="Q824" s="676"/>
      <c r="R824" s="676"/>
      <c r="S824" s="676"/>
      <c r="T824" s="676"/>
      <c r="U824" s="676"/>
      <c r="V824" s="676"/>
      <c r="W824" s="676"/>
      <c r="X824" s="676"/>
      <c r="Y824" s="676"/>
      <c r="Z824" s="676"/>
    </row>
    <row r="825" spans="1:26" ht="12.75">
      <c r="A825" s="675"/>
      <c r="B825" s="687"/>
      <c r="C825" s="687"/>
      <c r="D825" s="675"/>
      <c r="E825" s="675"/>
      <c r="F825" s="676"/>
      <c r="G825" s="676"/>
      <c r="H825" s="676"/>
      <c r="I825" s="676"/>
      <c r="J825" s="676"/>
      <c r="K825" s="676"/>
      <c r="L825" s="676"/>
      <c r="M825" s="676"/>
      <c r="N825" s="676"/>
      <c r="O825" s="676"/>
      <c r="P825" s="676"/>
      <c r="Q825" s="676"/>
      <c r="R825" s="676"/>
      <c r="S825" s="676"/>
      <c r="T825" s="676"/>
      <c r="U825" s="676"/>
      <c r="V825" s="676"/>
      <c r="W825" s="676"/>
      <c r="X825" s="676"/>
      <c r="Y825" s="676"/>
      <c r="Z825" s="676"/>
    </row>
    <row r="826" spans="1:26" ht="12.75">
      <c r="A826" s="675"/>
      <c r="B826" s="687"/>
      <c r="C826" s="687"/>
      <c r="D826" s="675"/>
      <c r="E826" s="675"/>
      <c r="F826" s="676"/>
      <c r="G826" s="676"/>
      <c r="H826" s="676"/>
      <c r="I826" s="676"/>
      <c r="J826" s="676"/>
      <c r="K826" s="676"/>
      <c r="L826" s="676"/>
      <c r="M826" s="676"/>
      <c r="N826" s="676"/>
      <c r="O826" s="676"/>
      <c r="P826" s="676"/>
      <c r="Q826" s="676"/>
      <c r="R826" s="676"/>
      <c r="S826" s="676"/>
      <c r="T826" s="676"/>
      <c r="U826" s="676"/>
      <c r="V826" s="676"/>
      <c r="W826" s="676"/>
      <c r="X826" s="676"/>
      <c r="Y826" s="676"/>
      <c r="Z826" s="676"/>
    </row>
    <row r="827" spans="1:26" ht="12.75">
      <c r="A827" s="675"/>
      <c r="B827" s="687"/>
      <c r="C827" s="687"/>
      <c r="D827" s="675"/>
      <c r="E827" s="675"/>
      <c r="F827" s="676"/>
      <c r="G827" s="676"/>
      <c r="H827" s="676"/>
      <c r="I827" s="676"/>
      <c r="J827" s="676"/>
      <c r="K827" s="676"/>
      <c r="L827" s="676"/>
      <c r="M827" s="676"/>
      <c r="N827" s="676"/>
      <c r="O827" s="676"/>
      <c r="P827" s="676"/>
      <c r="Q827" s="676"/>
      <c r="R827" s="676"/>
      <c r="S827" s="676"/>
      <c r="T827" s="676"/>
      <c r="U827" s="676"/>
      <c r="V827" s="676"/>
      <c r="W827" s="676"/>
      <c r="X827" s="676"/>
      <c r="Y827" s="676"/>
      <c r="Z827" s="676"/>
    </row>
    <row r="828" spans="1:26" ht="12.75">
      <c r="A828" s="675"/>
      <c r="B828" s="687"/>
      <c r="C828" s="687"/>
      <c r="D828" s="675"/>
      <c r="E828" s="675"/>
      <c r="F828" s="676"/>
      <c r="G828" s="676"/>
      <c r="H828" s="676"/>
      <c r="I828" s="676"/>
      <c r="J828" s="676"/>
      <c r="K828" s="676"/>
      <c r="L828" s="676"/>
      <c r="M828" s="676"/>
      <c r="N828" s="676"/>
      <c r="O828" s="676"/>
      <c r="P828" s="676"/>
      <c r="Q828" s="676"/>
      <c r="R828" s="676"/>
      <c r="S828" s="676"/>
      <c r="T828" s="676"/>
      <c r="U828" s="676"/>
      <c r="V828" s="676"/>
      <c r="W828" s="676"/>
      <c r="X828" s="676"/>
      <c r="Y828" s="676"/>
      <c r="Z828" s="676"/>
    </row>
    <row r="829" spans="1:26" ht="12.75">
      <c r="A829" s="675"/>
      <c r="B829" s="687"/>
      <c r="C829" s="687"/>
      <c r="D829" s="675"/>
      <c r="E829" s="675"/>
      <c r="F829" s="676"/>
      <c r="G829" s="676"/>
      <c r="H829" s="676"/>
      <c r="I829" s="676"/>
      <c r="J829" s="676"/>
      <c r="K829" s="676"/>
      <c r="L829" s="676"/>
      <c r="M829" s="676"/>
      <c r="N829" s="676"/>
      <c r="O829" s="676"/>
      <c r="P829" s="676"/>
      <c r="Q829" s="676"/>
      <c r="R829" s="676"/>
      <c r="S829" s="676"/>
      <c r="T829" s="676"/>
      <c r="U829" s="676"/>
      <c r="V829" s="676"/>
      <c r="W829" s="676"/>
      <c r="X829" s="676"/>
      <c r="Y829" s="676"/>
      <c r="Z829" s="676"/>
    </row>
    <row r="830" spans="1:26" ht="12.75">
      <c r="A830" s="675"/>
      <c r="B830" s="687"/>
      <c r="C830" s="687"/>
      <c r="D830" s="675"/>
      <c r="E830" s="675"/>
      <c r="F830" s="676"/>
      <c r="G830" s="676"/>
      <c r="H830" s="676"/>
      <c r="I830" s="676"/>
      <c r="J830" s="676"/>
      <c r="K830" s="676"/>
      <c r="L830" s="676"/>
      <c r="M830" s="676"/>
      <c r="N830" s="676"/>
      <c r="O830" s="676"/>
      <c r="P830" s="676"/>
      <c r="Q830" s="676"/>
      <c r="R830" s="676"/>
      <c r="S830" s="676"/>
      <c r="T830" s="676"/>
      <c r="U830" s="676"/>
      <c r="V830" s="676"/>
      <c r="W830" s="676"/>
      <c r="X830" s="676"/>
      <c r="Y830" s="676"/>
      <c r="Z830" s="676"/>
    </row>
    <row r="831" spans="1:26" ht="12.75">
      <c r="A831" s="675"/>
      <c r="B831" s="687"/>
      <c r="C831" s="687"/>
      <c r="D831" s="675"/>
      <c r="E831" s="675"/>
      <c r="F831" s="676"/>
      <c r="G831" s="676"/>
      <c r="H831" s="676"/>
      <c r="I831" s="676"/>
      <c r="J831" s="676"/>
      <c r="K831" s="676"/>
      <c r="L831" s="676"/>
      <c r="M831" s="676"/>
      <c r="N831" s="676"/>
      <c r="O831" s="676"/>
      <c r="P831" s="676"/>
      <c r="Q831" s="676"/>
      <c r="R831" s="676"/>
      <c r="S831" s="676"/>
      <c r="T831" s="676"/>
      <c r="U831" s="676"/>
      <c r="V831" s="676"/>
      <c r="W831" s="676"/>
      <c r="X831" s="676"/>
      <c r="Y831" s="676"/>
      <c r="Z831" s="676"/>
    </row>
    <row r="832" spans="1:26" ht="12.75">
      <c r="A832" s="675"/>
      <c r="B832" s="687"/>
      <c r="C832" s="687"/>
      <c r="D832" s="675"/>
      <c r="E832" s="675"/>
      <c r="F832" s="676"/>
      <c r="G832" s="676"/>
      <c r="H832" s="676"/>
      <c r="I832" s="676"/>
      <c r="J832" s="676"/>
      <c r="K832" s="676"/>
      <c r="L832" s="676"/>
      <c r="M832" s="676"/>
      <c r="N832" s="676"/>
      <c r="O832" s="676"/>
      <c r="P832" s="676"/>
      <c r="Q832" s="676"/>
      <c r="R832" s="676"/>
      <c r="S832" s="676"/>
      <c r="T832" s="676"/>
      <c r="U832" s="676"/>
      <c r="V832" s="676"/>
      <c r="W832" s="676"/>
      <c r="X832" s="676"/>
      <c r="Y832" s="676"/>
      <c r="Z832" s="676"/>
    </row>
    <row r="833" spans="1:26" ht="12.75">
      <c r="A833" s="675"/>
      <c r="B833" s="687"/>
      <c r="C833" s="687"/>
      <c r="D833" s="675"/>
      <c r="E833" s="675"/>
      <c r="F833" s="676"/>
      <c r="G833" s="676"/>
      <c r="H833" s="676"/>
      <c r="I833" s="676"/>
      <c r="J833" s="676"/>
      <c r="K833" s="676"/>
      <c r="L833" s="676"/>
      <c r="M833" s="676"/>
      <c r="N833" s="676"/>
      <c r="O833" s="676"/>
      <c r="P833" s="676"/>
      <c r="Q833" s="676"/>
      <c r="R833" s="676"/>
      <c r="S833" s="676"/>
      <c r="T833" s="676"/>
      <c r="U833" s="676"/>
      <c r="V833" s="676"/>
      <c r="W833" s="676"/>
      <c r="X833" s="676"/>
      <c r="Y833" s="676"/>
      <c r="Z833" s="676"/>
    </row>
    <row r="834" spans="1:26" ht="12.75">
      <c r="A834" s="675"/>
      <c r="B834" s="687"/>
      <c r="C834" s="687"/>
      <c r="D834" s="675"/>
      <c r="E834" s="675"/>
      <c r="F834" s="676"/>
      <c r="G834" s="676"/>
      <c r="H834" s="676"/>
      <c r="I834" s="676"/>
      <c r="J834" s="676"/>
      <c r="K834" s="676"/>
      <c r="L834" s="676"/>
      <c r="M834" s="676"/>
      <c r="N834" s="676"/>
      <c r="O834" s="676"/>
      <c r="P834" s="676"/>
      <c r="Q834" s="676"/>
      <c r="R834" s="676"/>
      <c r="S834" s="676"/>
      <c r="T834" s="676"/>
      <c r="U834" s="676"/>
      <c r="V834" s="676"/>
      <c r="W834" s="676"/>
      <c r="X834" s="676"/>
      <c r="Y834" s="676"/>
      <c r="Z834" s="676"/>
    </row>
    <row r="835" spans="1:26" ht="12.75">
      <c r="A835" s="675"/>
      <c r="B835" s="687"/>
      <c r="C835" s="687"/>
      <c r="D835" s="675"/>
      <c r="E835" s="675"/>
      <c r="F835" s="676"/>
      <c r="G835" s="676"/>
      <c r="H835" s="676"/>
      <c r="I835" s="676"/>
      <c r="J835" s="676"/>
      <c r="K835" s="676"/>
      <c r="L835" s="676"/>
      <c r="M835" s="676"/>
      <c r="N835" s="676"/>
      <c r="O835" s="676"/>
      <c r="P835" s="676"/>
      <c r="Q835" s="676"/>
      <c r="R835" s="676"/>
      <c r="S835" s="676"/>
      <c r="T835" s="676"/>
      <c r="U835" s="676"/>
      <c r="V835" s="676"/>
      <c r="W835" s="676"/>
      <c r="X835" s="676"/>
      <c r="Y835" s="676"/>
      <c r="Z835" s="676"/>
    </row>
    <row r="836" spans="1:26" ht="12.75">
      <c r="A836" s="675"/>
      <c r="B836" s="687"/>
      <c r="C836" s="687"/>
      <c r="D836" s="675"/>
      <c r="E836" s="675"/>
      <c r="F836" s="676"/>
      <c r="G836" s="676"/>
      <c r="H836" s="676"/>
      <c r="I836" s="676"/>
      <c r="J836" s="676"/>
      <c r="K836" s="676"/>
      <c r="L836" s="676"/>
      <c r="M836" s="676"/>
      <c r="N836" s="676"/>
      <c r="O836" s="676"/>
      <c r="P836" s="676"/>
      <c r="Q836" s="676"/>
      <c r="R836" s="676"/>
      <c r="S836" s="676"/>
      <c r="T836" s="676"/>
      <c r="U836" s="676"/>
      <c r="V836" s="676"/>
      <c r="W836" s="676"/>
      <c r="X836" s="676"/>
      <c r="Y836" s="676"/>
      <c r="Z836" s="676"/>
    </row>
    <row r="837" spans="1:26" ht="12.75">
      <c r="A837" s="675"/>
      <c r="B837" s="687"/>
      <c r="C837" s="687"/>
      <c r="D837" s="675"/>
      <c r="E837" s="675"/>
      <c r="F837" s="676"/>
      <c r="G837" s="676"/>
      <c r="H837" s="676"/>
      <c r="I837" s="676"/>
      <c r="J837" s="676"/>
      <c r="K837" s="676"/>
      <c r="L837" s="676"/>
      <c r="M837" s="676"/>
      <c r="N837" s="676"/>
      <c r="O837" s="676"/>
      <c r="P837" s="676"/>
      <c r="Q837" s="676"/>
      <c r="R837" s="676"/>
      <c r="S837" s="676"/>
      <c r="T837" s="676"/>
      <c r="U837" s="676"/>
      <c r="V837" s="676"/>
      <c r="W837" s="676"/>
      <c r="X837" s="676"/>
      <c r="Y837" s="676"/>
      <c r="Z837" s="676"/>
    </row>
    <row r="838" spans="1:26" ht="12.75">
      <c r="A838" s="675"/>
      <c r="B838" s="687"/>
      <c r="C838" s="687"/>
      <c r="D838" s="675"/>
      <c r="E838" s="675"/>
      <c r="F838" s="676"/>
      <c r="G838" s="676"/>
      <c r="H838" s="676"/>
      <c r="I838" s="676"/>
      <c r="J838" s="676"/>
      <c r="K838" s="676"/>
      <c r="L838" s="676"/>
      <c r="M838" s="676"/>
      <c r="N838" s="676"/>
      <c r="O838" s="676"/>
      <c r="P838" s="676"/>
      <c r="Q838" s="676"/>
      <c r="R838" s="676"/>
      <c r="S838" s="676"/>
      <c r="T838" s="676"/>
      <c r="U838" s="676"/>
      <c r="V838" s="676"/>
      <c r="W838" s="676"/>
      <c r="X838" s="676"/>
      <c r="Y838" s="676"/>
      <c r="Z838" s="676"/>
    </row>
    <row r="839" spans="1:26" ht="12.75">
      <c r="A839" s="675"/>
      <c r="B839" s="687"/>
      <c r="C839" s="687"/>
      <c r="D839" s="675"/>
      <c r="E839" s="675"/>
      <c r="F839" s="676"/>
      <c r="G839" s="676"/>
      <c r="H839" s="676"/>
      <c r="I839" s="676"/>
      <c r="J839" s="676"/>
      <c r="K839" s="676"/>
      <c r="L839" s="676"/>
      <c r="M839" s="676"/>
      <c r="N839" s="676"/>
      <c r="O839" s="676"/>
      <c r="P839" s="676"/>
      <c r="Q839" s="676"/>
      <c r="R839" s="676"/>
      <c r="S839" s="676"/>
      <c r="T839" s="676"/>
      <c r="U839" s="676"/>
      <c r="V839" s="676"/>
      <c r="W839" s="676"/>
      <c r="X839" s="676"/>
      <c r="Y839" s="676"/>
      <c r="Z839" s="676"/>
    </row>
    <row r="840" spans="1:26" ht="12.75">
      <c r="A840" s="675"/>
      <c r="B840" s="687"/>
      <c r="C840" s="687"/>
      <c r="D840" s="675"/>
      <c r="E840" s="675"/>
      <c r="F840" s="676"/>
      <c r="G840" s="676"/>
      <c r="H840" s="676"/>
      <c r="I840" s="676"/>
      <c r="J840" s="676"/>
      <c r="K840" s="676"/>
      <c r="L840" s="676"/>
      <c r="M840" s="676"/>
      <c r="N840" s="676"/>
      <c r="O840" s="676"/>
      <c r="P840" s="676"/>
      <c r="Q840" s="676"/>
      <c r="R840" s="676"/>
      <c r="S840" s="676"/>
      <c r="T840" s="676"/>
      <c r="U840" s="676"/>
      <c r="V840" s="676"/>
      <c r="W840" s="676"/>
      <c r="X840" s="676"/>
      <c r="Y840" s="676"/>
      <c r="Z840" s="676"/>
    </row>
    <row r="841" spans="1:26" ht="12.75">
      <c r="A841" s="675"/>
      <c r="B841" s="687"/>
      <c r="C841" s="687"/>
      <c r="D841" s="675"/>
      <c r="E841" s="675"/>
      <c r="F841" s="676"/>
      <c r="G841" s="676"/>
      <c r="H841" s="676"/>
      <c r="I841" s="676"/>
      <c r="J841" s="676"/>
      <c r="K841" s="676"/>
      <c r="L841" s="676"/>
      <c r="M841" s="676"/>
      <c r="N841" s="676"/>
      <c r="O841" s="676"/>
      <c r="P841" s="676"/>
      <c r="Q841" s="676"/>
      <c r="R841" s="676"/>
      <c r="S841" s="676"/>
      <c r="T841" s="676"/>
      <c r="U841" s="676"/>
      <c r="V841" s="676"/>
      <c r="W841" s="676"/>
      <c r="X841" s="676"/>
      <c r="Y841" s="676"/>
      <c r="Z841" s="676"/>
    </row>
    <row r="842" spans="1:26" ht="12.75">
      <c r="A842" s="675"/>
      <c r="B842" s="687"/>
      <c r="C842" s="687"/>
      <c r="D842" s="675"/>
      <c r="E842" s="675"/>
      <c r="F842" s="676"/>
      <c r="G842" s="676"/>
      <c r="H842" s="676"/>
      <c r="I842" s="676"/>
      <c r="J842" s="676"/>
      <c r="K842" s="676"/>
      <c r="L842" s="676"/>
      <c r="M842" s="676"/>
      <c r="N842" s="676"/>
      <c r="O842" s="676"/>
      <c r="P842" s="676"/>
      <c r="Q842" s="676"/>
      <c r="R842" s="676"/>
      <c r="S842" s="676"/>
      <c r="T842" s="676"/>
      <c r="U842" s="676"/>
      <c r="V842" s="676"/>
      <c r="W842" s="676"/>
      <c r="X842" s="676"/>
      <c r="Y842" s="676"/>
      <c r="Z842" s="676"/>
    </row>
    <row r="843" spans="1:26" ht="12.75">
      <c r="A843" s="675"/>
      <c r="B843" s="687"/>
      <c r="C843" s="687"/>
      <c r="D843" s="675"/>
      <c r="E843" s="675"/>
      <c r="F843" s="676"/>
      <c r="G843" s="676"/>
      <c r="H843" s="676"/>
      <c r="I843" s="676"/>
      <c r="J843" s="676"/>
      <c r="K843" s="676"/>
      <c r="L843" s="676"/>
      <c r="M843" s="676"/>
      <c r="N843" s="676"/>
      <c r="O843" s="676"/>
      <c r="P843" s="676"/>
      <c r="Q843" s="676"/>
      <c r="R843" s="676"/>
      <c r="S843" s="676"/>
      <c r="T843" s="676"/>
      <c r="U843" s="676"/>
      <c r="V843" s="676"/>
      <c r="W843" s="676"/>
      <c r="X843" s="676"/>
      <c r="Y843" s="676"/>
      <c r="Z843" s="676"/>
    </row>
    <row r="844" spans="1:26" ht="12.75">
      <c r="A844" s="675"/>
      <c r="B844" s="687"/>
      <c r="C844" s="687"/>
      <c r="D844" s="675"/>
      <c r="E844" s="675"/>
      <c r="F844" s="676"/>
      <c r="G844" s="676"/>
      <c r="H844" s="676"/>
      <c r="I844" s="676"/>
      <c r="J844" s="676"/>
      <c r="K844" s="676"/>
      <c r="L844" s="676"/>
      <c r="M844" s="676"/>
      <c r="N844" s="676"/>
      <c r="O844" s="676"/>
      <c r="P844" s="676"/>
      <c r="Q844" s="676"/>
      <c r="R844" s="676"/>
      <c r="S844" s="676"/>
      <c r="T844" s="676"/>
      <c r="U844" s="676"/>
      <c r="V844" s="676"/>
      <c r="W844" s="676"/>
      <c r="X844" s="676"/>
      <c r="Y844" s="676"/>
      <c r="Z844" s="676"/>
    </row>
    <row r="845" spans="1:26" ht="12.75">
      <c r="A845" s="675"/>
      <c r="B845" s="687"/>
      <c r="C845" s="687"/>
      <c r="D845" s="675"/>
      <c r="E845" s="675"/>
      <c r="F845" s="676"/>
      <c r="G845" s="676"/>
      <c r="H845" s="676"/>
      <c r="I845" s="676"/>
      <c r="J845" s="676"/>
      <c r="K845" s="676"/>
      <c r="L845" s="676"/>
      <c r="M845" s="676"/>
      <c r="N845" s="676"/>
      <c r="O845" s="676"/>
      <c r="P845" s="676"/>
      <c r="Q845" s="676"/>
      <c r="R845" s="676"/>
      <c r="S845" s="676"/>
      <c r="T845" s="676"/>
      <c r="U845" s="676"/>
      <c r="V845" s="676"/>
      <c r="W845" s="676"/>
      <c r="X845" s="676"/>
      <c r="Y845" s="676"/>
      <c r="Z845" s="676"/>
    </row>
    <row r="846" spans="1:26" ht="12.75">
      <c r="A846" s="675"/>
      <c r="B846" s="687"/>
      <c r="C846" s="687"/>
      <c r="D846" s="675"/>
      <c r="E846" s="675"/>
      <c r="F846" s="676"/>
      <c r="G846" s="676"/>
      <c r="H846" s="676"/>
      <c r="I846" s="676"/>
      <c r="J846" s="676"/>
      <c r="K846" s="676"/>
      <c r="L846" s="676"/>
      <c r="M846" s="676"/>
      <c r="N846" s="676"/>
      <c r="O846" s="676"/>
      <c r="P846" s="676"/>
      <c r="Q846" s="676"/>
      <c r="R846" s="676"/>
      <c r="S846" s="676"/>
      <c r="T846" s="676"/>
      <c r="U846" s="676"/>
      <c r="V846" s="676"/>
      <c r="W846" s="676"/>
      <c r="X846" s="676"/>
      <c r="Y846" s="676"/>
      <c r="Z846" s="676"/>
    </row>
    <row r="847" spans="1:26" ht="12.75">
      <c r="A847" s="675"/>
      <c r="B847" s="687"/>
      <c r="C847" s="687"/>
      <c r="D847" s="675"/>
      <c r="E847" s="675"/>
      <c r="F847" s="676"/>
      <c r="G847" s="676"/>
      <c r="H847" s="676"/>
      <c r="I847" s="676"/>
      <c r="J847" s="676"/>
      <c r="K847" s="676"/>
      <c r="L847" s="676"/>
      <c r="M847" s="676"/>
      <c r="N847" s="676"/>
      <c r="O847" s="676"/>
      <c r="P847" s="676"/>
      <c r="Q847" s="676"/>
      <c r="R847" s="676"/>
      <c r="S847" s="676"/>
      <c r="T847" s="676"/>
      <c r="U847" s="676"/>
      <c r="V847" s="676"/>
      <c r="W847" s="676"/>
      <c r="X847" s="676"/>
      <c r="Y847" s="676"/>
      <c r="Z847" s="676"/>
    </row>
    <row r="848" spans="1:26" ht="12.75">
      <c r="A848" s="675"/>
      <c r="B848" s="687"/>
      <c r="C848" s="687"/>
      <c r="D848" s="675"/>
      <c r="E848" s="675"/>
      <c r="F848" s="676"/>
      <c r="G848" s="676"/>
      <c r="H848" s="676"/>
      <c r="I848" s="676"/>
      <c r="J848" s="676"/>
      <c r="K848" s="676"/>
      <c r="L848" s="676"/>
      <c r="M848" s="676"/>
      <c r="N848" s="676"/>
      <c r="O848" s="676"/>
      <c r="P848" s="676"/>
      <c r="Q848" s="676"/>
      <c r="R848" s="676"/>
      <c r="S848" s="676"/>
      <c r="T848" s="676"/>
      <c r="U848" s="676"/>
      <c r="V848" s="676"/>
      <c r="W848" s="676"/>
      <c r="X848" s="676"/>
      <c r="Y848" s="676"/>
      <c r="Z848" s="676"/>
    </row>
    <row r="849" spans="1:26" ht="12.75">
      <c r="A849" s="675"/>
      <c r="B849" s="687"/>
      <c r="C849" s="687"/>
      <c r="D849" s="675"/>
      <c r="E849" s="675"/>
      <c r="F849" s="676"/>
      <c r="G849" s="676"/>
      <c r="H849" s="676"/>
      <c r="I849" s="676"/>
      <c r="J849" s="676"/>
      <c r="K849" s="676"/>
      <c r="L849" s="676"/>
      <c r="M849" s="676"/>
      <c r="N849" s="676"/>
      <c r="O849" s="676"/>
      <c r="P849" s="676"/>
      <c r="Q849" s="676"/>
      <c r="R849" s="676"/>
      <c r="S849" s="676"/>
      <c r="T849" s="676"/>
      <c r="U849" s="676"/>
      <c r="V849" s="676"/>
      <c r="W849" s="676"/>
      <c r="X849" s="676"/>
      <c r="Y849" s="676"/>
      <c r="Z849" s="676"/>
    </row>
    <row r="850" spans="1:26" ht="12.75">
      <c r="A850" s="675"/>
      <c r="B850" s="687"/>
      <c r="C850" s="687"/>
      <c r="D850" s="675"/>
      <c r="E850" s="675"/>
      <c r="F850" s="676"/>
      <c r="G850" s="676"/>
      <c r="H850" s="676"/>
      <c r="I850" s="676"/>
      <c r="J850" s="676"/>
      <c r="K850" s="676"/>
      <c r="L850" s="676"/>
      <c r="M850" s="676"/>
      <c r="N850" s="676"/>
      <c r="O850" s="676"/>
      <c r="P850" s="676"/>
      <c r="Q850" s="676"/>
      <c r="R850" s="676"/>
      <c r="S850" s="676"/>
      <c r="T850" s="676"/>
      <c r="U850" s="676"/>
      <c r="V850" s="676"/>
      <c r="W850" s="676"/>
      <c r="X850" s="676"/>
      <c r="Y850" s="676"/>
      <c r="Z850" s="676"/>
    </row>
    <row r="851" spans="1:26" ht="12.75">
      <c r="A851" s="675"/>
      <c r="B851" s="687"/>
      <c r="C851" s="687"/>
      <c r="D851" s="675"/>
      <c r="E851" s="675"/>
      <c r="F851" s="676"/>
      <c r="G851" s="676"/>
      <c r="H851" s="676"/>
      <c r="I851" s="676"/>
      <c r="J851" s="676"/>
      <c r="K851" s="676"/>
      <c r="L851" s="676"/>
      <c r="M851" s="676"/>
      <c r="N851" s="676"/>
      <c r="O851" s="676"/>
      <c r="P851" s="676"/>
      <c r="Q851" s="676"/>
      <c r="R851" s="676"/>
      <c r="S851" s="676"/>
      <c r="T851" s="676"/>
      <c r="U851" s="676"/>
      <c r="V851" s="676"/>
      <c r="W851" s="676"/>
      <c r="X851" s="676"/>
      <c r="Y851" s="676"/>
      <c r="Z851" s="676"/>
    </row>
    <row r="852" spans="1:26" ht="12.75">
      <c r="A852" s="675"/>
      <c r="B852" s="687"/>
      <c r="C852" s="687"/>
      <c r="D852" s="675"/>
      <c r="E852" s="675"/>
      <c r="F852" s="676"/>
      <c r="G852" s="676"/>
      <c r="H852" s="676"/>
      <c r="I852" s="676"/>
      <c r="J852" s="676"/>
      <c r="K852" s="676"/>
      <c r="L852" s="676"/>
      <c r="M852" s="676"/>
      <c r="N852" s="676"/>
      <c r="O852" s="676"/>
      <c r="P852" s="676"/>
      <c r="Q852" s="676"/>
      <c r="R852" s="676"/>
      <c r="S852" s="676"/>
      <c r="T852" s="676"/>
      <c r="U852" s="676"/>
      <c r="V852" s="676"/>
      <c r="W852" s="676"/>
      <c r="X852" s="676"/>
      <c r="Y852" s="676"/>
      <c r="Z852" s="676"/>
    </row>
    <row r="853" spans="1:26" ht="12.75">
      <c r="A853" s="675"/>
      <c r="B853" s="687"/>
      <c r="C853" s="687"/>
      <c r="D853" s="675"/>
      <c r="E853" s="675"/>
      <c r="F853" s="676"/>
      <c r="G853" s="676"/>
      <c r="H853" s="676"/>
      <c r="I853" s="676"/>
      <c r="J853" s="676"/>
      <c r="K853" s="676"/>
      <c r="L853" s="676"/>
      <c r="M853" s="676"/>
      <c r="N853" s="676"/>
      <c r="O853" s="676"/>
      <c r="P853" s="676"/>
      <c r="Q853" s="676"/>
      <c r="R853" s="676"/>
      <c r="S853" s="676"/>
      <c r="T853" s="676"/>
      <c r="U853" s="676"/>
      <c r="V853" s="676"/>
      <c r="W853" s="676"/>
      <c r="X853" s="676"/>
      <c r="Y853" s="676"/>
      <c r="Z853" s="676"/>
    </row>
    <row r="854" spans="1:26" ht="12.75">
      <c r="A854" s="675"/>
      <c r="B854" s="687"/>
      <c r="C854" s="687"/>
      <c r="D854" s="675"/>
      <c r="E854" s="675"/>
      <c r="F854" s="676"/>
      <c r="G854" s="676"/>
      <c r="H854" s="676"/>
      <c r="I854" s="676"/>
      <c r="J854" s="676"/>
      <c r="K854" s="676"/>
      <c r="L854" s="676"/>
      <c r="M854" s="676"/>
      <c r="N854" s="676"/>
      <c r="O854" s="676"/>
      <c r="P854" s="676"/>
      <c r="Q854" s="676"/>
      <c r="R854" s="676"/>
      <c r="S854" s="676"/>
      <c r="T854" s="676"/>
      <c r="U854" s="676"/>
      <c r="V854" s="676"/>
      <c r="W854" s="676"/>
      <c r="X854" s="676"/>
      <c r="Y854" s="676"/>
      <c r="Z854" s="676"/>
    </row>
    <row r="855" spans="1:26" ht="12.75">
      <c r="A855" s="675"/>
      <c r="B855" s="687"/>
      <c r="C855" s="687"/>
      <c r="D855" s="675"/>
      <c r="E855" s="675"/>
      <c r="F855" s="676"/>
      <c r="G855" s="676"/>
      <c r="H855" s="676"/>
      <c r="I855" s="676"/>
      <c r="J855" s="676"/>
      <c r="K855" s="676"/>
      <c r="L855" s="676"/>
      <c r="M855" s="676"/>
      <c r="N855" s="676"/>
      <c r="O855" s="676"/>
      <c r="P855" s="676"/>
      <c r="Q855" s="676"/>
      <c r="R855" s="676"/>
      <c r="S855" s="676"/>
      <c r="T855" s="676"/>
      <c r="U855" s="676"/>
      <c r="V855" s="676"/>
      <c r="W855" s="676"/>
      <c r="X855" s="676"/>
      <c r="Y855" s="676"/>
      <c r="Z855" s="676"/>
    </row>
    <row r="856" spans="1:26" ht="12.75">
      <c r="A856" s="675"/>
      <c r="B856" s="687"/>
      <c r="C856" s="687"/>
      <c r="D856" s="675"/>
      <c r="E856" s="675"/>
      <c r="F856" s="676"/>
      <c r="G856" s="676"/>
      <c r="H856" s="676"/>
      <c r="I856" s="676"/>
      <c r="J856" s="676"/>
      <c r="K856" s="676"/>
      <c r="L856" s="676"/>
      <c r="M856" s="676"/>
      <c r="N856" s="676"/>
      <c r="O856" s="676"/>
      <c r="P856" s="676"/>
      <c r="Q856" s="676"/>
      <c r="R856" s="676"/>
      <c r="S856" s="676"/>
      <c r="T856" s="676"/>
      <c r="U856" s="676"/>
      <c r="V856" s="676"/>
      <c r="W856" s="676"/>
      <c r="X856" s="676"/>
      <c r="Y856" s="676"/>
      <c r="Z856" s="676"/>
    </row>
    <row r="857" spans="1:26" ht="12.75">
      <c r="A857" s="675"/>
      <c r="B857" s="687"/>
      <c r="C857" s="687"/>
      <c r="D857" s="675"/>
      <c r="E857" s="675"/>
      <c r="F857" s="676"/>
      <c r="G857" s="676"/>
      <c r="H857" s="676"/>
      <c r="I857" s="676"/>
      <c r="J857" s="676"/>
      <c r="K857" s="676"/>
      <c r="L857" s="676"/>
      <c r="M857" s="676"/>
      <c r="N857" s="676"/>
      <c r="O857" s="676"/>
      <c r="P857" s="676"/>
      <c r="Q857" s="676"/>
      <c r="R857" s="676"/>
      <c r="S857" s="676"/>
      <c r="T857" s="676"/>
      <c r="U857" s="676"/>
      <c r="V857" s="676"/>
      <c r="W857" s="676"/>
      <c r="X857" s="676"/>
      <c r="Y857" s="676"/>
      <c r="Z857" s="676"/>
    </row>
    <row r="858" spans="1:26" ht="12.75">
      <c r="A858" s="675"/>
      <c r="B858" s="687"/>
      <c r="C858" s="687"/>
      <c r="D858" s="675"/>
      <c r="E858" s="675"/>
      <c r="F858" s="676"/>
      <c r="G858" s="676"/>
      <c r="H858" s="676"/>
      <c r="I858" s="676"/>
      <c r="J858" s="676"/>
      <c r="K858" s="676"/>
      <c r="L858" s="676"/>
      <c r="M858" s="676"/>
      <c r="N858" s="676"/>
      <c r="O858" s="676"/>
      <c r="P858" s="676"/>
      <c r="Q858" s="676"/>
      <c r="R858" s="676"/>
      <c r="S858" s="676"/>
      <c r="T858" s="676"/>
      <c r="U858" s="676"/>
      <c r="V858" s="676"/>
      <c r="W858" s="676"/>
      <c r="X858" s="676"/>
      <c r="Y858" s="676"/>
      <c r="Z858" s="676"/>
    </row>
    <row r="859" spans="1:26" ht="12.75">
      <c r="A859" s="675"/>
      <c r="B859" s="687"/>
      <c r="C859" s="687"/>
      <c r="D859" s="675"/>
      <c r="E859" s="675"/>
      <c r="F859" s="676"/>
      <c r="G859" s="676"/>
      <c r="H859" s="676"/>
      <c r="I859" s="676"/>
      <c r="J859" s="676"/>
      <c r="K859" s="676"/>
      <c r="L859" s="676"/>
      <c r="M859" s="676"/>
      <c r="N859" s="676"/>
      <c r="O859" s="676"/>
      <c r="P859" s="676"/>
      <c r="Q859" s="676"/>
      <c r="R859" s="676"/>
      <c r="S859" s="676"/>
      <c r="T859" s="676"/>
      <c r="U859" s="676"/>
      <c r="V859" s="676"/>
      <c r="W859" s="676"/>
      <c r="X859" s="676"/>
      <c r="Y859" s="676"/>
      <c r="Z859" s="676"/>
    </row>
    <row r="860" spans="1:26" ht="12.75">
      <c r="A860" s="675"/>
      <c r="B860" s="687"/>
      <c r="C860" s="687"/>
      <c r="D860" s="675"/>
      <c r="E860" s="675"/>
      <c r="F860" s="676"/>
      <c r="G860" s="676"/>
      <c r="H860" s="676"/>
      <c r="I860" s="676"/>
      <c r="J860" s="676"/>
      <c r="K860" s="676"/>
      <c r="L860" s="676"/>
      <c r="M860" s="676"/>
      <c r="N860" s="676"/>
      <c r="O860" s="676"/>
      <c r="P860" s="676"/>
      <c r="Q860" s="676"/>
      <c r="R860" s="676"/>
      <c r="S860" s="676"/>
      <c r="T860" s="676"/>
      <c r="U860" s="676"/>
      <c r="V860" s="676"/>
      <c r="W860" s="676"/>
      <c r="X860" s="676"/>
      <c r="Y860" s="676"/>
      <c r="Z860" s="676"/>
    </row>
    <row r="861" spans="1:26" ht="12.75">
      <c r="A861" s="675"/>
      <c r="B861" s="687"/>
      <c r="C861" s="687"/>
      <c r="D861" s="675"/>
      <c r="E861" s="675"/>
      <c r="F861" s="676"/>
      <c r="G861" s="676"/>
      <c r="H861" s="676"/>
      <c r="I861" s="676"/>
      <c r="J861" s="676"/>
      <c r="K861" s="676"/>
      <c r="L861" s="676"/>
      <c r="M861" s="676"/>
      <c r="N861" s="676"/>
      <c r="O861" s="676"/>
      <c r="P861" s="676"/>
      <c r="Q861" s="676"/>
      <c r="R861" s="676"/>
      <c r="S861" s="676"/>
      <c r="T861" s="676"/>
      <c r="U861" s="676"/>
      <c r="V861" s="676"/>
      <c r="W861" s="676"/>
      <c r="X861" s="676"/>
      <c r="Y861" s="676"/>
      <c r="Z861" s="676"/>
    </row>
    <row r="862" spans="1:26" ht="12.75">
      <c r="A862" s="675"/>
      <c r="B862" s="687"/>
      <c r="C862" s="687"/>
      <c r="D862" s="675"/>
      <c r="E862" s="675"/>
      <c r="F862" s="676"/>
      <c r="G862" s="676"/>
      <c r="H862" s="676"/>
      <c r="I862" s="676"/>
      <c r="J862" s="676"/>
      <c r="K862" s="676"/>
      <c r="L862" s="676"/>
      <c r="M862" s="676"/>
      <c r="N862" s="676"/>
      <c r="O862" s="676"/>
      <c r="P862" s="676"/>
      <c r="Q862" s="676"/>
      <c r="R862" s="676"/>
      <c r="S862" s="676"/>
      <c r="T862" s="676"/>
      <c r="U862" s="676"/>
      <c r="V862" s="676"/>
      <c r="W862" s="676"/>
      <c r="X862" s="676"/>
      <c r="Y862" s="676"/>
      <c r="Z862" s="676"/>
    </row>
    <row r="863" spans="1:26" ht="12.75">
      <c r="A863" s="675"/>
      <c r="B863" s="687"/>
      <c r="C863" s="687"/>
      <c r="D863" s="675"/>
      <c r="E863" s="675"/>
      <c r="F863" s="676"/>
      <c r="G863" s="676"/>
      <c r="H863" s="676"/>
      <c r="I863" s="676"/>
      <c r="J863" s="676"/>
      <c r="K863" s="676"/>
      <c r="L863" s="676"/>
      <c r="M863" s="676"/>
      <c r="N863" s="676"/>
      <c r="O863" s="676"/>
      <c r="P863" s="676"/>
      <c r="Q863" s="676"/>
      <c r="R863" s="676"/>
      <c r="S863" s="676"/>
      <c r="T863" s="676"/>
      <c r="U863" s="676"/>
      <c r="V863" s="676"/>
      <c r="W863" s="676"/>
      <c r="X863" s="676"/>
      <c r="Y863" s="676"/>
      <c r="Z863" s="676"/>
    </row>
    <row r="864" spans="1:26" ht="12.75">
      <c r="A864" s="675"/>
      <c r="B864" s="687"/>
      <c r="C864" s="687"/>
      <c r="D864" s="675"/>
      <c r="E864" s="675"/>
      <c r="F864" s="676"/>
      <c r="G864" s="676"/>
      <c r="H864" s="676"/>
      <c r="I864" s="676"/>
      <c r="J864" s="676"/>
      <c r="K864" s="676"/>
      <c r="L864" s="676"/>
      <c r="M864" s="676"/>
      <c r="N864" s="676"/>
      <c r="O864" s="676"/>
      <c r="P864" s="676"/>
      <c r="Q864" s="676"/>
      <c r="R864" s="676"/>
      <c r="S864" s="676"/>
      <c r="T864" s="676"/>
      <c r="U864" s="676"/>
      <c r="V864" s="676"/>
      <c r="W864" s="676"/>
      <c r="X864" s="676"/>
      <c r="Y864" s="676"/>
      <c r="Z864" s="676"/>
    </row>
    <row r="865" spans="1:26" ht="12.75">
      <c r="A865" s="675"/>
      <c r="B865" s="687"/>
      <c r="C865" s="687"/>
      <c r="D865" s="675"/>
      <c r="E865" s="675"/>
      <c r="F865" s="676"/>
      <c r="G865" s="676"/>
      <c r="H865" s="676"/>
      <c r="I865" s="676"/>
      <c r="J865" s="676"/>
      <c r="K865" s="676"/>
      <c r="L865" s="676"/>
      <c r="M865" s="676"/>
      <c r="N865" s="676"/>
      <c r="O865" s="676"/>
      <c r="P865" s="676"/>
      <c r="Q865" s="676"/>
      <c r="R865" s="676"/>
      <c r="S865" s="676"/>
      <c r="T865" s="676"/>
      <c r="U865" s="676"/>
      <c r="V865" s="676"/>
      <c r="W865" s="676"/>
      <c r="X865" s="676"/>
      <c r="Y865" s="676"/>
      <c r="Z865" s="676"/>
    </row>
    <row r="866" spans="1:26" ht="12.75">
      <c r="A866" s="675"/>
      <c r="B866" s="687"/>
      <c r="C866" s="687"/>
      <c r="D866" s="675"/>
      <c r="E866" s="675"/>
      <c r="F866" s="676"/>
      <c r="G866" s="676"/>
      <c r="H866" s="676"/>
      <c r="I866" s="676"/>
      <c r="J866" s="676"/>
      <c r="K866" s="676"/>
      <c r="L866" s="676"/>
      <c r="M866" s="676"/>
      <c r="N866" s="676"/>
      <c r="O866" s="676"/>
      <c r="P866" s="676"/>
      <c r="Q866" s="676"/>
      <c r="R866" s="676"/>
      <c r="S866" s="676"/>
      <c r="T866" s="676"/>
      <c r="U866" s="676"/>
      <c r="V866" s="676"/>
      <c r="W866" s="676"/>
      <c r="X866" s="676"/>
      <c r="Y866" s="676"/>
      <c r="Z866" s="676"/>
    </row>
    <row r="867" spans="1:26" ht="12.75">
      <c r="A867" s="675"/>
      <c r="B867" s="687"/>
      <c r="C867" s="687"/>
      <c r="D867" s="675"/>
      <c r="E867" s="675"/>
      <c r="F867" s="676"/>
      <c r="G867" s="676"/>
      <c r="H867" s="676"/>
      <c r="I867" s="676"/>
      <c r="J867" s="676"/>
      <c r="K867" s="676"/>
      <c r="L867" s="676"/>
      <c r="M867" s="676"/>
      <c r="N867" s="676"/>
      <c r="O867" s="676"/>
      <c r="P867" s="676"/>
      <c r="Q867" s="676"/>
      <c r="R867" s="676"/>
      <c r="S867" s="676"/>
      <c r="T867" s="676"/>
      <c r="U867" s="676"/>
      <c r="V867" s="676"/>
      <c r="W867" s="676"/>
      <c r="X867" s="676"/>
      <c r="Y867" s="676"/>
      <c r="Z867" s="676"/>
    </row>
    <row r="868" spans="1:26" ht="12.75">
      <c r="A868" s="675"/>
      <c r="B868" s="687"/>
      <c r="C868" s="687"/>
      <c r="D868" s="675"/>
      <c r="E868" s="675"/>
      <c r="F868" s="676"/>
      <c r="G868" s="676"/>
      <c r="H868" s="676"/>
      <c r="I868" s="676"/>
      <c r="J868" s="676"/>
      <c r="K868" s="676"/>
      <c r="L868" s="676"/>
      <c r="M868" s="676"/>
      <c r="N868" s="676"/>
      <c r="O868" s="676"/>
      <c r="P868" s="676"/>
      <c r="Q868" s="676"/>
      <c r="R868" s="676"/>
      <c r="S868" s="676"/>
      <c r="T868" s="676"/>
      <c r="U868" s="676"/>
      <c r="V868" s="676"/>
      <c r="W868" s="676"/>
      <c r="X868" s="676"/>
      <c r="Y868" s="676"/>
      <c r="Z868" s="676"/>
    </row>
    <row r="869" spans="1:26" ht="12.75">
      <c r="A869" s="675"/>
      <c r="B869" s="687"/>
      <c r="C869" s="687"/>
      <c r="D869" s="675"/>
      <c r="E869" s="675"/>
      <c r="F869" s="676"/>
      <c r="G869" s="676"/>
      <c r="H869" s="676"/>
      <c r="I869" s="676"/>
      <c r="J869" s="676"/>
      <c r="K869" s="676"/>
      <c r="L869" s="676"/>
      <c r="M869" s="676"/>
      <c r="N869" s="676"/>
      <c r="O869" s="676"/>
      <c r="P869" s="676"/>
      <c r="Q869" s="676"/>
      <c r="R869" s="676"/>
      <c r="S869" s="676"/>
      <c r="T869" s="676"/>
      <c r="U869" s="676"/>
      <c r="V869" s="676"/>
      <c r="W869" s="676"/>
      <c r="X869" s="676"/>
      <c r="Y869" s="676"/>
      <c r="Z869" s="676"/>
    </row>
    <row r="870" spans="1:26" ht="12.75">
      <c r="A870" s="675"/>
      <c r="B870" s="687"/>
      <c r="C870" s="687"/>
      <c r="D870" s="675"/>
      <c r="E870" s="675"/>
      <c r="F870" s="676"/>
      <c r="G870" s="676"/>
      <c r="H870" s="676"/>
      <c r="I870" s="676"/>
      <c r="J870" s="676"/>
      <c r="K870" s="676"/>
      <c r="L870" s="676"/>
      <c r="M870" s="676"/>
      <c r="N870" s="676"/>
      <c r="O870" s="676"/>
      <c r="P870" s="676"/>
      <c r="Q870" s="676"/>
      <c r="R870" s="676"/>
      <c r="S870" s="676"/>
      <c r="T870" s="676"/>
      <c r="U870" s="676"/>
      <c r="V870" s="676"/>
      <c r="W870" s="676"/>
      <c r="X870" s="676"/>
      <c r="Y870" s="676"/>
      <c r="Z870" s="676"/>
    </row>
    <row r="871" spans="1:26" ht="12.75">
      <c r="A871" s="675"/>
      <c r="B871" s="687"/>
      <c r="C871" s="687"/>
      <c r="D871" s="675"/>
      <c r="E871" s="675"/>
      <c r="F871" s="676"/>
      <c r="G871" s="676"/>
      <c r="H871" s="676"/>
      <c r="I871" s="676"/>
      <c r="J871" s="676"/>
      <c r="K871" s="676"/>
      <c r="L871" s="676"/>
      <c r="M871" s="676"/>
      <c r="N871" s="676"/>
      <c r="O871" s="676"/>
      <c r="P871" s="676"/>
      <c r="Q871" s="676"/>
      <c r="R871" s="676"/>
      <c r="S871" s="676"/>
      <c r="T871" s="676"/>
      <c r="U871" s="676"/>
      <c r="V871" s="676"/>
      <c r="W871" s="676"/>
      <c r="X871" s="676"/>
      <c r="Y871" s="676"/>
      <c r="Z871" s="676"/>
    </row>
    <row r="872" spans="1:26" ht="12.75">
      <c r="A872" s="675"/>
      <c r="B872" s="687"/>
      <c r="C872" s="687"/>
      <c r="D872" s="675"/>
      <c r="E872" s="675"/>
      <c r="F872" s="676"/>
      <c r="G872" s="676"/>
      <c r="H872" s="676"/>
      <c r="I872" s="676"/>
      <c r="J872" s="676"/>
      <c r="K872" s="676"/>
      <c r="L872" s="676"/>
      <c r="M872" s="676"/>
      <c r="N872" s="676"/>
      <c r="O872" s="676"/>
      <c r="P872" s="676"/>
      <c r="Q872" s="676"/>
      <c r="R872" s="676"/>
      <c r="S872" s="676"/>
      <c r="T872" s="676"/>
      <c r="U872" s="676"/>
      <c r="V872" s="676"/>
      <c r="W872" s="676"/>
      <c r="X872" s="676"/>
      <c r="Y872" s="676"/>
      <c r="Z872" s="676"/>
    </row>
    <row r="873" spans="1:26" ht="12.75">
      <c r="A873" s="675"/>
      <c r="B873" s="687"/>
      <c r="C873" s="687"/>
      <c r="D873" s="675"/>
      <c r="E873" s="675"/>
      <c r="F873" s="676"/>
      <c r="G873" s="676"/>
      <c r="H873" s="676"/>
      <c r="I873" s="676"/>
      <c r="J873" s="676"/>
      <c r="K873" s="676"/>
      <c r="L873" s="676"/>
      <c r="M873" s="676"/>
      <c r="N873" s="676"/>
      <c r="O873" s="676"/>
      <c r="P873" s="676"/>
      <c r="Q873" s="676"/>
      <c r="R873" s="676"/>
      <c r="S873" s="676"/>
      <c r="T873" s="676"/>
      <c r="U873" s="676"/>
      <c r="V873" s="676"/>
      <c r="W873" s="676"/>
      <c r="X873" s="676"/>
      <c r="Y873" s="676"/>
      <c r="Z873" s="676"/>
    </row>
    <row r="874" spans="1:26" ht="12.75">
      <c r="A874" s="675"/>
      <c r="B874" s="687"/>
      <c r="C874" s="687"/>
      <c r="D874" s="675"/>
      <c r="E874" s="675"/>
      <c r="F874" s="676"/>
      <c r="G874" s="676"/>
      <c r="H874" s="676"/>
      <c r="I874" s="676"/>
      <c r="J874" s="676"/>
      <c r="K874" s="676"/>
      <c r="L874" s="676"/>
      <c r="M874" s="676"/>
      <c r="N874" s="676"/>
      <c r="O874" s="676"/>
      <c r="P874" s="676"/>
      <c r="Q874" s="676"/>
      <c r="R874" s="676"/>
      <c r="S874" s="676"/>
      <c r="T874" s="676"/>
      <c r="U874" s="676"/>
      <c r="V874" s="676"/>
      <c r="W874" s="676"/>
      <c r="X874" s="676"/>
      <c r="Y874" s="676"/>
      <c r="Z874" s="676"/>
    </row>
    <row r="875" spans="1:26" ht="12.75">
      <c r="A875" s="675"/>
      <c r="B875" s="687"/>
      <c r="C875" s="687"/>
      <c r="D875" s="675"/>
      <c r="E875" s="675"/>
      <c r="F875" s="676"/>
      <c r="G875" s="676"/>
      <c r="H875" s="676"/>
      <c r="I875" s="676"/>
      <c r="J875" s="676"/>
      <c r="K875" s="676"/>
      <c r="L875" s="676"/>
      <c r="M875" s="676"/>
      <c r="N875" s="676"/>
      <c r="O875" s="676"/>
      <c r="P875" s="676"/>
      <c r="Q875" s="676"/>
      <c r="R875" s="676"/>
      <c r="S875" s="676"/>
      <c r="T875" s="676"/>
      <c r="U875" s="676"/>
      <c r="V875" s="676"/>
      <c r="W875" s="676"/>
      <c r="X875" s="676"/>
      <c r="Y875" s="676"/>
      <c r="Z875" s="676"/>
    </row>
    <row r="876" spans="1:26" ht="12.75">
      <c r="A876" s="675"/>
      <c r="B876" s="687"/>
      <c r="C876" s="687"/>
      <c r="D876" s="675"/>
      <c r="E876" s="675"/>
      <c r="F876" s="676"/>
      <c r="G876" s="676"/>
      <c r="H876" s="676"/>
      <c r="I876" s="676"/>
      <c r="J876" s="676"/>
      <c r="K876" s="676"/>
      <c r="L876" s="676"/>
      <c r="M876" s="676"/>
      <c r="N876" s="676"/>
      <c r="O876" s="676"/>
      <c r="P876" s="676"/>
      <c r="Q876" s="676"/>
      <c r="R876" s="676"/>
      <c r="S876" s="676"/>
      <c r="T876" s="676"/>
      <c r="U876" s="676"/>
      <c r="V876" s="676"/>
      <c r="W876" s="676"/>
      <c r="X876" s="676"/>
      <c r="Y876" s="676"/>
      <c r="Z876" s="676"/>
    </row>
    <row r="877" spans="1:26" ht="12.75">
      <c r="A877" s="675"/>
      <c r="B877" s="687"/>
      <c r="C877" s="687"/>
      <c r="D877" s="675"/>
      <c r="E877" s="675"/>
      <c r="F877" s="676"/>
      <c r="G877" s="676"/>
      <c r="H877" s="676"/>
      <c r="I877" s="676"/>
      <c r="J877" s="676"/>
      <c r="K877" s="676"/>
      <c r="L877" s="676"/>
      <c r="M877" s="676"/>
      <c r="N877" s="676"/>
      <c r="O877" s="676"/>
      <c r="P877" s="676"/>
      <c r="Q877" s="676"/>
      <c r="R877" s="676"/>
      <c r="S877" s="676"/>
      <c r="T877" s="676"/>
      <c r="U877" s="676"/>
      <c r="V877" s="676"/>
      <c r="W877" s="676"/>
      <c r="X877" s="676"/>
      <c r="Y877" s="676"/>
      <c r="Z877" s="676"/>
    </row>
    <row r="878" spans="1:26" ht="12.75">
      <c r="A878" s="675"/>
      <c r="B878" s="687"/>
      <c r="C878" s="687"/>
      <c r="D878" s="675"/>
      <c r="E878" s="675"/>
      <c r="F878" s="676"/>
      <c r="G878" s="676"/>
      <c r="H878" s="676"/>
      <c r="I878" s="676"/>
      <c r="J878" s="676"/>
      <c r="K878" s="676"/>
      <c r="L878" s="676"/>
      <c r="M878" s="676"/>
      <c r="N878" s="676"/>
      <c r="O878" s="676"/>
      <c r="P878" s="676"/>
      <c r="Q878" s="676"/>
      <c r="R878" s="676"/>
      <c r="S878" s="676"/>
      <c r="T878" s="676"/>
      <c r="U878" s="676"/>
      <c r="V878" s="676"/>
      <c r="W878" s="676"/>
      <c r="X878" s="676"/>
      <c r="Y878" s="676"/>
      <c r="Z878" s="676"/>
    </row>
    <row r="879" spans="1:26" ht="12.75">
      <c r="A879" s="675"/>
      <c r="B879" s="687"/>
      <c r="C879" s="687"/>
      <c r="D879" s="675"/>
      <c r="E879" s="675"/>
      <c r="F879" s="676"/>
      <c r="G879" s="676"/>
      <c r="H879" s="676"/>
      <c r="I879" s="676"/>
      <c r="J879" s="676"/>
      <c r="K879" s="676"/>
      <c r="L879" s="676"/>
      <c r="M879" s="676"/>
      <c r="N879" s="676"/>
      <c r="O879" s="676"/>
      <c r="P879" s="676"/>
      <c r="Q879" s="676"/>
      <c r="R879" s="676"/>
      <c r="S879" s="676"/>
      <c r="T879" s="676"/>
      <c r="U879" s="676"/>
      <c r="V879" s="676"/>
      <c r="W879" s="676"/>
      <c r="X879" s="676"/>
      <c r="Y879" s="676"/>
      <c r="Z879" s="676"/>
    </row>
    <row r="880" spans="1:26" ht="12.75">
      <c r="A880" s="675"/>
      <c r="B880" s="687"/>
      <c r="C880" s="687"/>
      <c r="D880" s="675"/>
      <c r="E880" s="675"/>
      <c r="F880" s="676"/>
      <c r="G880" s="676"/>
      <c r="H880" s="676"/>
      <c r="I880" s="676"/>
      <c r="J880" s="676"/>
      <c r="K880" s="676"/>
      <c r="L880" s="676"/>
      <c r="M880" s="676"/>
      <c r="N880" s="676"/>
      <c r="O880" s="676"/>
      <c r="P880" s="676"/>
      <c r="Q880" s="676"/>
      <c r="R880" s="676"/>
      <c r="S880" s="676"/>
      <c r="T880" s="676"/>
      <c r="U880" s="676"/>
      <c r="V880" s="676"/>
      <c r="W880" s="676"/>
      <c r="X880" s="676"/>
      <c r="Y880" s="676"/>
      <c r="Z880" s="676"/>
    </row>
    <row r="881" spans="1:26" ht="12.75">
      <c r="A881" s="675"/>
      <c r="B881" s="687"/>
      <c r="C881" s="687"/>
      <c r="D881" s="675"/>
      <c r="E881" s="675"/>
      <c r="F881" s="676"/>
      <c r="G881" s="676"/>
      <c r="H881" s="676"/>
      <c r="I881" s="676"/>
      <c r="J881" s="676"/>
      <c r="K881" s="676"/>
      <c r="L881" s="676"/>
      <c r="M881" s="676"/>
      <c r="N881" s="676"/>
      <c r="O881" s="676"/>
      <c r="P881" s="676"/>
      <c r="Q881" s="676"/>
      <c r="R881" s="676"/>
      <c r="S881" s="676"/>
      <c r="T881" s="676"/>
      <c r="U881" s="676"/>
      <c r="V881" s="676"/>
      <c r="W881" s="676"/>
      <c r="X881" s="676"/>
      <c r="Y881" s="676"/>
      <c r="Z881" s="676"/>
    </row>
    <row r="882" spans="1:26" ht="12.75">
      <c r="A882" s="675"/>
      <c r="B882" s="687"/>
      <c r="C882" s="687"/>
      <c r="D882" s="675"/>
      <c r="E882" s="675"/>
      <c r="F882" s="676"/>
      <c r="G882" s="676"/>
      <c r="H882" s="676"/>
      <c r="I882" s="676"/>
      <c r="J882" s="676"/>
      <c r="K882" s="676"/>
      <c r="L882" s="676"/>
      <c r="M882" s="676"/>
      <c r="N882" s="676"/>
      <c r="O882" s="676"/>
      <c r="P882" s="676"/>
      <c r="Q882" s="676"/>
      <c r="R882" s="676"/>
      <c r="S882" s="676"/>
      <c r="T882" s="676"/>
      <c r="U882" s="676"/>
      <c r="V882" s="676"/>
      <c r="W882" s="676"/>
      <c r="X882" s="676"/>
      <c r="Y882" s="676"/>
      <c r="Z882" s="676"/>
    </row>
    <row r="883" spans="1:26" ht="12.75">
      <c r="A883" s="675"/>
      <c r="B883" s="687"/>
      <c r="C883" s="687"/>
      <c r="D883" s="675"/>
      <c r="E883" s="675"/>
      <c r="F883" s="676"/>
      <c r="G883" s="676"/>
      <c r="H883" s="676"/>
      <c r="I883" s="676"/>
      <c r="J883" s="676"/>
      <c r="K883" s="676"/>
      <c r="L883" s="676"/>
      <c r="M883" s="676"/>
      <c r="N883" s="676"/>
      <c r="O883" s="676"/>
      <c r="P883" s="676"/>
      <c r="Q883" s="676"/>
      <c r="R883" s="676"/>
      <c r="S883" s="676"/>
      <c r="T883" s="676"/>
      <c r="U883" s="676"/>
      <c r="V883" s="676"/>
      <c r="W883" s="676"/>
      <c r="X883" s="676"/>
      <c r="Y883" s="676"/>
      <c r="Z883" s="676"/>
    </row>
    <row r="884" spans="1:26" ht="12.75">
      <c r="A884" s="675"/>
      <c r="B884" s="687"/>
      <c r="C884" s="687"/>
      <c r="D884" s="675"/>
      <c r="E884" s="675"/>
      <c r="F884" s="676"/>
      <c r="G884" s="676"/>
      <c r="H884" s="676"/>
      <c r="I884" s="676"/>
      <c r="J884" s="676"/>
      <c r="K884" s="676"/>
      <c r="L884" s="676"/>
      <c r="M884" s="676"/>
      <c r="N884" s="676"/>
      <c r="O884" s="676"/>
      <c r="P884" s="676"/>
      <c r="Q884" s="676"/>
      <c r="R884" s="676"/>
      <c r="S884" s="676"/>
      <c r="T884" s="676"/>
      <c r="U884" s="676"/>
      <c r="V884" s="676"/>
      <c r="W884" s="676"/>
      <c r="X884" s="676"/>
      <c r="Y884" s="676"/>
      <c r="Z884" s="676"/>
    </row>
    <row r="885" spans="1:26" ht="12.75">
      <c r="A885" s="675"/>
      <c r="B885" s="687"/>
      <c r="C885" s="687"/>
      <c r="D885" s="675"/>
      <c r="E885" s="675"/>
      <c r="F885" s="676"/>
      <c r="G885" s="676"/>
      <c r="H885" s="676"/>
      <c r="I885" s="676"/>
      <c r="J885" s="676"/>
      <c r="K885" s="676"/>
      <c r="L885" s="676"/>
      <c r="M885" s="676"/>
      <c r="N885" s="676"/>
      <c r="O885" s="676"/>
      <c r="P885" s="676"/>
      <c r="Q885" s="676"/>
      <c r="R885" s="676"/>
      <c r="S885" s="676"/>
      <c r="T885" s="676"/>
      <c r="U885" s="676"/>
      <c r="V885" s="676"/>
      <c r="W885" s="676"/>
      <c r="X885" s="676"/>
      <c r="Y885" s="676"/>
      <c r="Z885" s="676"/>
    </row>
    <row r="886" spans="1:26" ht="12.75">
      <c r="A886" s="675"/>
      <c r="B886" s="687"/>
      <c r="C886" s="687"/>
      <c r="D886" s="675"/>
      <c r="E886" s="675"/>
      <c r="F886" s="676"/>
      <c r="G886" s="676"/>
      <c r="H886" s="676"/>
      <c r="I886" s="676"/>
      <c r="J886" s="676"/>
      <c r="K886" s="676"/>
      <c r="L886" s="676"/>
      <c r="M886" s="676"/>
      <c r="N886" s="676"/>
      <c r="O886" s="676"/>
      <c r="P886" s="676"/>
      <c r="Q886" s="676"/>
      <c r="R886" s="676"/>
      <c r="S886" s="676"/>
      <c r="T886" s="676"/>
      <c r="U886" s="676"/>
      <c r="V886" s="676"/>
      <c r="W886" s="676"/>
      <c r="X886" s="676"/>
      <c r="Y886" s="676"/>
      <c r="Z886" s="676"/>
    </row>
    <row r="887" spans="1:26" ht="12.75">
      <c r="A887" s="675"/>
      <c r="B887" s="687"/>
      <c r="C887" s="687"/>
      <c r="D887" s="675"/>
      <c r="E887" s="675"/>
      <c r="F887" s="676"/>
      <c r="G887" s="676"/>
      <c r="H887" s="676"/>
      <c r="I887" s="676"/>
      <c r="J887" s="676"/>
      <c r="K887" s="676"/>
      <c r="L887" s="676"/>
      <c r="M887" s="676"/>
      <c r="N887" s="676"/>
      <c r="O887" s="676"/>
      <c r="P887" s="676"/>
      <c r="Q887" s="676"/>
      <c r="R887" s="676"/>
      <c r="S887" s="676"/>
      <c r="T887" s="676"/>
      <c r="U887" s="676"/>
      <c r="V887" s="676"/>
      <c r="W887" s="676"/>
      <c r="X887" s="676"/>
      <c r="Y887" s="676"/>
      <c r="Z887" s="676"/>
    </row>
    <row r="888" spans="1:26" ht="12.75">
      <c r="A888" s="675"/>
      <c r="B888" s="687"/>
      <c r="C888" s="687"/>
      <c r="D888" s="675"/>
      <c r="E888" s="675"/>
      <c r="F888" s="676"/>
      <c r="G888" s="676"/>
      <c r="H888" s="676"/>
      <c r="I888" s="676"/>
      <c r="J888" s="676"/>
      <c r="K888" s="676"/>
      <c r="L888" s="676"/>
      <c r="M888" s="676"/>
      <c r="N888" s="676"/>
      <c r="O888" s="676"/>
      <c r="P888" s="676"/>
      <c r="Q888" s="676"/>
      <c r="R888" s="676"/>
      <c r="S888" s="676"/>
      <c r="T888" s="676"/>
      <c r="U888" s="676"/>
      <c r="V888" s="676"/>
      <c r="W888" s="676"/>
      <c r="X888" s="676"/>
      <c r="Y888" s="676"/>
      <c r="Z888" s="676"/>
    </row>
    <row r="889" spans="1:26" ht="12.75">
      <c r="A889" s="675"/>
      <c r="B889" s="687"/>
      <c r="C889" s="687"/>
      <c r="D889" s="675"/>
      <c r="E889" s="675"/>
      <c r="F889" s="676"/>
      <c r="G889" s="676"/>
      <c r="H889" s="676"/>
      <c r="I889" s="676"/>
      <c r="J889" s="676"/>
      <c r="K889" s="676"/>
      <c r="L889" s="676"/>
      <c r="M889" s="676"/>
      <c r="N889" s="676"/>
      <c r="O889" s="676"/>
      <c r="P889" s="676"/>
      <c r="Q889" s="676"/>
      <c r="R889" s="676"/>
      <c r="S889" s="676"/>
      <c r="T889" s="676"/>
      <c r="U889" s="676"/>
      <c r="V889" s="676"/>
      <c r="W889" s="676"/>
      <c r="X889" s="676"/>
      <c r="Y889" s="676"/>
      <c r="Z889" s="676"/>
    </row>
    <row r="890" spans="1:26" ht="12.75">
      <c r="A890" s="675"/>
      <c r="B890" s="687"/>
      <c r="C890" s="687"/>
      <c r="D890" s="675"/>
      <c r="E890" s="675"/>
      <c r="F890" s="676"/>
      <c r="G890" s="676"/>
      <c r="H890" s="676"/>
      <c r="I890" s="676"/>
      <c r="J890" s="676"/>
      <c r="K890" s="676"/>
      <c r="L890" s="676"/>
      <c r="M890" s="676"/>
      <c r="N890" s="676"/>
      <c r="O890" s="676"/>
      <c r="P890" s="676"/>
      <c r="Q890" s="676"/>
      <c r="R890" s="676"/>
      <c r="S890" s="676"/>
      <c r="T890" s="676"/>
      <c r="U890" s="676"/>
      <c r="V890" s="676"/>
      <c r="W890" s="676"/>
      <c r="X890" s="676"/>
      <c r="Y890" s="676"/>
      <c r="Z890" s="676"/>
    </row>
    <row r="891" spans="1:26" ht="12.75">
      <c r="A891" s="675"/>
      <c r="B891" s="687"/>
      <c r="C891" s="687"/>
      <c r="D891" s="675"/>
      <c r="E891" s="675"/>
      <c r="F891" s="676"/>
      <c r="G891" s="676"/>
      <c r="H891" s="676"/>
      <c r="I891" s="676"/>
      <c r="J891" s="676"/>
      <c r="K891" s="676"/>
      <c r="L891" s="676"/>
      <c r="M891" s="676"/>
      <c r="N891" s="676"/>
      <c r="O891" s="676"/>
      <c r="P891" s="676"/>
      <c r="Q891" s="676"/>
      <c r="R891" s="676"/>
      <c r="S891" s="676"/>
      <c r="T891" s="676"/>
      <c r="U891" s="676"/>
      <c r="V891" s="676"/>
      <c r="W891" s="676"/>
      <c r="X891" s="676"/>
      <c r="Y891" s="676"/>
      <c r="Z891" s="676"/>
    </row>
    <row r="892" spans="1:26" ht="12.75">
      <c r="A892" s="675"/>
      <c r="B892" s="687"/>
      <c r="C892" s="687"/>
      <c r="D892" s="675"/>
      <c r="E892" s="675"/>
      <c r="F892" s="676"/>
      <c r="G892" s="676"/>
      <c r="H892" s="676"/>
      <c r="I892" s="676"/>
      <c r="J892" s="676"/>
      <c r="K892" s="676"/>
      <c r="L892" s="676"/>
      <c r="M892" s="676"/>
      <c r="N892" s="676"/>
      <c r="O892" s="676"/>
      <c r="P892" s="676"/>
      <c r="Q892" s="676"/>
      <c r="R892" s="676"/>
      <c r="S892" s="676"/>
      <c r="T892" s="676"/>
      <c r="U892" s="676"/>
      <c r="V892" s="676"/>
      <c r="W892" s="676"/>
      <c r="X892" s="676"/>
      <c r="Y892" s="676"/>
      <c r="Z892" s="676"/>
    </row>
    <row r="893" spans="1:26" ht="12.75">
      <c r="A893" s="675"/>
      <c r="B893" s="687"/>
      <c r="C893" s="687"/>
      <c r="D893" s="675"/>
      <c r="E893" s="675"/>
      <c r="F893" s="676"/>
      <c r="G893" s="676"/>
      <c r="H893" s="676"/>
      <c r="I893" s="676"/>
      <c r="J893" s="676"/>
      <c r="K893" s="676"/>
      <c r="L893" s="676"/>
      <c r="M893" s="676"/>
      <c r="N893" s="676"/>
      <c r="O893" s="676"/>
      <c r="P893" s="676"/>
      <c r="Q893" s="676"/>
      <c r="R893" s="676"/>
      <c r="S893" s="676"/>
      <c r="T893" s="676"/>
      <c r="U893" s="676"/>
      <c r="V893" s="676"/>
      <c r="W893" s="676"/>
      <c r="X893" s="676"/>
      <c r="Y893" s="676"/>
      <c r="Z893" s="676"/>
    </row>
    <row r="894" spans="1:26" ht="12.75">
      <c r="A894" s="675"/>
      <c r="B894" s="687"/>
      <c r="C894" s="687"/>
      <c r="D894" s="675"/>
      <c r="E894" s="675"/>
      <c r="F894" s="676"/>
      <c r="G894" s="676"/>
      <c r="H894" s="676"/>
      <c r="I894" s="676"/>
      <c r="J894" s="676"/>
      <c r="K894" s="676"/>
      <c r="L894" s="676"/>
      <c r="M894" s="676"/>
      <c r="N894" s="676"/>
      <c r="O894" s="676"/>
      <c r="P894" s="676"/>
      <c r="Q894" s="676"/>
      <c r="R894" s="676"/>
      <c r="S894" s="676"/>
      <c r="T894" s="676"/>
      <c r="U894" s="676"/>
      <c r="V894" s="676"/>
      <c r="W894" s="676"/>
      <c r="X894" s="676"/>
      <c r="Y894" s="676"/>
      <c r="Z894" s="676"/>
    </row>
    <row r="895" spans="1:26" ht="12.75">
      <c r="A895" s="675"/>
      <c r="B895" s="687"/>
      <c r="C895" s="687"/>
      <c r="D895" s="675"/>
      <c r="E895" s="675"/>
      <c r="F895" s="676"/>
      <c r="G895" s="676"/>
      <c r="H895" s="676"/>
      <c r="I895" s="676"/>
      <c r="J895" s="676"/>
      <c r="K895" s="676"/>
      <c r="L895" s="676"/>
      <c r="M895" s="676"/>
      <c r="N895" s="676"/>
      <c r="O895" s="676"/>
      <c r="P895" s="676"/>
      <c r="Q895" s="676"/>
      <c r="R895" s="676"/>
      <c r="S895" s="676"/>
      <c r="T895" s="676"/>
      <c r="U895" s="676"/>
      <c r="V895" s="676"/>
      <c r="W895" s="676"/>
      <c r="X895" s="676"/>
      <c r="Y895" s="676"/>
      <c r="Z895" s="676"/>
    </row>
    <row r="896" spans="1:26" ht="12.75">
      <c r="A896" s="675"/>
      <c r="B896" s="687"/>
      <c r="C896" s="687"/>
      <c r="D896" s="675"/>
      <c r="E896" s="675"/>
      <c r="F896" s="676"/>
      <c r="G896" s="676"/>
      <c r="H896" s="676"/>
      <c r="I896" s="676"/>
      <c r="J896" s="676"/>
      <c r="K896" s="676"/>
      <c r="L896" s="676"/>
      <c r="M896" s="676"/>
      <c r="N896" s="676"/>
      <c r="O896" s="676"/>
      <c r="P896" s="676"/>
      <c r="Q896" s="676"/>
      <c r="R896" s="676"/>
      <c r="S896" s="676"/>
      <c r="T896" s="676"/>
      <c r="U896" s="676"/>
      <c r="V896" s="676"/>
      <c r="W896" s="676"/>
      <c r="X896" s="676"/>
      <c r="Y896" s="676"/>
      <c r="Z896" s="676"/>
    </row>
    <row r="897" spans="1:26" ht="12.75">
      <c r="A897" s="675"/>
      <c r="B897" s="687"/>
      <c r="C897" s="687"/>
      <c r="D897" s="675"/>
      <c r="E897" s="675"/>
      <c r="F897" s="676"/>
      <c r="G897" s="676"/>
      <c r="H897" s="676"/>
      <c r="I897" s="676"/>
      <c r="J897" s="676"/>
      <c r="K897" s="676"/>
      <c r="L897" s="676"/>
      <c r="M897" s="676"/>
      <c r="N897" s="676"/>
      <c r="O897" s="676"/>
      <c r="P897" s="676"/>
      <c r="Q897" s="676"/>
      <c r="R897" s="676"/>
      <c r="S897" s="676"/>
      <c r="T897" s="676"/>
      <c r="U897" s="676"/>
      <c r="V897" s="676"/>
      <c r="W897" s="676"/>
      <c r="X897" s="676"/>
      <c r="Y897" s="676"/>
      <c r="Z897" s="676"/>
    </row>
    <row r="898" spans="1:26" ht="12.75">
      <c r="A898" s="675"/>
      <c r="B898" s="687"/>
      <c r="C898" s="687"/>
      <c r="D898" s="675"/>
      <c r="E898" s="675"/>
      <c r="F898" s="676"/>
      <c r="G898" s="676"/>
      <c r="H898" s="676"/>
      <c r="I898" s="676"/>
      <c r="J898" s="676"/>
      <c r="K898" s="676"/>
      <c r="L898" s="676"/>
      <c r="M898" s="676"/>
      <c r="N898" s="676"/>
      <c r="O898" s="676"/>
      <c r="P898" s="676"/>
      <c r="Q898" s="676"/>
      <c r="R898" s="676"/>
      <c r="S898" s="676"/>
      <c r="T898" s="676"/>
      <c r="U898" s="676"/>
      <c r="V898" s="676"/>
      <c r="W898" s="676"/>
      <c r="X898" s="676"/>
      <c r="Y898" s="676"/>
      <c r="Z898" s="676"/>
    </row>
    <row r="899" spans="1:26" ht="12.75">
      <c r="A899" s="675"/>
      <c r="B899" s="687"/>
      <c r="C899" s="687"/>
      <c r="D899" s="675"/>
      <c r="E899" s="675"/>
      <c r="F899" s="676"/>
      <c r="G899" s="676"/>
      <c r="H899" s="676"/>
      <c r="I899" s="676"/>
      <c r="J899" s="676"/>
      <c r="K899" s="676"/>
      <c r="L899" s="676"/>
      <c r="M899" s="676"/>
      <c r="N899" s="676"/>
      <c r="O899" s="676"/>
      <c r="P899" s="676"/>
      <c r="Q899" s="676"/>
      <c r="R899" s="676"/>
      <c r="S899" s="676"/>
      <c r="T899" s="676"/>
      <c r="U899" s="676"/>
      <c r="V899" s="676"/>
      <c r="W899" s="676"/>
      <c r="X899" s="676"/>
      <c r="Y899" s="676"/>
      <c r="Z899" s="676"/>
    </row>
    <row r="900" spans="1:26" ht="12.75">
      <c r="A900" s="675"/>
      <c r="B900" s="687"/>
      <c r="C900" s="687"/>
      <c r="D900" s="675"/>
      <c r="E900" s="675"/>
      <c r="F900" s="676"/>
      <c r="G900" s="676"/>
      <c r="H900" s="676"/>
      <c r="I900" s="676"/>
      <c r="J900" s="676"/>
      <c r="K900" s="676"/>
      <c r="L900" s="676"/>
      <c r="M900" s="676"/>
      <c r="N900" s="676"/>
      <c r="O900" s="676"/>
      <c r="P900" s="676"/>
      <c r="Q900" s="676"/>
      <c r="R900" s="676"/>
      <c r="S900" s="676"/>
      <c r="T900" s="676"/>
      <c r="U900" s="676"/>
      <c r="V900" s="676"/>
      <c r="W900" s="676"/>
      <c r="X900" s="676"/>
      <c r="Y900" s="676"/>
      <c r="Z900" s="676"/>
    </row>
    <row r="901" spans="1:26" ht="12.75">
      <c r="A901" s="675"/>
      <c r="B901" s="687"/>
      <c r="C901" s="687"/>
      <c r="D901" s="675"/>
      <c r="E901" s="675"/>
      <c r="F901" s="676"/>
      <c r="G901" s="676"/>
      <c r="H901" s="676"/>
      <c r="I901" s="676"/>
      <c r="J901" s="676"/>
      <c r="K901" s="676"/>
      <c r="L901" s="676"/>
      <c r="M901" s="676"/>
      <c r="N901" s="676"/>
      <c r="O901" s="676"/>
      <c r="P901" s="676"/>
      <c r="Q901" s="676"/>
      <c r="R901" s="676"/>
      <c r="S901" s="676"/>
      <c r="T901" s="676"/>
      <c r="U901" s="676"/>
      <c r="V901" s="676"/>
      <c r="W901" s="676"/>
      <c r="X901" s="676"/>
      <c r="Y901" s="676"/>
      <c r="Z901" s="676"/>
    </row>
    <row r="902" spans="1:26" ht="12.75">
      <c r="A902" s="675"/>
      <c r="B902" s="687"/>
      <c r="C902" s="687"/>
      <c r="D902" s="675"/>
      <c r="E902" s="675"/>
      <c r="F902" s="676"/>
      <c r="G902" s="676"/>
      <c r="H902" s="676"/>
      <c r="I902" s="676"/>
      <c r="J902" s="676"/>
      <c r="K902" s="676"/>
      <c r="L902" s="676"/>
      <c r="M902" s="676"/>
      <c r="N902" s="676"/>
      <c r="O902" s="676"/>
      <c r="P902" s="676"/>
      <c r="Q902" s="676"/>
      <c r="R902" s="676"/>
      <c r="S902" s="676"/>
      <c r="T902" s="676"/>
      <c r="U902" s="676"/>
      <c r="V902" s="676"/>
      <c r="W902" s="676"/>
      <c r="X902" s="676"/>
      <c r="Y902" s="676"/>
      <c r="Z902" s="676"/>
    </row>
    <row r="903" spans="1:26" ht="12.75">
      <c r="A903" s="675"/>
      <c r="B903" s="687"/>
      <c r="C903" s="687"/>
      <c r="D903" s="675"/>
      <c r="E903" s="675"/>
      <c r="F903" s="676"/>
      <c r="G903" s="676"/>
      <c r="H903" s="676"/>
      <c r="I903" s="676"/>
      <c r="J903" s="676"/>
      <c r="K903" s="676"/>
      <c r="L903" s="676"/>
      <c r="M903" s="676"/>
      <c r="N903" s="676"/>
      <c r="O903" s="676"/>
      <c r="P903" s="676"/>
      <c r="Q903" s="676"/>
      <c r="R903" s="676"/>
      <c r="S903" s="676"/>
      <c r="T903" s="676"/>
      <c r="U903" s="676"/>
      <c r="V903" s="676"/>
      <c r="W903" s="676"/>
      <c r="X903" s="676"/>
      <c r="Y903" s="676"/>
      <c r="Z903" s="676"/>
    </row>
    <row r="904" spans="1:26" ht="12.75">
      <c r="A904" s="675"/>
      <c r="B904" s="687"/>
      <c r="C904" s="687"/>
      <c r="D904" s="675"/>
      <c r="E904" s="675"/>
      <c r="F904" s="676"/>
      <c r="G904" s="676"/>
      <c r="H904" s="676"/>
      <c r="I904" s="676"/>
      <c r="J904" s="676"/>
      <c r="K904" s="676"/>
      <c r="L904" s="676"/>
      <c r="M904" s="676"/>
      <c r="N904" s="676"/>
      <c r="O904" s="676"/>
      <c r="P904" s="676"/>
      <c r="Q904" s="676"/>
      <c r="R904" s="676"/>
      <c r="S904" s="676"/>
      <c r="T904" s="676"/>
      <c r="U904" s="676"/>
      <c r="V904" s="676"/>
      <c r="W904" s="676"/>
      <c r="X904" s="676"/>
      <c r="Y904" s="676"/>
      <c r="Z904" s="676"/>
    </row>
    <row r="905" spans="1:26" ht="12.75">
      <c r="A905" s="675"/>
      <c r="B905" s="687"/>
      <c r="C905" s="687"/>
      <c r="D905" s="675"/>
      <c r="E905" s="675"/>
      <c r="F905" s="676"/>
      <c r="G905" s="676"/>
      <c r="H905" s="676"/>
      <c r="I905" s="676"/>
      <c r="J905" s="676"/>
      <c r="K905" s="676"/>
      <c r="L905" s="676"/>
      <c r="M905" s="676"/>
      <c r="N905" s="676"/>
      <c r="O905" s="676"/>
      <c r="P905" s="676"/>
      <c r="Q905" s="676"/>
      <c r="R905" s="676"/>
      <c r="S905" s="676"/>
      <c r="T905" s="676"/>
      <c r="U905" s="676"/>
      <c r="V905" s="676"/>
      <c r="W905" s="676"/>
      <c r="X905" s="676"/>
      <c r="Y905" s="676"/>
      <c r="Z905" s="676"/>
    </row>
    <row r="906" spans="1:26" ht="12.75">
      <c r="A906" s="675"/>
      <c r="B906" s="687"/>
      <c r="C906" s="687"/>
      <c r="D906" s="675"/>
      <c r="E906" s="675"/>
      <c r="F906" s="676"/>
      <c r="G906" s="676"/>
      <c r="H906" s="676"/>
      <c r="I906" s="676"/>
      <c r="J906" s="676"/>
      <c r="K906" s="676"/>
      <c r="L906" s="676"/>
      <c r="M906" s="676"/>
      <c r="N906" s="676"/>
      <c r="O906" s="676"/>
      <c r="P906" s="676"/>
      <c r="Q906" s="676"/>
      <c r="R906" s="676"/>
      <c r="S906" s="676"/>
      <c r="T906" s="676"/>
      <c r="U906" s="676"/>
      <c r="V906" s="676"/>
      <c r="W906" s="676"/>
      <c r="X906" s="676"/>
      <c r="Y906" s="676"/>
      <c r="Z906" s="676"/>
    </row>
    <row r="907" spans="1:26" ht="12.75">
      <c r="A907" s="675"/>
      <c r="B907" s="687"/>
      <c r="C907" s="687"/>
      <c r="D907" s="675"/>
      <c r="E907" s="675"/>
      <c r="F907" s="676"/>
      <c r="G907" s="676"/>
      <c r="H907" s="676"/>
      <c r="I907" s="676"/>
      <c r="J907" s="676"/>
      <c r="K907" s="676"/>
      <c r="L907" s="676"/>
      <c r="M907" s="676"/>
      <c r="N907" s="676"/>
      <c r="O907" s="676"/>
      <c r="P907" s="676"/>
      <c r="Q907" s="676"/>
      <c r="R907" s="676"/>
      <c r="S907" s="676"/>
      <c r="T907" s="676"/>
      <c r="U907" s="676"/>
      <c r="V907" s="676"/>
      <c r="W907" s="676"/>
      <c r="X907" s="676"/>
      <c r="Y907" s="676"/>
      <c r="Z907" s="676"/>
    </row>
    <row r="908" spans="1:26" ht="12.75">
      <c r="A908" s="675"/>
      <c r="B908" s="687"/>
      <c r="C908" s="687"/>
      <c r="D908" s="675"/>
      <c r="E908" s="675"/>
      <c r="F908" s="676"/>
      <c r="G908" s="676"/>
      <c r="H908" s="676"/>
      <c r="I908" s="676"/>
      <c r="J908" s="676"/>
      <c r="K908" s="676"/>
      <c r="L908" s="676"/>
      <c r="M908" s="676"/>
      <c r="N908" s="676"/>
      <c r="O908" s="676"/>
      <c r="P908" s="676"/>
      <c r="Q908" s="676"/>
      <c r="R908" s="676"/>
      <c r="S908" s="676"/>
      <c r="T908" s="676"/>
      <c r="U908" s="676"/>
      <c r="V908" s="676"/>
      <c r="W908" s="676"/>
      <c r="X908" s="676"/>
      <c r="Y908" s="676"/>
      <c r="Z908" s="676"/>
    </row>
    <row r="909" spans="1:26" ht="12.75">
      <c r="A909" s="675"/>
      <c r="B909" s="687"/>
      <c r="C909" s="687"/>
      <c r="D909" s="675"/>
      <c r="E909" s="675"/>
      <c r="F909" s="676"/>
      <c r="G909" s="676"/>
      <c r="H909" s="676"/>
      <c r="I909" s="676"/>
      <c r="J909" s="676"/>
      <c r="K909" s="676"/>
      <c r="L909" s="676"/>
      <c r="M909" s="676"/>
      <c r="N909" s="676"/>
      <c r="O909" s="676"/>
      <c r="P909" s="676"/>
      <c r="Q909" s="676"/>
      <c r="R909" s="676"/>
      <c r="S909" s="676"/>
      <c r="T909" s="676"/>
      <c r="U909" s="676"/>
      <c r="V909" s="676"/>
      <c r="W909" s="676"/>
      <c r="X909" s="676"/>
      <c r="Y909" s="676"/>
      <c r="Z909" s="676"/>
    </row>
    <row r="910" spans="1:26" ht="12.75">
      <c r="A910" s="675"/>
      <c r="B910" s="687"/>
      <c r="C910" s="687"/>
      <c r="D910" s="675"/>
      <c r="E910" s="675"/>
      <c r="F910" s="676"/>
      <c r="G910" s="676"/>
      <c r="H910" s="676"/>
      <c r="I910" s="676"/>
      <c r="J910" s="676"/>
      <c r="K910" s="676"/>
      <c r="L910" s="676"/>
      <c r="M910" s="676"/>
      <c r="N910" s="676"/>
      <c r="O910" s="676"/>
      <c r="P910" s="676"/>
      <c r="Q910" s="676"/>
      <c r="R910" s="676"/>
      <c r="S910" s="676"/>
      <c r="T910" s="676"/>
      <c r="U910" s="676"/>
      <c r="V910" s="676"/>
      <c r="W910" s="676"/>
      <c r="X910" s="676"/>
      <c r="Y910" s="676"/>
      <c r="Z910" s="676"/>
    </row>
    <row r="911" spans="1:26" ht="12.75">
      <c r="A911" s="675"/>
      <c r="B911" s="687"/>
      <c r="C911" s="687"/>
      <c r="D911" s="675"/>
      <c r="E911" s="675"/>
      <c r="F911" s="676"/>
      <c r="G911" s="676"/>
      <c r="H911" s="676"/>
      <c r="I911" s="676"/>
      <c r="J911" s="676"/>
      <c r="K911" s="676"/>
      <c r="L911" s="676"/>
      <c r="M911" s="676"/>
      <c r="N911" s="676"/>
      <c r="O911" s="676"/>
      <c r="P911" s="676"/>
      <c r="Q911" s="676"/>
      <c r="R911" s="676"/>
      <c r="S911" s="676"/>
      <c r="T911" s="676"/>
      <c r="U911" s="676"/>
      <c r="V911" s="676"/>
      <c r="W911" s="676"/>
      <c r="X911" s="676"/>
      <c r="Y911" s="676"/>
      <c r="Z911" s="676"/>
    </row>
    <row r="912" spans="1:26" ht="12.75">
      <c r="A912" s="675"/>
      <c r="B912" s="687"/>
      <c r="C912" s="687"/>
      <c r="D912" s="675"/>
      <c r="E912" s="675"/>
      <c r="F912" s="676"/>
      <c r="G912" s="676"/>
      <c r="H912" s="676"/>
      <c r="I912" s="676"/>
      <c r="J912" s="676"/>
      <c r="K912" s="676"/>
      <c r="L912" s="676"/>
      <c r="M912" s="676"/>
      <c r="N912" s="676"/>
      <c r="O912" s="676"/>
      <c r="P912" s="676"/>
      <c r="Q912" s="676"/>
      <c r="R912" s="676"/>
      <c r="S912" s="676"/>
      <c r="T912" s="676"/>
      <c r="U912" s="676"/>
      <c r="V912" s="676"/>
      <c r="W912" s="676"/>
      <c r="X912" s="676"/>
      <c r="Y912" s="676"/>
      <c r="Z912" s="676"/>
    </row>
    <row r="913" spans="1:26" ht="12.75">
      <c r="A913" s="675"/>
      <c r="B913" s="687"/>
      <c r="C913" s="687"/>
      <c r="D913" s="675"/>
      <c r="E913" s="675"/>
      <c r="F913" s="676"/>
      <c r="G913" s="676"/>
      <c r="H913" s="676"/>
      <c r="I913" s="676"/>
      <c r="J913" s="676"/>
      <c r="K913" s="676"/>
      <c r="L913" s="676"/>
      <c r="M913" s="676"/>
      <c r="N913" s="676"/>
      <c r="O913" s="676"/>
      <c r="P913" s="676"/>
      <c r="Q913" s="676"/>
      <c r="R913" s="676"/>
      <c r="S913" s="676"/>
      <c r="T913" s="676"/>
      <c r="U913" s="676"/>
      <c r="V913" s="676"/>
      <c r="W913" s="676"/>
      <c r="X913" s="676"/>
      <c r="Y913" s="676"/>
      <c r="Z913" s="676"/>
    </row>
    <row r="914" spans="1:26" ht="12.75">
      <c r="A914" s="675"/>
      <c r="B914" s="687"/>
      <c r="C914" s="687"/>
      <c r="D914" s="675"/>
      <c r="E914" s="675"/>
      <c r="F914" s="676"/>
      <c r="G914" s="676"/>
      <c r="H914" s="676"/>
      <c r="I914" s="676"/>
      <c r="J914" s="676"/>
      <c r="K914" s="676"/>
      <c r="L914" s="676"/>
      <c r="M914" s="676"/>
      <c r="N914" s="676"/>
      <c r="O914" s="676"/>
      <c r="P914" s="676"/>
      <c r="Q914" s="676"/>
      <c r="R914" s="676"/>
      <c r="S914" s="676"/>
      <c r="T914" s="676"/>
      <c r="U914" s="676"/>
      <c r="V914" s="676"/>
      <c r="W914" s="676"/>
      <c r="X914" s="676"/>
      <c r="Y914" s="676"/>
      <c r="Z914" s="676"/>
    </row>
    <row r="915" spans="1:26" ht="12.75">
      <c r="A915" s="675"/>
      <c r="B915" s="687"/>
      <c r="C915" s="687"/>
      <c r="D915" s="675"/>
      <c r="E915" s="675"/>
      <c r="F915" s="676"/>
      <c r="G915" s="676"/>
      <c r="H915" s="676"/>
      <c r="I915" s="676"/>
      <c r="J915" s="676"/>
      <c r="K915" s="676"/>
      <c r="L915" s="676"/>
      <c r="M915" s="676"/>
      <c r="N915" s="676"/>
      <c r="O915" s="676"/>
      <c r="P915" s="676"/>
      <c r="Q915" s="676"/>
      <c r="R915" s="676"/>
      <c r="S915" s="676"/>
      <c r="T915" s="676"/>
      <c r="U915" s="676"/>
      <c r="V915" s="676"/>
      <c r="W915" s="676"/>
      <c r="X915" s="676"/>
      <c r="Y915" s="676"/>
      <c r="Z915" s="676"/>
    </row>
    <row r="916" spans="1:26" ht="12.75">
      <c r="A916" s="675"/>
      <c r="B916" s="687"/>
      <c r="C916" s="687"/>
      <c r="D916" s="675"/>
      <c r="E916" s="675"/>
      <c r="F916" s="676"/>
      <c r="G916" s="676"/>
      <c r="H916" s="676"/>
      <c r="I916" s="676"/>
      <c r="J916" s="676"/>
      <c r="K916" s="676"/>
      <c r="L916" s="676"/>
      <c r="M916" s="676"/>
      <c r="N916" s="676"/>
      <c r="O916" s="676"/>
      <c r="P916" s="676"/>
      <c r="Q916" s="676"/>
      <c r="R916" s="676"/>
      <c r="S916" s="676"/>
      <c r="T916" s="676"/>
      <c r="U916" s="676"/>
      <c r="V916" s="676"/>
      <c r="W916" s="676"/>
      <c r="X916" s="676"/>
      <c r="Y916" s="676"/>
      <c r="Z916" s="676"/>
    </row>
    <row r="917" spans="1:26" ht="12.75">
      <c r="A917" s="675"/>
      <c r="B917" s="687"/>
      <c r="C917" s="687"/>
      <c r="D917" s="675"/>
      <c r="E917" s="675"/>
      <c r="F917" s="676"/>
      <c r="G917" s="676"/>
      <c r="H917" s="676"/>
      <c r="I917" s="676"/>
      <c r="J917" s="676"/>
      <c r="K917" s="676"/>
      <c r="L917" s="676"/>
      <c r="M917" s="676"/>
      <c r="N917" s="676"/>
      <c r="O917" s="676"/>
      <c r="P917" s="676"/>
      <c r="Q917" s="676"/>
      <c r="R917" s="676"/>
      <c r="S917" s="676"/>
      <c r="T917" s="676"/>
      <c r="U917" s="676"/>
      <c r="V917" s="676"/>
      <c r="W917" s="676"/>
      <c r="X917" s="676"/>
      <c r="Y917" s="676"/>
      <c r="Z917" s="676"/>
    </row>
    <row r="918" spans="1:26" ht="12.75">
      <c r="A918" s="675"/>
      <c r="B918" s="687"/>
      <c r="C918" s="687"/>
      <c r="D918" s="675"/>
      <c r="E918" s="675"/>
      <c r="F918" s="676"/>
      <c r="G918" s="676"/>
      <c r="H918" s="676"/>
      <c r="I918" s="676"/>
      <c r="J918" s="676"/>
      <c r="K918" s="676"/>
      <c r="L918" s="676"/>
      <c r="M918" s="676"/>
      <c r="N918" s="676"/>
      <c r="O918" s="676"/>
      <c r="P918" s="676"/>
      <c r="Q918" s="676"/>
      <c r="R918" s="676"/>
      <c r="S918" s="676"/>
      <c r="T918" s="676"/>
      <c r="U918" s="676"/>
      <c r="V918" s="676"/>
      <c r="W918" s="676"/>
      <c r="X918" s="676"/>
      <c r="Y918" s="676"/>
      <c r="Z918" s="676"/>
    </row>
    <row r="919" spans="1:26" ht="12.75">
      <c r="A919" s="675"/>
      <c r="B919" s="687"/>
      <c r="C919" s="687"/>
      <c r="D919" s="675"/>
      <c r="E919" s="675"/>
      <c r="F919" s="676"/>
      <c r="G919" s="676"/>
      <c r="H919" s="676"/>
      <c r="I919" s="676"/>
      <c r="J919" s="676"/>
      <c r="K919" s="676"/>
      <c r="L919" s="676"/>
      <c r="M919" s="676"/>
      <c r="N919" s="676"/>
      <c r="O919" s="676"/>
      <c r="P919" s="676"/>
      <c r="Q919" s="676"/>
      <c r="R919" s="676"/>
      <c r="S919" s="676"/>
      <c r="T919" s="676"/>
      <c r="U919" s="676"/>
      <c r="V919" s="676"/>
      <c r="W919" s="676"/>
      <c r="X919" s="676"/>
      <c r="Y919" s="676"/>
      <c r="Z919" s="676"/>
    </row>
    <row r="920" spans="1:26" ht="12.75">
      <c r="A920" s="675"/>
      <c r="B920" s="687"/>
      <c r="C920" s="687"/>
      <c r="D920" s="675"/>
      <c r="E920" s="675"/>
      <c r="F920" s="676"/>
      <c r="G920" s="676"/>
      <c r="H920" s="676"/>
      <c r="I920" s="676"/>
      <c r="J920" s="676"/>
      <c r="K920" s="676"/>
      <c r="L920" s="676"/>
      <c r="M920" s="676"/>
      <c r="N920" s="676"/>
      <c r="O920" s="676"/>
      <c r="P920" s="676"/>
      <c r="Q920" s="676"/>
      <c r="R920" s="676"/>
      <c r="S920" s="676"/>
      <c r="T920" s="676"/>
      <c r="U920" s="676"/>
      <c r="V920" s="676"/>
      <c r="W920" s="676"/>
      <c r="X920" s="676"/>
      <c r="Y920" s="676"/>
      <c r="Z920" s="676"/>
    </row>
    <row r="921" spans="1:26" ht="12.75">
      <c r="A921" s="675"/>
      <c r="B921" s="687"/>
      <c r="C921" s="687"/>
      <c r="D921" s="675"/>
      <c r="E921" s="675"/>
      <c r="F921" s="676"/>
      <c r="G921" s="676"/>
      <c r="H921" s="676"/>
      <c r="I921" s="676"/>
      <c r="J921" s="676"/>
      <c r="K921" s="676"/>
      <c r="L921" s="676"/>
      <c r="M921" s="676"/>
      <c r="N921" s="676"/>
      <c r="O921" s="676"/>
      <c r="P921" s="676"/>
      <c r="Q921" s="676"/>
      <c r="R921" s="676"/>
      <c r="S921" s="676"/>
      <c r="T921" s="676"/>
      <c r="U921" s="676"/>
      <c r="V921" s="676"/>
      <c r="W921" s="676"/>
      <c r="X921" s="676"/>
      <c r="Y921" s="676"/>
      <c r="Z921" s="676"/>
    </row>
    <row r="922" spans="1:26" ht="12.75">
      <c r="A922" s="675"/>
      <c r="B922" s="687"/>
      <c r="C922" s="687"/>
      <c r="D922" s="675"/>
      <c r="E922" s="675"/>
      <c r="F922" s="676"/>
      <c r="G922" s="676"/>
      <c r="H922" s="676"/>
      <c r="I922" s="676"/>
      <c r="J922" s="676"/>
      <c r="K922" s="676"/>
      <c r="L922" s="676"/>
      <c r="M922" s="676"/>
      <c r="N922" s="676"/>
      <c r="O922" s="676"/>
      <c r="P922" s="676"/>
      <c r="Q922" s="676"/>
      <c r="R922" s="676"/>
      <c r="S922" s="676"/>
      <c r="T922" s="676"/>
      <c r="U922" s="676"/>
      <c r="V922" s="676"/>
      <c r="W922" s="676"/>
      <c r="X922" s="676"/>
      <c r="Y922" s="676"/>
      <c r="Z922" s="676"/>
    </row>
    <row r="923" spans="1:26" ht="12.75">
      <c r="A923" s="675"/>
      <c r="B923" s="687"/>
      <c r="C923" s="687"/>
      <c r="D923" s="675"/>
      <c r="E923" s="675"/>
      <c r="F923" s="676"/>
      <c r="G923" s="676"/>
      <c r="H923" s="676"/>
      <c r="I923" s="676"/>
      <c r="J923" s="676"/>
      <c r="K923" s="676"/>
      <c r="L923" s="676"/>
      <c r="M923" s="676"/>
      <c r="N923" s="676"/>
      <c r="O923" s="676"/>
      <c r="P923" s="676"/>
      <c r="Q923" s="676"/>
      <c r="R923" s="676"/>
      <c r="S923" s="676"/>
      <c r="T923" s="676"/>
      <c r="U923" s="676"/>
      <c r="V923" s="676"/>
      <c r="W923" s="676"/>
      <c r="X923" s="676"/>
      <c r="Y923" s="676"/>
      <c r="Z923" s="676"/>
    </row>
    <row r="924" spans="1:26" ht="12.75">
      <c r="A924" s="675"/>
      <c r="B924" s="687"/>
      <c r="C924" s="687"/>
      <c r="D924" s="675"/>
      <c r="E924" s="675"/>
      <c r="F924" s="676"/>
      <c r="G924" s="676"/>
      <c r="H924" s="676"/>
      <c r="I924" s="676"/>
      <c r="J924" s="676"/>
      <c r="K924" s="676"/>
      <c r="L924" s="676"/>
      <c r="M924" s="676"/>
      <c r="N924" s="676"/>
      <c r="O924" s="676"/>
      <c r="P924" s="676"/>
      <c r="Q924" s="676"/>
      <c r="R924" s="676"/>
      <c r="S924" s="676"/>
      <c r="T924" s="676"/>
      <c r="U924" s="676"/>
      <c r="V924" s="676"/>
      <c r="W924" s="676"/>
      <c r="X924" s="676"/>
      <c r="Y924" s="676"/>
      <c r="Z924" s="676"/>
    </row>
    <row r="925" spans="1:26" ht="12.75">
      <c r="A925" s="675"/>
      <c r="B925" s="687"/>
      <c r="C925" s="687"/>
      <c r="D925" s="675"/>
      <c r="E925" s="675"/>
      <c r="F925" s="676"/>
      <c r="G925" s="676"/>
      <c r="H925" s="676"/>
      <c r="I925" s="676"/>
      <c r="J925" s="676"/>
      <c r="K925" s="676"/>
      <c r="L925" s="676"/>
      <c r="M925" s="676"/>
      <c r="N925" s="676"/>
      <c r="O925" s="676"/>
      <c r="P925" s="676"/>
      <c r="Q925" s="676"/>
      <c r="R925" s="676"/>
      <c r="S925" s="676"/>
      <c r="T925" s="676"/>
      <c r="U925" s="676"/>
      <c r="V925" s="676"/>
      <c r="W925" s="676"/>
      <c r="X925" s="676"/>
      <c r="Y925" s="676"/>
      <c r="Z925" s="676"/>
    </row>
    <row r="926" spans="1:26" ht="12.75">
      <c r="A926" s="675"/>
      <c r="B926" s="687"/>
      <c r="C926" s="687"/>
      <c r="D926" s="675"/>
      <c r="E926" s="675"/>
      <c r="F926" s="676"/>
      <c r="G926" s="676"/>
      <c r="H926" s="676"/>
      <c r="I926" s="676"/>
      <c r="J926" s="676"/>
      <c r="K926" s="676"/>
      <c r="L926" s="676"/>
      <c r="M926" s="676"/>
      <c r="N926" s="676"/>
      <c r="O926" s="676"/>
      <c r="P926" s="676"/>
      <c r="Q926" s="676"/>
      <c r="R926" s="676"/>
      <c r="S926" s="676"/>
      <c r="T926" s="676"/>
      <c r="U926" s="676"/>
      <c r="V926" s="676"/>
      <c r="W926" s="676"/>
      <c r="X926" s="676"/>
      <c r="Y926" s="676"/>
      <c r="Z926" s="676"/>
    </row>
    <row r="927" spans="1:26" ht="12.75">
      <c r="A927" s="675"/>
      <c r="B927" s="687"/>
      <c r="C927" s="687"/>
      <c r="D927" s="675"/>
      <c r="E927" s="675"/>
      <c r="F927" s="676"/>
      <c r="G927" s="676"/>
      <c r="H927" s="676"/>
      <c r="I927" s="676"/>
      <c r="J927" s="676"/>
      <c r="K927" s="676"/>
      <c r="L927" s="676"/>
      <c r="M927" s="676"/>
      <c r="N927" s="676"/>
      <c r="O927" s="676"/>
      <c r="P927" s="676"/>
      <c r="Q927" s="676"/>
      <c r="R927" s="676"/>
      <c r="S927" s="676"/>
      <c r="T927" s="676"/>
      <c r="U927" s="676"/>
      <c r="V927" s="676"/>
      <c r="W927" s="676"/>
      <c r="X927" s="676"/>
      <c r="Y927" s="676"/>
      <c r="Z927" s="676"/>
    </row>
    <row r="928" spans="1:26" ht="12.75">
      <c r="A928" s="675"/>
      <c r="B928" s="687"/>
      <c r="C928" s="687"/>
      <c r="D928" s="675"/>
      <c r="E928" s="675"/>
      <c r="F928" s="676"/>
      <c r="G928" s="676"/>
      <c r="H928" s="676"/>
      <c r="I928" s="676"/>
      <c r="J928" s="676"/>
      <c r="K928" s="676"/>
      <c r="L928" s="676"/>
      <c r="M928" s="676"/>
      <c r="N928" s="676"/>
      <c r="O928" s="676"/>
      <c r="P928" s="676"/>
      <c r="Q928" s="676"/>
      <c r="R928" s="676"/>
      <c r="S928" s="676"/>
      <c r="T928" s="676"/>
      <c r="U928" s="676"/>
      <c r="V928" s="676"/>
      <c r="W928" s="676"/>
      <c r="X928" s="676"/>
      <c r="Y928" s="676"/>
      <c r="Z928" s="676"/>
    </row>
    <row r="929" spans="1:26" ht="12.75">
      <c r="A929" s="675"/>
      <c r="B929" s="687"/>
      <c r="C929" s="687"/>
      <c r="D929" s="675"/>
      <c r="E929" s="675"/>
      <c r="F929" s="676"/>
      <c r="G929" s="676"/>
      <c r="H929" s="676"/>
      <c r="I929" s="676"/>
      <c r="J929" s="676"/>
      <c r="K929" s="676"/>
      <c r="L929" s="676"/>
      <c r="M929" s="676"/>
      <c r="N929" s="676"/>
      <c r="O929" s="676"/>
      <c r="P929" s="676"/>
      <c r="Q929" s="676"/>
      <c r="R929" s="676"/>
      <c r="S929" s="676"/>
      <c r="T929" s="676"/>
      <c r="U929" s="676"/>
      <c r="V929" s="676"/>
      <c r="W929" s="676"/>
      <c r="X929" s="676"/>
      <c r="Y929" s="676"/>
      <c r="Z929" s="676"/>
    </row>
    <row r="930" spans="1:26" ht="12.75">
      <c r="A930" s="675"/>
      <c r="B930" s="687"/>
      <c r="C930" s="687"/>
      <c r="D930" s="675"/>
      <c r="E930" s="675"/>
      <c r="F930" s="676"/>
      <c r="G930" s="676"/>
      <c r="H930" s="676"/>
      <c r="I930" s="676"/>
      <c r="J930" s="676"/>
      <c r="K930" s="676"/>
      <c r="L930" s="676"/>
      <c r="M930" s="676"/>
      <c r="N930" s="676"/>
      <c r="O930" s="676"/>
      <c r="P930" s="676"/>
      <c r="Q930" s="676"/>
      <c r="R930" s="676"/>
      <c r="S930" s="676"/>
      <c r="T930" s="676"/>
      <c r="U930" s="676"/>
      <c r="V930" s="676"/>
      <c r="W930" s="676"/>
      <c r="X930" s="676"/>
      <c r="Y930" s="676"/>
      <c r="Z930" s="676"/>
    </row>
    <row r="931" spans="1:26" ht="12.75">
      <c r="A931" s="675"/>
      <c r="B931" s="687"/>
      <c r="C931" s="687"/>
      <c r="D931" s="675"/>
      <c r="E931" s="675"/>
      <c r="F931" s="676"/>
      <c r="G931" s="676"/>
      <c r="H931" s="676"/>
      <c r="I931" s="676"/>
      <c r="J931" s="676"/>
      <c r="K931" s="676"/>
      <c r="L931" s="676"/>
      <c r="M931" s="676"/>
      <c r="N931" s="676"/>
      <c r="O931" s="676"/>
      <c r="P931" s="676"/>
      <c r="Q931" s="676"/>
      <c r="R931" s="676"/>
      <c r="S931" s="676"/>
      <c r="T931" s="676"/>
      <c r="U931" s="676"/>
      <c r="V931" s="676"/>
      <c r="W931" s="676"/>
      <c r="X931" s="676"/>
      <c r="Y931" s="676"/>
      <c r="Z931" s="676"/>
    </row>
    <row r="932" spans="1:26" ht="12.75">
      <c r="A932" s="675"/>
      <c r="B932" s="687"/>
      <c r="C932" s="687"/>
      <c r="D932" s="675"/>
      <c r="E932" s="675"/>
      <c r="F932" s="676"/>
      <c r="G932" s="676"/>
      <c r="H932" s="676"/>
      <c r="I932" s="676"/>
      <c r="J932" s="676"/>
      <c r="K932" s="676"/>
      <c r="L932" s="676"/>
      <c r="M932" s="676"/>
      <c r="N932" s="676"/>
      <c r="O932" s="676"/>
      <c r="P932" s="676"/>
      <c r="Q932" s="676"/>
      <c r="R932" s="676"/>
      <c r="S932" s="676"/>
      <c r="T932" s="676"/>
      <c r="U932" s="676"/>
      <c r="V932" s="676"/>
      <c r="W932" s="676"/>
      <c r="X932" s="676"/>
      <c r="Y932" s="676"/>
      <c r="Z932" s="676"/>
    </row>
    <row r="933" spans="1:26" ht="12.75">
      <c r="A933" s="675"/>
      <c r="B933" s="687"/>
      <c r="C933" s="687"/>
      <c r="D933" s="675"/>
      <c r="E933" s="675"/>
      <c r="F933" s="676"/>
      <c r="G933" s="676"/>
      <c r="H933" s="676"/>
      <c r="I933" s="676"/>
      <c r="J933" s="676"/>
      <c r="K933" s="676"/>
      <c r="L933" s="676"/>
      <c r="M933" s="676"/>
      <c r="N933" s="676"/>
      <c r="O933" s="676"/>
      <c r="P933" s="676"/>
      <c r="Q933" s="676"/>
      <c r="R933" s="676"/>
      <c r="S933" s="676"/>
      <c r="T933" s="676"/>
      <c r="U933" s="676"/>
      <c r="V933" s="676"/>
      <c r="W933" s="676"/>
      <c r="X933" s="676"/>
      <c r="Y933" s="676"/>
      <c r="Z933" s="676"/>
    </row>
    <row r="934" spans="1:26" ht="12.75">
      <c r="A934" s="675"/>
      <c r="B934" s="687"/>
      <c r="C934" s="687"/>
      <c r="D934" s="675"/>
      <c r="E934" s="675"/>
      <c r="F934" s="676"/>
      <c r="G934" s="676"/>
      <c r="H934" s="676"/>
      <c r="I934" s="676"/>
      <c r="J934" s="676"/>
      <c r="K934" s="676"/>
      <c r="L934" s="676"/>
      <c r="M934" s="676"/>
      <c r="N934" s="676"/>
      <c r="O934" s="676"/>
      <c r="P934" s="676"/>
      <c r="Q934" s="676"/>
      <c r="R934" s="676"/>
      <c r="S934" s="676"/>
      <c r="T934" s="676"/>
      <c r="U934" s="676"/>
      <c r="V934" s="676"/>
      <c r="W934" s="676"/>
      <c r="X934" s="676"/>
      <c r="Y934" s="676"/>
      <c r="Z934" s="676"/>
    </row>
    <row r="935" spans="1:26" ht="12.75">
      <c r="A935" s="675"/>
      <c r="B935" s="687"/>
      <c r="C935" s="687"/>
      <c r="D935" s="675"/>
      <c r="E935" s="675"/>
      <c r="F935" s="676"/>
      <c r="G935" s="676"/>
      <c r="H935" s="676"/>
      <c r="I935" s="676"/>
      <c r="J935" s="676"/>
      <c r="K935" s="676"/>
      <c r="L935" s="676"/>
      <c r="M935" s="676"/>
      <c r="N935" s="676"/>
      <c r="O935" s="676"/>
      <c r="P935" s="676"/>
      <c r="Q935" s="676"/>
      <c r="R935" s="676"/>
      <c r="S935" s="676"/>
      <c r="T935" s="676"/>
      <c r="U935" s="676"/>
      <c r="V935" s="676"/>
      <c r="W935" s="676"/>
      <c r="X935" s="676"/>
      <c r="Y935" s="676"/>
      <c r="Z935" s="676"/>
    </row>
    <row r="936" spans="1:26" ht="12.75">
      <c r="A936" s="675"/>
      <c r="B936" s="687"/>
      <c r="C936" s="687"/>
      <c r="D936" s="675"/>
      <c r="E936" s="675"/>
      <c r="F936" s="676"/>
      <c r="G936" s="676"/>
      <c r="H936" s="676"/>
      <c r="I936" s="676"/>
      <c r="J936" s="676"/>
      <c r="K936" s="676"/>
      <c r="L936" s="676"/>
      <c r="M936" s="676"/>
      <c r="N936" s="676"/>
      <c r="O936" s="676"/>
      <c r="P936" s="676"/>
      <c r="Q936" s="676"/>
      <c r="R936" s="676"/>
      <c r="S936" s="676"/>
      <c r="T936" s="676"/>
      <c r="U936" s="676"/>
      <c r="V936" s="676"/>
      <c r="W936" s="676"/>
      <c r="X936" s="676"/>
      <c r="Y936" s="676"/>
      <c r="Z936" s="676"/>
    </row>
    <row r="937" spans="1:26" ht="12.75">
      <c r="A937" s="675"/>
      <c r="B937" s="687"/>
      <c r="C937" s="687"/>
      <c r="D937" s="675"/>
      <c r="E937" s="675"/>
      <c r="F937" s="676"/>
      <c r="G937" s="676"/>
      <c r="H937" s="676"/>
      <c r="I937" s="676"/>
      <c r="J937" s="676"/>
      <c r="K937" s="676"/>
      <c r="L937" s="676"/>
      <c r="M937" s="676"/>
      <c r="N937" s="676"/>
      <c r="O937" s="676"/>
      <c r="P937" s="676"/>
      <c r="Q937" s="676"/>
      <c r="R937" s="676"/>
      <c r="S937" s="676"/>
      <c r="T937" s="676"/>
      <c r="U937" s="676"/>
      <c r="V937" s="676"/>
      <c r="W937" s="676"/>
      <c r="X937" s="676"/>
      <c r="Y937" s="676"/>
      <c r="Z937" s="676"/>
    </row>
    <row r="938" spans="1:26" ht="12.75">
      <c r="A938" s="675"/>
      <c r="B938" s="687"/>
      <c r="C938" s="687"/>
      <c r="D938" s="675"/>
      <c r="E938" s="675"/>
      <c r="F938" s="676"/>
      <c r="G938" s="676"/>
      <c r="H938" s="676"/>
      <c r="I938" s="676"/>
      <c r="J938" s="676"/>
      <c r="K938" s="676"/>
      <c r="L938" s="676"/>
      <c r="M938" s="676"/>
      <c r="N938" s="676"/>
      <c r="O938" s="676"/>
      <c r="P938" s="676"/>
      <c r="Q938" s="676"/>
      <c r="R938" s="676"/>
      <c r="S938" s="676"/>
      <c r="T938" s="676"/>
      <c r="U938" s="676"/>
      <c r="V938" s="676"/>
      <c r="W938" s="676"/>
      <c r="X938" s="676"/>
      <c r="Y938" s="676"/>
      <c r="Z938" s="676"/>
    </row>
    <row r="939" spans="1:26" ht="12.75">
      <c r="A939" s="675"/>
      <c r="B939" s="687"/>
      <c r="C939" s="687"/>
      <c r="D939" s="675"/>
      <c r="E939" s="675"/>
      <c r="F939" s="676"/>
      <c r="G939" s="676"/>
      <c r="H939" s="676"/>
      <c r="I939" s="676"/>
      <c r="J939" s="676"/>
      <c r="K939" s="676"/>
      <c r="L939" s="676"/>
      <c r="M939" s="676"/>
      <c r="N939" s="676"/>
      <c r="O939" s="676"/>
      <c r="P939" s="676"/>
      <c r="Q939" s="676"/>
      <c r="R939" s="676"/>
      <c r="S939" s="676"/>
      <c r="T939" s="676"/>
      <c r="U939" s="676"/>
      <c r="V939" s="676"/>
      <c r="W939" s="676"/>
      <c r="X939" s="676"/>
      <c r="Y939" s="676"/>
      <c r="Z939" s="676"/>
    </row>
    <row r="940" spans="1:26" ht="12.75">
      <c r="A940" s="675"/>
      <c r="B940" s="687"/>
      <c r="C940" s="687"/>
      <c r="D940" s="675"/>
      <c r="E940" s="675"/>
      <c r="F940" s="676"/>
      <c r="G940" s="676"/>
      <c r="H940" s="676"/>
      <c r="I940" s="676"/>
      <c r="J940" s="676"/>
      <c r="K940" s="676"/>
      <c r="L940" s="676"/>
      <c r="M940" s="676"/>
      <c r="N940" s="676"/>
      <c r="O940" s="676"/>
      <c r="P940" s="676"/>
      <c r="Q940" s="676"/>
      <c r="R940" s="676"/>
      <c r="S940" s="676"/>
      <c r="T940" s="676"/>
      <c r="U940" s="676"/>
      <c r="V940" s="676"/>
      <c r="W940" s="676"/>
      <c r="X940" s="676"/>
      <c r="Y940" s="676"/>
      <c r="Z940" s="676"/>
    </row>
    <row r="941" spans="1:26" ht="12.75">
      <c r="A941" s="675"/>
      <c r="B941" s="687"/>
      <c r="C941" s="687"/>
      <c r="D941" s="675"/>
      <c r="E941" s="675"/>
      <c r="F941" s="676"/>
      <c r="G941" s="676"/>
      <c r="H941" s="676"/>
      <c r="I941" s="676"/>
      <c r="J941" s="676"/>
      <c r="K941" s="676"/>
      <c r="L941" s="676"/>
      <c r="M941" s="676"/>
      <c r="N941" s="676"/>
      <c r="O941" s="676"/>
      <c r="P941" s="676"/>
      <c r="Q941" s="676"/>
      <c r="R941" s="676"/>
      <c r="S941" s="676"/>
      <c r="T941" s="676"/>
      <c r="U941" s="676"/>
      <c r="V941" s="676"/>
      <c r="W941" s="676"/>
      <c r="X941" s="676"/>
      <c r="Y941" s="676"/>
      <c r="Z941" s="676"/>
    </row>
    <row r="942" spans="1:26" ht="12.75">
      <c r="A942" s="675"/>
      <c r="B942" s="687"/>
      <c r="C942" s="687"/>
      <c r="D942" s="675"/>
      <c r="E942" s="675"/>
      <c r="F942" s="676"/>
      <c r="G942" s="676"/>
      <c r="H942" s="676"/>
      <c r="I942" s="676"/>
      <c r="J942" s="676"/>
      <c r="K942" s="676"/>
      <c r="L942" s="676"/>
      <c r="M942" s="676"/>
      <c r="N942" s="676"/>
      <c r="O942" s="676"/>
      <c r="P942" s="676"/>
      <c r="Q942" s="676"/>
      <c r="R942" s="676"/>
      <c r="S942" s="676"/>
      <c r="T942" s="676"/>
      <c r="U942" s="676"/>
      <c r="V942" s="676"/>
      <c r="W942" s="676"/>
      <c r="X942" s="676"/>
      <c r="Y942" s="676"/>
      <c r="Z942" s="676"/>
    </row>
    <row r="943" spans="1:26" ht="12.75">
      <c r="A943" s="675"/>
      <c r="B943" s="687"/>
      <c r="C943" s="687"/>
      <c r="D943" s="675"/>
      <c r="E943" s="675"/>
      <c r="F943" s="676"/>
      <c r="G943" s="676"/>
      <c r="H943" s="676"/>
      <c r="I943" s="676"/>
      <c r="J943" s="676"/>
      <c r="K943" s="676"/>
      <c r="L943" s="676"/>
      <c r="M943" s="676"/>
      <c r="N943" s="676"/>
      <c r="O943" s="676"/>
      <c r="P943" s="676"/>
      <c r="Q943" s="676"/>
      <c r="R943" s="676"/>
      <c r="S943" s="676"/>
      <c r="T943" s="676"/>
      <c r="U943" s="676"/>
      <c r="V943" s="676"/>
      <c r="W943" s="676"/>
      <c r="X943" s="676"/>
      <c r="Y943" s="676"/>
      <c r="Z943" s="676"/>
    </row>
    <row r="944" spans="1:26" ht="12.75">
      <c r="A944" s="675"/>
      <c r="B944" s="687"/>
      <c r="C944" s="687"/>
      <c r="D944" s="675"/>
      <c r="E944" s="675"/>
      <c r="F944" s="676"/>
      <c r="G944" s="676"/>
      <c r="H944" s="676"/>
      <c r="I944" s="676"/>
      <c r="J944" s="676"/>
      <c r="K944" s="676"/>
      <c r="L944" s="676"/>
      <c r="M944" s="676"/>
      <c r="N944" s="676"/>
      <c r="O944" s="676"/>
      <c r="P944" s="676"/>
      <c r="Q944" s="676"/>
      <c r="R944" s="676"/>
      <c r="S944" s="676"/>
      <c r="T944" s="676"/>
      <c r="U944" s="676"/>
      <c r="V944" s="676"/>
      <c r="W944" s="676"/>
      <c r="X944" s="676"/>
      <c r="Y944" s="676"/>
      <c r="Z944" s="676"/>
    </row>
    <row r="945" spans="1:26" ht="12.75">
      <c r="A945" s="675"/>
      <c r="B945" s="687"/>
      <c r="C945" s="687"/>
      <c r="D945" s="675"/>
      <c r="E945" s="675"/>
      <c r="F945" s="676"/>
      <c r="G945" s="676"/>
      <c r="H945" s="676"/>
      <c r="I945" s="676"/>
      <c r="J945" s="676"/>
      <c r="K945" s="676"/>
      <c r="L945" s="676"/>
      <c r="M945" s="676"/>
      <c r="N945" s="676"/>
      <c r="O945" s="676"/>
      <c r="P945" s="676"/>
      <c r="Q945" s="676"/>
      <c r="R945" s="676"/>
      <c r="S945" s="676"/>
      <c r="T945" s="676"/>
      <c r="U945" s="676"/>
      <c r="V945" s="676"/>
      <c r="W945" s="676"/>
      <c r="X945" s="676"/>
      <c r="Y945" s="676"/>
      <c r="Z945" s="676"/>
    </row>
    <row r="946" spans="1:26" ht="12.75">
      <c r="A946" s="675"/>
      <c r="B946" s="687"/>
      <c r="C946" s="687"/>
      <c r="D946" s="675"/>
      <c r="E946" s="675"/>
      <c r="F946" s="676"/>
      <c r="G946" s="676"/>
      <c r="H946" s="676"/>
      <c r="I946" s="676"/>
      <c r="J946" s="676"/>
      <c r="K946" s="676"/>
      <c r="L946" s="676"/>
      <c r="M946" s="676"/>
      <c r="N946" s="676"/>
      <c r="O946" s="676"/>
      <c r="P946" s="676"/>
      <c r="Q946" s="676"/>
      <c r="R946" s="676"/>
      <c r="S946" s="676"/>
      <c r="T946" s="676"/>
      <c r="U946" s="676"/>
      <c r="V946" s="676"/>
      <c r="W946" s="676"/>
      <c r="X946" s="676"/>
      <c r="Y946" s="676"/>
      <c r="Z946" s="676"/>
    </row>
    <row r="947" spans="1:26" ht="12.75">
      <c r="A947" s="675"/>
      <c r="B947" s="687"/>
      <c r="C947" s="687"/>
      <c r="D947" s="675"/>
      <c r="E947" s="675"/>
      <c r="F947" s="676"/>
      <c r="G947" s="676"/>
      <c r="H947" s="676"/>
      <c r="I947" s="676"/>
      <c r="J947" s="676"/>
      <c r="K947" s="676"/>
      <c r="L947" s="676"/>
      <c r="M947" s="676"/>
      <c r="N947" s="676"/>
      <c r="O947" s="676"/>
      <c r="P947" s="676"/>
      <c r="Q947" s="676"/>
      <c r="R947" s="676"/>
      <c r="S947" s="676"/>
      <c r="T947" s="676"/>
      <c r="U947" s="676"/>
      <c r="V947" s="676"/>
      <c r="W947" s="676"/>
      <c r="X947" s="676"/>
      <c r="Y947" s="676"/>
      <c r="Z947" s="676"/>
    </row>
  </sheetData>
  <autoFilter ref="A2:Z29" xr:uid="{00000000-0009-0000-0000-00000D000000}">
    <sortState xmlns:xlrd2="http://schemas.microsoft.com/office/spreadsheetml/2017/richdata2" ref="A2:Z29">
      <sortCondition ref="A2:A29"/>
    </sortState>
  </autoFilter>
  <mergeCells count="1">
    <mergeCell ref="A1:D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W80"/>
  <sheetViews>
    <sheetView showGridLines="0"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2.5703125" customWidth="1"/>
    <col min="2" max="2" width="16" customWidth="1"/>
    <col min="3" max="3" width="49.42578125" customWidth="1"/>
    <col min="4" max="4" width="8" customWidth="1"/>
    <col min="5" max="5" width="6.85546875" customWidth="1"/>
    <col min="6" max="6" width="21.5703125" customWidth="1"/>
    <col min="7" max="7" width="6.85546875" customWidth="1"/>
    <col min="8" max="8" width="18.85546875" customWidth="1"/>
    <col min="9" max="9" width="6.85546875" customWidth="1"/>
    <col min="10" max="10" width="20.140625" customWidth="1"/>
    <col min="11" max="11" width="6.85546875" customWidth="1"/>
    <col min="12" max="12" width="23.140625" customWidth="1"/>
    <col min="13" max="13" width="6.85546875" customWidth="1"/>
    <col min="14" max="14" width="23.140625" customWidth="1"/>
    <col min="15" max="15" width="7.85546875" customWidth="1"/>
    <col min="16" max="16" width="22.140625" customWidth="1"/>
    <col min="18" max="18" width="22" customWidth="1"/>
    <col min="19" max="19" width="5.85546875" customWidth="1"/>
    <col min="20" max="20" width="23.28515625" customWidth="1"/>
    <col min="21" max="21" width="7.5703125" customWidth="1"/>
    <col min="22" max="22" width="23.28515625" customWidth="1"/>
    <col min="23" max="23" width="17.42578125" customWidth="1"/>
  </cols>
  <sheetData>
    <row r="1" spans="1:23" ht="15.75" customHeight="1">
      <c r="A1" s="960" t="s">
        <v>4491</v>
      </c>
      <c r="B1" s="961" t="s">
        <v>3412</v>
      </c>
      <c r="C1" s="961" t="s">
        <v>3413</v>
      </c>
      <c r="D1" s="962" t="s">
        <v>4492</v>
      </c>
      <c r="E1" s="963"/>
      <c r="F1" s="929"/>
      <c r="G1" s="929"/>
      <c r="H1" s="929"/>
      <c r="I1" s="929"/>
      <c r="J1" s="929"/>
      <c r="K1" s="929"/>
      <c r="L1" s="929"/>
      <c r="M1" s="929"/>
      <c r="N1" s="929"/>
      <c r="O1" s="929"/>
      <c r="P1" s="929"/>
      <c r="Q1" s="929"/>
      <c r="R1" s="929"/>
      <c r="S1" s="929"/>
      <c r="T1" s="929"/>
      <c r="U1" s="929"/>
      <c r="V1" s="929"/>
      <c r="W1" s="929"/>
    </row>
    <row r="2" spans="1:23" ht="1.5" customHeight="1">
      <c r="A2" s="937"/>
      <c r="B2" s="937"/>
      <c r="C2" s="937"/>
      <c r="D2" s="927"/>
      <c r="E2" s="688" t="s">
        <v>4265</v>
      </c>
      <c r="F2" s="689" t="s">
        <v>4266</v>
      </c>
      <c r="G2" s="690" t="s">
        <v>4267</v>
      </c>
      <c r="H2" s="691" t="s">
        <v>4268</v>
      </c>
      <c r="I2" s="690" t="s">
        <v>4269</v>
      </c>
      <c r="J2" s="691" t="s">
        <v>4270</v>
      </c>
      <c r="K2" s="690" t="s">
        <v>4271</v>
      </c>
      <c r="L2" s="692" t="s">
        <v>4272</v>
      </c>
      <c r="M2" s="693" t="s">
        <v>4273</v>
      </c>
      <c r="N2" s="694" t="s">
        <v>4274</v>
      </c>
      <c r="O2" s="693" t="s">
        <v>4275</v>
      </c>
      <c r="P2" s="694" t="s">
        <v>4276</v>
      </c>
      <c r="Q2" s="693" t="s">
        <v>4277</v>
      </c>
      <c r="R2" s="694" t="s">
        <v>4278</v>
      </c>
      <c r="S2" s="693" t="s">
        <v>4279</v>
      </c>
      <c r="T2" s="694" t="s">
        <v>4280</v>
      </c>
      <c r="U2" s="693" t="s">
        <v>4281</v>
      </c>
      <c r="V2" s="694" t="s">
        <v>4282</v>
      </c>
      <c r="W2" s="695" t="s">
        <v>4283</v>
      </c>
    </row>
    <row r="3" spans="1:23" ht="15.75" customHeight="1">
      <c r="A3" s="696">
        <v>1</v>
      </c>
      <c r="B3" s="697" t="s">
        <v>3420</v>
      </c>
      <c r="C3" s="698" t="s">
        <v>225</v>
      </c>
      <c r="D3" s="699">
        <f t="shared" ref="D3:D41" si="0">SUM(E3,G3,I3,K3,M3,O3,Q3,S3,U3,W3)</f>
        <v>2</v>
      </c>
      <c r="E3" s="700"/>
      <c r="F3" s="701"/>
      <c r="G3" s="702"/>
      <c r="H3" s="702"/>
      <c r="I3" s="702"/>
      <c r="J3" s="702"/>
      <c r="K3" s="702"/>
      <c r="L3" s="702"/>
      <c r="M3" s="702"/>
      <c r="N3" s="702"/>
      <c r="O3" s="703"/>
      <c r="P3" s="703"/>
      <c r="Q3" s="704">
        <v>2</v>
      </c>
      <c r="R3" s="705">
        <v>44173</v>
      </c>
      <c r="S3" s="703"/>
      <c r="T3" s="703"/>
      <c r="U3" s="703"/>
      <c r="V3" s="703"/>
      <c r="W3" s="703"/>
    </row>
    <row r="4" spans="1:23" ht="15.75" customHeight="1">
      <c r="A4" s="706">
        <v>2</v>
      </c>
      <c r="B4" s="707" t="s">
        <v>3422</v>
      </c>
      <c r="C4" s="708" t="s">
        <v>230</v>
      </c>
      <c r="D4" s="699">
        <f t="shared" si="0"/>
        <v>0</v>
      </c>
      <c r="E4" s="709"/>
      <c r="F4" s="701"/>
      <c r="G4" s="702"/>
      <c r="H4" s="702"/>
      <c r="I4" s="702"/>
      <c r="J4" s="702"/>
      <c r="K4" s="702"/>
      <c r="L4" s="702"/>
      <c r="M4" s="702"/>
      <c r="N4" s="702"/>
      <c r="O4" s="703"/>
      <c r="P4" s="703"/>
      <c r="Q4" s="703"/>
      <c r="R4" s="703"/>
      <c r="S4" s="703"/>
      <c r="T4" s="703"/>
      <c r="U4" s="703"/>
      <c r="V4" s="703"/>
      <c r="W4" s="703"/>
    </row>
    <row r="5" spans="1:23" ht="15.75" customHeight="1">
      <c r="A5" s="706">
        <v>3</v>
      </c>
      <c r="B5" s="707" t="s">
        <v>3423</v>
      </c>
      <c r="C5" s="708" t="s">
        <v>232</v>
      </c>
      <c r="D5" s="699">
        <f t="shared" si="0"/>
        <v>0</v>
      </c>
      <c r="E5" s="709"/>
      <c r="F5" s="701"/>
      <c r="G5" s="702"/>
      <c r="H5" s="702"/>
      <c r="I5" s="702"/>
      <c r="J5" s="702"/>
      <c r="K5" s="702"/>
      <c r="L5" s="702"/>
      <c r="M5" s="702"/>
      <c r="N5" s="702"/>
      <c r="O5" s="703"/>
      <c r="P5" s="703"/>
      <c r="Q5" s="703"/>
      <c r="R5" s="703"/>
      <c r="S5" s="703"/>
      <c r="T5" s="703"/>
      <c r="U5" s="703"/>
      <c r="V5" s="703"/>
      <c r="W5" s="703"/>
    </row>
    <row r="6" spans="1:23" ht="15.75" customHeight="1">
      <c r="A6" s="706">
        <v>4</v>
      </c>
      <c r="B6" s="707" t="s">
        <v>3424</v>
      </c>
      <c r="C6" s="708" t="s">
        <v>3425</v>
      </c>
      <c r="D6" s="699">
        <f t="shared" si="0"/>
        <v>1</v>
      </c>
      <c r="E6" s="709"/>
      <c r="F6" s="701"/>
      <c r="G6" s="702"/>
      <c r="H6" s="702"/>
      <c r="I6" s="710">
        <v>1</v>
      </c>
      <c r="J6" s="711">
        <v>44144</v>
      </c>
      <c r="K6" s="702"/>
      <c r="L6" s="702"/>
      <c r="M6" s="702"/>
      <c r="N6" s="702"/>
      <c r="O6" s="703"/>
      <c r="P6" s="703"/>
      <c r="Q6" s="703"/>
      <c r="R6" s="703"/>
      <c r="S6" s="703"/>
      <c r="T6" s="703"/>
      <c r="U6" s="703"/>
      <c r="V6" s="703"/>
      <c r="W6" s="703"/>
    </row>
    <row r="7" spans="1:23" ht="15.75" customHeight="1">
      <c r="A7" s="706">
        <v>5</v>
      </c>
      <c r="B7" s="707"/>
      <c r="C7" s="712" t="s">
        <v>235</v>
      </c>
      <c r="D7" s="699">
        <f t="shared" si="0"/>
        <v>1</v>
      </c>
      <c r="E7" s="709"/>
      <c r="F7" s="701"/>
      <c r="G7" s="710"/>
      <c r="H7" s="702"/>
      <c r="I7" s="710">
        <v>1</v>
      </c>
      <c r="J7" s="711">
        <v>44148</v>
      </c>
      <c r="K7" s="702"/>
      <c r="L7" s="702"/>
      <c r="M7" s="702"/>
      <c r="N7" s="702"/>
      <c r="O7" s="703"/>
      <c r="P7" s="703"/>
      <c r="Q7" s="703"/>
      <c r="R7" s="703"/>
      <c r="S7" s="703"/>
      <c r="T7" s="703"/>
      <c r="U7" s="703"/>
      <c r="V7" s="703"/>
      <c r="W7" s="703"/>
    </row>
    <row r="8" spans="1:23" ht="15.75" customHeight="1">
      <c r="A8" s="706">
        <v>6</v>
      </c>
      <c r="B8" s="707"/>
      <c r="C8" s="708" t="s">
        <v>236</v>
      </c>
      <c r="D8" s="699">
        <f t="shared" si="0"/>
        <v>0</v>
      </c>
      <c r="E8" s="709"/>
      <c r="F8" s="701"/>
      <c r="G8" s="702"/>
      <c r="H8" s="702"/>
      <c r="I8" s="702"/>
      <c r="J8" s="702"/>
      <c r="K8" s="702"/>
      <c r="L8" s="702"/>
      <c r="M8" s="702"/>
      <c r="N8" s="702"/>
      <c r="O8" s="703"/>
      <c r="P8" s="703"/>
      <c r="Q8" s="703"/>
      <c r="R8" s="703"/>
      <c r="S8" s="703"/>
      <c r="T8" s="703"/>
      <c r="U8" s="703"/>
      <c r="V8" s="703"/>
      <c r="W8" s="703"/>
    </row>
    <row r="9" spans="1:23" ht="15.75" customHeight="1">
      <c r="A9" s="706">
        <v>7</v>
      </c>
      <c r="B9" s="707"/>
      <c r="C9" s="713" t="s">
        <v>237</v>
      </c>
      <c r="D9" s="699">
        <f t="shared" si="0"/>
        <v>0</v>
      </c>
      <c r="E9" s="709"/>
      <c r="F9" s="701"/>
      <c r="G9" s="702"/>
      <c r="H9" s="702"/>
      <c r="I9" s="702"/>
      <c r="J9" s="702"/>
      <c r="K9" s="702"/>
      <c r="L9" s="702"/>
      <c r="M9" s="702"/>
      <c r="N9" s="702"/>
      <c r="O9" s="703"/>
      <c r="P9" s="703"/>
      <c r="Q9" s="703"/>
      <c r="R9" s="703"/>
      <c r="S9" s="703"/>
      <c r="T9" s="703"/>
      <c r="U9" s="703"/>
      <c r="V9" s="703"/>
      <c r="W9" s="703"/>
    </row>
    <row r="10" spans="1:23" ht="15.75" customHeight="1">
      <c r="A10" s="706">
        <v>8</v>
      </c>
      <c r="B10" s="707"/>
      <c r="C10" s="708" t="s">
        <v>3856</v>
      </c>
      <c r="D10" s="699">
        <f t="shared" si="0"/>
        <v>0</v>
      </c>
      <c r="E10" s="709"/>
      <c r="F10" s="701"/>
      <c r="G10" s="702"/>
      <c r="H10" s="702"/>
      <c r="I10" s="702"/>
      <c r="J10" s="702"/>
      <c r="K10" s="702"/>
      <c r="L10" s="702"/>
      <c r="M10" s="702"/>
      <c r="N10" s="702"/>
      <c r="O10" s="703"/>
      <c r="P10" s="703"/>
      <c r="Q10" s="703"/>
      <c r="R10" s="703"/>
      <c r="S10" s="703"/>
      <c r="T10" s="703"/>
      <c r="U10" s="703"/>
      <c r="V10" s="703"/>
      <c r="W10" s="703"/>
    </row>
    <row r="11" spans="1:23" ht="15.75" customHeight="1">
      <c r="A11" s="706">
        <v>9</v>
      </c>
      <c r="B11" s="707"/>
      <c r="C11" s="708" t="s">
        <v>35</v>
      </c>
      <c r="D11" s="699">
        <f t="shared" si="0"/>
        <v>0</v>
      </c>
      <c r="E11" s="709"/>
      <c r="F11" s="701"/>
      <c r="G11" s="702"/>
      <c r="H11" s="702"/>
      <c r="I11" s="702"/>
      <c r="J11" s="702"/>
      <c r="K11" s="702"/>
      <c r="L11" s="702"/>
      <c r="M11" s="702"/>
      <c r="N11" s="702"/>
      <c r="O11" s="703"/>
      <c r="P11" s="703"/>
      <c r="Q11" s="703"/>
      <c r="R11" s="703"/>
      <c r="S11" s="703"/>
      <c r="T11" s="703"/>
      <c r="U11" s="703"/>
      <c r="V11" s="703"/>
      <c r="W11" s="703"/>
    </row>
    <row r="12" spans="1:23" ht="15.75" customHeight="1">
      <c r="A12" s="706">
        <v>10</v>
      </c>
      <c r="B12" s="707"/>
      <c r="C12" s="708" t="s">
        <v>42</v>
      </c>
      <c r="D12" s="699">
        <f t="shared" si="0"/>
        <v>5</v>
      </c>
      <c r="E12" s="714"/>
      <c r="F12" s="715"/>
      <c r="G12" s="702"/>
      <c r="H12" s="702"/>
      <c r="I12" s="702"/>
      <c r="J12" s="702"/>
      <c r="K12" s="702"/>
      <c r="L12" s="702"/>
      <c r="M12" s="702"/>
      <c r="N12" s="702"/>
      <c r="O12" s="703"/>
      <c r="P12" s="703"/>
      <c r="Q12" s="704"/>
      <c r="R12" s="703"/>
      <c r="S12" s="704">
        <v>5</v>
      </c>
      <c r="T12" s="705">
        <v>44179</v>
      </c>
      <c r="U12" s="703"/>
      <c r="V12" s="703"/>
      <c r="W12" s="703"/>
    </row>
    <row r="13" spans="1:23" ht="15.75" customHeight="1">
      <c r="A13" s="706">
        <v>11</v>
      </c>
      <c r="B13" s="716"/>
      <c r="C13" s="717" t="s">
        <v>3869</v>
      </c>
      <c r="D13" s="699">
        <f t="shared" si="0"/>
        <v>0</v>
      </c>
      <c r="E13" s="718"/>
      <c r="F13" s="719"/>
      <c r="G13" s="720"/>
      <c r="H13" s="720"/>
      <c r="I13" s="720"/>
      <c r="J13" s="720"/>
      <c r="K13" s="720"/>
      <c r="L13" s="720"/>
      <c r="M13" s="720"/>
      <c r="N13" s="720"/>
      <c r="O13" s="721"/>
      <c r="P13" s="721"/>
      <c r="Q13" s="721"/>
      <c r="R13" s="721"/>
      <c r="S13" s="721"/>
      <c r="T13" s="721"/>
      <c r="U13" s="721"/>
      <c r="V13" s="721"/>
      <c r="W13" s="721"/>
    </row>
    <row r="14" spans="1:23" ht="15.75" customHeight="1">
      <c r="A14" s="706">
        <v>12</v>
      </c>
      <c r="B14" s="707" t="s">
        <v>114</v>
      </c>
      <c r="C14" s="708" t="s">
        <v>247</v>
      </c>
      <c r="D14" s="699">
        <f t="shared" si="0"/>
        <v>6</v>
      </c>
      <c r="E14" s="714"/>
      <c r="F14" s="715"/>
      <c r="G14" s="702"/>
      <c r="H14" s="702"/>
      <c r="I14" s="702"/>
      <c r="J14" s="702"/>
      <c r="K14" s="710">
        <v>5</v>
      </c>
      <c r="L14" s="722">
        <v>44154</v>
      </c>
      <c r="M14" s="702"/>
      <c r="N14" s="702"/>
      <c r="O14" s="704">
        <v>1</v>
      </c>
      <c r="P14" s="703"/>
      <c r="Q14" s="703"/>
      <c r="R14" s="703"/>
      <c r="S14" s="703"/>
      <c r="T14" s="703"/>
      <c r="U14" s="703"/>
      <c r="V14" s="703"/>
      <c r="W14" s="703"/>
    </row>
    <row r="15" spans="1:23" ht="15.75" customHeight="1">
      <c r="A15" s="706">
        <v>13</v>
      </c>
      <c r="B15" s="723" t="s">
        <v>4307</v>
      </c>
      <c r="C15" s="724" t="s">
        <v>85</v>
      </c>
      <c r="D15" s="699">
        <f t="shared" si="0"/>
        <v>0</v>
      </c>
      <c r="E15" s="709"/>
      <c r="F15" s="701"/>
      <c r="G15" s="702"/>
      <c r="H15" s="702"/>
      <c r="I15" s="702"/>
      <c r="J15" s="702"/>
      <c r="K15" s="702"/>
      <c r="L15" s="702"/>
      <c r="M15" s="702"/>
      <c r="N15" s="702"/>
      <c r="O15" s="703"/>
      <c r="P15" s="703"/>
      <c r="Q15" s="703"/>
      <c r="R15" s="703"/>
      <c r="S15" s="703"/>
      <c r="T15" s="703"/>
      <c r="U15" s="703"/>
      <c r="V15" s="703"/>
      <c r="W15" s="703"/>
    </row>
    <row r="16" spans="1:23" ht="15.75" customHeight="1">
      <c r="A16" s="706">
        <v>14</v>
      </c>
      <c r="B16" s="707" t="s">
        <v>3435</v>
      </c>
      <c r="C16" s="708" t="s">
        <v>250</v>
      </c>
      <c r="D16" s="699">
        <f t="shared" si="0"/>
        <v>0</v>
      </c>
      <c r="E16" s="709"/>
      <c r="F16" s="701"/>
      <c r="G16" s="702"/>
      <c r="H16" s="702"/>
      <c r="I16" s="702"/>
      <c r="J16" s="702"/>
      <c r="K16" s="710"/>
      <c r="L16" s="711"/>
      <c r="M16" s="702"/>
      <c r="N16" s="702"/>
      <c r="O16" s="703"/>
      <c r="P16" s="703"/>
      <c r="Q16" s="703"/>
      <c r="R16" s="703"/>
      <c r="S16" s="703"/>
      <c r="T16" s="703"/>
      <c r="U16" s="703"/>
      <c r="V16" s="703"/>
      <c r="W16" s="703"/>
    </row>
    <row r="17" spans="1:23" ht="15.75" customHeight="1">
      <c r="A17" s="706">
        <v>15</v>
      </c>
      <c r="B17" s="707" t="s">
        <v>3436</v>
      </c>
      <c r="C17" s="708" t="s">
        <v>253</v>
      </c>
      <c r="D17" s="699">
        <f t="shared" si="0"/>
        <v>0</v>
      </c>
      <c r="E17" s="709"/>
      <c r="F17" s="701"/>
      <c r="G17" s="702"/>
      <c r="H17" s="702"/>
      <c r="I17" s="702"/>
      <c r="J17" s="702"/>
      <c r="K17" s="702"/>
      <c r="L17" s="702"/>
      <c r="M17" s="702"/>
      <c r="N17" s="702"/>
      <c r="O17" s="703"/>
      <c r="P17" s="703"/>
      <c r="Q17" s="703"/>
      <c r="R17" s="703"/>
      <c r="S17" s="703"/>
      <c r="T17" s="703"/>
      <c r="U17" s="703"/>
      <c r="V17" s="703"/>
      <c r="W17" s="703"/>
    </row>
    <row r="18" spans="1:23" ht="15.75" customHeight="1">
      <c r="A18" s="706">
        <v>16</v>
      </c>
      <c r="B18" s="707" t="s">
        <v>3437</v>
      </c>
      <c r="C18" s="708" t="s">
        <v>254</v>
      </c>
      <c r="D18" s="699">
        <f t="shared" si="0"/>
        <v>0</v>
      </c>
      <c r="E18" s="709"/>
      <c r="F18" s="701"/>
      <c r="G18" s="702"/>
      <c r="H18" s="702"/>
      <c r="I18" s="702"/>
      <c r="J18" s="702"/>
      <c r="K18" s="702"/>
      <c r="L18" s="702"/>
      <c r="M18" s="702"/>
      <c r="N18" s="702"/>
      <c r="O18" s="703"/>
      <c r="P18" s="703"/>
      <c r="Q18" s="703"/>
      <c r="R18" s="703"/>
      <c r="S18" s="703"/>
      <c r="T18" s="703"/>
      <c r="U18" s="703"/>
      <c r="V18" s="703"/>
      <c r="W18" s="703"/>
    </row>
    <row r="19" spans="1:23" ht="15.75" customHeight="1">
      <c r="A19" s="706">
        <v>17</v>
      </c>
      <c r="B19" s="707"/>
      <c r="C19" s="708" t="s">
        <v>255</v>
      </c>
      <c r="D19" s="699">
        <f t="shared" si="0"/>
        <v>0</v>
      </c>
      <c r="E19" s="709"/>
      <c r="F19" s="701"/>
      <c r="G19" s="702"/>
      <c r="H19" s="702"/>
      <c r="I19" s="702"/>
      <c r="J19" s="702"/>
      <c r="K19" s="702"/>
      <c r="L19" s="702"/>
      <c r="M19" s="702"/>
      <c r="N19" s="702"/>
      <c r="O19" s="703"/>
      <c r="P19" s="703"/>
      <c r="Q19" s="703"/>
      <c r="R19" s="703"/>
      <c r="S19" s="703"/>
      <c r="T19" s="703"/>
      <c r="U19" s="703"/>
      <c r="V19" s="703"/>
      <c r="W19" s="703"/>
    </row>
    <row r="20" spans="1:23" ht="18.75" customHeight="1">
      <c r="A20" s="706">
        <v>18</v>
      </c>
      <c r="B20" s="707" t="s">
        <v>3438</v>
      </c>
      <c r="C20" s="708" t="s">
        <v>256</v>
      </c>
      <c r="D20" s="699">
        <f t="shared" si="0"/>
        <v>0</v>
      </c>
      <c r="E20" s="709"/>
      <c r="F20" s="701"/>
      <c r="G20" s="702"/>
      <c r="H20" s="702"/>
      <c r="I20" s="702"/>
      <c r="J20" s="702"/>
      <c r="K20" s="702"/>
      <c r="L20" s="702"/>
      <c r="M20" s="702"/>
      <c r="N20" s="702"/>
      <c r="O20" s="703"/>
      <c r="P20" s="703"/>
      <c r="Q20" s="703"/>
      <c r="R20" s="703"/>
      <c r="S20" s="703"/>
      <c r="T20" s="703"/>
      <c r="U20" s="703"/>
      <c r="V20" s="703"/>
      <c r="W20" s="703"/>
    </row>
    <row r="21" spans="1:23" ht="15.75" customHeight="1">
      <c r="A21" s="706">
        <v>19</v>
      </c>
      <c r="B21" s="707"/>
      <c r="C21" s="708" t="s">
        <v>257</v>
      </c>
      <c r="D21" s="699">
        <f t="shared" si="0"/>
        <v>0</v>
      </c>
      <c r="E21" s="709"/>
      <c r="F21" s="701"/>
      <c r="G21" s="702"/>
      <c r="H21" s="702"/>
      <c r="I21" s="702"/>
      <c r="J21" s="702"/>
      <c r="K21" s="702"/>
      <c r="L21" s="702"/>
      <c r="M21" s="702"/>
      <c r="N21" s="702"/>
      <c r="O21" s="703"/>
      <c r="P21" s="703"/>
      <c r="Q21" s="703"/>
      <c r="R21" s="703"/>
      <c r="S21" s="703"/>
      <c r="T21" s="703"/>
      <c r="U21" s="703"/>
      <c r="V21" s="703"/>
      <c r="W21" s="703"/>
    </row>
    <row r="22" spans="1:23" ht="15.75" customHeight="1">
      <c r="A22" s="706">
        <v>20</v>
      </c>
      <c r="B22" s="707" t="s">
        <v>131</v>
      </c>
      <c r="C22" s="708" t="s">
        <v>258</v>
      </c>
      <c r="D22" s="699">
        <f t="shared" si="0"/>
        <v>0</v>
      </c>
      <c r="E22" s="709"/>
      <c r="F22" s="701"/>
      <c r="G22" s="702"/>
      <c r="H22" s="702"/>
      <c r="I22" s="702"/>
      <c r="J22" s="702"/>
      <c r="K22" s="702"/>
      <c r="L22" s="702"/>
      <c r="M22" s="702"/>
      <c r="N22" s="702"/>
      <c r="O22" s="703"/>
      <c r="P22" s="703"/>
      <c r="Q22" s="703"/>
      <c r="R22" s="703"/>
      <c r="S22" s="703"/>
      <c r="T22" s="703"/>
      <c r="U22" s="703"/>
      <c r="V22" s="703"/>
      <c r="W22" s="703"/>
    </row>
    <row r="23" spans="1:23" ht="15.75" customHeight="1">
      <c r="A23" s="706">
        <v>21</v>
      </c>
      <c r="B23" s="707" t="s">
        <v>3439</v>
      </c>
      <c r="C23" s="708" t="s">
        <v>259</v>
      </c>
      <c r="D23" s="699">
        <f t="shared" si="0"/>
        <v>0</v>
      </c>
      <c r="E23" s="709"/>
      <c r="F23" s="701"/>
      <c r="G23" s="702"/>
      <c r="H23" s="702"/>
      <c r="I23" s="702"/>
      <c r="J23" s="702"/>
      <c r="K23" s="702"/>
      <c r="L23" s="702"/>
      <c r="M23" s="702"/>
      <c r="N23" s="702"/>
      <c r="O23" s="703"/>
      <c r="P23" s="703"/>
      <c r="Q23" s="703"/>
      <c r="R23" s="703"/>
      <c r="S23" s="703"/>
      <c r="T23" s="703"/>
      <c r="U23" s="703"/>
      <c r="V23" s="703"/>
      <c r="W23" s="703"/>
    </row>
    <row r="24" spans="1:23" ht="15.75" customHeight="1">
      <c r="A24" s="706">
        <v>22</v>
      </c>
      <c r="B24" s="707"/>
      <c r="C24" s="708" t="s">
        <v>260</v>
      </c>
      <c r="D24" s="699">
        <f t="shared" si="0"/>
        <v>0</v>
      </c>
      <c r="E24" s="709"/>
      <c r="F24" s="701"/>
      <c r="G24" s="702"/>
      <c r="H24" s="702"/>
      <c r="I24" s="702"/>
      <c r="J24" s="702"/>
      <c r="K24" s="702"/>
      <c r="L24" s="702"/>
      <c r="M24" s="702"/>
      <c r="N24" s="702"/>
      <c r="O24" s="703"/>
      <c r="P24" s="703"/>
      <c r="Q24" s="703"/>
      <c r="R24" s="703"/>
      <c r="S24" s="703"/>
      <c r="T24" s="703"/>
      <c r="U24" s="703"/>
      <c r="V24" s="703"/>
      <c r="W24" s="703"/>
    </row>
    <row r="25" spans="1:23" ht="15.75" customHeight="1">
      <c r="A25" s="706">
        <v>23</v>
      </c>
      <c r="B25" s="707" t="s">
        <v>3441</v>
      </c>
      <c r="C25" s="708" t="s">
        <v>261</v>
      </c>
      <c r="D25" s="699">
        <f t="shared" si="0"/>
        <v>0</v>
      </c>
      <c r="E25" s="709"/>
      <c r="F25" s="701"/>
      <c r="G25" s="702"/>
      <c r="H25" s="702"/>
      <c r="I25" s="702"/>
      <c r="J25" s="702"/>
      <c r="K25" s="702"/>
      <c r="L25" s="702"/>
      <c r="M25" s="702"/>
      <c r="N25" s="702"/>
      <c r="O25" s="703"/>
      <c r="P25" s="703"/>
      <c r="Q25" s="703"/>
      <c r="R25" s="703"/>
      <c r="S25" s="703"/>
      <c r="T25" s="703"/>
      <c r="U25" s="703"/>
      <c r="V25" s="703"/>
      <c r="W25" s="703"/>
    </row>
    <row r="26" spans="1:23" ht="15.75" customHeight="1">
      <c r="A26" s="706">
        <v>24</v>
      </c>
      <c r="B26" s="707" t="s">
        <v>3442</v>
      </c>
      <c r="C26" s="708" t="s">
        <v>264</v>
      </c>
      <c r="D26" s="699">
        <f t="shared" si="0"/>
        <v>0</v>
      </c>
      <c r="E26" s="709"/>
      <c r="F26" s="701"/>
      <c r="G26" s="710"/>
      <c r="H26" s="722"/>
      <c r="I26" s="702"/>
      <c r="J26" s="702"/>
      <c r="K26" s="702"/>
      <c r="L26" s="702"/>
      <c r="M26" s="702"/>
      <c r="N26" s="702"/>
      <c r="O26" s="703"/>
      <c r="P26" s="703"/>
      <c r="Q26" s="703"/>
      <c r="R26" s="703"/>
      <c r="S26" s="703"/>
      <c r="T26" s="703"/>
      <c r="U26" s="703"/>
      <c r="V26" s="703"/>
      <c r="W26" s="703"/>
    </row>
    <row r="27" spans="1:23" ht="15.75" customHeight="1">
      <c r="A27" s="706">
        <v>25</v>
      </c>
      <c r="B27" s="707"/>
      <c r="C27" s="708" t="s">
        <v>265</v>
      </c>
      <c r="D27" s="699">
        <f t="shared" si="0"/>
        <v>0</v>
      </c>
      <c r="E27" s="709"/>
      <c r="F27" s="701"/>
      <c r="G27" s="702"/>
      <c r="H27" s="702"/>
      <c r="I27" s="702"/>
      <c r="J27" s="702"/>
      <c r="K27" s="702"/>
      <c r="L27" s="702"/>
      <c r="M27" s="702"/>
      <c r="N27" s="702"/>
      <c r="O27" s="703"/>
      <c r="P27" s="703"/>
      <c r="Q27" s="703"/>
      <c r="R27" s="703"/>
      <c r="S27" s="703"/>
      <c r="T27" s="703"/>
      <c r="U27" s="703"/>
      <c r="V27" s="703"/>
      <c r="W27" s="703"/>
    </row>
    <row r="28" spans="1:23" ht="15.75" customHeight="1">
      <c r="A28" s="706">
        <v>26</v>
      </c>
      <c r="B28" s="707" t="s">
        <v>3443</v>
      </c>
      <c r="C28" s="708" t="s">
        <v>266</v>
      </c>
      <c r="D28" s="699">
        <f t="shared" si="0"/>
        <v>0</v>
      </c>
      <c r="E28" s="709"/>
      <c r="F28" s="701"/>
      <c r="G28" s="702"/>
      <c r="H28" s="702"/>
      <c r="I28" s="702"/>
      <c r="J28" s="702"/>
      <c r="K28" s="702"/>
      <c r="L28" s="702"/>
      <c r="M28" s="702"/>
      <c r="N28" s="702"/>
      <c r="O28" s="703"/>
      <c r="P28" s="703"/>
      <c r="Q28" s="703"/>
      <c r="R28" s="703"/>
      <c r="S28" s="703"/>
      <c r="T28" s="703"/>
      <c r="U28" s="703"/>
      <c r="V28" s="703"/>
      <c r="W28" s="703"/>
    </row>
    <row r="29" spans="1:23" ht="15.75" customHeight="1">
      <c r="A29" s="706">
        <v>27</v>
      </c>
      <c r="B29" s="707" t="s">
        <v>3444</v>
      </c>
      <c r="C29" s="713" t="s">
        <v>267</v>
      </c>
      <c r="D29" s="699">
        <f t="shared" si="0"/>
        <v>0</v>
      </c>
      <c r="E29" s="709"/>
      <c r="F29" s="701"/>
      <c r="G29" s="710"/>
      <c r="H29" s="711"/>
      <c r="I29" s="702"/>
      <c r="J29" s="702"/>
      <c r="K29" s="702"/>
      <c r="L29" s="702"/>
      <c r="M29" s="702"/>
      <c r="N29" s="702"/>
      <c r="O29" s="703"/>
      <c r="P29" s="703"/>
      <c r="Q29" s="703"/>
      <c r="R29" s="703"/>
      <c r="S29" s="703"/>
      <c r="T29" s="703"/>
      <c r="U29" s="703"/>
      <c r="V29" s="703"/>
      <c r="W29" s="703"/>
    </row>
    <row r="30" spans="1:23" ht="15.75" customHeight="1">
      <c r="A30" s="706">
        <v>28</v>
      </c>
      <c r="B30" s="707"/>
      <c r="C30" s="708" t="s">
        <v>268</v>
      </c>
      <c r="D30" s="699">
        <f t="shared" si="0"/>
        <v>5</v>
      </c>
      <c r="E30" s="709"/>
      <c r="F30" s="701"/>
      <c r="G30" s="725"/>
      <c r="H30" s="722"/>
      <c r="I30" s="710"/>
      <c r="J30" s="711"/>
      <c r="K30" s="702"/>
      <c r="L30" s="702"/>
      <c r="M30" s="702"/>
      <c r="N30" s="702"/>
      <c r="O30" s="704">
        <v>5</v>
      </c>
      <c r="P30" s="703"/>
      <c r="Q30" s="703"/>
      <c r="R30" s="703"/>
      <c r="S30" s="703"/>
      <c r="T30" s="703"/>
      <c r="U30" s="703"/>
      <c r="V30" s="703"/>
      <c r="W30" s="703"/>
    </row>
    <row r="31" spans="1:23" ht="15.75" customHeight="1">
      <c r="A31" s="706">
        <v>29</v>
      </c>
      <c r="B31" s="707"/>
      <c r="C31" s="708" t="s">
        <v>270</v>
      </c>
      <c r="D31" s="699">
        <f t="shared" si="0"/>
        <v>0</v>
      </c>
      <c r="E31" s="709"/>
      <c r="F31" s="701"/>
      <c r="G31" s="702"/>
      <c r="H31" s="702"/>
      <c r="I31" s="710"/>
      <c r="J31" s="711"/>
      <c r="K31" s="702"/>
      <c r="L31" s="702"/>
      <c r="M31" s="702"/>
      <c r="N31" s="702"/>
      <c r="O31" s="703"/>
      <c r="P31" s="703"/>
      <c r="Q31" s="703"/>
      <c r="R31" s="703"/>
      <c r="S31" s="703"/>
      <c r="T31" s="703"/>
      <c r="U31" s="703"/>
      <c r="V31" s="703"/>
      <c r="W31" s="703"/>
    </row>
    <row r="32" spans="1:23" ht="15.75" customHeight="1">
      <c r="A32" s="706">
        <v>30</v>
      </c>
      <c r="B32" s="707"/>
      <c r="C32" s="708" t="s">
        <v>3446</v>
      </c>
      <c r="D32" s="699">
        <f t="shared" si="0"/>
        <v>0</v>
      </c>
      <c r="E32" s="709"/>
      <c r="F32" s="701"/>
      <c r="G32" s="702"/>
      <c r="H32" s="702"/>
      <c r="I32" s="710"/>
      <c r="J32" s="711"/>
      <c r="K32" s="710"/>
      <c r="L32" s="711"/>
      <c r="M32" s="702"/>
      <c r="N32" s="702"/>
      <c r="O32" s="703"/>
      <c r="P32" s="703"/>
      <c r="Q32" s="703"/>
      <c r="R32" s="703"/>
      <c r="S32" s="703"/>
      <c r="T32" s="703"/>
      <c r="U32" s="703"/>
      <c r="V32" s="703"/>
      <c r="W32" s="703"/>
    </row>
    <row r="33" spans="1:23" ht="15.75" customHeight="1">
      <c r="A33" s="706">
        <v>31</v>
      </c>
      <c r="B33" s="723" t="s">
        <v>4334</v>
      </c>
      <c r="C33" s="724" t="s">
        <v>271</v>
      </c>
      <c r="D33" s="699">
        <f t="shared" si="0"/>
        <v>8</v>
      </c>
      <c r="E33" s="709"/>
      <c r="F33" s="701"/>
      <c r="G33" s="702"/>
      <c r="H33" s="702"/>
      <c r="I33" s="702"/>
      <c r="J33" s="702"/>
      <c r="K33" s="710">
        <v>5</v>
      </c>
      <c r="L33" s="711">
        <v>44151</v>
      </c>
      <c r="M33" s="702"/>
      <c r="N33" s="702"/>
      <c r="O33" s="704">
        <v>3</v>
      </c>
      <c r="P33" s="705">
        <v>44169</v>
      </c>
      <c r="Q33" s="703"/>
      <c r="R33" s="703"/>
      <c r="S33" s="703"/>
      <c r="T33" s="703"/>
      <c r="U33" s="703"/>
      <c r="V33" s="703"/>
      <c r="W33" s="703"/>
    </row>
    <row r="34" spans="1:23" ht="15.75" customHeight="1">
      <c r="A34" s="706">
        <v>32</v>
      </c>
      <c r="B34" s="707" t="s">
        <v>145</v>
      </c>
      <c r="C34" s="708" t="s">
        <v>273</v>
      </c>
      <c r="D34" s="699">
        <f t="shared" si="0"/>
        <v>3</v>
      </c>
      <c r="E34" s="709"/>
      <c r="F34" s="701"/>
      <c r="G34" s="710"/>
      <c r="H34" s="710"/>
      <c r="I34" s="702"/>
      <c r="J34" s="702"/>
      <c r="K34" s="702"/>
      <c r="L34" s="702"/>
      <c r="M34" s="702"/>
      <c r="N34" s="702"/>
      <c r="O34" s="704">
        <v>3</v>
      </c>
      <c r="P34" s="703"/>
      <c r="Q34" s="703"/>
      <c r="R34" s="703"/>
      <c r="S34" s="703"/>
      <c r="T34" s="703"/>
      <c r="U34" s="703"/>
      <c r="V34" s="703"/>
      <c r="W34" s="703"/>
    </row>
    <row r="35" spans="1:23" ht="15.75" customHeight="1">
      <c r="A35" s="706">
        <v>33</v>
      </c>
      <c r="B35" s="707"/>
      <c r="C35" s="708" t="s">
        <v>276</v>
      </c>
      <c r="D35" s="699">
        <f t="shared" si="0"/>
        <v>0</v>
      </c>
      <c r="E35" s="709"/>
      <c r="F35" s="701"/>
      <c r="G35" s="702"/>
      <c r="H35" s="702"/>
      <c r="I35" s="702"/>
      <c r="J35" s="702"/>
      <c r="K35" s="702"/>
      <c r="L35" s="702"/>
      <c r="M35" s="702"/>
      <c r="N35" s="702"/>
      <c r="O35" s="703"/>
      <c r="P35" s="703"/>
      <c r="Q35" s="703"/>
      <c r="R35" s="703"/>
      <c r="S35" s="703"/>
      <c r="T35" s="703"/>
      <c r="U35" s="703"/>
      <c r="V35" s="703"/>
      <c r="W35" s="703"/>
    </row>
    <row r="36" spans="1:23" ht="15.75" customHeight="1">
      <c r="A36" s="706">
        <v>34</v>
      </c>
      <c r="B36" s="707" t="s">
        <v>3449</v>
      </c>
      <c r="C36" s="708" t="s">
        <v>277</v>
      </c>
      <c r="D36" s="699">
        <f t="shared" si="0"/>
        <v>0</v>
      </c>
      <c r="E36" s="709"/>
      <c r="F36" s="701"/>
      <c r="G36" s="702"/>
      <c r="H36" s="702"/>
      <c r="I36" s="702"/>
      <c r="J36" s="702"/>
      <c r="K36" s="702"/>
      <c r="L36" s="702"/>
      <c r="M36" s="702"/>
      <c r="N36" s="702"/>
      <c r="O36" s="703"/>
      <c r="P36" s="703"/>
      <c r="Q36" s="703"/>
      <c r="R36" s="703"/>
      <c r="S36" s="703"/>
      <c r="T36" s="703"/>
      <c r="U36" s="703"/>
      <c r="V36" s="703"/>
      <c r="W36" s="703"/>
    </row>
    <row r="37" spans="1:23" ht="15.75" customHeight="1">
      <c r="A37" s="706">
        <v>35</v>
      </c>
      <c r="B37" s="707" t="s">
        <v>3450</v>
      </c>
      <c r="C37" s="708" t="s">
        <v>278</v>
      </c>
      <c r="D37" s="699">
        <f t="shared" si="0"/>
        <v>0</v>
      </c>
      <c r="E37" s="709"/>
      <c r="F37" s="701"/>
      <c r="G37" s="702"/>
      <c r="H37" s="702"/>
      <c r="I37" s="702"/>
      <c r="J37" s="702"/>
      <c r="K37" s="702"/>
      <c r="L37" s="702"/>
      <c r="M37" s="702"/>
      <c r="N37" s="702"/>
      <c r="O37" s="703"/>
      <c r="P37" s="703"/>
      <c r="Q37" s="703"/>
      <c r="R37" s="703"/>
      <c r="S37" s="703"/>
      <c r="T37" s="703"/>
      <c r="U37" s="703"/>
      <c r="V37" s="703"/>
      <c r="W37" s="703"/>
    </row>
    <row r="38" spans="1:23" ht="15.75" customHeight="1">
      <c r="A38" s="706">
        <v>36</v>
      </c>
      <c r="B38" s="707"/>
      <c r="C38" s="708" t="s">
        <v>281</v>
      </c>
      <c r="D38" s="699">
        <f t="shared" si="0"/>
        <v>0</v>
      </c>
      <c r="E38" s="709"/>
      <c r="F38" s="701"/>
      <c r="G38" s="702"/>
      <c r="H38" s="702"/>
      <c r="I38" s="702"/>
      <c r="J38" s="702"/>
      <c r="K38" s="702"/>
      <c r="L38" s="702"/>
      <c r="M38" s="702"/>
      <c r="N38" s="702"/>
      <c r="O38" s="703"/>
      <c r="P38" s="703"/>
      <c r="Q38" s="703"/>
      <c r="R38" s="703"/>
      <c r="S38" s="703"/>
      <c r="T38" s="703"/>
      <c r="U38" s="703"/>
      <c r="V38" s="703"/>
      <c r="W38" s="703"/>
    </row>
    <row r="39" spans="1:23" ht="15.75" customHeight="1">
      <c r="A39" s="706">
        <v>37</v>
      </c>
      <c r="B39" s="707"/>
      <c r="C39" s="708" t="s">
        <v>282</v>
      </c>
      <c r="D39" s="699">
        <f t="shared" si="0"/>
        <v>0</v>
      </c>
      <c r="E39" s="709"/>
      <c r="F39" s="701"/>
      <c r="G39" s="702"/>
      <c r="H39" s="702"/>
      <c r="I39" s="702"/>
      <c r="J39" s="702"/>
      <c r="K39" s="702"/>
      <c r="L39" s="702"/>
      <c r="M39" s="702"/>
      <c r="N39" s="702"/>
      <c r="O39" s="703"/>
      <c r="P39" s="703"/>
      <c r="Q39" s="703"/>
      <c r="R39" s="703"/>
      <c r="S39" s="703"/>
      <c r="T39" s="703"/>
      <c r="U39" s="703"/>
      <c r="V39" s="703"/>
      <c r="W39" s="703"/>
    </row>
    <row r="40" spans="1:23" ht="15.75" customHeight="1">
      <c r="A40" s="706">
        <v>38</v>
      </c>
      <c r="B40" s="707" t="s">
        <v>3451</v>
      </c>
      <c r="C40" s="708" t="s">
        <v>285</v>
      </c>
      <c r="D40" s="699">
        <f t="shared" si="0"/>
        <v>0</v>
      </c>
      <c r="E40" s="709"/>
      <c r="F40" s="701"/>
      <c r="G40" s="702"/>
      <c r="H40" s="702"/>
      <c r="I40" s="702"/>
      <c r="J40" s="702"/>
      <c r="K40" s="702"/>
      <c r="L40" s="702"/>
      <c r="M40" s="702"/>
      <c r="N40" s="702"/>
      <c r="O40" s="703"/>
      <c r="P40" s="703"/>
      <c r="Q40" s="703"/>
      <c r="R40" s="703"/>
      <c r="S40" s="703"/>
      <c r="T40" s="703"/>
      <c r="U40" s="703"/>
      <c r="V40" s="703"/>
      <c r="W40" s="703"/>
    </row>
    <row r="41" spans="1:23" ht="15.75" customHeight="1">
      <c r="A41" s="706">
        <v>39</v>
      </c>
      <c r="B41" s="707" t="s">
        <v>3452</v>
      </c>
      <c r="C41" s="708" t="s">
        <v>286</v>
      </c>
      <c r="D41" s="699">
        <f t="shared" si="0"/>
        <v>0</v>
      </c>
      <c r="E41" s="709"/>
      <c r="F41" s="701"/>
      <c r="G41" s="702"/>
      <c r="H41" s="702"/>
      <c r="I41" s="702"/>
      <c r="J41" s="702"/>
      <c r="K41" s="702"/>
      <c r="L41" s="702"/>
      <c r="M41" s="702"/>
      <c r="N41" s="702"/>
      <c r="O41" s="703"/>
      <c r="P41" s="703"/>
      <c r="Q41" s="703"/>
      <c r="R41" s="703"/>
      <c r="S41" s="703"/>
      <c r="T41" s="703"/>
      <c r="U41" s="703"/>
      <c r="V41" s="703"/>
      <c r="W41" s="703"/>
    </row>
    <row r="42" spans="1:23" ht="15.75" customHeight="1">
      <c r="A42" s="706">
        <v>40</v>
      </c>
      <c r="B42" s="707"/>
      <c r="C42" s="708" t="s">
        <v>287</v>
      </c>
      <c r="D42" s="726">
        <v>13</v>
      </c>
      <c r="E42" s="714">
        <v>13</v>
      </c>
      <c r="F42" s="715">
        <v>44133</v>
      </c>
      <c r="G42" s="702"/>
      <c r="H42" s="702"/>
      <c r="I42" s="702"/>
      <c r="J42" s="702"/>
      <c r="K42" s="710"/>
      <c r="L42" s="711"/>
      <c r="M42" s="702"/>
      <c r="N42" s="702"/>
      <c r="O42" s="703"/>
      <c r="P42" s="703"/>
      <c r="Q42" s="703"/>
      <c r="R42" s="703"/>
      <c r="S42" s="703"/>
      <c r="T42" s="703"/>
      <c r="U42" s="703"/>
      <c r="V42" s="703"/>
      <c r="W42" s="703"/>
    </row>
    <row r="43" spans="1:23" ht="15.75" customHeight="1">
      <c r="A43" s="706">
        <v>41</v>
      </c>
      <c r="B43" s="707"/>
      <c r="C43" s="708" t="s">
        <v>3453</v>
      </c>
      <c r="D43" s="699">
        <f t="shared" ref="D43:D48" si="1">SUM(E43,G43,I43,K43,M43,O43,Q43,S43,U43,W43)</f>
        <v>0</v>
      </c>
      <c r="E43" s="709"/>
      <c r="F43" s="701"/>
      <c r="G43" s="702"/>
      <c r="H43" s="702"/>
      <c r="I43" s="702"/>
      <c r="J43" s="702"/>
      <c r="K43" s="702"/>
      <c r="L43" s="702"/>
      <c r="M43" s="702"/>
      <c r="N43" s="702"/>
      <c r="O43" s="703"/>
      <c r="P43" s="703"/>
      <c r="Q43" s="703"/>
      <c r="R43" s="703"/>
      <c r="S43" s="703"/>
      <c r="T43" s="703"/>
      <c r="U43" s="703"/>
      <c r="V43" s="703"/>
      <c r="W43" s="703"/>
    </row>
    <row r="44" spans="1:23" ht="15.75" customHeight="1">
      <c r="A44" s="706">
        <v>42</v>
      </c>
      <c r="B44" s="707" t="s">
        <v>3454</v>
      </c>
      <c r="C44" s="708" t="s">
        <v>289</v>
      </c>
      <c r="D44" s="699">
        <f t="shared" si="1"/>
        <v>0</v>
      </c>
      <c r="E44" s="709"/>
      <c r="F44" s="701"/>
      <c r="G44" s="702"/>
      <c r="H44" s="702"/>
      <c r="I44" s="702"/>
      <c r="J44" s="702"/>
      <c r="K44" s="702"/>
      <c r="L44" s="702"/>
      <c r="M44" s="702"/>
      <c r="N44" s="702"/>
      <c r="O44" s="703"/>
      <c r="P44" s="703"/>
      <c r="Q44" s="703"/>
      <c r="R44" s="703"/>
      <c r="S44" s="703"/>
      <c r="T44" s="703"/>
      <c r="U44" s="703"/>
      <c r="V44" s="703"/>
      <c r="W44" s="703"/>
    </row>
    <row r="45" spans="1:23" ht="15.75" customHeight="1">
      <c r="A45" s="706">
        <v>43</v>
      </c>
      <c r="B45" s="707" t="s">
        <v>148</v>
      </c>
      <c r="C45" s="708" t="s">
        <v>290</v>
      </c>
      <c r="D45" s="699">
        <f t="shared" si="1"/>
        <v>0</v>
      </c>
      <c r="E45" s="709"/>
      <c r="F45" s="701"/>
      <c r="G45" s="702"/>
      <c r="H45" s="702"/>
      <c r="I45" s="702"/>
      <c r="J45" s="702"/>
      <c r="K45" s="702"/>
      <c r="L45" s="702"/>
      <c r="M45" s="702"/>
      <c r="N45" s="702"/>
      <c r="O45" s="703"/>
      <c r="P45" s="703"/>
      <c r="Q45" s="703"/>
      <c r="R45" s="703"/>
      <c r="S45" s="703"/>
      <c r="T45" s="703"/>
      <c r="U45" s="703"/>
      <c r="V45" s="703"/>
      <c r="W45" s="703"/>
    </row>
    <row r="46" spans="1:23" ht="15.75" customHeight="1">
      <c r="A46" s="706">
        <v>44</v>
      </c>
      <c r="B46" s="707" t="s">
        <v>3455</v>
      </c>
      <c r="C46" s="708" t="s">
        <v>291</v>
      </c>
      <c r="D46" s="699">
        <f t="shared" si="1"/>
        <v>0</v>
      </c>
      <c r="E46" s="709"/>
      <c r="F46" s="701"/>
      <c r="G46" s="702"/>
      <c r="H46" s="702"/>
      <c r="I46" s="702"/>
      <c r="J46" s="702"/>
      <c r="K46" s="702"/>
      <c r="L46" s="702"/>
      <c r="M46" s="702"/>
      <c r="N46" s="702"/>
      <c r="O46" s="703"/>
      <c r="P46" s="703"/>
      <c r="Q46" s="703"/>
      <c r="R46" s="703"/>
      <c r="S46" s="703"/>
      <c r="T46" s="703"/>
      <c r="U46" s="703"/>
      <c r="V46" s="703"/>
      <c r="W46" s="703"/>
    </row>
    <row r="47" spans="1:23" ht="15.75" customHeight="1">
      <c r="A47" s="706">
        <v>45</v>
      </c>
      <c r="B47" s="707"/>
      <c r="C47" s="708" t="s">
        <v>3456</v>
      </c>
      <c r="D47" s="699">
        <f t="shared" si="1"/>
        <v>0</v>
      </c>
      <c r="E47" s="709"/>
      <c r="F47" s="701"/>
      <c r="G47" s="702"/>
      <c r="H47" s="702"/>
      <c r="I47" s="702"/>
      <c r="J47" s="702"/>
      <c r="K47" s="702"/>
      <c r="L47" s="702"/>
      <c r="M47" s="702"/>
      <c r="N47" s="702"/>
      <c r="O47" s="703"/>
      <c r="P47" s="703"/>
      <c r="Q47" s="703"/>
      <c r="R47" s="703"/>
      <c r="S47" s="703"/>
      <c r="T47" s="703"/>
      <c r="U47" s="703"/>
      <c r="V47" s="703"/>
      <c r="W47" s="703"/>
    </row>
    <row r="48" spans="1:23" ht="15.75" customHeight="1">
      <c r="A48" s="706">
        <v>46</v>
      </c>
      <c r="B48" s="707"/>
      <c r="C48" s="708" t="s">
        <v>293</v>
      </c>
      <c r="D48" s="699">
        <f t="shared" si="1"/>
        <v>0</v>
      </c>
      <c r="E48" s="709"/>
      <c r="F48" s="701"/>
      <c r="G48" s="702"/>
      <c r="H48" s="702"/>
      <c r="I48" s="702"/>
      <c r="J48" s="702"/>
      <c r="K48" s="702"/>
      <c r="L48" s="702"/>
      <c r="M48" s="702"/>
      <c r="N48" s="702"/>
      <c r="O48" s="703"/>
      <c r="P48" s="703"/>
      <c r="Q48" s="703"/>
      <c r="R48" s="703"/>
      <c r="S48" s="703"/>
      <c r="T48" s="703"/>
      <c r="U48" s="703"/>
      <c r="V48" s="703"/>
      <c r="W48" s="703"/>
    </row>
    <row r="49" spans="1:23" ht="15.75" customHeight="1">
      <c r="A49" s="706">
        <v>47</v>
      </c>
      <c r="B49" s="707"/>
      <c r="C49" s="708" t="s">
        <v>294</v>
      </c>
      <c r="D49" s="726">
        <v>0</v>
      </c>
      <c r="E49" s="714"/>
      <c r="F49" s="701"/>
      <c r="G49" s="702"/>
      <c r="H49" s="702"/>
      <c r="I49" s="702"/>
      <c r="J49" s="702"/>
      <c r="K49" s="702"/>
      <c r="L49" s="702"/>
      <c r="M49" s="702"/>
      <c r="N49" s="702"/>
      <c r="O49" s="703"/>
      <c r="P49" s="703"/>
      <c r="Q49" s="703"/>
      <c r="R49" s="703"/>
      <c r="S49" s="703"/>
      <c r="T49" s="703"/>
      <c r="U49" s="703"/>
      <c r="V49" s="703"/>
      <c r="W49" s="703"/>
    </row>
    <row r="50" spans="1:23" ht="15.75" customHeight="1">
      <c r="A50" s="706">
        <v>48</v>
      </c>
      <c r="B50" s="707"/>
      <c r="C50" s="708" t="s">
        <v>295</v>
      </c>
      <c r="D50" s="699">
        <f t="shared" ref="D50:D54" si="2">SUM(E50,G50,I50,K50,M50,O50,Q50,S50,U50,W50)</f>
        <v>0</v>
      </c>
      <c r="E50" s="714"/>
      <c r="F50" s="715"/>
      <c r="G50" s="702"/>
      <c r="H50" s="702"/>
      <c r="I50" s="702"/>
      <c r="J50" s="702"/>
      <c r="K50" s="702"/>
      <c r="L50" s="702"/>
      <c r="M50" s="702"/>
      <c r="N50" s="702"/>
      <c r="O50" s="703"/>
      <c r="P50" s="703"/>
      <c r="Q50" s="703"/>
      <c r="R50" s="703"/>
      <c r="S50" s="703"/>
      <c r="T50" s="703"/>
      <c r="U50" s="703"/>
      <c r="V50" s="703"/>
      <c r="W50" s="703"/>
    </row>
    <row r="51" spans="1:23" ht="15.75" customHeight="1">
      <c r="A51" s="706">
        <v>49</v>
      </c>
      <c r="B51" s="707"/>
      <c r="C51" s="708" t="s">
        <v>296</v>
      </c>
      <c r="D51" s="699">
        <f t="shared" si="2"/>
        <v>0</v>
      </c>
      <c r="E51" s="709"/>
      <c r="F51" s="701"/>
      <c r="G51" s="702"/>
      <c r="H51" s="702"/>
      <c r="I51" s="702"/>
      <c r="J51" s="702"/>
      <c r="K51" s="702"/>
      <c r="L51" s="702"/>
      <c r="M51" s="702"/>
      <c r="N51" s="702"/>
      <c r="O51" s="703"/>
      <c r="P51" s="703"/>
      <c r="Q51" s="703"/>
      <c r="R51" s="703"/>
      <c r="S51" s="703"/>
      <c r="T51" s="703"/>
      <c r="U51" s="703"/>
      <c r="V51" s="703"/>
      <c r="W51" s="703"/>
    </row>
    <row r="52" spans="1:23" ht="15.75" customHeight="1">
      <c r="A52" s="706">
        <v>50</v>
      </c>
      <c r="B52" s="707"/>
      <c r="C52" s="708" t="s">
        <v>297</v>
      </c>
      <c r="D52" s="699">
        <f t="shared" si="2"/>
        <v>0</v>
      </c>
      <c r="E52" s="709"/>
      <c r="F52" s="701"/>
      <c r="G52" s="702"/>
      <c r="H52" s="702"/>
      <c r="I52" s="702"/>
      <c r="J52" s="702"/>
      <c r="K52" s="702"/>
      <c r="L52" s="702"/>
      <c r="M52" s="702"/>
      <c r="N52" s="702"/>
      <c r="O52" s="703"/>
      <c r="P52" s="703"/>
      <c r="Q52" s="703"/>
      <c r="R52" s="703"/>
      <c r="S52" s="703"/>
      <c r="T52" s="703"/>
      <c r="U52" s="703"/>
      <c r="V52" s="703"/>
      <c r="W52" s="703"/>
    </row>
    <row r="53" spans="1:23" ht="15.75" customHeight="1">
      <c r="A53" s="706">
        <v>51</v>
      </c>
      <c r="B53" s="707"/>
      <c r="C53" s="708" t="s">
        <v>298</v>
      </c>
      <c r="D53" s="699">
        <f t="shared" si="2"/>
        <v>0</v>
      </c>
      <c r="E53" s="709"/>
      <c r="F53" s="701"/>
      <c r="G53" s="702"/>
      <c r="H53" s="702"/>
      <c r="I53" s="702"/>
      <c r="J53" s="702"/>
      <c r="K53" s="702"/>
      <c r="L53" s="702"/>
      <c r="M53" s="702"/>
      <c r="N53" s="702"/>
      <c r="O53" s="703"/>
      <c r="P53" s="703"/>
      <c r="Q53" s="703"/>
      <c r="R53" s="703"/>
      <c r="S53" s="703"/>
      <c r="T53" s="703"/>
      <c r="U53" s="703"/>
      <c r="V53" s="703"/>
      <c r="W53" s="703"/>
    </row>
    <row r="54" spans="1:23" ht="15.75" customHeight="1">
      <c r="A54" s="706">
        <v>52</v>
      </c>
      <c r="B54" s="707"/>
      <c r="C54" s="708" t="s">
        <v>299</v>
      </c>
      <c r="D54" s="699">
        <f t="shared" si="2"/>
        <v>0</v>
      </c>
      <c r="E54" s="709"/>
      <c r="F54" s="701"/>
      <c r="G54" s="702"/>
      <c r="H54" s="702"/>
      <c r="I54" s="702"/>
      <c r="J54" s="702"/>
      <c r="K54" s="702"/>
      <c r="L54" s="702"/>
      <c r="M54" s="702"/>
      <c r="N54" s="702"/>
      <c r="O54" s="703"/>
      <c r="P54" s="703"/>
      <c r="Q54" s="703"/>
      <c r="R54" s="703"/>
      <c r="S54" s="703"/>
      <c r="T54" s="703"/>
      <c r="U54" s="703"/>
      <c r="V54" s="703"/>
      <c r="W54" s="703"/>
    </row>
    <row r="55" spans="1:23" ht="15.75" customHeight="1">
      <c r="A55" s="706">
        <v>53</v>
      </c>
      <c r="B55" s="707" t="s">
        <v>3457</v>
      </c>
      <c r="C55" s="708" t="s">
        <v>300</v>
      </c>
      <c r="D55" s="726">
        <v>4</v>
      </c>
      <c r="E55" s="709"/>
      <c r="F55" s="701"/>
      <c r="G55" s="702"/>
      <c r="H55" s="702"/>
      <c r="I55" s="710">
        <v>4</v>
      </c>
      <c r="J55" s="711">
        <v>44148</v>
      </c>
      <c r="K55" s="710"/>
      <c r="L55" s="702"/>
      <c r="M55" s="702"/>
      <c r="N55" s="702"/>
      <c r="O55" s="703"/>
      <c r="P55" s="703"/>
      <c r="Q55" s="703"/>
      <c r="R55" s="705"/>
      <c r="S55" s="703"/>
      <c r="T55" s="703"/>
      <c r="U55" s="703"/>
      <c r="V55" s="703"/>
      <c r="W55" s="703"/>
    </row>
    <row r="56" spans="1:23" ht="15.75" customHeight="1">
      <c r="A56" s="706">
        <v>54</v>
      </c>
      <c r="B56" s="707"/>
      <c r="C56" s="708" t="s">
        <v>305</v>
      </c>
      <c r="D56" s="699">
        <f t="shared" ref="D56:D80" si="3">SUM(E56,G56,I56,K56,M56,O56,Q56,S56,U56,W56)</f>
        <v>0</v>
      </c>
      <c r="E56" s="709"/>
      <c r="F56" s="701"/>
      <c r="G56" s="702"/>
      <c r="H56" s="702"/>
      <c r="I56" s="702"/>
      <c r="J56" s="702"/>
      <c r="K56" s="702"/>
      <c r="L56" s="702"/>
      <c r="M56" s="702"/>
      <c r="N56" s="702"/>
      <c r="O56" s="703"/>
      <c r="P56" s="703"/>
      <c r="Q56" s="703"/>
      <c r="R56" s="703"/>
      <c r="S56" s="703"/>
      <c r="T56" s="703"/>
      <c r="U56" s="703"/>
      <c r="V56" s="703"/>
      <c r="W56" s="703"/>
    </row>
    <row r="57" spans="1:23" ht="15.75" customHeight="1">
      <c r="A57" s="706">
        <v>55</v>
      </c>
      <c r="B57" s="707"/>
      <c r="C57" s="708" t="s">
        <v>3458</v>
      </c>
      <c r="D57" s="699">
        <f t="shared" si="3"/>
        <v>0</v>
      </c>
      <c r="E57" s="709"/>
      <c r="F57" s="701"/>
      <c r="G57" s="702"/>
      <c r="H57" s="702"/>
      <c r="I57" s="710"/>
      <c r="J57" s="711"/>
      <c r="K57" s="702"/>
      <c r="L57" s="702"/>
      <c r="M57" s="702"/>
      <c r="N57" s="702"/>
      <c r="O57" s="703"/>
      <c r="P57" s="703"/>
      <c r="Q57" s="703"/>
      <c r="R57" s="703"/>
      <c r="S57" s="703"/>
      <c r="T57" s="703"/>
      <c r="U57" s="703"/>
      <c r="V57" s="703"/>
      <c r="W57" s="703"/>
    </row>
    <row r="58" spans="1:23" ht="15.75" customHeight="1">
      <c r="A58" s="706">
        <v>56</v>
      </c>
      <c r="B58" s="707"/>
      <c r="C58" s="708" t="s">
        <v>306</v>
      </c>
      <c r="D58" s="699">
        <f t="shared" si="3"/>
        <v>0</v>
      </c>
      <c r="E58" s="709"/>
      <c r="F58" s="701"/>
      <c r="G58" s="702"/>
      <c r="H58" s="702"/>
      <c r="I58" s="702"/>
      <c r="J58" s="702"/>
      <c r="K58" s="702"/>
      <c r="L58" s="702"/>
      <c r="M58" s="702"/>
      <c r="N58" s="702"/>
      <c r="O58" s="703"/>
      <c r="P58" s="703"/>
      <c r="Q58" s="703"/>
      <c r="R58" s="703"/>
      <c r="S58" s="703"/>
      <c r="T58" s="703"/>
      <c r="U58" s="703"/>
      <c r="V58" s="703"/>
      <c r="W58" s="703"/>
    </row>
    <row r="59" spans="1:23" ht="15.75" customHeight="1">
      <c r="A59" s="706">
        <v>57</v>
      </c>
      <c r="B59" s="707" t="s">
        <v>3460</v>
      </c>
      <c r="C59" s="708" t="s">
        <v>3461</v>
      </c>
      <c r="D59" s="699">
        <f t="shared" si="3"/>
        <v>6</v>
      </c>
      <c r="E59" s="709"/>
      <c r="F59" s="701"/>
      <c r="G59" s="702"/>
      <c r="H59" s="702"/>
      <c r="I59" s="702"/>
      <c r="J59" s="702"/>
      <c r="K59" s="710">
        <v>6</v>
      </c>
      <c r="L59" s="711">
        <v>44151</v>
      </c>
      <c r="M59" s="702"/>
      <c r="N59" s="702"/>
      <c r="O59" s="703"/>
      <c r="P59" s="703"/>
      <c r="Q59" s="703"/>
      <c r="R59" s="703"/>
      <c r="S59" s="703"/>
      <c r="T59" s="703"/>
      <c r="U59" s="703"/>
      <c r="V59" s="703"/>
      <c r="W59" s="703"/>
    </row>
    <row r="60" spans="1:23" ht="15.75" customHeight="1">
      <c r="A60" s="706">
        <v>58</v>
      </c>
      <c r="B60" s="707" t="s">
        <v>3462</v>
      </c>
      <c r="C60" s="708" t="s">
        <v>29</v>
      </c>
      <c r="D60" s="699">
        <f t="shared" si="3"/>
        <v>0</v>
      </c>
      <c r="E60" s="714"/>
      <c r="F60" s="727"/>
      <c r="G60" s="702"/>
      <c r="H60" s="702"/>
      <c r="I60" s="702"/>
      <c r="J60" s="702"/>
      <c r="K60" s="702"/>
      <c r="L60" s="702"/>
      <c r="M60" s="710"/>
      <c r="N60" s="711"/>
      <c r="O60" s="703"/>
      <c r="P60" s="703"/>
      <c r="Q60" s="703"/>
      <c r="R60" s="703"/>
      <c r="S60" s="703"/>
      <c r="T60" s="703"/>
      <c r="U60" s="703"/>
      <c r="V60" s="703"/>
      <c r="W60" s="703"/>
    </row>
    <row r="61" spans="1:23" ht="15.75" customHeight="1">
      <c r="A61" s="706">
        <v>59</v>
      </c>
      <c r="B61" s="707"/>
      <c r="C61" s="708" t="s">
        <v>310</v>
      </c>
      <c r="D61" s="699">
        <f t="shared" si="3"/>
        <v>0</v>
      </c>
      <c r="E61" s="709"/>
      <c r="F61" s="701"/>
      <c r="G61" s="702"/>
      <c r="H61" s="702"/>
      <c r="I61" s="702"/>
      <c r="J61" s="702"/>
      <c r="K61" s="710"/>
      <c r="L61" s="711"/>
      <c r="M61" s="702"/>
      <c r="N61" s="702"/>
      <c r="O61" s="703"/>
      <c r="P61" s="703"/>
      <c r="Q61" s="703"/>
      <c r="R61" s="703"/>
      <c r="S61" s="703"/>
      <c r="T61" s="703"/>
      <c r="U61" s="703"/>
      <c r="V61" s="703"/>
      <c r="W61" s="703"/>
    </row>
    <row r="62" spans="1:23" ht="15.75" customHeight="1">
      <c r="A62" s="706">
        <v>60</v>
      </c>
      <c r="B62" s="707"/>
      <c r="C62" s="708" t="s">
        <v>311</v>
      </c>
      <c r="D62" s="699">
        <f t="shared" si="3"/>
        <v>0</v>
      </c>
      <c r="E62" s="709"/>
      <c r="F62" s="701"/>
      <c r="G62" s="702"/>
      <c r="H62" s="702"/>
      <c r="I62" s="702"/>
      <c r="J62" s="702"/>
      <c r="K62" s="710"/>
      <c r="L62" s="711"/>
      <c r="M62" s="702"/>
      <c r="N62" s="702"/>
      <c r="O62" s="703"/>
      <c r="P62" s="703"/>
      <c r="Q62" s="703"/>
      <c r="R62" s="703"/>
      <c r="S62" s="703"/>
      <c r="T62" s="703"/>
      <c r="U62" s="703"/>
      <c r="V62" s="703"/>
      <c r="W62" s="703"/>
    </row>
    <row r="63" spans="1:23" ht="15.75" customHeight="1">
      <c r="A63" s="706">
        <v>61</v>
      </c>
      <c r="B63" s="707" t="s">
        <v>3463</v>
      </c>
      <c r="C63" s="708" t="s">
        <v>312</v>
      </c>
      <c r="D63" s="699">
        <f t="shared" si="3"/>
        <v>0</v>
      </c>
      <c r="E63" s="709"/>
      <c r="F63" s="701"/>
      <c r="G63" s="702"/>
      <c r="H63" s="702"/>
      <c r="I63" s="702"/>
      <c r="J63" s="702"/>
      <c r="K63" s="702"/>
      <c r="L63" s="702"/>
      <c r="M63" s="702"/>
      <c r="N63" s="702"/>
      <c r="O63" s="703"/>
      <c r="P63" s="703"/>
      <c r="Q63" s="703"/>
      <c r="R63" s="703"/>
      <c r="S63" s="703"/>
      <c r="T63" s="703"/>
      <c r="U63" s="703"/>
      <c r="V63" s="703"/>
      <c r="W63" s="703"/>
    </row>
    <row r="64" spans="1:23" ht="15.75" customHeight="1">
      <c r="A64" s="706">
        <v>62</v>
      </c>
      <c r="B64" s="707" t="s">
        <v>3464</v>
      </c>
      <c r="C64" s="708" t="s">
        <v>313</v>
      </c>
      <c r="D64" s="699">
        <f t="shared" si="3"/>
        <v>0</v>
      </c>
      <c r="E64" s="709"/>
      <c r="F64" s="701"/>
      <c r="G64" s="702"/>
      <c r="H64" s="702"/>
      <c r="I64" s="702"/>
      <c r="J64" s="702"/>
      <c r="K64" s="702"/>
      <c r="L64" s="702"/>
      <c r="M64" s="710"/>
      <c r="N64" s="711"/>
      <c r="O64" s="705"/>
      <c r="P64" s="703"/>
      <c r="Q64" s="703"/>
      <c r="R64" s="703"/>
      <c r="S64" s="703"/>
      <c r="T64" s="703"/>
      <c r="U64" s="703"/>
      <c r="V64" s="703"/>
      <c r="W64" s="703"/>
    </row>
    <row r="65" spans="1:23" ht="15.75" customHeight="1">
      <c r="A65" s="706">
        <v>63</v>
      </c>
      <c r="B65" s="707" t="s">
        <v>3465</v>
      </c>
      <c r="C65" s="708" t="s">
        <v>314</v>
      </c>
      <c r="D65" s="699">
        <f t="shared" si="3"/>
        <v>0</v>
      </c>
      <c r="E65" s="714"/>
      <c r="F65" s="715"/>
      <c r="G65" s="702"/>
      <c r="H65" s="702"/>
      <c r="I65" s="702"/>
      <c r="J65" s="702"/>
      <c r="K65" s="702"/>
      <c r="L65" s="702"/>
      <c r="M65" s="702"/>
      <c r="N65" s="702"/>
      <c r="O65" s="703"/>
      <c r="P65" s="703"/>
      <c r="Q65" s="703"/>
      <c r="R65" s="703"/>
      <c r="S65" s="703"/>
      <c r="T65" s="703"/>
      <c r="U65" s="703"/>
      <c r="V65" s="703"/>
      <c r="W65" s="703"/>
    </row>
    <row r="66" spans="1:23" ht="15.75" customHeight="1">
      <c r="A66" s="706">
        <v>64</v>
      </c>
      <c r="B66" s="707"/>
      <c r="C66" s="708" t="s">
        <v>315</v>
      </c>
      <c r="D66" s="699">
        <f t="shared" si="3"/>
        <v>4</v>
      </c>
      <c r="E66" s="714">
        <v>4</v>
      </c>
      <c r="F66" s="727" t="s">
        <v>4493</v>
      </c>
      <c r="G66" s="710"/>
      <c r="H66" s="711"/>
      <c r="I66" s="702"/>
      <c r="J66" s="702"/>
      <c r="K66" s="702"/>
      <c r="L66" s="702"/>
      <c r="M66" s="702"/>
      <c r="N66" s="702"/>
      <c r="O66" s="703"/>
      <c r="P66" s="703"/>
      <c r="Q66" s="703"/>
      <c r="R66" s="703"/>
      <c r="S66" s="703"/>
      <c r="T66" s="703"/>
      <c r="U66" s="703"/>
      <c r="V66" s="703"/>
      <c r="W66" s="703"/>
    </row>
    <row r="67" spans="1:23" ht="15.75" customHeight="1">
      <c r="A67" s="706">
        <v>65</v>
      </c>
      <c r="B67" s="707" t="s">
        <v>3466</v>
      </c>
      <c r="C67" s="708" t="s">
        <v>316</v>
      </c>
      <c r="D67" s="699">
        <f t="shared" si="3"/>
        <v>0</v>
      </c>
      <c r="E67" s="709"/>
      <c r="F67" s="701"/>
      <c r="G67" s="702"/>
      <c r="H67" s="702"/>
      <c r="I67" s="702"/>
      <c r="J67" s="702"/>
      <c r="K67" s="702"/>
      <c r="L67" s="702"/>
      <c r="M67" s="702"/>
      <c r="N67" s="702"/>
      <c r="O67" s="703"/>
      <c r="P67" s="703"/>
      <c r="Q67" s="703"/>
      <c r="R67" s="703"/>
      <c r="S67" s="703"/>
      <c r="T67" s="703"/>
      <c r="U67" s="703"/>
      <c r="V67" s="703"/>
      <c r="W67" s="703"/>
    </row>
    <row r="68" spans="1:23" ht="15.75" customHeight="1">
      <c r="A68" s="706">
        <v>66</v>
      </c>
      <c r="B68" s="707"/>
      <c r="C68" s="708" t="s">
        <v>317</v>
      </c>
      <c r="D68" s="699">
        <f t="shared" si="3"/>
        <v>2</v>
      </c>
      <c r="E68" s="714">
        <v>2</v>
      </c>
      <c r="F68" s="715">
        <v>44132</v>
      </c>
      <c r="G68" s="702"/>
      <c r="H68" s="702"/>
      <c r="I68" s="702"/>
      <c r="J68" s="702"/>
      <c r="K68" s="702"/>
      <c r="L68" s="702"/>
      <c r="M68" s="702"/>
      <c r="N68" s="702"/>
      <c r="O68" s="703"/>
      <c r="P68" s="703"/>
      <c r="Q68" s="703"/>
      <c r="R68" s="703"/>
      <c r="S68" s="703"/>
      <c r="T68" s="703"/>
      <c r="U68" s="703"/>
      <c r="V68" s="703"/>
      <c r="W68" s="703"/>
    </row>
    <row r="69" spans="1:23" ht="15.75" customHeight="1">
      <c r="A69" s="706">
        <v>67</v>
      </c>
      <c r="B69" s="707"/>
      <c r="C69" s="708" t="s">
        <v>320</v>
      </c>
      <c r="D69" s="699">
        <f t="shared" si="3"/>
        <v>0</v>
      </c>
      <c r="E69" s="709"/>
      <c r="F69" s="701"/>
      <c r="G69" s="702"/>
      <c r="H69" s="702"/>
      <c r="I69" s="702"/>
      <c r="J69" s="702"/>
      <c r="K69" s="702"/>
      <c r="L69" s="702"/>
      <c r="M69" s="702"/>
      <c r="N69" s="702"/>
      <c r="O69" s="703"/>
      <c r="P69" s="703"/>
      <c r="Q69" s="703"/>
      <c r="R69" s="703"/>
      <c r="S69" s="703"/>
      <c r="T69" s="703"/>
      <c r="U69" s="703"/>
      <c r="V69" s="703"/>
      <c r="W69" s="703"/>
    </row>
    <row r="70" spans="1:23" ht="15.75" customHeight="1">
      <c r="A70" s="706">
        <v>68</v>
      </c>
      <c r="B70" s="707"/>
      <c r="C70" s="708" t="s">
        <v>321</v>
      </c>
      <c r="D70" s="699">
        <f t="shared" si="3"/>
        <v>0</v>
      </c>
      <c r="E70" s="709"/>
      <c r="F70" s="701"/>
      <c r="G70" s="702"/>
      <c r="H70" s="702"/>
      <c r="I70" s="702"/>
      <c r="J70" s="702"/>
      <c r="K70" s="702"/>
      <c r="L70" s="702"/>
      <c r="M70" s="702"/>
      <c r="N70" s="702"/>
      <c r="O70" s="703"/>
      <c r="P70" s="703"/>
      <c r="Q70" s="703"/>
      <c r="R70" s="703"/>
      <c r="S70" s="703"/>
      <c r="T70" s="703"/>
      <c r="U70" s="703"/>
      <c r="V70" s="703"/>
      <c r="W70" s="703"/>
    </row>
    <row r="71" spans="1:23" ht="15.75" customHeight="1">
      <c r="A71" s="706">
        <v>69</v>
      </c>
      <c r="B71" s="707" t="s">
        <v>125</v>
      </c>
      <c r="C71" s="708" t="s">
        <v>322</v>
      </c>
      <c r="D71" s="699">
        <f t="shared" si="3"/>
        <v>0</v>
      </c>
      <c r="E71" s="709"/>
      <c r="F71" s="701"/>
      <c r="G71" s="702"/>
      <c r="H71" s="702"/>
      <c r="I71" s="702"/>
      <c r="J71" s="702"/>
      <c r="K71" s="702"/>
      <c r="L71" s="702"/>
      <c r="M71" s="702"/>
      <c r="N71" s="702"/>
      <c r="O71" s="703"/>
      <c r="P71" s="703"/>
      <c r="Q71" s="703"/>
      <c r="R71" s="703"/>
      <c r="S71" s="703"/>
      <c r="T71" s="703"/>
      <c r="U71" s="703"/>
      <c r="V71" s="703"/>
      <c r="W71" s="703"/>
    </row>
    <row r="72" spans="1:23" ht="15.75" customHeight="1">
      <c r="A72" s="706">
        <v>70</v>
      </c>
      <c r="B72" s="707" t="s">
        <v>3468</v>
      </c>
      <c r="C72" s="708" t="s">
        <v>325</v>
      </c>
      <c r="D72" s="699">
        <f t="shared" si="3"/>
        <v>0</v>
      </c>
      <c r="E72" s="709"/>
      <c r="F72" s="701"/>
      <c r="G72" s="702"/>
      <c r="H72" s="702"/>
      <c r="I72" s="702"/>
      <c r="J72" s="702"/>
      <c r="K72" s="702"/>
      <c r="L72" s="702"/>
      <c r="M72" s="702"/>
      <c r="N72" s="702"/>
      <c r="O72" s="703"/>
      <c r="P72" s="703"/>
      <c r="Q72" s="703"/>
      <c r="R72" s="703"/>
      <c r="S72" s="703"/>
      <c r="T72" s="703"/>
      <c r="U72" s="703"/>
      <c r="V72" s="703"/>
      <c r="W72" s="703"/>
    </row>
    <row r="73" spans="1:23" ht="15.75" customHeight="1">
      <c r="A73" s="706">
        <v>71</v>
      </c>
      <c r="B73" s="707"/>
      <c r="C73" s="708" t="s">
        <v>328</v>
      </c>
      <c r="D73" s="699">
        <f t="shared" si="3"/>
        <v>0</v>
      </c>
      <c r="E73" s="709"/>
      <c r="F73" s="701"/>
      <c r="G73" s="702"/>
      <c r="H73" s="702"/>
      <c r="I73" s="702"/>
      <c r="J73" s="702"/>
      <c r="K73" s="702"/>
      <c r="L73" s="702"/>
      <c r="M73" s="702"/>
      <c r="N73" s="702"/>
      <c r="O73" s="703"/>
      <c r="P73" s="703"/>
      <c r="Q73" s="703"/>
      <c r="R73" s="703"/>
      <c r="S73" s="703"/>
      <c r="T73" s="703"/>
      <c r="U73" s="703"/>
      <c r="V73" s="703"/>
      <c r="W73" s="703"/>
    </row>
    <row r="74" spans="1:23" ht="15.75" customHeight="1">
      <c r="A74" s="706">
        <v>72</v>
      </c>
      <c r="B74" s="707" t="s">
        <v>3469</v>
      </c>
      <c r="C74" s="708" t="s">
        <v>329</v>
      </c>
      <c r="D74" s="699">
        <f t="shared" si="3"/>
        <v>1</v>
      </c>
      <c r="E74" s="709"/>
      <c r="F74" s="701"/>
      <c r="G74" s="702"/>
      <c r="H74" s="702"/>
      <c r="I74" s="702"/>
      <c r="J74" s="702"/>
      <c r="K74" s="710"/>
      <c r="L74" s="711"/>
      <c r="M74" s="710">
        <v>1</v>
      </c>
      <c r="N74" s="711">
        <v>44160</v>
      </c>
      <c r="O74" s="703"/>
      <c r="P74" s="703"/>
      <c r="Q74" s="703"/>
      <c r="R74" s="703"/>
      <c r="S74" s="703"/>
      <c r="T74" s="703"/>
      <c r="U74" s="703"/>
      <c r="V74" s="703"/>
      <c r="W74" s="703"/>
    </row>
    <row r="75" spans="1:23" ht="15.75" customHeight="1">
      <c r="A75" s="706">
        <v>73</v>
      </c>
      <c r="B75" s="707" t="s">
        <v>3470</v>
      </c>
      <c r="C75" s="708" t="s">
        <v>330</v>
      </c>
      <c r="D75" s="699">
        <f t="shared" si="3"/>
        <v>0</v>
      </c>
      <c r="E75" s="709"/>
      <c r="F75" s="701"/>
      <c r="G75" s="702"/>
      <c r="H75" s="702"/>
      <c r="I75" s="702"/>
      <c r="J75" s="702"/>
      <c r="K75" s="702"/>
      <c r="L75" s="702"/>
      <c r="M75" s="702"/>
      <c r="N75" s="702"/>
      <c r="O75" s="703"/>
      <c r="P75" s="703"/>
      <c r="Q75" s="703"/>
      <c r="R75" s="703"/>
      <c r="S75" s="703"/>
      <c r="T75" s="703"/>
      <c r="U75" s="703"/>
      <c r="V75" s="703"/>
      <c r="W75" s="703"/>
    </row>
    <row r="76" spans="1:23" ht="15.75" customHeight="1">
      <c r="A76" s="728">
        <v>74</v>
      </c>
      <c r="B76" s="729"/>
      <c r="C76" s="730" t="s">
        <v>331</v>
      </c>
      <c r="D76" s="731">
        <f t="shared" si="3"/>
        <v>2</v>
      </c>
      <c r="E76" s="701"/>
      <c r="F76" s="701"/>
      <c r="G76" s="702"/>
      <c r="H76" s="702"/>
      <c r="I76" s="710">
        <v>2</v>
      </c>
      <c r="J76" s="711">
        <v>44148</v>
      </c>
      <c r="K76" s="702"/>
      <c r="L76" s="702"/>
      <c r="M76" s="702"/>
      <c r="N76" s="702"/>
      <c r="O76" s="703"/>
      <c r="P76" s="703"/>
      <c r="Q76" s="703"/>
      <c r="R76" s="703"/>
      <c r="S76" s="703"/>
      <c r="T76" s="703"/>
      <c r="U76" s="703"/>
      <c r="V76" s="703"/>
      <c r="W76" s="703"/>
    </row>
    <row r="77" spans="1:23" ht="15.75" customHeight="1">
      <c r="A77" s="732"/>
      <c r="B77" s="729"/>
      <c r="C77" s="733"/>
      <c r="D77" s="731">
        <f t="shared" si="3"/>
        <v>0</v>
      </c>
      <c r="E77" s="727"/>
      <c r="F77" s="715">
        <v>44133</v>
      </c>
      <c r="G77" s="702"/>
      <c r="H77" s="702"/>
      <c r="I77" s="702"/>
      <c r="J77" s="702"/>
      <c r="K77" s="702"/>
      <c r="L77" s="702"/>
      <c r="M77" s="702"/>
      <c r="N77" s="702"/>
      <c r="O77" s="703"/>
      <c r="P77" s="703"/>
      <c r="Q77" s="703"/>
      <c r="R77" s="703"/>
      <c r="S77" s="703"/>
      <c r="T77" s="703"/>
      <c r="U77" s="703"/>
      <c r="V77" s="703"/>
      <c r="W77" s="703"/>
    </row>
    <row r="78" spans="1:23" ht="15.75" customHeight="1">
      <c r="A78" s="732"/>
      <c r="B78" s="729"/>
      <c r="C78" s="730"/>
      <c r="D78" s="731">
        <f t="shared" si="3"/>
        <v>0</v>
      </c>
      <c r="E78" s="701"/>
      <c r="F78" s="701"/>
      <c r="G78" s="702"/>
      <c r="H78" s="702"/>
      <c r="I78" s="702"/>
      <c r="J78" s="702"/>
      <c r="K78" s="702"/>
      <c r="L78" s="702"/>
      <c r="M78" s="702"/>
      <c r="N78" s="702"/>
      <c r="O78" s="703"/>
      <c r="P78" s="703"/>
      <c r="Q78" s="703"/>
      <c r="R78" s="703"/>
      <c r="S78" s="703"/>
      <c r="T78" s="703"/>
      <c r="U78" s="703"/>
      <c r="V78" s="703"/>
      <c r="W78" s="703"/>
    </row>
    <row r="79" spans="1:23" ht="15.75" customHeight="1">
      <c r="A79" s="732"/>
      <c r="B79" s="729"/>
      <c r="C79" s="730"/>
      <c r="D79" s="731">
        <f t="shared" si="3"/>
        <v>0</v>
      </c>
      <c r="E79" s="701"/>
      <c r="F79" s="701"/>
      <c r="G79" s="702"/>
      <c r="H79" s="702"/>
      <c r="I79" s="702"/>
      <c r="J79" s="702"/>
      <c r="K79" s="702"/>
      <c r="L79" s="702"/>
      <c r="M79" s="702"/>
      <c r="N79" s="702"/>
      <c r="O79" s="703"/>
      <c r="P79" s="703"/>
      <c r="Q79" s="703"/>
      <c r="R79" s="703"/>
      <c r="S79" s="703"/>
      <c r="T79" s="703"/>
      <c r="U79" s="703"/>
      <c r="V79" s="703"/>
      <c r="W79" s="703"/>
    </row>
    <row r="80" spans="1:23" ht="15.75" customHeight="1">
      <c r="A80" s="732"/>
      <c r="B80" s="729"/>
      <c r="C80" s="730"/>
      <c r="D80" s="731">
        <f t="shared" si="3"/>
        <v>0</v>
      </c>
      <c r="E80" s="701"/>
      <c r="F80" s="701"/>
      <c r="G80" s="702"/>
      <c r="H80" s="702"/>
      <c r="I80" s="702"/>
      <c r="J80" s="702"/>
      <c r="K80" s="702"/>
      <c r="L80" s="702"/>
      <c r="M80" s="702"/>
      <c r="N80" s="702"/>
      <c r="O80" s="703"/>
      <c r="P80" s="703"/>
      <c r="Q80" s="703"/>
      <c r="R80" s="703"/>
      <c r="S80" s="703"/>
      <c r="T80" s="703"/>
      <c r="U80" s="703"/>
      <c r="V80" s="703"/>
      <c r="W80" s="703"/>
    </row>
  </sheetData>
  <mergeCells count="5">
    <mergeCell ref="A1:A2"/>
    <mergeCell ref="B1:B2"/>
    <mergeCell ref="C1:C2"/>
    <mergeCell ref="D1:D2"/>
    <mergeCell ref="E1:W1"/>
  </mergeCells>
  <pageMargins left="0.7" right="0.7" top="0.75" bottom="0.75" header="0" footer="0"/>
  <pageSetup orientation="landscape"/>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998"/>
  <sheetViews>
    <sheetView workbookViewId="0"/>
  </sheetViews>
  <sheetFormatPr defaultColWidth="14.42578125" defaultRowHeight="15" customHeight="1"/>
  <cols>
    <col min="1" max="1" width="7.7109375" customWidth="1"/>
    <col min="2" max="2" width="45" customWidth="1"/>
    <col min="3" max="3" width="6.28515625" customWidth="1"/>
    <col min="4" max="4" width="69.85546875" customWidth="1"/>
    <col min="5" max="5" width="56.28515625" customWidth="1"/>
    <col min="6" max="6" width="61.140625" customWidth="1"/>
  </cols>
  <sheetData>
    <row r="1" spans="1:26" ht="15.75" customHeight="1">
      <c r="A1" s="734"/>
      <c r="B1" s="964" t="s">
        <v>4494</v>
      </c>
      <c r="C1" s="939"/>
      <c r="D1" s="940"/>
      <c r="E1" s="735"/>
      <c r="F1" s="735"/>
      <c r="G1" s="735"/>
      <c r="H1" s="735"/>
      <c r="I1" s="735"/>
      <c r="J1" s="735"/>
      <c r="K1" s="735"/>
      <c r="L1" s="735"/>
      <c r="M1" s="735"/>
      <c r="N1" s="735"/>
      <c r="O1" s="735"/>
      <c r="P1" s="735"/>
      <c r="Q1" s="735"/>
      <c r="R1" s="735"/>
      <c r="S1" s="735"/>
      <c r="T1" s="735"/>
      <c r="U1" s="735"/>
      <c r="V1" s="735"/>
      <c r="W1" s="735"/>
      <c r="X1" s="735"/>
      <c r="Y1" s="736"/>
      <c r="Z1" s="736"/>
    </row>
    <row r="2" spans="1:26" ht="15.75" customHeight="1">
      <c r="A2" s="735"/>
      <c r="B2" s="965" t="s">
        <v>4495</v>
      </c>
      <c r="C2" s="929"/>
      <c r="D2" s="929"/>
      <c r="E2" s="735"/>
      <c r="F2" s="735"/>
      <c r="G2" s="735"/>
      <c r="H2" s="735"/>
      <c r="I2" s="735"/>
      <c r="J2" s="735"/>
      <c r="K2" s="735"/>
      <c r="L2" s="735"/>
      <c r="M2" s="735"/>
      <c r="N2" s="735"/>
      <c r="O2" s="735"/>
      <c r="P2" s="735"/>
      <c r="Q2" s="735"/>
      <c r="R2" s="735"/>
      <c r="S2" s="735"/>
      <c r="T2" s="735"/>
      <c r="U2" s="735"/>
      <c r="V2" s="735"/>
      <c r="W2" s="735"/>
      <c r="X2" s="735"/>
      <c r="Y2" s="736"/>
      <c r="Z2" s="736"/>
    </row>
    <row r="3" spans="1:26" ht="15.75" customHeight="1">
      <c r="A3" s="735"/>
      <c r="B3" s="966" t="s">
        <v>4496</v>
      </c>
      <c r="C3" s="929"/>
      <c r="D3" s="929"/>
      <c r="E3" s="735"/>
      <c r="F3" s="735"/>
      <c r="G3" s="735"/>
      <c r="H3" s="735"/>
      <c r="I3" s="735"/>
      <c r="J3" s="735"/>
      <c r="K3" s="735"/>
      <c r="L3" s="735"/>
      <c r="M3" s="735"/>
      <c r="N3" s="735"/>
      <c r="O3" s="735"/>
      <c r="P3" s="735"/>
      <c r="Q3" s="735"/>
      <c r="R3" s="735"/>
      <c r="S3" s="735"/>
      <c r="T3" s="735"/>
      <c r="U3" s="735"/>
      <c r="V3" s="735"/>
      <c r="W3" s="735"/>
      <c r="X3" s="735"/>
      <c r="Y3" s="736"/>
      <c r="Z3" s="736"/>
    </row>
    <row r="4" spans="1:26" ht="15.75" customHeight="1">
      <c r="A4" s="735"/>
      <c r="B4" s="738" t="s">
        <v>4497</v>
      </c>
      <c r="C4" s="739"/>
      <c r="D4" s="740" t="s">
        <v>4498</v>
      </c>
      <c r="E4" s="735"/>
      <c r="F4" s="735"/>
      <c r="G4" s="735"/>
      <c r="H4" s="735"/>
      <c r="I4" s="735"/>
      <c r="J4" s="735"/>
      <c r="K4" s="735"/>
      <c r="L4" s="735"/>
      <c r="M4" s="735"/>
      <c r="N4" s="735"/>
      <c r="O4" s="735"/>
      <c r="P4" s="735"/>
      <c r="Q4" s="735"/>
      <c r="R4" s="735"/>
      <c r="S4" s="735"/>
      <c r="T4" s="735"/>
      <c r="U4" s="735"/>
      <c r="V4" s="735"/>
      <c r="W4" s="735"/>
      <c r="X4" s="735"/>
      <c r="Y4" s="736"/>
      <c r="Z4" s="736"/>
    </row>
    <row r="5" spans="1:26" ht="15.75" customHeight="1">
      <c r="A5" s="491"/>
      <c r="B5" s="741" t="s">
        <v>4499</v>
      </c>
      <c r="C5" s="491"/>
      <c r="D5" s="742" t="s">
        <v>4500</v>
      </c>
      <c r="E5" s="491"/>
      <c r="F5" s="491"/>
      <c r="G5" s="491"/>
      <c r="H5" s="491"/>
      <c r="I5" s="491"/>
      <c r="J5" s="491"/>
      <c r="K5" s="491"/>
      <c r="L5" s="491"/>
      <c r="M5" s="491"/>
      <c r="N5" s="491"/>
      <c r="O5" s="491"/>
      <c r="P5" s="491"/>
      <c r="Q5" s="491"/>
      <c r="R5" s="491"/>
      <c r="S5" s="491"/>
      <c r="T5" s="491"/>
      <c r="U5" s="491"/>
      <c r="V5" s="491"/>
      <c r="W5" s="491"/>
      <c r="X5" s="491"/>
      <c r="Y5" s="736"/>
      <c r="Z5" s="736"/>
    </row>
    <row r="6" spans="1:26" ht="15.75" customHeight="1">
      <c r="A6" s="491"/>
      <c r="B6" s="741" t="s">
        <v>4501</v>
      </c>
      <c r="C6" s="491"/>
      <c r="D6" s="742" t="s">
        <v>4502</v>
      </c>
      <c r="E6" s="491"/>
      <c r="F6" s="491"/>
      <c r="G6" s="491"/>
      <c r="H6" s="491"/>
      <c r="I6" s="491"/>
      <c r="J6" s="491"/>
      <c r="K6" s="491"/>
      <c r="L6" s="491"/>
      <c r="M6" s="491"/>
      <c r="N6" s="491"/>
      <c r="O6" s="491"/>
      <c r="P6" s="491"/>
      <c r="Q6" s="491"/>
      <c r="R6" s="491"/>
      <c r="S6" s="491"/>
      <c r="T6" s="491"/>
      <c r="U6" s="491"/>
      <c r="V6" s="491"/>
      <c r="W6" s="491"/>
      <c r="X6" s="491"/>
      <c r="Y6" s="736"/>
      <c r="Z6" s="736"/>
    </row>
    <row r="7" spans="1:26" ht="15.75" customHeight="1">
      <c r="A7" s="491"/>
      <c r="B7" s="741" t="s">
        <v>4503</v>
      </c>
      <c r="C7" s="491"/>
      <c r="D7" s="742" t="s">
        <v>4504</v>
      </c>
      <c r="E7" s="181"/>
      <c r="F7" s="155"/>
      <c r="G7" s="155" t="s">
        <v>4505</v>
      </c>
      <c r="H7" s="491"/>
      <c r="I7" s="491"/>
      <c r="J7" s="491"/>
      <c r="K7" s="491"/>
      <c r="L7" s="491"/>
      <c r="M7" s="491"/>
      <c r="N7" s="491"/>
      <c r="O7" s="491"/>
      <c r="P7" s="491"/>
      <c r="Q7" s="491"/>
      <c r="R7" s="491"/>
      <c r="S7" s="491"/>
      <c r="T7" s="491"/>
      <c r="U7" s="491"/>
      <c r="V7" s="491"/>
      <c r="W7" s="491"/>
      <c r="X7" s="491"/>
      <c r="Y7" s="736"/>
      <c r="Z7" s="736"/>
    </row>
    <row r="8" spans="1:26" ht="15.75" customHeight="1">
      <c r="A8" s="491"/>
      <c r="B8" s="741" t="s">
        <v>4506</v>
      </c>
      <c r="C8" s="491"/>
      <c r="D8" s="742"/>
      <c r="E8" s="155"/>
      <c r="F8" s="491"/>
      <c r="G8" s="491"/>
      <c r="H8" s="491"/>
      <c r="I8" s="491"/>
      <c r="J8" s="491"/>
      <c r="K8" s="491"/>
      <c r="L8" s="491"/>
      <c r="M8" s="491"/>
      <c r="N8" s="491"/>
      <c r="O8" s="491"/>
      <c r="P8" s="491"/>
      <c r="Q8" s="491"/>
      <c r="R8" s="491"/>
      <c r="S8" s="491"/>
      <c r="T8" s="491"/>
      <c r="U8" s="491"/>
      <c r="V8" s="491"/>
      <c r="W8" s="491"/>
      <c r="X8" s="491"/>
      <c r="Y8" s="736"/>
      <c r="Z8" s="736"/>
    </row>
    <row r="9" spans="1:26" ht="15.75" customHeight="1">
      <c r="A9" s="491"/>
      <c r="B9" s="741"/>
      <c r="C9" s="491"/>
      <c r="D9" s="742"/>
      <c r="E9" s="155"/>
      <c r="F9" s="491"/>
      <c r="G9" s="491"/>
      <c r="H9" s="491"/>
      <c r="I9" s="491"/>
      <c r="J9" s="491"/>
      <c r="K9" s="491"/>
      <c r="L9" s="491"/>
      <c r="M9" s="491"/>
      <c r="N9" s="491"/>
      <c r="O9" s="491"/>
      <c r="P9" s="491"/>
      <c r="Q9" s="491"/>
      <c r="R9" s="491"/>
      <c r="S9" s="491"/>
      <c r="T9" s="491"/>
      <c r="U9" s="491"/>
      <c r="V9" s="491"/>
      <c r="W9" s="491"/>
      <c r="X9" s="491"/>
      <c r="Y9" s="736"/>
      <c r="Z9" s="736"/>
    </row>
    <row r="10" spans="1:26" ht="15.75" customHeight="1">
      <c r="A10" s="491"/>
      <c r="B10" s="741"/>
      <c r="C10" s="491"/>
      <c r="D10" s="742"/>
      <c r="E10" s="155"/>
      <c r="F10" s="491"/>
      <c r="G10" s="491"/>
      <c r="H10" s="491"/>
      <c r="I10" s="491"/>
      <c r="J10" s="491"/>
      <c r="K10" s="491"/>
      <c r="L10" s="491"/>
      <c r="M10" s="491"/>
      <c r="N10" s="491"/>
      <c r="O10" s="491"/>
      <c r="P10" s="491"/>
      <c r="Q10" s="491"/>
      <c r="R10" s="491"/>
      <c r="S10" s="491"/>
      <c r="T10" s="491"/>
      <c r="U10" s="491"/>
      <c r="V10" s="491"/>
      <c r="W10" s="491"/>
      <c r="X10" s="491"/>
      <c r="Y10" s="736"/>
      <c r="Z10" s="736"/>
    </row>
    <row r="11" spans="1:26" ht="15.75" customHeight="1">
      <c r="A11" s="491"/>
      <c r="B11" s="741"/>
      <c r="C11" s="491"/>
      <c r="D11" s="742"/>
      <c r="E11" s="155"/>
      <c r="F11" s="491"/>
      <c r="G11" s="491"/>
      <c r="H11" s="491"/>
      <c r="I11" s="491"/>
      <c r="J11" s="491"/>
      <c r="K11" s="491"/>
      <c r="L11" s="491"/>
      <c r="M11" s="491"/>
      <c r="N11" s="491"/>
      <c r="O11" s="491"/>
      <c r="P11" s="491"/>
      <c r="Q11" s="491"/>
      <c r="R11" s="491"/>
      <c r="S11" s="491"/>
      <c r="T11" s="491"/>
      <c r="U11" s="491"/>
      <c r="V11" s="491"/>
      <c r="W11" s="491"/>
      <c r="X11" s="491"/>
      <c r="Y11" s="736"/>
      <c r="Z11" s="736"/>
    </row>
    <row r="12" spans="1:26" ht="15.75" customHeight="1">
      <c r="A12" s="491"/>
      <c r="B12" s="741"/>
      <c r="C12" s="491"/>
      <c r="D12" s="742"/>
      <c r="E12" s="155"/>
      <c r="F12" s="491"/>
      <c r="G12" s="491"/>
      <c r="H12" s="491"/>
      <c r="I12" s="491"/>
      <c r="J12" s="491"/>
      <c r="K12" s="491"/>
      <c r="L12" s="491"/>
      <c r="M12" s="491"/>
      <c r="N12" s="491"/>
      <c r="O12" s="491"/>
      <c r="P12" s="491"/>
      <c r="Q12" s="491"/>
      <c r="R12" s="491"/>
      <c r="S12" s="491"/>
      <c r="T12" s="491"/>
      <c r="U12" s="491"/>
      <c r="V12" s="491"/>
      <c r="W12" s="491"/>
      <c r="X12" s="491"/>
      <c r="Y12" s="736"/>
      <c r="Z12" s="736"/>
    </row>
    <row r="13" spans="1:26" ht="15.75" customHeight="1">
      <c r="A13" s="491"/>
      <c r="B13" s="741"/>
      <c r="C13" s="491"/>
      <c r="D13" s="742"/>
      <c r="E13" s="491"/>
      <c r="F13" s="491"/>
      <c r="G13" s="491"/>
      <c r="H13" s="491"/>
      <c r="I13" s="491"/>
      <c r="J13" s="491"/>
      <c r="K13" s="491"/>
      <c r="L13" s="491"/>
      <c r="M13" s="491"/>
      <c r="N13" s="491"/>
      <c r="O13" s="491"/>
      <c r="P13" s="491"/>
      <c r="Q13" s="491"/>
      <c r="R13" s="491"/>
      <c r="S13" s="491"/>
      <c r="T13" s="491"/>
      <c r="U13" s="491"/>
      <c r="V13" s="491"/>
      <c r="W13" s="491"/>
      <c r="X13" s="491"/>
      <c r="Y13" s="736"/>
      <c r="Z13" s="736"/>
    </row>
    <row r="14" spans="1:26" ht="15.75" customHeight="1">
      <c r="A14" s="491"/>
      <c r="B14" s="741"/>
      <c r="C14" s="491"/>
      <c r="D14" s="742"/>
      <c r="E14" s="491"/>
      <c r="F14" s="491"/>
      <c r="G14" s="491"/>
      <c r="H14" s="491"/>
      <c r="I14" s="491"/>
      <c r="J14" s="491"/>
      <c r="K14" s="491"/>
      <c r="L14" s="491"/>
      <c r="M14" s="491"/>
      <c r="N14" s="491"/>
      <c r="O14" s="491"/>
      <c r="P14" s="491"/>
      <c r="Q14" s="491"/>
      <c r="R14" s="491"/>
      <c r="S14" s="491"/>
      <c r="T14" s="491"/>
      <c r="U14" s="491"/>
      <c r="V14" s="491"/>
      <c r="W14" s="491"/>
      <c r="X14" s="491"/>
      <c r="Y14" s="736"/>
      <c r="Z14" s="736"/>
    </row>
    <row r="15" spans="1:26" ht="15.75" customHeight="1">
      <c r="A15" s="491"/>
      <c r="B15" s="741"/>
      <c r="C15" s="491"/>
      <c r="D15" s="743"/>
      <c r="E15" s="491"/>
      <c r="F15" s="491"/>
      <c r="G15" s="491"/>
      <c r="H15" s="491"/>
      <c r="I15" s="491"/>
      <c r="J15" s="491"/>
      <c r="K15" s="491"/>
      <c r="L15" s="491"/>
      <c r="M15" s="491"/>
      <c r="N15" s="491"/>
      <c r="O15" s="491"/>
      <c r="P15" s="491"/>
      <c r="Q15" s="491"/>
      <c r="R15" s="491"/>
      <c r="S15" s="491"/>
      <c r="T15" s="491"/>
      <c r="U15" s="491"/>
      <c r="V15" s="491"/>
      <c r="W15" s="491"/>
      <c r="X15" s="491"/>
      <c r="Y15" s="736"/>
      <c r="Z15" s="736"/>
    </row>
    <row r="16" spans="1:26" ht="15.75" customHeight="1">
      <c r="A16" s="491"/>
      <c r="B16" s="741"/>
      <c r="C16" s="491"/>
      <c r="D16" s="743"/>
      <c r="E16" s="491"/>
      <c r="F16" s="491"/>
      <c r="G16" s="491"/>
      <c r="H16" s="491"/>
      <c r="I16" s="491"/>
      <c r="J16" s="491"/>
      <c r="K16" s="491"/>
      <c r="L16" s="491"/>
      <c r="M16" s="491"/>
      <c r="N16" s="491"/>
      <c r="O16" s="491"/>
      <c r="P16" s="491"/>
      <c r="Q16" s="491"/>
      <c r="R16" s="491"/>
      <c r="S16" s="491"/>
      <c r="T16" s="491"/>
      <c r="U16" s="491"/>
      <c r="V16" s="491"/>
      <c r="W16" s="491"/>
      <c r="X16" s="491"/>
      <c r="Y16" s="736"/>
      <c r="Z16" s="736"/>
    </row>
    <row r="17" spans="1:26" ht="15.75" customHeight="1">
      <c r="A17" s="491"/>
      <c r="B17" s="741"/>
      <c r="C17" s="491"/>
      <c r="D17" s="743"/>
      <c r="E17" s="491"/>
      <c r="F17" s="491"/>
      <c r="G17" s="491"/>
      <c r="H17" s="491"/>
      <c r="I17" s="491"/>
      <c r="J17" s="491"/>
      <c r="K17" s="491"/>
      <c r="L17" s="491"/>
      <c r="M17" s="491"/>
      <c r="N17" s="491"/>
      <c r="O17" s="491"/>
      <c r="P17" s="491"/>
      <c r="Q17" s="491"/>
      <c r="R17" s="491"/>
      <c r="S17" s="491"/>
      <c r="T17" s="491"/>
      <c r="U17" s="491"/>
      <c r="V17" s="491"/>
      <c r="W17" s="491"/>
      <c r="X17" s="491"/>
      <c r="Y17" s="736"/>
      <c r="Z17" s="736"/>
    </row>
    <row r="18" spans="1:26" ht="15.75" customHeight="1">
      <c r="A18" s="491"/>
      <c r="B18" s="744"/>
      <c r="C18" s="491"/>
      <c r="D18" s="743"/>
      <c r="E18" s="491"/>
      <c r="F18" s="491"/>
      <c r="G18" s="491"/>
      <c r="H18" s="491"/>
      <c r="I18" s="491"/>
      <c r="J18" s="491"/>
      <c r="K18" s="491"/>
      <c r="L18" s="491"/>
      <c r="M18" s="491"/>
      <c r="N18" s="491"/>
      <c r="O18" s="491"/>
      <c r="P18" s="491"/>
      <c r="Q18" s="491"/>
      <c r="R18" s="491"/>
      <c r="S18" s="491"/>
      <c r="T18" s="491"/>
      <c r="U18" s="491"/>
      <c r="V18" s="491"/>
      <c r="W18" s="491"/>
      <c r="X18" s="491"/>
      <c r="Y18" s="736"/>
      <c r="Z18" s="736"/>
    </row>
    <row r="19" spans="1:26" ht="15.75" customHeight="1">
      <c r="A19" s="491"/>
      <c r="B19" s="744"/>
      <c r="C19" s="491"/>
      <c r="D19" s="743"/>
      <c r="E19" s="491"/>
      <c r="F19" s="491"/>
      <c r="G19" s="491"/>
      <c r="H19" s="491"/>
      <c r="I19" s="491"/>
      <c r="J19" s="491"/>
      <c r="K19" s="491"/>
      <c r="L19" s="491"/>
      <c r="M19" s="491"/>
      <c r="N19" s="491"/>
      <c r="O19" s="491"/>
      <c r="P19" s="491"/>
      <c r="Q19" s="491"/>
      <c r="R19" s="491"/>
      <c r="S19" s="491"/>
      <c r="T19" s="491"/>
      <c r="U19" s="491"/>
      <c r="V19" s="491"/>
      <c r="W19" s="491"/>
      <c r="X19" s="491"/>
      <c r="Y19" s="736"/>
      <c r="Z19" s="736"/>
    </row>
    <row r="20" spans="1:26" ht="15.75" customHeight="1">
      <c r="A20" s="491"/>
      <c r="B20" s="744"/>
      <c r="C20" s="491"/>
      <c r="D20" s="743"/>
      <c r="E20" s="491"/>
      <c r="F20" s="491"/>
      <c r="G20" s="491"/>
      <c r="H20" s="491"/>
      <c r="I20" s="491"/>
      <c r="J20" s="491"/>
      <c r="K20" s="491"/>
      <c r="L20" s="491"/>
      <c r="M20" s="491"/>
      <c r="N20" s="491"/>
      <c r="O20" s="491"/>
      <c r="P20" s="491"/>
      <c r="Q20" s="491"/>
      <c r="R20" s="491"/>
      <c r="S20" s="491"/>
      <c r="T20" s="491"/>
      <c r="U20" s="491"/>
      <c r="V20" s="491"/>
      <c r="W20" s="491"/>
      <c r="X20" s="491"/>
      <c r="Y20" s="736"/>
      <c r="Z20" s="736"/>
    </row>
    <row r="21" spans="1:26" ht="15.75" customHeight="1">
      <c r="A21" s="491"/>
      <c r="B21" s="744"/>
      <c r="C21" s="491"/>
      <c r="D21" s="743"/>
      <c r="E21" s="491"/>
      <c r="F21" s="491"/>
      <c r="G21" s="491"/>
      <c r="H21" s="491"/>
      <c r="I21" s="491"/>
      <c r="J21" s="491"/>
      <c r="K21" s="491"/>
      <c r="L21" s="491"/>
      <c r="M21" s="491"/>
      <c r="N21" s="491"/>
      <c r="O21" s="491"/>
      <c r="P21" s="491"/>
      <c r="Q21" s="491"/>
      <c r="R21" s="491"/>
      <c r="S21" s="491"/>
      <c r="T21" s="491"/>
      <c r="U21" s="491"/>
      <c r="V21" s="491"/>
      <c r="W21" s="491"/>
      <c r="X21" s="491"/>
      <c r="Y21" s="736"/>
      <c r="Z21" s="736"/>
    </row>
    <row r="22" spans="1:26" ht="15.75" customHeight="1">
      <c r="A22" s="491"/>
      <c r="B22" s="744"/>
      <c r="C22" s="491"/>
      <c r="D22" s="743"/>
      <c r="E22" s="491"/>
      <c r="F22" s="491"/>
      <c r="G22" s="491"/>
      <c r="H22" s="491"/>
      <c r="I22" s="491"/>
      <c r="J22" s="491"/>
      <c r="K22" s="491"/>
      <c r="L22" s="491"/>
      <c r="M22" s="491"/>
      <c r="N22" s="491"/>
      <c r="O22" s="491"/>
      <c r="P22" s="491"/>
      <c r="Q22" s="491"/>
      <c r="R22" s="491"/>
      <c r="S22" s="491"/>
      <c r="T22" s="491"/>
      <c r="U22" s="491"/>
      <c r="V22" s="491"/>
      <c r="W22" s="491"/>
      <c r="X22" s="491"/>
      <c r="Y22" s="736"/>
      <c r="Z22" s="736"/>
    </row>
    <row r="23" spans="1:26" ht="15.75" customHeight="1">
      <c r="A23" s="491"/>
      <c r="B23" s="744"/>
      <c r="C23" s="491"/>
      <c r="D23" s="743"/>
      <c r="E23" s="491"/>
      <c r="F23" s="491"/>
      <c r="G23" s="491"/>
      <c r="H23" s="491"/>
      <c r="I23" s="491"/>
      <c r="J23" s="491"/>
      <c r="K23" s="491"/>
      <c r="L23" s="491"/>
      <c r="M23" s="491"/>
      <c r="N23" s="491"/>
      <c r="O23" s="491"/>
      <c r="P23" s="491"/>
      <c r="Q23" s="491"/>
      <c r="R23" s="491"/>
      <c r="S23" s="491"/>
      <c r="T23" s="491"/>
      <c r="U23" s="491"/>
      <c r="V23" s="491"/>
      <c r="W23" s="491"/>
      <c r="X23" s="491"/>
      <c r="Y23" s="736"/>
      <c r="Z23" s="736"/>
    </row>
    <row r="24" spans="1:26" ht="15.75" customHeight="1">
      <c r="A24" s="491"/>
      <c r="B24" s="744"/>
      <c r="C24" s="491"/>
      <c r="D24" s="743"/>
      <c r="E24" s="491"/>
      <c r="F24" s="491"/>
      <c r="G24" s="491"/>
      <c r="H24" s="491"/>
      <c r="I24" s="491"/>
      <c r="J24" s="491"/>
      <c r="K24" s="491"/>
      <c r="L24" s="491"/>
      <c r="M24" s="491"/>
      <c r="N24" s="491"/>
      <c r="O24" s="491"/>
      <c r="P24" s="491"/>
      <c r="Q24" s="491"/>
      <c r="R24" s="491"/>
      <c r="S24" s="491"/>
      <c r="T24" s="491"/>
      <c r="U24" s="491"/>
      <c r="V24" s="491"/>
      <c r="W24" s="491"/>
      <c r="X24" s="491"/>
      <c r="Y24" s="736"/>
      <c r="Z24" s="736"/>
    </row>
    <row r="25" spans="1:26" ht="15.75" customHeight="1">
      <c r="A25" s="491"/>
      <c r="B25" s="744"/>
      <c r="C25" s="491"/>
      <c r="D25" s="743"/>
      <c r="E25" s="491"/>
      <c r="F25" s="491"/>
      <c r="G25" s="491"/>
      <c r="H25" s="491"/>
      <c r="I25" s="491"/>
      <c r="J25" s="491"/>
      <c r="K25" s="491"/>
      <c r="L25" s="491"/>
      <c r="M25" s="491"/>
      <c r="N25" s="491"/>
      <c r="O25" s="491"/>
      <c r="P25" s="491"/>
      <c r="Q25" s="491"/>
      <c r="R25" s="491"/>
      <c r="S25" s="491"/>
      <c r="T25" s="491"/>
      <c r="U25" s="491"/>
      <c r="V25" s="491"/>
      <c r="W25" s="491"/>
      <c r="X25" s="491"/>
      <c r="Y25" s="736"/>
      <c r="Z25" s="736"/>
    </row>
    <row r="26" spans="1:26" ht="15.75" customHeight="1">
      <c r="A26" s="491"/>
      <c r="B26" s="744"/>
      <c r="C26" s="491"/>
      <c r="D26" s="743"/>
      <c r="E26" s="491"/>
      <c r="F26" s="491"/>
      <c r="G26" s="491"/>
      <c r="H26" s="491"/>
      <c r="I26" s="491"/>
      <c r="J26" s="491"/>
      <c r="K26" s="491"/>
      <c r="L26" s="491"/>
      <c r="M26" s="491"/>
      <c r="N26" s="491"/>
      <c r="O26" s="491"/>
      <c r="P26" s="491"/>
      <c r="Q26" s="491"/>
      <c r="R26" s="491"/>
      <c r="S26" s="491"/>
      <c r="T26" s="491"/>
      <c r="U26" s="491"/>
      <c r="V26" s="491"/>
      <c r="W26" s="491"/>
      <c r="X26" s="491"/>
      <c r="Y26" s="736"/>
      <c r="Z26" s="736"/>
    </row>
    <row r="27" spans="1:26" ht="15.75" customHeight="1">
      <c r="A27" s="491"/>
      <c r="B27" s="744"/>
      <c r="C27" s="491"/>
      <c r="D27" s="743"/>
      <c r="E27" s="491"/>
      <c r="F27" s="491"/>
      <c r="G27" s="491"/>
      <c r="H27" s="491"/>
      <c r="I27" s="491"/>
      <c r="J27" s="491"/>
      <c r="K27" s="491"/>
      <c r="L27" s="491"/>
      <c r="M27" s="491"/>
      <c r="N27" s="491"/>
      <c r="O27" s="491"/>
      <c r="P27" s="491"/>
      <c r="Q27" s="491"/>
      <c r="R27" s="491"/>
      <c r="S27" s="491"/>
      <c r="T27" s="491"/>
      <c r="U27" s="491"/>
      <c r="V27" s="491"/>
      <c r="W27" s="491"/>
      <c r="X27" s="491"/>
      <c r="Y27" s="736"/>
      <c r="Z27" s="736"/>
    </row>
    <row r="28" spans="1:26" ht="15.75" customHeight="1">
      <c r="A28" s="491"/>
      <c r="B28" s="744"/>
      <c r="C28" s="491"/>
      <c r="D28" s="743"/>
      <c r="E28" s="491"/>
      <c r="F28" s="491"/>
      <c r="G28" s="491"/>
      <c r="H28" s="491"/>
      <c r="I28" s="491"/>
      <c r="J28" s="491"/>
      <c r="K28" s="491"/>
      <c r="L28" s="491"/>
      <c r="M28" s="491"/>
      <c r="N28" s="491"/>
      <c r="O28" s="491"/>
      <c r="P28" s="491"/>
      <c r="Q28" s="491"/>
      <c r="R28" s="491"/>
      <c r="S28" s="491"/>
      <c r="T28" s="491"/>
      <c r="U28" s="491"/>
      <c r="V28" s="491"/>
      <c r="W28" s="491"/>
      <c r="X28" s="491"/>
      <c r="Y28" s="736"/>
      <c r="Z28" s="736"/>
    </row>
    <row r="29" spans="1:26" ht="15.75" customHeight="1">
      <c r="A29" s="491"/>
      <c r="B29" s="744"/>
      <c r="C29" s="491"/>
      <c r="D29" s="743"/>
      <c r="E29" s="491"/>
      <c r="F29" s="491"/>
      <c r="G29" s="491"/>
      <c r="H29" s="491"/>
      <c r="I29" s="491"/>
      <c r="J29" s="491"/>
      <c r="K29" s="491"/>
      <c r="L29" s="491"/>
      <c r="M29" s="491"/>
      <c r="N29" s="491"/>
      <c r="O29" s="491"/>
      <c r="P29" s="491"/>
      <c r="Q29" s="491"/>
      <c r="R29" s="491"/>
      <c r="S29" s="491"/>
      <c r="T29" s="491"/>
      <c r="U29" s="491"/>
      <c r="V29" s="491"/>
      <c r="W29" s="491"/>
      <c r="X29" s="491"/>
      <c r="Y29" s="736"/>
      <c r="Z29" s="736"/>
    </row>
    <row r="30" spans="1:26" ht="15.75" customHeight="1">
      <c r="A30" s="491"/>
      <c r="B30" s="744"/>
      <c r="C30" s="491"/>
      <c r="D30" s="743"/>
      <c r="E30" s="491"/>
      <c r="F30" s="491"/>
      <c r="G30" s="491"/>
      <c r="H30" s="491"/>
      <c r="I30" s="491"/>
      <c r="J30" s="491"/>
      <c r="K30" s="491"/>
      <c r="L30" s="491"/>
      <c r="M30" s="491"/>
      <c r="N30" s="491"/>
      <c r="O30" s="491"/>
      <c r="P30" s="491"/>
      <c r="Q30" s="491"/>
      <c r="R30" s="491"/>
      <c r="S30" s="491"/>
      <c r="T30" s="491"/>
      <c r="U30" s="491"/>
      <c r="V30" s="491"/>
      <c r="W30" s="491"/>
      <c r="X30" s="491"/>
      <c r="Y30" s="736"/>
      <c r="Z30" s="736"/>
    </row>
    <row r="31" spans="1:26" ht="15.75" customHeight="1">
      <c r="A31" s="491"/>
      <c r="B31" s="744"/>
      <c r="C31" s="491"/>
      <c r="D31" s="743"/>
      <c r="E31" s="491"/>
      <c r="F31" s="491"/>
      <c r="G31" s="491"/>
      <c r="H31" s="491"/>
      <c r="I31" s="491"/>
      <c r="J31" s="491"/>
      <c r="K31" s="491"/>
      <c r="L31" s="491"/>
      <c r="M31" s="491"/>
      <c r="N31" s="491"/>
      <c r="O31" s="491"/>
      <c r="P31" s="491"/>
      <c r="Q31" s="491"/>
      <c r="R31" s="491"/>
      <c r="S31" s="491"/>
      <c r="T31" s="491"/>
      <c r="U31" s="491"/>
      <c r="V31" s="491"/>
      <c r="W31" s="491"/>
      <c r="X31" s="491"/>
      <c r="Y31" s="736"/>
      <c r="Z31" s="736"/>
    </row>
    <row r="32" spans="1:26" ht="15.75" customHeight="1">
      <c r="A32" s="491"/>
      <c r="B32" s="744"/>
      <c r="C32" s="491"/>
      <c r="D32" s="743"/>
      <c r="E32" s="491"/>
      <c r="F32" s="491"/>
      <c r="G32" s="491"/>
      <c r="H32" s="491"/>
      <c r="I32" s="491"/>
      <c r="J32" s="491"/>
      <c r="K32" s="491"/>
      <c r="L32" s="491"/>
      <c r="M32" s="491"/>
      <c r="N32" s="491"/>
      <c r="O32" s="491"/>
      <c r="P32" s="491"/>
      <c r="Q32" s="491"/>
      <c r="R32" s="491"/>
      <c r="S32" s="491"/>
      <c r="T32" s="491"/>
      <c r="U32" s="491"/>
      <c r="V32" s="491"/>
      <c r="W32" s="491"/>
      <c r="X32" s="491"/>
      <c r="Y32" s="736"/>
      <c r="Z32" s="736"/>
    </row>
    <row r="33" spans="1:26" ht="15.75" customHeight="1">
      <c r="A33" s="491"/>
      <c r="B33" s="744"/>
      <c r="C33" s="491"/>
      <c r="D33" s="743"/>
      <c r="E33" s="491"/>
      <c r="F33" s="491"/>
      <c r="G33" s="491"/>
      <c r="H33" s="491"/>
      <c r="I33" s="491"/>
      <c r="J33" s="491"/>
      <c r="K33" s="491"/>
      <c r="L33" s="491"/>
      <c r="M33" s="491"/>
      <c r="N33" s="491"/>
      <c r="O33" s="491"/>
      <c r="P33" s="491"/>
      <c r="Q33" s="491"/>
      <c r="R33" s="491"/>
      <c r="S33" s="491"/>
      <c r="T33" s="491"/>
      <c r="U33" s="491"/>
      <c r="V33" s="491"/>
      <c r="W33" s="491"/>
      <c r="X33" s="491"/>
      <c r="Y33" s="736"/>
      <c r="Z33" s="736"/>
    </row>
    <row r="34" spans="1:26" ht="15.75" customHeight="1">
      <c r="A34" s="491"/>
      <c r="B34" s="744"/>
      <c r="C34" s="491"/>
      <c r="D34" s="743"/>
      <c r="E34" s="491"/>
      <c r="F34" s="491"/>
      <c r="G34" s="491"/>
      <c r="H34" s="491"/>
      <c r="I34" s="491"/>
      <c r="J34" s="491"/>
      <c r="K34" s="491"/>
      <c r="L34" s="491"/>
      <c r="M34" s="491"/>
      <c r="N34" s="491"/>
      <c r="O34" s="491"/>
      <c r="P34" s="491"/>
      <c r="Q34" s="491"/>
      <c r="R34" s="491"/>
      <c r="S34" s="491"/>
      <c r="T34" s="491"/>
      <c r="U34" s="491"/>
      <c r="V34" s="491"/>
      <c r="W34" s="491"/>
      <c r="X34" s="491"/>
      <c r="Y34" s="736"/>
      <c r="Z34" s="736"/>
    </row>
    <row r="35" spans="1:26" ht="15.75" customHeight="1">
      <c r="A35" s="491"/>
      <c r="B35" s="744"/>
      <c r="C35" s="491"/>
      <c r="D35" s="743"/>
      <c r="E35" s="491"/>
      <c r="F35" s="491"/>
      <c r="G35" s="491"/>
      <c r="H35" s="491"/>
      <c r="I35" s="491"/>
      <c r="J35" s="491"/>
      <c r="K35" s="491"/>
      <c r="L35" s="491"/>
      <c r="M35" s="491"/>
      <c r="N35" s="491"/>
      <c r="O35" s="491"/>
      <c r="P35" s="491"/>
      <c r="Q35" s="491"/>
      <c r="R35" s="491"/>
      <c r="S35" s="491"/>
      <c r="T35" s="491"/>
      <c r="U35" s="491"/>
      <c r="V35" s="491"/>
      <c r="W35" s="491"/>
      <c r="X35" s="491"/>
      <c r="Y35" s="736"/>
      <c r="Z35" s="736"/>
    </row>
    <row r="36" spans="1:26" ht="15.75" customHeight="1">
      <c r="A36" s="491"/>
      <c r="B36" s="745"/>
      <c r="C36" s="491"/>
      <c r="D36" s="491"/>
      <c r="E36" s="491"/>
      <c r="F36" s="491"/>
      <c r="G36" s="491"/>
      <c r="H36" s="491"/>
      <c r="I36" s="491"/>
      <c r="J36" s="491"/>
      <c r="K36" s="491"/>
      <c r="L36" s="491"/>
      <c r="M36" s="491"/>
      <c r="N36" s="491"/>
      <c r="O36" s="491"/>
      <c r="P36" s="491"/>
      <c r="Q36" s="491"/>
      <c r="R36" s="491"/>
      <c r="S36" s="491"/>
      <c r="T36" s="491"/>
      <c r="U36" s="491"/>
      <c r="V36" s="491"/>
      <c r="W36" s="491"/>
      <c r="X36" s="491"/>
      <c r="Y36" s="736"/>
      <c r="Z36" s="736"/>
    </row>
    <row r="37" spans="1:26" ht="15.75" customHeight="1">
      <c r="A37" s="491"/>
      <c r="B37" s="745"/>
      <c r="C37" s="491"/>
      <c r="D37" s="491"/>
      <c r="E37" s="491"/>
      <c r="F37" s="491"/>
      <c r="G37" s="491"/>
      <c r="H37" s="491"/>
      <c r="I37" s="491"/>
      <c r="J37" s="491"/>
      <c r="K37" s="491"/>
      <c r="L37" s="491"/>
      <c r="M37" s="491"/>
      <c r="N37" s="491"/>
      <c r="O37" s="491"/>
      <c r="P37" s="491"/>
      <c r="Q37" s="491"/>
      <c r="R37" s="491"/>
      <c r="S37" s="491"/>
      <c r="T37" s="491"/>
      <c r="U37" s="491"/>
      <c r="V37" s="491"/>
      <c r="W37" s="491"/>
      <c r="X37" s="491"/>
      <c r="Y37" s="736"/>
      <c r="Z37" s="736"/>
    </row>
    <row r="38" spans="1:26" ht="15.75" customHeight="1">
      <c r="A38" s="491"/>
      <c r="B38" s="745"/>
      <c r="C38" s="491"/>
      <c r="D38" s="491"/>
      <c r="E38" s="491"/>
      <c r="F38" s="491"/>
      <c r="G38" s="491"/>
      <c r="H38" s="491"/>
      <c r="I38" s="491"/>
      <c r="J38" s="491"/>
      <c r="K38" s="491"/>
      <c r="L38" s="491"/>
      <c r="M38" s="491"/>
      <c r="N38" s="491"/>
      <c r="O38" s="491"/>
      <c r="P38" s="491"/>
      <c r="Q38" s="491"/>
      <c r="R38" s="491"/>
      <c r="S38" s="491"/>
      <c r="T38" s="491"/>
      <c r="U38" s="491"/>
      <c r="V38" s="491"/>
      <c r="W38" s="491"/>
      <c r="X38" s="491"/>
      <c r="Y38" s="736"/>
      <c r="Z38" s="736"/>
    </row>
    <row r="39" spans="1:26" ht="15.75" customHeight="1">
      <c r="A39" s="491"/>
      <c r="B39" s="745"/>
      <c r="C39" s="491"/>
      <c r="D39" s="491"/>
      <c r="E39" s="491"/>
      <c r="F39" s="491"/>
      <c r="G39" s="491"/>
      <c r="H39" s="491"/>
      <c r="I39" s="491"/>
      <c r="J39" s="491"/>
      <c r="K39" s="491"/>
      <c r="L39" s="491"/>
      <c r="M39" s="491"/>
      <c r="N39" s="491"/>
      <c r="O39" s="491"/>
      <c r="P39" s="491"/>
      <c r="Q39" s="491"/>
      <c r="R39" s="491"/>
      <c r="S39" s="491"/>
      <c r="T39" s="491"/>
      <c r="U39" s="491"/>
      <c r="V39" s="491"/>
      <c r="W39" s="491"/>
      <c r="X39" s="491"/>
      <c r="Y39" s="736"/>
      <c r="Z39" s="736"/>
    </row>
    <row r="40" spans="1:26" ht="15.75" customHeight="1">
      <c r="A40" s="491"/>
      <c r="B40" s="745"/>
      <c r="C40" s="491"/>
      <c r="D40" s="491"/>
      <c r="E40" s="491"/>
      <c r="F40" s="491"/>
      <c r="G40" s="491"/>
      <c r="H40" s="491"/>
      <c r="I40" s="491"/>
      <c r="J40" s="491"/>
      <c r="K40" s="491"/>
      <c r="L40" s="491"/>
      <c r="M40" s="491"/>
      <c r="N40" s="491"/>
      <c r="O40" s="491"/>
      <c r="P40" s="491"/>
      <c r="Q40" s="491"/>
      <c r="R40" s="491"/>
      <c r="S40" s="491"/>
      <c r="T40" s="491"/>
      <c r="U40" s="491"/>
      <c r="V40" s="491"/>
      <c r="W40" s="491"/>
      <c r="X40" s="491"/>
      <c r="Y40" s="736"/>
      <c r="Z40" s="736"/>
    </row>
    <row r="41" spans="1:26" ht="15.75" customHeight="1">
      <c r="A41" s="491"/>
      <c r="B41" s="745"/>
      <c r="C41" s="491"/>
      <c r="D41" s="491"/>
      <c r="E41" s="491"/>
      <c r="F41" s="491"/>
      <c r="G41" s="491"/>
      <c r="H41" s="491"/>
      <c r="I41" s="491"/>
      <c r="J41" s="491"/>
      <c r="K41" s="491"/>
      <c r="L41" s="491"/>
      <c r="M41" s="491"/>
      <c r="N41" s="491"/>
      <c r="O41" s="491"/>
      <c r="P41" s="491"/>
      <c r="Q41" s="491"/>
      <c r="R41" s="491"/>
      <c r="S41" s="491"/>
      <c r="T41" s="491"/>
      <c r="U41" s="491"/>
      <c r="V41" s="491"/>
      <c r="W41" s="491"/>
      <c r="X41" s="491"/>
      <c r="Y41" s="736"/>
      <c r="Z41" s="736"/>
    </row>
    <row r="42" spans="1:26" ht="15.75" customHeight="1">
      <c r="A42" s="491"/>
      <c r="B42" s="745"/>
      <c r="C42" s="491"/>
      <c r="D42" s="491"/>
      <c r="E42" s="491"/>
      <c r="F42" s="491"/>
      <c r="G42" s="491"/>
      <c r="H42" s="491"/>
      <c r="I42" s="491"/>
      <c r="J42" s="491"/>
      <c r="K42" s="491"/>
      <c r="L42" s="491"/>
      <c r="M42" s="491"/>
      <c r="N42" s="491"/>
      <c r="O42" s="491"/>
      <c r="P42" s="491"/>
      <c r="Q42" s="491"/>
      <c r="R42" s="491"/>
      <c r="S42" s="491"/>
      <c r="T42" s="491"/>
      <c r="U42" s="491"/>
      <c r="V42" s="491"/>
      <c r="W42" s="491"/>
      <c r="X42" s="491"/>
      <c r="Y42" s="736"/>
      <c r="Z42" s="736"/>
    </row>
    <row r="43" spans="1:26" ht="15.75" customHeight="1">
      <c r="A43" s="491"/>
      <c r="B43" s="745"/>
      <c r="C43" s="491"/>
      <c r="D43" s="491"/>
      <c r="E43" s="491"/>
      <c r="F43" s="491"/>
      <c r="G43" s="491"/>
      <c r="H43" s="491"/>
      <c r="I43" s="491"/>
      <c r="J43" s="491"/>
      <c r="K43" s="491"/>
      <c r="L43" s="491"/>
      <c r="M43" s="491"/>
      <c r="N43" s="491"/>
      <c r="O43" s="491"/>
      <c r="P43" s="491"/>
      <c r="Q43" s="491"/>
      <c r="R43" s="491"/>
      <c r="S43" s="491"/>
      <c r="T43" s="491"/>
      <c r="U43" s="491"/>
      <c r="V43" s="491"/>
      <c r="W43" s="491"/>
      <c r="X43" s="491"/>
      <c r="Y43" s="736"/>
      <c r="Z43" s="736"/>
    </row>
    <row r="44" spans="1:26" ht="15.75" customHeight="1">
      <c r="A44" s="491"/>
      <c r="B44" s="745"/>
      <c r="C44" s="491"/>
      <c r="D44" s="491"/>
      <c r="E44" s="491"/>
      <c r="F44" s="491"/>
      <c r="G44" s="491"/>
      <c r="H44" s="491"/>
      <c r="I44" s="491"/>
      <c r="J44" s="491"/>
      <c r="K44" s="491"/>
      <c r="L44" s="491"/>
      <c r="M44" s="491"/>
      <c r="N44" s="491"/>
      <c r="O44" s="491"/>
      <c r="P44" s="491"/>
      <c r="Q44" s="491"/>
      <c r="R44" s="491"/>
      <c r="S44" s="491"/>
      <c r="T44" s="491"/>
      <c r="U44" s="491"/>
      <c r="V44" s="491"/>
      <c r="W44" s="491"/>
      <c r="X44" s="491"/>
      <c r="Y44" s="736"/>
      <c r="Z44" s="736"/>
    </row>
    <row r="45" spans="1:26" ht="15.75" customHeight="1">
      <c r="A45" s="491"/>
      <c r="B45" s="745"/>
      <c r="C45" s="491"/>
      <c r="D45" s="491"/>
      <c r="E45" s="491"/>
      <c r="F45" s="491"/>
      <c r="G45" s="491"/>
      <c r="H45" s="491"/>
      <c r="I45" s="491"/>
      <c r="J45" s="491"/>
      <c r="K45" s="491"/>
      <c r="L45" s="491"/>
      <c r="M45" s="491"/>
      <c r="N45" s="491"/>
      <c r="O45" s="491"/>
      <c r="P45" s="491"/>
      <c r="Q45" s="491"/>
      <c r="R45" s="491"/>
      <c r="S45" s="491"/>
      <c r="T45" s="491"/>
      <c r="U45" s="491"/>
      <c r="V45" s="491"/>
      <c r="W45" s="491"/>
      <c r="X45" s="491"/>
      <c r="Y45" s="736"/>
      <c r="Z45" s="736"/>
    </row>
    <row r="46" spans="1:26" ht="15.75" customHeight="1">
      <c r="A46" s="491"/>
      <c r="B46" s="745"/>
      <c r="C46" s="491"/>
      <c r="D46" s="491"/>
      <c r="E46" s="491"/>
      <c r="F46" s="491"/>
      <c r="G46" s="491"/>
      <c r="H46" s="491"/>
      <c r="I46" s="491"/>
      <c r="J46" s="491"/>
      <c r="K46" s="491"/>
      <c r="L46" s="491"/>
      <c r="M46" s="491"/>
      <c r="N46" s="491"/>
      <c r="O46" s="491"/>
      <c r="P46" s="491"/>
      <c r="Q46" s="491"/>
      <c r="R46" s="491"/>
      <c r="S46" s="491"/>
      <c r="T46" s="491"/>
      <c r="U46" s="491"/>
      <c r="V46" s="491"/>
      <c r="W46" s="491"/>
      <c r="X46" s="491"/>
      <c r="Y46" s="736"/>
      <c r="Z46" s="736"/>
    </row>
    <row r="47" spans="1:26" ht="15.75" customHeight="1">
      <c r="A47" s="491"/>
      <c r="B47" s="745"/>
      <c r="C47" s="491"/>
      <c r="D47" s="491"/>
      <c r="E47" s="491"/>
      <c r="F47" s="491"/>
      <c r="G47" s="491"/>
      <c r="H47" s="491"/>
      <c r="I47" s="491"/>
      <c r="J47" s="491"/>
      <c r="K47" s="491"/>
      <c r="L47" s="491"/>
      <c r="M47" s="491"/>
      <c r="N47" s="491"/>
      <c r="O47" s="491"/>
      <c r="P47" s="491"/>
      <c r="Q47" s="491"/>
      <c r="R47" s="491"/>
      <c r="S47" s="491"/>
      <c r="T47" s="491"/>
      <c r="U47" s="491"/>
      <c r="V47" s="491"/>
      <c r="W47" s="491"/>
      <c r="X47" s="491"/>
      <c r="Y47" s="736"/>
      <c r="Z47" s="736"/>
    </row>
    <row r="48" spans="1:26" ht="15.75" customHeight="1">
      <c r="A48" s="491"/>
      <c r="B48" s="745"/>
      <c r="C48" s="491"/>
      <c r="D48" s="491"/>
      <c r="E48" s="491"/>
      <c r="F48" s="491"/>
      <c r="G48" s="491"/>
      <c r="H48" s="491"/>
      <c r="I48" s="491"/>
      <c r="J48" s="491"/>
      <c r="K48" s="491"/>
      <c r="L48" s="491"/>
      <c r="M48" s="491"/>
      <c r="N48" s="491"/>
      <c r="O48" s="491"/>
      <c r="P48" s="491"/>
      <c r="Q48" s="491"/>
      <c r="R48" s="491"/>
      <c r="S48" s="491"/>
      <c r="T48" s="491"/>
      <c r="U48" s="491"/>
      <c r="V48" s="491"/>
      <c r="W48" s="491"/>
      <c r="X48" s="491"/>
      <c r="Y48" s="736"/>
      <c r="Z48" s="736"/>
    </row>
    <row r="49" spans="1:26" ht="15.75" customHeight="1">
      <c r="A49" s="491"/>
      <c r="B49" s="745"/>
      <c r="C49" s="491"/>
      <c r="D49" s="491"/>
      <c r="E49" s="491"/>
      <c r="F49" s="491"/>
      <c r="G49" s="491"/>
      <c r="H49" s="491"/>
      <c r="I49" s="491"/>
      <c r="J49" s="491"/>
      <c r="K49" s="491"/>
      <c r="L49" s="491"/>
      <c r="M49" s="491"/>
      <c r="N49" s="491"/>
      <c r="O49" s="491"/>
      <c r="P49" s="491"/>
      <c r="Q49" s="491"/>
      <c r="R49" s="491"/>
      <c r="S49" s="491"/>
      <c r="T49" s="491"/>
      <c r="U49" s="491"/>
      <c r="V49" s="491"/>
      <c r="W49" s="491"/>
      <c r="X49" s="491"/>
      <c r="Y49" s="736"/>
      <c r="Z49" s="736"/>
    </row>
    <row r="50" spans="1:26" ht="15.75" customHeight="1">
      <c r="A50" s="491"/>
      <c r="B50" s="745"/>
      <c r="C50" s="491"/>
      <c r="D50" s="491"/>
      <c r="E50" s="491"/>
      <c r="F50" s="491"/>
      <c r="G50" s="491"/>
      <c r="H50" s="491"/>
      <c r="I50" s="491"/>
      <c r="J50" s="491"/>
      <c r="K50" s="491"/>
      <c r="L50" s="491"/>
      <c r="M50" s="491"/>
      <c r="N50" s="491"/>
      <c r="O50" s="491"/>
      <c r="P50" s="491"/>
      <c r="Q50" s="491"/>
      <c r="R50" s="491"/>
      <c r="S50" s="491"/>
      <c r="T50" s="491"/>
      <c r="U50" s="491"/>
      <c r="V50" s="491"/>
      <c r="W50" s="491"/>
      <c r="X50" s="491"/>
      <c r="Y50" s="736"/>
      <c r="Z50" s="736"/>
    </row>
    <row r="51" spans="1:26" ht="15.75" customHeight="1">
      <c r="A51" s="491"/>
      <c r="B51" s="745"/>
      <c r="C51" s="491"/>
      <c r="D51" s="491"/>
      <c r="E51" s="491"/>
      <c r="F51" s="491"/>
      <c r="G51" s="491"/>
      <c r="H51" s="491"/>
      <c r="I51" s="491"/>
      <c r="J51" s="491"/>
      <c r="K51" s="491"/>
      <c r="L51" s="491"/>
      <c r="M51" s="491"/>
      <c r="N51" s="491"/>
      <c r="O51" s="491"/>
      <c r="P51" s="491"/>
      <c r="Q51" s="491"/>
      <c r="R51" s="491"/>
      <c r="S51" s="491"/>
      <c r="T51" s="491"/>
      <c r="U51" s="491"/>
      <c r="V51" s="491"/>
      <c r="W51" s="491"/>
      <c r="X51" s="491"/>
      <c r="Y51" s="736"/>
      <c r="Z51" s="736"/>
    </row>
    <row r="52" spans="1:26" ht="15.75" customHeight="1">
      <c r="A52" s="491"/>
      <c r="B52" s="745"/>
      <c r="C52" s="491"/>
      <c r="D52" s="491"/>
      <c r="E52" s="491"/>
      <c r="F52" s="491"/>
      <c r="G52" s="491"/>
      <c r="H52" s="491"/>
      <c r="I52" s="491"/>
      <c r="J52" s="491"/>
      <c r="K52" s="491"/>
      <c r="L52" s="491"/>
      <c r="M52" s="491"/>
      <c r="N52" s="491"/>
      <c r="O52" s="491"/>
      <c r="P52" s="491"/>
      <c r="Q52" s="491"/>
      <c r="R52" s="491"/>
      <c r="S52" s="491"/>
      <c r="T52" s="491"/>
      <c r="U52" s="491"/>
      <c r="V52" s="491"/>
      <c r="W52" s="491"/>
      <c r="X52" s="491"/>
      <c r="Y52" s="736"/>
      <c r="Z52" s="736"/>
    </row>
    <row r="53" spans="1:26" ht="15.75" customHeight="1">
      <c r="A53" s="491"/>
      <c r="B53" s="745"/>
      <c r="C53" s="491"/>
      <c r="D53" s="491"/>
      <c r="E53" s="491"/>
      <c r="F53" s="491"/>
      <c r="G53" s="491"/>
      <c r="H53" s="491"/>
      <c r="I53" s="491"/>
      <c r="J53" s="491"/>
      <c r="K53" s="491"/>
      <c r="L53" s="491"/>
      <c r="M53" s="491"/>
      <c r="N53" s="491"/>
      <c r="O53" s="491"/>
      <c r="P53" s="491"/>
      <c r="Q53" s="491"/>
      <c r="R53" s="491"/>
      <c r="S53" s="491"/>
      <c r="T53" s="491"/>
      <c r="U53" s="491"/>
      <c r="V53" s="491"/>
      <c r="W53" s="491"/>
      <c r="X53" s="491"/>
      <c r="Y53" s="736"/>
      <c r="Z53" s="736"/>
    </row>
    <row r="54" spans="1:26" ht="15.75" customHeight="1">
      <c r="A54" s="491"/>
      <c r="B54" s="745"/>
      <c r="C54" s="491"/>
      <c r="D54" s="491"/>
      <c r="E54" s="491"/>
      <c r="F54" s="491"/>
      <c r="G54" s="491"/>
      <c r="H54" s="491"/>
      <c r="I54" s="491"/>
      <c r="J54" s="491"/>
      <c r="K54" s="491"/>
      <c r="L54" s="491"/>
      <c r="M54" s="491"/>
      <c r="N54" s="491"/>
      <c r="O54" s="491"/>
      <c r="P54" s="491"/>
      <c r="Q54" s="491"/>
      <c r="R54" s="491"/>
      <c r="S54" s="491"/>
      <c r="T54" s="491"/>
      <c r="U54" s="491"/>
      <c r="V54" s="491"/>
      <c r="W54" s="491"/>
      <c r="X54" s="491"/>
      <c r="Y54" s="736"/>
      <c r="Z54" s="736"/>
    </row>
    <row r="55" spans="1:26" ht="15.75" customHeight="1">
      <c r="A55" s="491"/>
      <c r="B55" s="745"/>
      <c r="C55" s="491"/>
      <c r="D55" s="491"/>
      <c r="E55" s="491"/>
      <c r="F55" s="491"/>
      <c r="G55" s="491"/>
      <c r="H55" s="491"/>
      <c r="I55" s="491"/>
      <c r="J55" s="491"/>
      <c r="K55" s="491"/>
      <c r="L55" s="491"/>
      <c r="M55" s="491"/>
      <c r="N55" s="491"/>
      <c r="O55" s="491"/>
      <c r="P55" s="491"/>
      <c r="Q55" s="491"/>
      <c r="R55" s="491"/>
      <c r="S55" s="491"/>
      <c r="T55" s="491"/>
      <c r="U55" s="491"/>
      <c r="V55" s="491"/>
      <c r="W55" s="491"/>
      <c r="X55" s="491"/>
      <c r="Y55" s="736"/>
      <c r="Z55" s="736"/>
    </row>
    <row r="56" spans="1:26" ht="15.75" customHeight="1">
      <c r="A56" s="491"/>
      <c r="B56" s="745"/>
      <c r="C56" s="491"/>
      <c r="D56" s="491"/>
      <c r="E56" s="491"/>
      <c r="F56" s="491"/>
      <c r="G56" s="491"/>
      <c r="H56" s="491"/>
      <c r="I56" s="491"/>
      <c r="J56" s="491"/>
      <c r="K56" s="491"/>
      <c r="L56" s="491"/>
      <c r="M56" s="491"/>
      <c r="N56" s="491"/>
      <c r="O56" s="491"/>
      <c r="P56" s="491"/>
      <c r="Q56" s="491"/>
      <c r="R56" s="491"/>
      <c r="S56" s="491"/>
      <c r="T56" s="491"/>
      <c r="U56" s="491"/>
      <c r="V56" s="491"/>
      <c r="W56" s="491"/>
      <c r="X56" s="491"/>
      <c r="Y56" s="736"/>
      <c r="Z56" s="736"/>
    </row>
    <row r="57" spans="1:26" ht="15.75" customHeight="1">
      <c r="A57" s="491"/>
      <c r="B57" s="745"/>
      <c r="C57" s="491"/>
      <c r="D57" s="491"/>
      <c r="E57" s="491"/>
      <c r="F57" s="491"/>
      <c r="G57" s="491"/>
      <c r="H57" s="491"/>
      <c r="I57" s="491"/>
      <c r="J57" s="491"/>
      <c r="K57" s="491"/>
      <c r="L57" s="491"/>
      <c r="M57" s="491"/>
      <c r="N57" s="491"/>
      <c r="O57" s="491"/>
      <c r="P57" s="491"/>
      <c r="Q57" s="491"/>
      <c r="R57" s="491"/>
      <c r="S57" s="491"/>
      <c r="T57" s="491"/>
      <c r="U57" s="491"/>
      <c r="V57" s="491"/>
      <c r="W57" s="491"/>
      <c r="X57" s="491"/>
      <c r="Y57" s="736"/>
      <c r="Z57" s="736"/>
    </row>
    <row r="58" spans="1:26" ht="15.75" customHeight="1">
      <c r="A58" s="491"/>
      <c r="B58" s="745"/>
      <c r="C58" s="491"/>
      <c r="D58" s="491"/>
      <c r="E58" s="491"/>
      <c r="F58" s="491"/>
      <c r="G58" s="491"/>
      <c r="H58" s="491"/>
      <c r="I58" s="491"/>
      <c r="J58" s="491"/>
      <c r="K58" s="491"/>
      <c r="L58" s="491"/>
      <c r="M58" s="491"/>
      <c r="N58" s="491"/>
      <c r="O58" s="491"/>
      <c r="P58" s="491"/>
      <c r="Q58" s="491"/>
      <c r="R58" s="491"/>
      <c r="S58" s="491"/>
      <c r="T58" s="491"/>
      <c r="U58" s="491"/>
      <c r="V58" s="491"/>
      <c r="W58" s="491"/>
      <c r="X58" s="491"/>
      <c r="Y58" s="736"/>
      <c r="Z58" s="736"/>
    </row>
    <row r="59" spans="1:26" ht="15.75" customHeight="1">
      <c r="A59" s="491"/>
      <c r="B59" s="745"/>
      <c r="C59" s="491"/>
      <c r="D59" s="491"/>
      <c r="E59" s="491"/>
      <c r="F59" s="491"/>
      <c r="G59" s="491"/>
      <c r="H59" s="491"/>
      <c r="I59" s="491"/>
      <c r="J59" s="491"/>
      <c r="K59" s="491"/>
      <c r="L59" s="491"/>
      <c r="M59" s="491"/>
      <c r="N59" s="491"/>
      <c r="O59" s="491"/>
      <c r="P59" s="491"/>
      <c r="Q59" s="491"/>
      <c r="R59" s="491"/>
      <c r="S59" s="491"/>
      <c r="T59" s="491"/>
      <c r="U59" s="491"/>
      <c r="V59" s="491"/>
      <c r="W59" s="491"/>
      <c r="X59" s="491"/>
      <c r="Y59" s="736"/>
      <c r="Z59" s="736"/>
    </row>
    <row r="60" spans="1:26" ht="15.75" customHeight="1">
      <c r="A60" s="491"/>
      <c r="B60" s="745"/>
      <c r="C60" s="491"/>
      <c r="D60" s="491"/>
      <c r="E60" s="491"/>
      <c r="F60" s="491"/>
      <c r="G60" s="491"/>
      <c r="H60" s="491"/>
      <c r="I60" s="491"/>
      <c r="J60" s="491"/>
      <c r="K60" s="491"/>
      <c r="L60" s="491"/>
      <c r="M60" s="491"/>
      <c r="N60" s="491"/>
      <c r="O60" s="491"/>
      <c r="P60" s="491"/>
      <c r="Q60" s="491"/>
      <c r="R60" s="491"/>
      <c r="S60" s="491"/>
      <c r="T60" s="491"/>
      <c r="U60" s="491"/>
      <c r="V60" s="491"/>
      <c r="W60" s="491"/>
      <c r="X60" s="491"/>
      <c r="Y60" s="736"/>
      <c r="Z60" s="736"/>
    </row>
    <row r="61" spans="1:26" ht="15.75" customHeight="1">
      <c r="A61" s="491"/>
      <c r="B61" s="745"/>
      <c r="C61" s="491"/>
      <c r="D61" s="491"/>
      <c r="E61" s="491"/>
      <c r="F61" s="491"/>
      <c r="G61" s="491"/>
      <c r="H61" s="491"/>
      <c r="I61" s="491"/>
      <c r="J61" s="491"/>
      <c r="K61" s="491"/>
      <c r="L61" s="491"/>
      <c r="M61" s="491"/>
      <c r="N61" s="491"/>
      <c r="O61" s="491"/>
      <c r="P61" s="491"/>
      <c r="Q61" s="491"/>
      <c r="R61" s="491"/>
      <c r="S61" s="491"/>
      <c r="T61" s="491"/>
      <c r="U61" s="491"/>
      <c r="V61" s="491"/>
      <c r="W61" s="491"/>
      <c r="X61" s="491"/>
      <c r="Y61" s="736"/>
      <c r="Z61" s="736"/>
    </row>
    <row r="62" spans="1:26" ht="15.75" customHeight="1">
      <c r="A62" s="491"/>
      <c r="B62" s="745"/>
      <c r="C62" s="491"/>
      <c r="D62" s="491"/>
      <c r="E62" s="491"/>
      <c r="F62" s="491"/>
      <c r="G62" s="491"/>
      <c r="H62" s="491"/>
      <c r="I62" s="491"/>
      <c r="J62" s="491"/>
      <c r="K62" s="491"/>
      <c r="L62" s="491"/>
      <c r="M62" s="491"/>
      <c r="N62" s="491"/>
      <c r="O62" s="491"/>
      <c r="P62" s="491"/>
      <c r="Q62" s="491"/>
      <c r="R62" s="491"/>
      <c r="S62" s="491"/>
      <c r="T62" s="491"/>
      <c r="U62" s="491"/>
      <c r="V62" s="491"/>
      <c r="W62" s="491"/>
      <c r="X62" s="491"/>
      <c r="Y62" s="736"/>
      <c r="Z62" s="736"/>
    </row>
    <row r="63" spans="1:26" ht="15.75" customHeight="1">
      <c r="A63" s="491"/>
      <c r="B63" s="745"/>
      <c r="C63" s="491"/>
      <c r="D63" s="491"/>
      <c r="E63" s="491"/>
      <c r="F63" s="491"/>
      <c r="G63" s="491"/>
      <c r="H63" s="491"/>
      <c r="I63" s="491"/>
      <c r="J63" s="491"/>
      <c r="K63" s="491"/>
      <c r="L63" s="491"/>
      <c r="M63" s="491"/>
      <c r="N63" s="491"/>
      <c r="O63" s="491"/>
      <c r="P63" s="491"/>
      <c r="Q63" s="491"/>
      <c r="R63" s="491"/>
      <c r="S63" s="491"/>
      <c r="T63" s="491"/>
      <c r="U63" s="491"/>
      <c r="V63" s="491"/>
      <c r="W63" s="491"/>
      <c r="X63" s="491"/>
      <c r="Y63" s="736"/>
      <c r="Z63" s="736"/>
    </row>
    <row r="64" spans="1:26" ht="15.75" customHeight="1">
      <c r="A64" s="491"/>
      <c r="B64" s="745"/>
      <c r="C64" s="491"/>
      <c r="D64" s="491"/>
      <c r="E64" s="491"/>
      <c r="F64" s="491"/>
      <c r="G64" s="491"/>
      <c r="H64" s="491"/>
      <c r="I64" s="491"/>
      <c r="J64" s="491"/>
      <c r="K64" s="491"/>
      <c r="L64" s="491"/>
      <c r="M64" s="491"/>
      <c r="N64" s="491"/>
      <c r="O64" s="491"/>
      <c r="P64" s="491"/>
      <c r="Q64" s="491"/>
      <c r="R64" s="491"/>
      <c r="S64" s="491"/>
      <c r="T64" s="491"/>
      <c r="U64" s="491"/>
      <c r="V64" s="491"/>
      <c r="W64" s="491"/>
      <c r="X64" s="491"/>
      <c r="Y64" s="736"/>
      <c r="Z64" s="736"/>
    </row>
    <row r="65" spans="1:26" ht="15.75" customHeight="1">
      <c r="A65" s="491"/>
      <c r="B65" s="745"/>
      <c r="C65" s="491"/>
      <c r="D65" s="491"/>
      <c r="E65" s="491"/>
      <c r="F65" s="491"/>
      <c r="G65" s="491"/>
      <c r="H65" s="491"/>
      <c r="I65" s="491"/>
      <c r="J65" s="491"/>
      <c r="K65" s="491"/>
      <c r="L65" s="491"/>
      <c r="M65" s="491"/>
      <c r="N65" s="491"/>
      <c r="O65" s="491"/>
      <c r="P65" s="491"/>
      <c r="Q65" s="491"/>
      <c r="R65" s="491"/>
      <c r="S65" s="491"/>
      <c r="T65" s="491"/>
      <c r="U65" s="491"/>
      <c r="V65" s="491"/>
      <c r="W65" s="491"/>
      <c r="X65" s="491"/>
      <c r="Y65" s="736"/>
      <c r="Z65" s="736"/>
    </row>
    <row r="66" spans="1:26" ht="15.75" customHeight="1">
      <c r="A66" s="491"/>
      <c r="B66" s="745"/>
      <c r="C66" s="491"/>
      <c r="D66" s="491"/>
      <c r="E66" s="491"/>
      <c r="F66" s="491"/>
      <c r="G66" s="491"/>
      <c r="H66" s="491"/>
      <c r="I66" s="491"/>
      <c r="J66" s="491"/>
      <c r="K66" s="491"/>
      <c r="L66" s="491"/>
      <c r="M66" s="491"/>
      <c r="N66" s="491"/>
      <c r="O66" s="491"/>
      <c r="P66" s="491"/>
      <c r="Q66" s="491"/>
      <c r="R66" s="491"/>
      <c r="S66" s="491"/>
      <c r="T66" s="491"/>
      <c r="U66" s="491"/>
      <c r="V66" s="491"/>
      <c r="W66" s="491"/>
      <c r="X66" s="491"/>
      <c r="Y66" s="736"/>
      <c r="Z66" s="736"/>
    </row>
    <row r="67" spans="1:26" ht="15.75" customHeight="1">
      <c r="A67" s="491"/>
      <c r="B67" s="745"/>
      <c r="C67" s="491"/>
      <c r="D67" s="491"/>
      <c r="E67" s="491"/>
      <c r="F67" s="491"/>
      <c r="G67" s="491"/>
      <c r="H67" s="491"/>
      <c r="I67" s="491"/>
      <c r="J67" s="491"/>
      <c r="K67" s="491"/>
      <c r="L67" s="491"/>
      <c r="M67" s="491"/>
      <c r="N67" s="491"/>
      <c r="O67" s="491"/>
      <c r="P67" s="491"/>
      <c r="Q67" s="491"/>
      <c r="R67" s="491"/>
      <c r="S67" s="491"/>
      <c r="T67" s="491"/>
      <c r="U67" s="491"/>
      <c r="V67" s="491"/>
      <c r="W67" s="491"/>
      <c r="X67" s="491"/>
      <c r="Y67" s="736"/>
      <c r="Z67" s="736"/>
    </row>
    <row r="68" spans="1:26" ht="15.75" customHeight="1">
      <c r="A68" s="491"/>
      <c r="B68" s="745"/>
      <c r="C68" s="491"/>
      <c r="D68" s="491"/>
      <c r="E68" s="491"/>
      <c r="F68" s="491"/>
      <c r="G68" s="491"/>
      <c r="H68" s="491"/>
      <c r="I68" s="491"/>
      <c r="J68" s="491"/>
      <c r="K68" s="491"/>
      <c r="L68" s="491"/>
      <c r="M68" s="491"/>
      <c r="N68" s="491"/>
      <c r="O68" s="491"/>
      <c r="P68" s="491"/>
      <c r="Q68" s="491"/>
      <c r="R68" s="491"/>
      <c r="S68" s="491"/>
      <c r="T68" s="491"/>
      <c r="U68" s="491"/>
      <c r="V68" s="491"/>
      <c r="W68" s="491"/>
      <c r="X68" s="491"/>
      <c r="Y68" s="736"/>
      <c r="Z68" s="736"/>
    </row>
    <row r="69" spans="1:26" ht="15.75" customHeight="1">
      <c r="A69" s="491"/>
      <c r="B69" s="745"/>
      <c r="C69" s="491"/>
      <c r="D69" s="491"/>
      <c r="E69" s="491"/>
      <c r="F69" s="491"/>
      <c r="G69" s="491"/>
      <c r="H69" s="491"/>
      <c r="I69" s="491"/>
      <c r="J69" s="491"/>
      <c r="K69" s="491"/>
      <c r="L69" s="491"/>
      <c r="M69" s="491"/>
      <c r="N69" s="491"/>
      <c r="O69" s="491"/>
      <c r="P69" s="491"/>
      <c r="Q69" s="491"/>
      <c r="R69" s="491"/>
      <c r="S69" s="491"/>
      <c r="T69" s="491"/>
      <c r="U69" s="491"/>
      <c r="V69" s="491"/>
      <c r="W69" s="491"/>
      <c r="X69" s="491"/>
      <c r="Y69" s="736"/>
      <c r="Z69" s="736"/>
    </row>
    <row r="70" spans="1:26" ht="15.75" customHeight="1">
      <c r="A70" s="491"/>
      <c r="B70" s="745"/>
      <c r="C70" s="491"/>
      <c r="D70" s="491"/>
      <c r="E70" s="491"/>
      <c r="F70" s="491"/>
      <c r="G70" s="491"/>
      <c r="H70" s="491"/>
      <c r="I70" s="491"/>
      <c r="J70" s="491"/>
      <c r="K70" s="491"/>
      <c r="L70" s="491"/>
      <c r="M70" s="491"/>
      <c r="N70" s="491"/>
      <c r="O70" s="491"/>
      <c r="P70" s="491"/>
      <c r="Q70" s="491"/>
      <c r="R70" s="491"/>
      <c r="S70" s="491"/>
      <c r="T70" s="491"/>
      <c r="U70" s="491"/>
      <c r="V70" s="491"/>
      <c r="W70" s="491"/>
      <c r="X70" s="491"/>
      <c r="Y70" s="736"/>
      <c r="Z70" s="736"/>
    </row>
    <row r="71" spans="1:26" ht="15.75" customHeight="1">
      <c r="A71" s="491"/>
      <c r="B71" s="745"/>
      <c r="C71" s="491"/>
      <c r="D71" s="491"/>
      <c r="E71" s="491"/>
      <c r="F71" s="491"/>
      <c r="G71" s="491"/>
      <c r="H71" s="491"/>
      <c r="I71" s="491"/>
      <c r="J71" s="491"/>
      <c r="K71" s="491"/>
      <c r="L71" s="491"/>
      <c r="M71" s="491"/>
      <c r="N71" s="491"/>
      <c r="O71" s="491"/>
      <c r="P71" s="491"/>
      <c r="Q71" s="491"/>
      <c r="R71" s="491"/>
      <c r="S71" s="491"/>
      <c r="T71" s="491"/>
      <c r="U71" s="491"/>
      <c r="V71" s="491"/>
      <c r="W71" s="491"/>
      <c r="X71" s="491"/>
      <c r="Y71" s="736"/>
      <c r="Z71" s="736"/>
    </row>
    <row r="72" spans="1:26" ht="15.75" customHeight="1">
      <c r="A72" s="491"/>
      <c r="B72" s="745"/>
      <c r="C72" s="491"/>
      <c r="D72" s="491"/>
      <c r="E72" s="491"/>
      <c r="F72" s="491"/>
      <c r="G72" s="491"/>
      <c r="H72" s="491"/>
      <c r="I72" s="491"/>
      <c r="J72" s="491"/>
      <c r="K72" s="491"/>
      <c r="L72" s="491"/>
      <c r="M72" s="491"/>
      <c r="N72" s="491"/>
      <c r="O72" s="491"/>
      <c r="P72" s="491"/>
      <c r="Q72" s="491"/>
      <c r="R72" s="491"/>
      <c r="S72" s="491"/>
      <c r="T72" s="491"/>
      <c r="U72" s="491"/>
      <c r="V72" s="491"/>
      <c r="W72" s="491"/>
      <c r="X72" s="491"/>
      <c r="Y72" s="736"/>
      <c r="Z72" s="736"/>
    </row>
    <row r="73" spans="1:26" ht="15.75" customHeight="1">
      <c r="A73" s="491"/>
      <c r="B73" s="745"/>
      <c r="C73" s="491"/>
      <c r="D73" s="491"/>
      <c r="E73" s="491"/>
      <c r="F73" s="491"/>
      <c r="G73" s="491"/>
      <c r="H73" s="491"/>
      <c r="I73" s="491"/>
      <c r="J73" s="491"/>
      <c r="K73" s="491"/>
      <c r="L73" s="491"/>
      <c r="M73" s="491"/>
      <c r="N73" s="491"/>
      <c r="O73" s="491"/>
      <c r="P73" s="491"/>
      <c r="Q73" s="491"/>
      <c r="R73" s="491"/>
      <c r="S73" s="491"/>
      <c r="T73" s="491"/>
      <c r="U73" s="491"/>
      <c r="V73" s="491"/>
      <c r="W73" s="491"/>
      <c r="X73" s="491"/>
      <c r="Y73" s="736"/>
      <c r="Z73" s="736"/>
    </row>
    <row r="74" spans="1:26" ht="15.75" customHeight="1">
      <c r="A74" s="491"/>
      <c r="B74" s="745"/>
      <c r="C74" s="491"/>
      <c r="D74" s="491"/>
      <c r="E74" s="491"/>
      <c r="F74" s="491"/>
      <c r="G74" s="491"/>
      <c r="H74" s="491"/>
      <c r="I74" s="491"/>
      <c r="J74" s="491"/>
      <c r="K74" s="491"/>
      <c r="L74" s="491"/>
      <c r="M74" s="491"/>
      <c r="N74" s="491"/>
      <c r="O74" s="491"/>
      <c r="P74" s="491"/>
      <c r="Q74" s="491"/>
      <c r="R74" s="491"/>
      <c r="S74" s="491"/>
      <c r="T74" s="491"/>
      <c r="U74" s="491"/>
      <c r="V74" s="491"/>
      <c r="W74" s="491"/>
      <c r="X74" s="491"/>
      <c r="Y74" s="736"/>
      <c r="Z74" s="736"/>
    </row>
    <row r="75" spans="1:26" ht="15.75" customHeight="1">
      <c r="A75" s="491"/>
      <c r="B75" s="745"/>
      <c r="C75" s="491"/>
      <c r="D75" s="491"/>
      <c r="E75" s="491"/>
      <c r="F75" s="491"/>
      <c r="G75" s="491"/>
      <c r="H75" s="491"/>
      <c r="I75" s="491"/>
      <c r="J75" s="491"/>
      <c r="K75" s="491"/>
      <c r="L75" s="491"/>
      <c r="M75" s="491"/>
      <c r="N75" s="491"/>
      <c r="O75" s="491"/>
      <c r="P75" s="491"/>
      <c r="Q75" s="491"/>
      <c r="R75" s="491"/>
      <c r="S75" s="491"/>
      <c r="T75" s="491"/>
      <c r="U75" s="491"/>
      <c r="V75" s="491"/>
      <c r="W75" s="491"/>
      <c r="X75" s="491"/>
      <c r="Y75" s="736"/>
      <c r="Z75" s="736"/>
    </row>
    <row r="76" spans="1:26" ht="15.75" customHeight="1">
      <c r="A76" s="491"/>
      <c r="B76" s="745"/>
      <c r="C76" s="491"/>
      <c r="D76" s="491"/>
      <c r="E76" s="491"/>
      <c r="F76" s="491"/>
      <c r="G76" s="491"/>
      <c r="H76" s="491"/>
      <c r="I76" s="491"/>
      <c r="J76" s="491"/>
      <c r="K76" s="491"/>
      <c r="L76" s="491"/>
      <c r="M76" s="491"/>
      <c r="N76" s="491"/>
      <c r="O76" s="491"/>
      <c r="P76" s="491"/>
      <c r="Q76" s="491"/>
      <c r="R76" s="491"/>
      <c r="S76" s="491"/>
      <c r="T76" s="491"/>
      <c r="U76" s="491"/>
      <c r="V76" s="491"/>
      <c r="W76" s="491"/>
      <c r="X76" s="491"/>
      <c r="Y76" s="736"/>
      <c r="Z76" s="736"/>
    </row>
    <row r="77" spans="1:26" ht="15.75" customHeight="1">
      <c r="A77" s="491"/>
      <c r="B77" s="745"/>
      <c r="C77" s="491"/>
      <c r="D77" s="491"/>
      <c r="E77" s="491"/>
      <c r="F77" s="491"/>
      <c r="G77" s="491"/>
      <c r="H77" s="491"/>
      <c r="I77" s="491"/>
      <c r="J77" s="491"/>
      <c r="K77" s="491"/>
      <c r="L77" s="491"/>
      <c r="M77" s="491"/>
      <c r="N77" s="491"/>
      <c r="O77" s="491"/>
      <c r="P77" s="491"/>
      <c r="Q77" s="491"/>
      <c r="R77" s="491"/>
      <c r="S77" s="491"/>
      <c r="T77" s="491"/>
      <c r="U77" s="491"/>
      <c r="V77" s="491"/>
      <c r="W77" s="491"/>
      <c r="X77" s="491"/>
      <c r="Y77" s="736"/>
      <c r="Z77" s="736"/>
    </row>
    <row r="78" spans="1:26" ht="15.75" customHeight="1">
      <c r="A78" s="491"/>
      <c r="B78" s="745"/>
      <c r="C78" s="491"/>
      <c r="D78" s="491"/>
      <c r="E78" s="491"/>
      <c r="F78" s="491"/>
      <c r="G78" s="491"/>
      <c r="H78" s="491"/>
      <c r="I78" s="491"/>
      <c r="J78" s="491"/>
      <c r="K78" s="491"/>
      <c r="L78" s="491"/>
      <c r="M78" s="491"/>
      <c r="N78" s="491"/>
      <c r="O78" s="491"/>
      <c r="P78" s="491"/>
      <c r="Q78" s="491"/>
      <c r="R78" s="491"/>
      <c r="S78" s="491"/>
      <c r="T78" s="491"/>
      <c r="U78" s="491"/>
      <c r="V78" s="491"/>
      <c r="W78" s="491"/>
      <c r="X78" s="491"/>
      <c r="Y78" s="736"/>
      <c r="Z78" s="736"/>
    </row>
    <row r="79" spans="1:26" ht="15.75" customHeight="1">
      <c r="A79" s="491"/>
      <c r="B79" s="745"/>
      <c r="C79" s="491"/>
      <c r="D79" s="491"/>
      <c r="E79" s="491"/>
      <c r="F79" s="491"/>
      <c r="G79" s="491"/>
      <c r="H79" s="491"/>
      <c r="I79" s="491"/>
      <c r="J79" s="491"/>
      <c r="K79" s="491"/>
      <c r="L79" s="491"/>
      <c r="M79" s="491"/>
      <c r="N79" s="491"/>
      <c r="O79" s="491"/>
      <c r="P79" s="491"/>
      <c r="Q79" s="491"/>
      <c r="R79" s="491"/>
      <c r="S79" s="491"/>
      <c r="T79" s="491"/>
      <c r="U79" s="491"/>
      <c r="V79" s="491"/>
      <c r="W79" s="491"/>
      <c r="X79" s="491"/>
      <c r="Y79" s="736"/>
      <c r="Z79" s="736"/>
    </row>
    <row r="80" spans="1:26" ht="15.75" customHeight="1">
      <c r="A80" s="491"/>
      <c r="B80" s="745"/>
      <c r="C80" s="491"/>
      <c r="D80" s="491"/>
      <c r="E80" s="491"/>
      <c r="F80" s="491"/>
      <c r="G80" s="491"/>
      <c r="H80" s="491"/>
      <c r="I80" s="491"/>
      <c r="J80" s="491"/>
      <c r="K80" s="491"/>
      <c r="L80" s="491"/>
      <c r="M80" s="491"/>
      <c r="N80" s="491"/>
      <c r="O80" s="491"/>
      <c r="P80" s="491"/>
      <c r="Q80" s="491"/>
      <c r="R80" s="491"/>
      <c r="S80" s="491"/>
      <c r="T80" s="491"/>
      <c r="U80" s="491"/>
      <c r="V80" s="491"/>
      <c r="W80" s="491"/>
      <c r="X80" s="491"/>
      <c r="Y80" s="736"/>
      <c r="Z80" s="736"/>
    </row>
    <row r="81" spans="1:26" ht="15.75" customHeight="1">
      <c r="A81" s="491"/>
      <c r="B81" s="745"/>
      <c r="C81" s="491"/>
      <c r="D81" s="491"/>
      <c r="E81" s="491"/>
      <c r="F81" s="491"/>
      <c r="G81" s="491"/>
      <c r="H81" s="491"/>
      <c r="I81" s="491"/>
      <c r="J81" s="491"/>
      <c r="K81" s="491"/>
      <c r="L81" s="491"/>
      <c r="M81" s="491"/>
      <c r="N81" s="491"/>
      <c r="O81" s="491"/>
      <c r="P81" s="491"/>
      <c r="Q81" s="491"/>
      <c r="R81" s="491"/>
      <c r="S81" s="491"/>
      <c r="T81" s="491"/>
      <c r="U81" s="491"/>
      <c r="V81" s="491"/>
      <c r="W81" s="491"/>
      <c r="X81" s="491"/>
      <c r="Y81" s="736"/>
      <c r="Z81" s="736"/>
    </row>
    <row r="82" spans="1:26" ht="15.75" customHeight="1">
      <c r="A82" s="491"/>
      <c r="B82" s="745"/>
      <c r="C82" s="491"/>
      <c r="D82" s="491"/>
      <c r="E82" s="491"/>
      <c r="F82" s="491"/>
      <c r="G82" s="491"/>
      <c r="H82" s="491"/>
      <c r="I82" s="491"/>
      <c r="J82" s="491"/>
      <c r="K82" s="491"/>
      <c r="L82" s="491"/>
      <c r="M82" s="491"/>
      <c r="N82" s="491"/>
      <c r="O82" s="491"/>
      <c r="P82" s="491"/>
      <c r="Q82" s="491"/>
      <c r="R82" s="491"/>
      <c r="S82" s="491"/>
      <c r="T82" s="491"/>
      <c r="U82" s="491"/>
      <c r="V82" s="491"/>
      <c r="W82" s="491"/>
      <c r="X82" s="491"/>
      <c r="Y82" s="736"/>
      <c r="Z82" s="736"/>
    </row>
    <row r="83" spans="1:26" ht="15.75" customHeight="1">
      <c r="A83" s="491"/>
      <c r="B83" s="745"/>
      <c r="C83" s="491"/>
      <c r="D83" s="491"/>
      <c r="E83" s="491"/>
      <c r="F83" s="491"/>
      <c r="G83" s="491"/>
      <c r="H83" s="491"/>
      <c r="I83" s="491"/>
      <c r="J83" s="491"/>
      <c r="K83" s="491"/>
      <c r="L83" s="491"/>
      <c r="M83" s="491"/>
      <c r="N83" s="491"/>
      <c r="O83" s="491"/>
      <c r="P83" s="491"/>
      <c r="Q83" s="491"/>
      <c r="R83" s="491"/>
      <c r="S83" s="491"/>
      <c r="T83" s="491"/>
      <c r="U83" s="491"/>
      <c r="V83" s="491"/>
      <c r="W83" s="491"/>
      <c r="X83" s="491"/>
      <c r="Y83" s="736"/>
      <c r="Z83" s="736"/>
    </row>
    <row r="84" spans="1:26" ht="15.75" customHeight="1">
      <c r="A84" s="491"/>
      <c r="B84" s="745"/>
      <c r="C84" s="491"/>
      <c r="D84" s="491"/>
      <c r="E84" s="491"/>
      <c r="F84" s="491"/>
      <c r="G84" s="491"/>
      <c r="H84" s="491"/>
      <c r="I84" s="491"/>
      <c r="J84" s="491"/>
      <c r="K84" s="491"/>
      <c r="L84" s="491"/>
      <c r="M84" s="491"/>
      <c r="N84" s="491"/>
      <c r="O84" s="491"/>
      <c r="P84" s="491"/>
      <c r="Q84" s="491"/>
      <c r="R84" s="491"/>
      <c r="S84" s="491"/>
      <c r="T84" s="491"/>
      <c r="U84" s="491"/>
      <c r="V84" s="491"/>
      <c r="W84" s="491"/>
      <c r="X84" s="491"/>
      <c r="Y84" s="736"/>
      <c r="Z84" s="736"/>
    </row>
    <row r="85" spans="1:26" ht="15.75" customHeight="1">
      <c r="A85" s="491"/>
      <c r="B85" s="745"/>
      <c r="C85" s="491"/>
      <c r="D85" s="491"/>
      <c r="E85" s="491"/>
      <c r="F85" s="491"/>
      <c r="G85" s="491"/>
      <c r="H85" s="491"/>
      <c r="I85" s="491"/>
      <c r="J85" s="491"/>
      <c r="K85" s="491"/>
      <c r="L85" s="491"/>
      <c r="M85" s="491"/>
      <c r="N85" s="491"/>
      <c r="O85" s="491"/>
      <c r="P85" s="491"/>
      <c r="Q85" s="491"/>
      <c r="R85" s="491"/>
      <c r="S85" s="491"/>
      <c r="T85" s="491"/>
      <c r="U85" s="491"/>
      <c r="V85" s="491"/>
      <c r="W85" s="491"/>
      <c r="X85" s="491"/>
      <c r="Y85" s="736"/>
      <c r="Z85" s="736"/>
    </row>
    <row r="86" spans="1:26" ht="15.75" customHeight="1">
      <c r="A86" s="491"/>
      <c r="B86" s="745"/>
      <c r="C86" s="491"/>
      <c r="D86" s="491"/>
      <c r="E86" s="491"/>
      <c r="F86" s="491"/>
      <c r="G86" s="491"/>
      <c r="H86" s="491"/>
      <c r="I86" s="491"/>
      <c r="J86" s="491"/>
      <c r="K86" s="491"/>
      <c r="L86" s="491"/>
      <c r="M86" s="491"/>
      <c r="N86" s="491"/>
      <c r="O86" s="491"/>
      <c r="P86" s="491"/>
      <c r="Q86" s="491"/>
      <c r="R86" s="491"/>
      <c r="S86" s="491"/>
      <c r="T86" s="491"/>
      <c r="U86" s="491"/>
      <c r="V86" s="491"/>
      <c r="W86" s="491"/>
      <c r="X86" s="491"/>
      <c r="Y86" s="736"/>
      <c r="Z86" s="736"/>
    </row>
    <row r="87" spans="1:26" ht="15.75" customHeight="1">
      <c r="A87" s="491"/>
      <c r="B87" s="745"/>
      <c r="C87" s="491"/>
      <c r="D87" s="491"/>
      <c r="E87" s="491"/>
      <c r="F87" s="491"/>
      <c r="G87" s="491"/>
      <c r="H87" s="491"/>
      <c r="I87" s="491"/>
      <c r="J87" s="491"/>
      <c r="K87" s="491"/>
      <c r="L87" s="491"/>
      <c r="M87" s="491"/>
      <c r="N87" s="491"/>
      <c r="O87" s="491"/>
      <c r="P87" s="491"/>
      <c r="Q87" s="491"/>
      <c r="R87" s="491"/>
      <c r="S87" s="491"/>
      <c r="T87" s="491"/>
      <c r="U87" s="491"/>
      <c r="V87" s="491"/>
      <c r="W87" s="491"/>
      <c r="X87" s="491"/>
      <c r="Y87" s="736"/>
      <c r="Z87" s="736"/>
    </row>
    <row r="88" spans="1:26" ht="15.75" customHeight="1">
      <c r="A88" s="491"/>
      <c r="B88" s="745"/>
      <c r="C88" s="491"/>
      <c r="D88" s="491"/>
      <c r="E88" s="491"/>
      <c r="F88" s="491"/>
      <c r="G88" s="491"/>
      <c r="H88" s="491"/>
      <c r="I88" s="491"/>
      <c r="J88" s="491"/>
      <c r="K88" s="491"/>
      <c r="L88" s="491"/>
      <c r="M88" s="491"/>
      <c r="N88" s="491"/>
      <c r="O88" s="491"/>
      <c r="P88" s="491"/>
      <c r="Q88" s="491"/>
      <c r="R88" s="491"/>
      <c r="S88" s="491"/>
      <c r="T88" s="491"/>
      <c r="U88" s="491"/>
      <c r="V88" s="491"/>
      <c r="W88" s="491"/>
      <c r="X88" s="491"/>
      <c r="Y88" s="736"/>
      <c r="Z88" s="736"/>
    </row>
    <row r="89" spans="1:26" ht="15.75" customHeight="1">
      <c r="A89" s="491"/>
      <c r="B89" s="745"/>
      <c r="C89" s="491"/>
      <c r="D89" s="491"/>
      <c r="E89" s="491"/>
      <c r="F89" s="491"/>
      <c r="G89" s="491"/>
      <c r="H89" s="491"/>
      <c r="I89" s="491"/>
      <c r="J89" s="491"/>
      <c r="K89" s="491"/>
      <c r="L89" s="491"/>
      <c r="M89" s="491"/>
      <c r="N89" s="491"/>
      <c r="O89" s="491"/>
      <c r="P89" s="491"/>
      <c r="Q89" s="491"/>
      <c r="R89" s="491"/>
      <c r="S89" s="491"/>
      <c r="T89" s="491"/>
      <c r="U89" s="491"/>
      <c r="V89" s="491"/>
      <c r="W89" s="491"/>
      <c r="X89" s="491"/>
      <c r="Y89" s="736"/>
      <c r="Z89" s="736"/>
    </row>
    <row r="90" spans="1:26" ht="15.75" customHeight="1">
      <c r="A90" s="491"/>
      <c r="B90" s="745"/>
      <c r="C90" s="491"/>
      <c r="D90" s="491"/>
      <c r="E90" s="491"/>
      <c r="F90" s="491"/>
      <c r="G90" s="491"/>
      <c r="H90" s="491"/>
      <c r="I90" s="491"/>
      <c r="J90" s="491"/>
      <c r="K90" s="491"/>
      <c r="L90" s="491"/>
      <c r="M90" s="491"/>
      <c r="N90" s="491"/>
      <c r="O90" s="491"/>
      <c r="P90" s="491"/>
      <c r="Q90" s="491"/>
      <c r="R90" s="491"/>
      <c r="S90" s="491"/>
      <c r="T90" s="491"/>
      <c r="U90" s="491"/>
      <c r="V90" s="491"/>
      <c r="W90" s="491"/>
      <c r="X90" s="491"/>
      <c r="Y90" s="736"/>
      <c r="Z90" s="736"/>
    </row>
    <row r="91" spans="1:26" ht="15.75" customHeight="1">
      <c r="A91" s="491"/>
      <c r="B91" s="745"/>
      <c r="C91" s="491"/>
      <c r="D91" s="491"/>
      <c r="E91" s="491"/>
      <c r="F91" s="491"/>
      <c r="G91" s="491"/>
      <c r="H91" s="491"/>
      <c r="I91" s="491"/>
      <c r="J91" s="491"/>
      <c r="K91" s="491"/>
      <c r="L91" s="491"/>
      <c r="M91" s="491"/>
      <c r="N91" s="491"/>
      <c r="O91" s="491"/>
      <c r="P91" s="491"/>
      <c r="Q91" s="491"/>
      <c r="R91" s="491"/>
      <c r="S91" s="491"/>
      <c r="T91" s="491"/>
      <c r="U91" s="491"/>
      <c r="V91" s="491"/>
      <c r="W91" s="491"/>
      <c r="X91" s="491"/>
      <c r="Y91" s="736"/>
      <c r="Z91" s="736"/>
    </row>
    <row r="92" spans="1:26" ht="15.75" customHeight="1">
      <c r="A92" s="491"/>
      <c r="B92" s="745"/>
      <c r="C92" s="491"/>
      <c r="D92" s="491"/>
      <c r="E92" s="491"/>
      <c r="F92" s="491"/>
      <c r="G92" s="491"/>
      <c r="H92" s="491"/>
      <c r="I92" s="491"/>
      <c r="J92" s="491"/>
      <c r="K92" s="491"/>
      <c r="L92" s="491"/>
      <c r="M92" s="491"/>
      <c r="N92" s="491"/>
      <c r="O92" s="491"/>
      <c r="P92" s="491"/>
      <c r="Q92" s="491"/>
      <c r="R92" s="491"/>
      <c r="S92" s="491"/>
      <c r="T92" s="491"/>
      <c r="U92" s="491"/>
      <c r="V92" s="491"/>
      <c r="W92" s="491"/>
      <c r="X92" s="491"/>
      <c r="Y92" s="736"/>
      <c r="Z92" s="736"/>
    </row>
    <row r="93" spans="1:26" ht="15.75" customHeight="1">
      <c r="A93" s="491"/>
      <c r="B93" s="745"/>
      <c r="C93" s="491"/>
      <c r="D93" s="491"/>
      <c r="E93" s="491"/>
      <c r="F93" s="491"/>
      <c r="G93" s="491"/>
      <c r="H93" s="491"/>
      <c r="I93" s="491"/>
      <c r="J93" s="491"/>
      <c r="K93" s="491"/>
      <c r="L93" s="491"/>
      <c r="M93" s="491"/>
      <c r="N93" s="491"/>
      <c r="O93" s="491"/>
      <c r="P93" s="491"/>
      <c r="Q93" s="491"/>
      <c r="R93" s="491"/>
      <c r="S93" s="491"/>
      <c r="T93" s="491"/>
      <c r="U93" s="491"/>
      <c r="V93" s="491"/>
      <c r="W93" s="491"/>
      <c r="X93" s="491"/>
      <c r="Y93" s="736"/>
      <c r="Z93" s="736"/>
    </row>
    <row r="94" spans="1:26" ht="15.75" customHeight="1">
      <c r="A94" s="491"/>
      <c r="B94" s="745"/>
      <c r="C94" s="491"/>
      <c r="D94" s="491"/>
      <c r="E94" s="491"/>
      <c r="F94" s="491"/>
      <c r="G94" s="491"/>
      <c r="H94" s="491"/>
      <c r="I94" s="491"/>
      <c r="J94" s="491"/>
      <c r="K94" s="491"/>
      <c r="L94" s="491"/>
      <c r="M94" s="491"/>
      <c r="N94" s="491"/>
      <c r="O94" s="491"/>
      <c r="P94" s="491"/>
      <c r="Q94" s="491"/>
      <c r="R94" s="491"/>
      <c r="S94" s="491"/>
      <c r="T94" s="491"/>
      <c r="U94" s="491"/>
      <c r="V94" s="491"/>
      <c r="W94" s="491"/>
      <c r="X94" s="491"/>
      <c r="Y94" s="736"/>
      <c r="Z94" s="736"/>
    </row>
    <row r="95" spans="1:26" ht="15.75" customHeight="1">
      <c r="A95" s="491"/>
      <c r="B95" s="745"/>
      <c r="C95" s="491"/>
      <c r="D95" s="491"/>
      <c r="E95" s="491"/>
      <c r="F95" s="491"/>
      <c r="G95" s="491"/>
      <c r="H95" s="491"/>
      <c r="I95" s="491"/>
      <c r="J95" s="491"/>
      <c r="K95" s="491"/>
      <c r="L95" s="491"/>
      <c r="M95" s="491"/>
      <c r="N95" s="491"/>
      <c r="O95" s="491"/>
      <c r="P95" s="491"/>
      <c r="Q95" s="491"/>
      <c r="R95" s="491"/>
      <c r="S95" s="491"/>
      <c r="T95" s="491"/>
      <c r="U95" s="491"/>
      <c r="V95" s="491"/>
      <c r="W95" s="491"/>
      <c r="X95" s="491"/>
      <c r="Y95" s="736"/>
      <c r="Z95" s="736"/>
    </row>
    <row r="96" spans="1:26" ht="15.75" customHeight="1">
      <c r="A96" s="491"/>
      <c r="B96" s="745"/>
      <c r="C96" s="491"/>
      <c r="D96" s="491"/>
      <c r="E96" s="491"/>
      <c r="F96" s="491"/>
      <c r="G96" s="491"/>
      <c r="H96" s="491"/>
      <c r="I96" s="491"/>
      <c r="J96" s="491"/>
      <c r="K96" s="491"/>
      <c r="L96" s="491"/>
      <c r="M96" s="491"/>
      <c r="N96" s="491"/>
      <c r="O96" s="491"/>
      <c r="P96" s="491"/>
      <c r="Q96" s="491"/>
      <c r="R96" s="491"/>
      <c r="S96" s="491"/>
      <c r="T96" s="491"/>
      <c r="U96" s="491"/>
      <c r="V96" s="491"/>
      <c r="W96" s="491"/>
      <c r="X96" s="491"/>
      <c r="Y96" s="736"/>
      <c r="Z96" s="736"/>
    </row>
    <row r="97" spans="1:26" ht="15.75" customHeight="1">
      <c r="A97" s="491"/>
      <c r="B97" s="745"/>
      <c r="C97" s="491"/>
      <c r="D97" s="491"/>
      <c r="E97" s="491"/>
      <c r="F97" s="491"/>
      <c r="G97" s="491"/>
      <c r="H97" s="491"/>
      <c r="I97" s="491"/>
      <c r="J97" s="491"/>
      <c r="K97" s="491"/>
      <c r="L97" s="491"/>
      <c r="M97" s="491"/>
      <c r="N97" s="491"/>
      <c r="O97" s="491"/>
      <c r="P97" s="491"/>
      <c r="Q97" s="491"/>
      <c r="R97" s="491"/>
      <c r="S97" s="491"/>
      <c r="T97" s="491"/>
      <c r="U97" s="491"/>
      <c r="V97" s="491"/>
      <c r="W97" s="491"/>
      <c r="X97" s="491"/>
      <c r="Y97" s="736"/>
      <c r="Z97" s="736"/>
    </row>
    <row r="98" spans="1:26" ht="15.75" customHeight="1">
      <c r="A98" s="491"/>
      <c r="B98" s="745"/>
      <c r="C98" s="491"/>
      <c r="D98" s="491"/>
      <c r="E98" s="491"/>
      <c r="F98" s="491"/>
      <c r="G98" s="491"/>
      <c r="H98" s="491"/>
      <c r="I98" s="491"/>
      <c r="J98" s="491"/>
      <c r="K98" s="491"/>
      <c r="L98" s="491"/>
      <c r="M98" s="491"/>
      <c r="N98" s="491"/>
      <c r="O98" s="491"/>
      <c r="P98" s="491"/>
      <c r="Q98" s="491"/>
      <c r="R98" s="491"/>
      <c r="S98" s="491"/>
      <c r="T98" s="491"/>
      <c r="U98" s="491"/>
      <c r="V98" s="491"/>
      <c r="W98" s="491"/>
      <c r="X98" s="491"/>
      <c r="Y98" s="736"/>
      <c r="Z98" s="736"/>
    </row>
    <row r="99" spans="1:26" ht="15.75" customHeight="1">
      <c r="A99" s="491"/>
      <c r="B99" s="745"/>
      <c r="C99" s="491"/>
      <c r="D99" s="491"/>
      <c r="E99" s="491"/>
      <c r="F99" s="491"/>
      <c r="G99" s="491"/>
      <c r="H99" s="491"/>
      <c r="I99" s="491"/>
      <c r="J99" s="491"/>
      <c r="K99" s="491"/>
      <c r="L99" s="491"/>
      <c r="M99" s="491"/>
      <c r="N99" s="491"/>
      <c r="O99" s="491"/>
      <c r="P99" s="491"/>
      <c r="Q99" s="491"/>
      <c r="R99" s="491"/>
      <c r="S99" s="491"/>
      <c r="T99" s="491"/>
      <c r="U99" s="491"/>
      <c r="V99" s="491"/>
      <c r="W99" s="491"/>
      <c r="X99" s="491"/>
      <c r="Y99" s="736"/>
      <c r="Z99" s="736"/>
    </row>
    <row r="100" spans="1:26" ht="15.75" customHeight="1">
      <c r="A100" s="491"/>
      <c r="B100" s="745"/>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736"/>
      <c r="Z100" s="736"/>
    </row>
    <row r="101" spans="1:26" ht="15.75" customHeight="1">
      <c r="A101" s="491"/>
      <c r="B101" s="745"/>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736"/>
      <c r="Z101" s="736"/>
    </row>
    <row r="102" spans="1:26" ht="15.75" customHeight="1">
      <c r="A102" s="491"/>
      <c r="B102" s="745"/>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736"/>
      <c r="Z102" s="736"/>
    </row>
    <row r="103" spans="1:26" ht="15.75" customHeight="1">
      <c r="A103" s="491"/>
      <c r="B103" s="745"/>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736"/>
      <c r="Z103" s="736"/>
    </row>
    <row r="104" spans="1:26" ht="15.75" customHeight="1">
      <c r="A104" s="491"/>
      <c r="B104" s="745"/>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736"/>
      <c r="Z104" s="736"/>
    </row>
    <row r="105" spans="1:26" ht="15.75" customHeight="1">
      <c r="A105" s="491"/>
      <c r="B105" s="745"/>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736"/>
      <c r="Z105" s="736"/>
    </row>
    <row r="106" spans="1:26" ht="15.75" customHeight="1">
      <c r="A106" s="491"/>
      <c r="B106" s="745"/>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736"/>
      <c r="Z106" s="736"/>
    </row>
    <row r="107" spans="1:26" ht="15.75" customHeight="1">
      <c r="A107" s="491"/>
      <c r="B107" s="745"/>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736"/>
      <c r="Z107" s="736"/>
    </row>
    <row r="108" spans="1:26" ht="15.75" customHeight="1">
      <c r="A108" s="491"/>
      <c r="B108" s="745"/>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736"/>
      <c r="Z108" s="736"/>
    </row>
    <row r="109" spans="1:26" ht="15.75" customHeight="1">
      <c r="A109" s="491"/>
      <c r="B109" s="745"/>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736"/>
      <c r="Z109" s="736"/>
    </row>
    <row r="110" spans="1:26" ht="15.75" customHeight="1">
      <c r="A110" s="491"/>
      <c r="B110" s="745"/>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736"/>
      <c r="Z110" s="736"/>
    </row>
    <row r="111" spans="1:26" ht="15.75" customHeight="1">
      <c r="A111" s="491"/>
      <c r="B111" s="745"/>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736"/>
      <c r="Z111" s="736"/>
    </row>
    <row r="112" spans="1:26" ht="15.75" customHeight="1">
      <c r="A112" s="491"/>
      <c r="B112" s="745"/>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736"/>
      <c r="Z112" s="736"/>
    </row>
    <row r="113" spans="1:26" ht="15.75" customHeight="1">
      <c r="A113" s="491"/>
      <c r="B113" s="745"/>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736"/>
      <c r="Z113" s="736"/>
    </row>
    <row r="114" spans="1:26" ht="15.75" customHeight="1">
      <c r="A114" s="491"/>
      <c r="B114" s="745"/>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736"/>
      <c r="Z114" s="736"/>
    </row>
    <row r="115" spans="1:26" ht="15.75" customHeight="1">
      <c r="A115" s="491"/>
      <c r="B115" s="745"/>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736"/>
      <c r="Z115" s="736"/>
    </row>
    <row r="116" spans="1:26" ht="15.75" customHeight="1">
      <c r="A116" s="491"/>
      <c r="B116" s="745"/>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736"/>
      <c r="Z116" s="736"/>
    </row>
    <row r="117" spans="1:26" ht="15.75" customHeight="1">
      <c r="A117" s="491"/>
      <c r="B117" s="745"/>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736"/>
      <c r="Z117" s="736"/>
    </row>
    <row r="118" spans="1:26" ht="15.75" customHeight="1">
      <c r="A118" s="491"/>
      <c r="B118" s="745"/>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736"/>
      <c r="Z118" s="736"/>
    </row>
    <row r="119" spans="1:26" ht="15.75" customHeight="1">
      <c r="A119" s="491"/>
      <c r="B119" s="745"/>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736"/>
      <c r="Z119" s="736"/>
    </row>
    <row r="120" spans="1:26" ht="15.75" customHeight="1">
      <c r="A120" s="491"/>
      <c r="B120" s="745"/>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736"/>
      <c r="Z120" s="736"/>
    </row>
    <row r="121" spans="1:26" ht="15.75" customHeight="1">
      <c r="A121" s="491"/>
      <c r="B121" s="745"/>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736"/>
      <c r="Z121" s="736"/>
    </row>
    <row r="122" spans="1:26" ht="15.75" customHeight="1">
      <c r="A122" s="491"/>
      <c r="B122" s="745"/>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736"/>
      <c r="Z122" s="736"/>
    </row>
    <row r="123" spans="1:26" ht="15.75" customHeight="1">
      <c r="A123" s="491"/>
      <c r="B123" s="745"/>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736"/>
      <c r="Z123" s="736"/>
    </row>
    <row r="124" spans="1:26" ht="15.75" customHeight="1">
      <c r="A124" s="491"/>
      <c r="B124" s="745"/>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736"/>
      <c r="Z124" s="736"/>
    </row>
    <row r="125" spans="1:26" ht="15.75" customHeight="1">
      <c r="A125" s="491"/>
      <c r="B125" s="745"/>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736"/>
      <c r="Z125" s="736"/>
    </row>
    <row r="126" spans="1:26" ht="15.75" customHeight="1">
      <c r="A126" s="491"/>
      <c r="B126" s="745"/>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736"/>
      <c r="Z126" s="736"/>
    </row>
    <row r="127" spans="1:26" ht="15.75" customHeight="1">
      <c r="A127" s="491"/>
      <c r="B127" s="745"/>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736"/>
      <c r="Z127" s="736"/>
    </row>
    <row r="128" spans="1:26" ht="15.75" customHeight="1">
      <c r="A128" s="491"/>
      <c r="B128" s="745"/>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736"/>
      <c r="Z128" s="736"/>
    </row>
    <row r="129" spans="1:26" ht="15.75" customHeight="1">
      <c r="A129" s="491"/>
      <c r="B129" s="745"/>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736"/>
      <c r="Z129" s="736"/>
    </row>
    <row r="130" spans="1:26" ht="15.75" customHeight="1">
      <c r="A130" s="491"/>
      <c r="B130" s="745"/>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736"/>
      <c r="Z130" s="736"/>
    </row>
    <row r="131" spans="1:26" ht="15.75" customHeight="1">
      <c r="A131" s="491"/>
      <c r="B131" s="745"/>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736"/>
      <c r="Z131" s="736"/>
    </row>
    <row r="132" spans="1:26" ht="15.75" customHeight="1">
      <c r="A132" s="491"/>
      <c r="B132" s="745"/>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736"/>
      <c r="Z132" s="736"/>
    </row>
    <row r="133" spans="1:26" ht="15.75" customHeight="1">
      <c r="A133" s="491"/>
      <c r="B133" s="745"/>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736"/>
      <c r="Z133" s="736"/>
    </row>
    <row r="134" spans="1:26" ht="15.75" customHeight="1">
      <c r="A134" s="491"/>
      <c r="B134" s="745"/>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736"/>
      <c r="Z134" s="736"/>
    </row>
    <row r="135" spans="1:26" ht="15.75" customHeight="1">
      <c r="A135" s="491"/>
      <c r="B135" s="745"/>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736"/>
      <c r="Z135" s="736"/>
    </row>
    <row r="136" spans="1:26" ht="15.75" customHeight="1">
      <c r="A136" s="491"/>
      <c r="B136" s="745"/>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736"/>
      <c r="Z136" s="736"/>
    </row>
    <row r="137" spans="1:26" ht="15.75" customHeight="1">
      <c r="A137" s="491"/>
      <c r="B137" s="745"/>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736"/>
      <c r="Z137" s="736"/>
    </row>
    <row r="138" spans="1:26" ht="15.75" customHeight="1">
      <c r="A138" s="491"/>
      <c r="B138" s="745"/>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736"/>
      <c r="Z138" s="736"/>
    </row>
    <row r="139" spans="1:26" ht="15.75" customHeight="1">
      <c r="A139" s="491"/>
      <c r="B139" s="745"/>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736"/>
      <c r="Z139" s="736"/>
    </row>
    <row r="140" spans="1:26" ht="15.75" customHeight="1">
      <c r="A140" s="491"/>
      <c r="B140" s="745"/>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736"/>
      <c r="Z140" s="736"/>
    </row>
    <row r="141" spans="1:26" ht="15.75" customHeight="1">
      <c r="A141" s="491"/>
      <c r="B141" s="745"/>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736"/>
      <c r="Z141" s="736"/>
    </row>
    <row r="142" spans="1:26" ht="15.75" customHeight="1">
      <c r="A142" s="491"/>
      <c r="B142" s="745"/>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736"/>
      <c r="Z142" s="736"/>
    </row>
    <row r="143" spans="1:26" ht="15.75" customHeight="1">
      <c r="A143" s="491"/>
      <c r="B143" s="745"/>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736"/>
      <c r="Z143" s="736"/>
    </row>
    <row r="144" spans="1:26" ht="15.75" customHeight="1">
      <c r="A144" s="491"/>
      <c r="B144" s="745"/>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736"/>
      <c r="Z144" s="736"/>
    </row>
    <row r="145" spans="1:26" ht="15.75" customHeight="1">
      <c r="A145" s="491"/>
      <c r="B145" s="745"/>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736"/>
      <c r="Z145" s="736"/>
    </row>
    <row r="146" spans="1:26" ht="15.75" customHeight="1">
      <c r="A146" s="491"/>
      <c r="B146" s="745"/>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736"/>
      <c r="Z146" s="736"/>
    </row>
    <row r="147" spans="1:26" ht="15.75" customHeight="1">
      <c r="A147" s="491"/>
      <c r="B147" s="745"/>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736"/>
      <c r="Z147" s="736"/>
    </row>
    <row r="148" spans="1:26" ht="15.75" customHeight="1">
      <c r="A148" s="491"/>
      <c r="B148" s="745"/>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736"/>
      <c r="Z148" s="736"/>
    </row>
    <row r="149" spans="1:26" ht="15.75" customHeight="1">
      <c r="A149" s="491"/>
      <c r="B149" s="745"/>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736"/>
      <c r="Z149" s="736"/>
    </row>
    <row r="150" spans="1:26" ht="15.75" customHeight="1">
      <c r="A150" s="491"/>
      <c r="B150" s="745"/>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736"/>
      <c r="Z150" s="736"/>
    </row>
    <row r="151" spans="1:26" ht="15.75" customHeight="1">
      <c r="A151" s="491"/>
      <c r="B151" s="745"/>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736"/>
      <c r="Z151" s="736"/>
    </row>
    <row r="152" spans="1:26" ht="15.75" customHeight="1">
      <c r="A152" s="491"/>
      <c r="B152" s="745"/>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736"/>
      <c r="Z152" s="736"/>
    </row>
    <row r="153" spans="1:26" ht="15.75" customHeight="1">
      <c r="A153" s="491"/>
      <c r="B153" s="745"/>
      <c r="C153" s="491"/>
      <c r="D153" s="491"/>
      <c r="E153" s="491"/>
      <c r="F153" s="491"/>
      <c r="G153" s="491"/>
      <c r="H153" s="491"/>
      <c r="I153" s="491"/>
      <c r="J153" s="491"/>
      <c r="K153" s="491"/>
      <c r="L153" s="491"/>
      <c r="M153" s="491"/>
      <c r="N153" s="491"/>
      <c r="O153" s="491"/>
      <c r="P153" s="491"/>
      <c r="Q153" s="491"/>
      <c r="R153" s="491"/>
      <c r="S153" s="491"/>
      <c r="T153" s="491"/>
      <c r="U153" s="491"/>
      <c r="V153" s="491"/>
      <c r="W153" s="491"/>
      <c r="X153" s="491"/>
      <c r="Y153" s="736"/>
      <c r="Z153" s="736"/>
    </row>
    <row r="154" spans="1:26" ht="15.75" customHeight="1">
      <c r="A154" s="491"/>
      <c r="B154" s="745"/>
      <c r="C154" s="491"/>
      <c r="D154" s="491"/>
      <c r="E154" s="491"/>
      <c r="F154" s="491"/>
      <c r="G154" s="491"/>
      <c r="H154" s="491"/>
      <c r="I154" s="491"/>
      <c r="J154" s="491"/>
      <c r="K154" s="491"/>
      <c r="L154" s="491"/>
      <c r="M154" s="491"/>
      <c r="N154" s="491"/>
      <c r="O154" s="491"/>
      <c r="P154" s="491"/>
      <c r="Q154" s="491"/>
      <c r="R154" s="491"/>
      <c r="S154" s="491"/>
      <c r="T154" s="491"/>
      <c r="U154" s="491"/>
      <c r="V154" s="491"/>
      <c r="W154" s="491"/>
      <c r="X154" s="491"/>
      <c r="Y154" s="736"/>
      <c r="Z154" s="736"/>
    </row>
    <row r="155" spans="1:26" ht="15.75" customHeight="1">
      <c r="A155" s="491"/>
      <c r="B155" s="745"/>
      <c r="C155" s="491"/>
      <c r="D155" s="491"/>
      <c r="E155" s="491"/>
      <c r="F155" s="491"/>
      <c r="G155" s="491"/>
      <c r="H155" s="491"/>
      <c r="I155" s="491"/>
      <c r="J155" s="491"/>
      <c r="K155" s="491"/>
      <c r="L155" s="491"/>
      <c r="M155" s="491"/>
      <c r="N155" s="491"/>
      <c r="O155" s="491"/>
      <c r="P155" s="491"/>
      <c r="Q155" s="491"/>
      <c r="R155" s="491"/>
      <c r="S155" s="491"/>
      <c r="T155" s="491"/>
      <c r="U155" s="491"/>
      <c r="V155" s="491"/>
      <c r="W155" s="491"/>
      <c r="X155" s="491"/>
      <c r="Y155" s="736"/>
      <c r="Z155" s="736"/>
    </row>
    <row r="156" spans="1:26" ht="15.75" customHeight="1">
      <c r="A156" s="491"/>
      <c r="B156" s="745"/>
      <c r="C156" s="491"/>
      <c r="D156" s="491"/>
      <c r="E156" s="491"/>
      <c r="F156" s="491"/>
      <c r="G156" s="491"/>
      <c r="H156" s="491"/>
      <c r="I156" s="491"/>
      <c r="J156" s="491"/>
      <c r="K156" s="491"/>
      <c r="L156" s="491"/>
      <c r="M156" s="491"/>
      <c r="N156" s="491"/>
      <c r="O156" s="491"/>
      <c r="P156" s="491"/>
      <c r="Q156" s="491"/>
      <c r="R156" s="491"/>
      <c r="S156" s="491"/>
      <c r="T156" s="491"/>
      <c r="U156" s="491"/>
      <c r="V156" s="491"/>
      <c r="W156" s="491"/>
      <c r="X156" s="491"/>
      <c r="Y156" s="736"/>
      <c r="Z156" s="736"/>
    </row>
    <row r="157" spans="1:26" ht="15.75" customHeight="1">
      <c r="A157" s="491"/>
      <c r="B157" s="745"/>
      <c r="C157" s="491"/>
      <c r="D157" s="491"/>
      <c r="E157" s="491"/>
      <c r="F157" s="491"/>
      <c r="G157" s="491"/>
      <c r="H157" s="491"/>
      <c r="I157" s="491"/>
      <c r="J157" s="491"/>
      <c r="K157" s="491"/>
      <c r="L157" s="491"/>
      <c r="M157" s="491"/>
      <c r="N157" s="491"/>
      <c r="O157" s="491"/>
      <c r="P157" s="491"/>
      <c r="Q157" s="491"/>
      <c r="R157" s="491"/>
      <c r="S157" s="491"/>
      <c r="T157" s="491"/>
      <c r="U157" s="491"/>
      <c r="V157" s="491"/>
      <c r="W157" s="491"/>
      <c r="X157" s="491"/>
      <c r="Y157" s="736"/>
      <c r="Z157" s="736"/>
    </row>
    <row r="158" spans="1:26" ht="15.75" customHeight="1">
      <c r="A158" s="491"/>
      <c r="B158" s="745"/>
      <c r="C158" s="491"/>
      <c r="D158" s="491"/>
      <c r="E158" s="491"/>
      <c r="F158" s="491"/>
      <c r="G158" s="491"/>
      <c r="H158" s="491"/>
      <c r="I158" s="491"/>
      <c r="J158" s="491"/>
      <c r="K158" s="491"/>
      <c r="L158" s="491"/>
      <c r="M158" s="491"/>
      <c r="N158" s="491"/>
      <c r="O158" s="491"/>
      <c r="P158" s="491"/>
      <c r="Q158" s="491"/>
      <c r="R158" s="491"/>
      <c r="S158" s="491"/>
      <c r="T158" s="491"/>
      <c r="U158" s="491"/>
      <c r="V158" s="491"/>
      <c r="W158" s="491"/>
      <c r="X158" s="491"/>
      <c r="Y158" s="736"/>
      <c r="Z158" s="736"/>
    </row>
    <row r="159" spans="1:26" ht="15.75" customHeight="1">
      <c r="A159" s="491"/>
      <c r="B159" s="745"/>
      <c r="C159" s="491"/>
      <c r="D159" s="491"/>
      <c r="E159" s="491"/>
      <c r="F159" s="491"/>
      <c r="G159" s="491"/>
      <c r="H159" s="491"/>
      <c r="I159" s="491"/>
      <c r="J159" s="491"/>
      <c r="K159" s="491"/>
      <c r="L159" s="491"/>
      <c r="M159" s="491"/>
      <c r="N159" s="491"/>
      <c r="O159" s="491"/>
      <c r="P159" s="491"/>
      <c r="Q159" s="491"/>
      <c r="R159" s="491"/>
      <c r="S159" s="491"/>
      <c r="T159" s="491"/>
      <c r="U159" s="491"/>
      <c r="V159" s="491"/>
      <c r="W159" s="491"/>
      <c r="X159" s="491"/>
      <c r="Y159" s="736"/>
      <c r="Z159" s="736"/>
    </row>
    <row r="160" spans="1:26" ht="15.75" customHeight="1">
      <c r="A160" s="491"/>
      <c r="B160" s="745"/>
      <c r="C160" s="491"/>
      <c r="D160" s="491"/>
      <c r="E160" s="491"/>
      <c r="F160" s="491"/>
      <c r="G160" s="491"/>
      <c r="H160" s="491"/>
      <c r="I160" s="491"/>
      <c r="J160" s="491"/>
      <c r="K160" s="491"/>
      <c r="L160" s="491"/>
      <c r="M160" s="491"/>
      <c r="N160" s="491"/>
      <c r="O160" s="491"/>
      <c r="P160" s="491"/>
      <c r="Q160" s="491"/>
      <c r="R160" s="491"/>
      <c r="S160" s="491"/>
      <c r="T160" s="491"/>
      <c r="U160" s="491"/>
      <c r="V160" s="491"/>
      <c r="W160" s="491"/>
      <c r="X160" s="491"/>
      <c r="Y160" s="736"/>
      <c r="Z160" s="736"/>
    </row>
    <row r="161" spans="1:26" ht="15.75" customHeight="1">
      <c r="A161" s="491"/>
      <c r="B161" s="745"/>
      <c r="C161" s="491"/>
      <c r="D161" s="491"/>
      <c r="E161" s="491"/>
      <c r="F161" s="491"/>
      <c r="G161" s="491"/>
      <c r="H161" s="491"/>
      <c r="I161" s="491"/>
      <c r="J161" s="491"/>
      <c r="K161" s="491"/>
      <c r="L161" s="491"/>
      <c r="M161" s="491"/>
      <c r="N161" s="491"/>
      <c r="O161" s="491"/>
      <c r="P161" s="491"/>
      <c r="Q161" s="491"/>
      <c r="R161" s="491"/>
      <c r="S161" s="491"/>
      <c r="T161" s="491"/>
      <c r="U161" s="491"/>
      <c r="V161" s="491"/>
      <c r="W161" s="491"/>
      <c r="X161" s="491"/>
      <c r="Y161" s="736"/>
      <c r="Z161" s="736"/>
    </row>
    <row r="162" spans="1:26" ht="15.75" customHeight="1">
      <c r="A162" s="491"/>
      <c r="B162" s="745"/>
      <c r="C162" s="491"/>
      <c r="D162" s="491"/>
      <c r="E162" s="491"/>
      <c r="F162" s="491"/>
      <c r="G162" s="491"/>
      <c r="H162" s="491"/>
      <c r="I162" s="491"/>
      <c r="J162" s="491"/>
      <c r="K162" s="491"/>
      <c r="L162" s="491"/>
      <c r="M162" s="491"/>
      <c r="N162" s="491"/>
      <c r="O162" s="491"/>
      <c r="P162" s="491"/>
      <c r="Q162" s="491"/>
      <c r="R162" s="491"/>
      <c r="S162" s="491"/>
      <c r="T162" s="491"/>
      <c r="U162" s="491"/>
      <c r="V162" s="491"/>
      <c r="W162" s="491"/>
      <c r="X162" s="491"/>
      <c r="Y162" s="736"/>
      <c r="Z162" s="736"/>
    </row>
    <row r="163" spans="1:26" ht="15.75" customHeight="1">
      <c r="A163" s="491"/>
      <c r="B163" s="745"/>
      <c r="C163" s="491"/>
      <c r="D163" s="491"/>
      <c r="E163" s="491"/>
      <c r="F163" s="491"/>
      <c r="G163" s="491"/>
      <c r="H163" s="491"/>
      <c r="I163" s="491"/>
      <c r="J163" s="491"/>
      <c r="K163" s="491"/>
      <c r="L163" s="491"/>
      <c r="M163" s="491"/>
      <c r="N163" s="491"/>
      <c r="O163" s="491"/>
      <c r="P163" s="491"/>
      <c r="Q163" s="491"/>
      <c r="R163" s="491"/>
      <c r="S163" s="491"/>
      <c r="T163" s="491"/>
      <c r="U163" s="491"/>
      <c r="V163" s="491"/>
      <c r="W163" s="491"/>
      <c r="X163" s="491"/>
      <c r="Y163" s="736"/>
      <c r="Z163" s="736"/>
    </row>
    <row r="164" spans="1:26" ht="15.75" customHeight="1">
      <c r="A164" s="491"/>
      <c r="B164" s="745"/>
      <c r="C164" s="491"/>
      <c r="D164" s="491"/>
      <c r="E164" s="491"/>
      <c r="F164" s="491"/>
      <c r="G164" s="491"/>
      <c r="H164" s="491"/>
      <c r="I164" s="491"/>
      <c r="J164" s="491"/>
      <c r="K164" s="491"/>
      <c r="L164" s="491"/>
      <c r="M164" s="491"/>
      <c r="N164" s="491"/>
      <c r="O164" s="491"/>
      <c r="P164" s="491"/>
      <c r="Q164" s="491"/>
      <c r="R164" s="491"/>
      <c r="S164" s="491"/>
      <c r="T164" s="491"/>
      <c r="U164" s="491"/>
      <c r="V164" s="491"/>
      <c r="W164" s="491"/>
      <c r="X164" s="491"/>
      <c r="Y164" s="736"/>
      <c r="Z164" s="736"/>
    </row>
    <row r="165" spans="1:26" ht="15.75" customHeight="1">
      <c r="A165" s="491"/>
      <c r="B165" s="745"/>
      <c r="C165" s="491"/>
      <c r="D165" s="491"/>
      <c r="E165" s="491"/>
      <c r="F165" s="491"/>
      <c r="G165" s="491"/>
      <c r="H165" s="491"/>
      <c r="I165" s="491"/>
      <c r="J165" s="491"/>
      <c r="K165" s="491"/>
      <c r="L165" s="491"/>
      <c r="M165" s="491"/>
      <c r="N165" s="491"/>
      <c r="O165" s="491"/>
      <c r="P165" s="491"/>
      <c r="Q165" s="491"/>
      <c r="R165" s="491"/>
      <c r="S165" s="491"/>
      <c r="T165" s="491"/>
      <c r="U165" s="491"/>
      <c r="V165" s="491"/>
      <c r="W165" s="491"/>
      <c r="X165" s="491"/>
      <c r="Y165" s="736"/>
      <c r="Z165" s="736"/>
    </row>
    <row r="166" spans="1:26" ht="15.75" customHeight="1">
      <c r="A166" s="491"/>
      <c r="B166" s="745"/>
      <c r="C166" s="491"/>
      <c r="D166" s="491"/>
      <c r="E166" s="491"/>
      <c r="F166" s="491"/>
      <c r="G166" s="491"/>
      <c r="H166" s="491"/>
      <c r="I166" s="491"/>
      <c r="J166" s="491"/>
      <c r="K166" s="491"/>
      <c r="L166" s="491"/>
      <c r="M166" s="491"/>
      <c r="N166" s="491"/>
      <c r="O166" s="491"/>
      <c r="P166" s="491"/>
      <c r="Q166" s="491"/>
      <c r="R166" s="491"/>
      <c r="S166" s="491"/>
      <c r="T166" s="491"/>
      <c r="U166" s="491"/>
      <c r="V166" s="491"/>
      <c r="W166" s="491"/>
      <c r="X166" s="491"/>
      <c r="Y166" s="736"/>
      <c r="Z166" s="736"/>
    </row>
    <row r="167" spans="1:26" ht="15.75" customHeight="1">
      <c r="A167" s="491"/>
      <c r="B167" s="745"/>
      <c r="C167" s="491"/>
      <c r="D167" s="491"/>
      <c r="E167" s="491"/>
      <c r="F167" s="491"/>
      <c r="G167" s="491"/>
      <c r="H167" s="491"/>
      <c r="I167" s="491"/>
      <c r="J167" s="491"/>
      <c r="K167" s="491"/>
      <c r="L167" s="491"/>
      <c r="M167" s="491"/>
      <c r="N167" s="491"/>
      <c r="O167" s="491"/>
      <c r="P167" s="491"/>
      <c r="Q167" s="491"/>
      <c r="R167" s="491"/>
      <c r="S167" s="491"/>
      <c r="T167" s="491"/>
      <c r="U167" s="491"/>
      <c r="V167" s="491"/>
      <c r="W167" s="491"/>
      <c r="X167" s="491"/>
      <c r="Y167" s="736"/>
      <c r="Z167" s="736"/>
    </row>
    <row r="168" spans="1:26" ht="15.75" customHeight="1">
      <c r="A168" s="491"/>
      <c r="B168" s="745"/>
      <c r="C168" s="491"/>
      <c r="D168" s="491"/>
      <c r="E168" s="491"/>
      <c r="F168" s="491"/>
      <c r="G168" s="491"/>
      <c r="H168" s="491"/>
      <c r="I168" s="491"/>
      <c r="J168" s="491"/>
      <c r="K168" s="491"/>
      <c r="L168" s="491"/>
      <c r="M168" s="491"/>
      <c r="N168" s="491"/>
      <c r="O168" s="491"/>
      <c r="P168" s="491"/>
      <c r="Q168" s="491"/>
      <c r="R168" s="491"/>
      <c r="S168" s="491"/>
      <c r="T168" s="491"/>
      <c r="U168" s="491"/>
      <c r="V168" s="491"/>
      <c r="W168" s="491"/>
      <c r="X168" s="491"/>
      <c r="Y168" s="736"/>
      <c r="Z168" s="736"/>
    </row>
    <row r="169" spans="1:26" ht="15.75" customHeight="1">
      <c r="A169" s="491"/>
      <c r="B169" s="745"/>
      <c r="C169" s="491"/>
      <c r="D169" s="491"/>
      <c r="E169" s="491"/>
      <c r="F169" s="491"/>
      <c r="G169" s="491"/>
      <c r="H169" s="491"/>
      <c r="I169" s="491"/>
      <c r="J169" s="491"/>
      <c r="K169" s="491"/>
      <c r="L169" s="491"/>
      <c r="M169" s="491"/>
      <c r="N169" s="491"/>
      <c r="O169" s="491"/>
      <c r="P169" s="491"/>
      <c r="Q169" s="491"/>
      <c r="R169" s="491"/>
      <c r="S169" s="491"/>
      <c r="T169" s="491"/>
      <c r="U169" s="491"/>
      <c r="V169" s="491"/>
      <c r="W169" s="491"/>
      <c r="X169" s="491"/>
      <c r="Y169" s="736"/>
      <c r="Z169" s="736"/>
    </row>
    <row r="170" spans="1:26" ht="15.75" customHeight="1">
      <c r="A170" s="491"/>
      <c r="B170" s="745"/>
      <c r="C170" s="491"/>
      <c r="D170" s="491"/>
      <c r="E170" s="491"/>
      <c r="F170" s="491"/>
      <c r="G170" s="491"/>
      <c r="H170" s="491"/>
      <c r="I170" s="491"/>
      <c r="J170" s="491"/>
      <c r="K170" s="491"/>
      <c r="L170" s="491"/>
      <c r="M170" s="491"/>
      <c r="N170" s="491"/>
      <c r="O170" s="491"/>
      <c r="P170" s="491"/>
      <c r="Q170" s="491"/>
      <c r="R170" s="491"/>
      <c r="S170" s="491"/>
      <c r="T170" s="491"/>
      <c r="U170" s="491"/>
      <c r="V170" s="491"/>
      <c r="W170" s="491"/>
      <c r="X170" s="491"/>
      <c r="Y170" s="736"/>
      <c r="Z170" s="736"/>
    </row>
    <row r="171" spans="1:26" ht="15.75" customHeight="1">
      <c r="A171" s="491"/>
      <c r="B171" s="745"/>
      <c r="C171" s="491"/>
      <c r="D171" s="491"/>
      <c r="E171" s="491"/>
      <c r="F171" s="491"/>
      <c r="G171" s="491"/>
      <c r="H171" s="491"/>
      <c r="I171" s="491"/>
      <c r="J171" s="491"/>
      <c r="K171" s="491"/>
      <c r="L171" s="491"/>
      <c r="M171" s="491"/>
      <c r="N171" s="491"/>
      <c r="O171" s="491"/>
      <c r="P171" s="491"/>
      <c r="Q171" s="491"/>
      <c r="R171" s="491"/>
      <c r="S171" s="491"/>
      <c r="T171" s="491"/>
      <c r="U171" s="491"/>
      <c r="V171" s="491"/>
      <c r="W171" s="491"/>
      <c r="X171" s="491"/>
      <c r="Y171" s="736"/>
      <c r="Z171" s="736"/>
    </row>
    <row r="172" spans="1:26" ht="15.75" customHeight="1">
      <c r="A172" s="491"/>
      <c r="B172" s="745"/>
      <c r="C172" s="491"/>
      <c r="D172" s="491"/>
      <c r="E172" s="491"/>
      <c r="F172" s="491"/>
      <c r="G172" s="491"/>
      <c r="H172" s="491"/>
      <c r="I172" s="491"/>
      <c r="J172" s="491"/>
      <c r="K172" s="491"/>
      <c r="L172" s="491"/>
      <c r="M172" s="491"/>
      <c r="N172" s="491"/>
      <c r="O172" s="491"/>
      <c r="P172" s="491"/>
      <c r="Q172" s="491"/>
      <c r="R172" s="491"/>
      <c r="S172" s="491"/>
      <c r="T172" s="491"/>
      <c r="U172" s="491"/>
      <c r="V172" s="491"/>
      <c r="W172" s="491"/>
      <c r="X172" s="491"/>
      <c r="Y172" s="736"/>
      <c r="Z172" s="736"/>
    </row>
    <row r="173" spans="1:26" ht="15.75" customHeight="1">
      <c r="A173" s="491"/>
      <c r="B173" s="745"/>
      <c r="C173" s="491"/>
      <c r="D173" s="491"/>
      <c r="E173" s="491"/>
      <c r="F173" s="491"/>
      <c r="G173" s="491"/>
      <c r="H173" s="491"/>
      <c r="I173" s="491"/>
      <c r="J173" s="491"/>
      <c r="K173" s="491"/>
      <c r="L173" s="491"/>
      <c r="M173" s="491"/>
      <c r="N173" s="491"/>
      <c r="O173" s="491"/>
      <c r="P173" s="491"/>
      <c r="Q173" s="491"/>
      <c r="R173" s="491"/>
      <c r="S173" s="491"/>
      <c r="T173" s="491"/>
      <c r="U173" s="491"/>
      <c r="V173" s="491"/>
      <c r="W173" s="491"/>
      <c r="X173" s="491"/>
      <c r="Y173" s="736"/>
      <c r="Z173" s="736"/>
    </row>
    <row r="174" spans="1:26" ht="15.75" customHeight="1">
      <c r="A174" s="491"/>
      <c r="B174" s="745"/>
      <c r="C174" s="491"/>
      <c r="D174" s="491"/>
      <c r="E174" s="491"/>
      <c r="F174" s="491"/>
      <c r="G174" s="491"/>
      <c r="H174" s="491"/>
      <c r="I174" s="491"/>
      <c r="J174" s="491"/>
      <c r="K174" s="491"/>
      <c r="L174" s="491"/>
      <c r="M174" s="491"/>
      <c r="N174" s="491"/>
      <c r="O174" s="491"/>
      <c r="P174" s="491"/>
      <c r="Q174" s="491"/>
      <c r="R174" s="491"/>
      <c r="S174" s="491"/>
      <c r="T174" s="491"/>
      <c r="U174" s="491"/>
      <c r="V174" s="491"/>
      <c r="W174" s="491"/>
      <c r="X174" s="491"/>
      <c r="Y174" s="736"/>
      <c r="Z174" s="736"/>
    </row>
    <row r="175" spans="1:26" ht="15.75" customHeight="1">
      <c r="A175" s="491"/>
      <c r="B175" s="745"/>
      <c r="C175" s="491"/>
      <c r="D175" s="491"/>
      <c r="E175" s="491"/>
      <c r="F175" s="491"/>
      <c r="G175" s="491"/>
      <c r="H175" s="491"/>
      <c r="I175" s="491"/>
      <c r="J175" s="491"/>
      <c r="K175" s="491"/>
      <c r="L175" s="491"/>
      <c r="M175" s="491"/>
      <c r="N175" s="491"/>
      <c r="O175" s="491"/>
      <c r="P175" s="491"/>
      <c r="Q175" s="491"/>
      <c r="R175" s="491"/>
      <c r="S175" s="491"/>
      <c r="T175" s="491"/>
      <c r="U175" s="491"/>
      <c r="V175" s="491"/>
      <c r="W175" s="491"/>
      <c r="X175" s="491"/>
      <c r="Y175" s="736"/>
      <c r="Z175" s="736"/>
    </row>
    <row r="176" spans="1:26" ht="15.75" customHeight="1">
      <c r="A176" s="491"/>
      <c r="B176" s="745"/>
      <c r="C176" s="491"/>
      <c r="D176" s="491"/>
      <c r="E176" s="491"/>
      <c r="F176" s="491"/>
      <c r="G176" s="491"/>
      <c r="H176" s="491"/>
      <c r="I176" s="491"/>
      <c r="J176" s="491"/>
      <c r="K176" s="491"/>
      <c r="L176" s="491"/>
      <c r="M176" s="491"/>
      <c r="N176" s="491"/>
      <c r="O176" s="491"/>
      <c r="P176" s="491"/>
      <c r="Q176" s="491"/>
      <c r="R176" s="491"/>
      <c r="S176" s="491"/>
      <c r="T176" s="491"/>
      <c r="U176" s="491"/>
      <c r="V176" s="491"/>
      <c r="W176" s="491"/>
      <c r="X176" s="491"/>
      <c r="Y176" s="736"/>
      <c r="Z176" s="736"/>
    </row>
    <row r="177" spans="1:26" ht="15.75" customHeight="1">
      <c r="A177" s="491"/>
      <c r="B177" s="745"/>
      <c r="C177" s="491"/>
      <c r="D177" s="491"/>
      <c r="E177" s="491"/>
      <c r="F177" s="491"/>
      <c r="G177" s="491"/>
      <c r="H177" s="491"/>
      <c r="I177" s="491"/>
      <c r="J177" s="491"/>
      <c r="K177" s="491"/>
      <c r="L177" s="491"/>
      <c r="M177" s="491"/>
      <c r="N177" s="491"/>
      <c r="O177" s="491"/>
      <c r="P177" s="491"/>
      <c r="Q177" s="491"/>
      <c r="R177" s="491"/>
      <c r="S177" s="491"/>
      <c r="T177" s="491"/>
      <c r="U177" s="491"/>
      <c r="V177" s="491"/>
      <c r="W177" s="491"/>
      <c r="X177" s="491"/>
      <c r="Y177" s="736"/>
      <c r="Z177" s="736"/>
    </row>
    <row r="178" spans="1:26" ht="15.75" customHeight="1">
      <c r="A178" s="491"/>
      <c r="B178" s="745"/>
      <c r="C178" s="491"/>
      <c r="D178" s="491"/>
      <c r="E178" s="491"/>
      <c r="F178" s="491"/>
      <c r="G178" s="491"/>
      <c r="H178" s="491"/>
      <c r="I178" s="491"/>
      <c r="J178" s="491"/>
      <c r="K178" s="491"/>
      <c r="L178" s="491"/>
      <c r="M178" s="491"/>
      <c r="N178" s="491"/>
      <c r="O178" s="491"/>
      <c r="P178" s="491"/>
      <c r="Q178" s="491"/>
      <c r="R178" s="491"/>
      <c r="S178" s="491"/>
      <c r="T178" s="491"/>
      <c r="U178" s="491"/>
      <c r="V178" s="491"/>
      <c r="W178" s="491"/>
      <c r="X178" s="491"/>
      <c r="Y178" s="736"/>
      <c r="Z178" s="736"/>
    </row>
    <row r="179" spans="1:26" ht="15.75" customHeight="1">
      <c r="A179" s="491"/>
      <c r="B179" s="745"/>
      <c r="C179" s="491"/>
      <c r="D179" s="491"/>
      <c r="E179" s="491"/>
      <c r="F179" s="491"/>
      <c r="G179" s="491"/>
      <c r="H179" s="491"/>
      <c r="I179" s="491"/>
      <c r="J179" s="491"/>
      <c r="K179" s="491"/>
      <c r="L179" s="491"/>
      <c r="M179" s="491"/>
      <c r="N179" s="491"/>
      <c r="O179" s="491"/>
      <c r="P179" s="491"/>
      <c r="Q179" s="491"/>
      <c r="R179" s="491"/>
      <c r="S179" s="491"/>
      <c r="T179" s="491"/>
      <c r="U179" s="491"/>
      <c r="V179" s="491"/>
      <c r="W179" s="491"/>
      <c r="X179" s="491"/>
      <c r="Y179" s="736"/>
      <c r="Z179" s="736"/>
    </row>
    <row r="180" spans="1:26" ht="15.75" customHeight="1">
      <c r="A180" s="491"/>
      <c r="B180" s="745"/>
      <c r="C180" s="491"/>
      <c r="D180" s="491"/>
      <c r="E180" s="491"/>
      <c r="F180" s="491"/>
      <c r="G180" s="491"/>
      <c r="H180" s="491"/>
      <c r="I180" s="491"/>
      <c r="J180" s="491"/>
      <c r="K180" s="491"/>
      <c r="L180" s="491"/>
      <c r="M180" s="491"/>
      <c r="N180" s="491"/>
      <c r="O180" s="491"/>
      <c r="P180" s="491"/>
      <c r="Q180" s="491"/>
      <c r="R180" s="491"/>
      <c r="S180" s="491"/>
      <c r="T180" s="491"/>
      <c r="U180" s="491"/>
      <c r="V180" s="491"/>
      <c r="W180" s="491"/>
      <c r="X180" s="491"/>
      <c r="Y180" s="736"/>
      <c r="Z180" s="736"/>
    </row>
    <row r="181" spans="1:26" ht="15.75" customHeight="1">
      <c r="A181" s="491"/>
      <c r="B181" s="745"/>
      <c r="C181" s="491"/>
      <c r="D181" s="491"/>
      <c r="E181" s="491"/>
      <c r="F181" s="491"/>
      <c r="G181" s="491"/>
      <c r="H181" s="491"/>
      <c r="I181" s="491"/>
      <c r="J181" s="491"/>
      <c r="K181" s="491"/>
      <c r="L181" s="491"/>
      <c r="M181" s="491"/>
      <c r="N181" s="491"/>
      <c r="O181" s="491"/>
      <c r="P181" s="491"/>
      <c r="Q181" s="491"/>
      <c r="R181" s="491"/>
      <c r="S181" s="491"/>
      <c r="T181" s="491"/>
      <c r="U181" s="491"/>
      <c r="V181" s="491"/>
      <c r="W181" s="491"/>
      <c r="X181" s="491"/>
      <c r="Y181" s="736"/>
      <c r="Z181" s="736"/>
    </row>
    <row r="182" spans="1:26" ht="15.75" customHeight="1">
      <c r="A182" s="491"/>
      <c r="B182" s="745"/>
      <c r="C182" s="491"/>
      <c r="D182" s="491"/>
      <c r="E182" s="491"/>
      <c r="F182" s="491"/>
      <c r="G182" s="491"/>
      <c r="H182" s="491"/>
      <c r="I182" s="491"/>
      <c r="J182" s="491"/>
      <c r="K182" s="491"/>
      <c r="L182" s="491"/>
      <c r="M182" s="491"/>
      <c r="N182" s="491"/>
      <c r="O182" s="491"/>
      <c r="P182" s="491"/>
      <c r="Q182" s="491"/>
      <c r="R182" s="491"/>
      <c r="S182" s="491"/>
      <c r="T182" s="491"/>
      <c r="U182" s="491"/>
      <c r="V182" s="491"/>
      <c r="W182" s="491"/>
      <c r="X182" s="491"/>
      <c r="Y182" s="736"/>
      <c r="Z182" s="736"/>
    </row>
    <row r="183" spans="1:26" ht="15.75" customHeight="1">
      <c r="A183" s="491"/>
      <c r="B183" s="745"/>
      <c r="C183" s="491"/>
      <c r="D183" s="491"/>
      <c r="E183" s="491"/>
      <c r="F183" s="491"/>
      <c r="G183" s="491"/>
      <c r="H183" s="491"/>
      <c r="I183" s="491"/>
      <c r="J183" s="491"/>
      <c r="K183" s="491"/>
      <c r="L183" s="491"/>
      <c r="M183" s="491"/>
      <c r="N183" s="491"/>
      <c r="O183" s="491"/>
      <c r="P183" s="491"/>
      <c r="Q183" s="491"/>
      <c r="R183" s="491"/>
      <c r="S183" s="491"/>
      <c r="T183" s="491"/>
      <c r="U183" s="491"/>
      <c r="V183" s="491"/>
      <c r="W183" s="491"/>
      <c r="X183" s="491"/>
      <c r="Y183" s="736"/>
      <c r="Z183" s="736"/>
    </row>
    <row r="184" spans="1:26" ht="15.75" customHeight="1">
      <c r="A184" s="491"/>
      <c r="B184" s="745"/>
      <c r="C184" s="491"/>
      <c r="D184" s="491"/>
      <c r="E184" s="491"/>
      <c r="F184" s="491"/>
      <c r="G184" s="491"/>
      <c r="H184" s="491"/>
      <c r="I184" s="491"/>
      <c r="J184" s="491"/>
      <c r="K184" s="491"/>
      <c r="L184" s="491"/>
      <c r="M184" s="491"/>
      <c r="N184" s="491"/>
      <c r="O184" s="491"/>
      <c r="P184" s="491"/>
      <c r="Q184" s="491"/>
      <c r="R184" s="491"/>
      <c r="S184" s="491"/>
      <c r="T184" s="491"/>
      <c r="U184" s="491"/>
      <c r="V184" s="491"/>
      <c r="W184" s="491"/>
      <c r="X184" s="491"/>
      <c r="Y184" s="736"/>
      <c r="Z184" s="736"/>
    </row>
    <row r="185" spans="1:26" ht="15.75" customHeight="1">
      <c r="A185" s="491"/>
      <c r="B185" s="745"/>
      <c r="C185" s="491"/>
      <c r="D185" s="491"/>
      <c r="E185" s="491"/>
      <c r="F185" s="491"/>
      <c r="G185" s="491"/>
      <c r="H185" s="491"/>
      <c r="I185" s="491"/>
      <c r="J185" s="491"/>
      <c r="K185" s="491"/>
      <c r="L185" s="491"/>
      <c r="M185" s="491"/>
      <c r="N185" s="491"/>
      <c r="O185" s="491"/>
      <c r="P185" s="491"/>
      <c r="Q185" s="491"/>
      <c r="R185" s="491"/>
      <c r="S185" s="491"/>
      <c r="T185" s="491"/>
      <c r="U185" s="491"/>
      <c r="V185" s="491"/>
      <c r="W185" s="491"/>
      <c r="X185" s="491"/>
      <c r="Y185" s="736"/>
      <c r="Z185" s="736"/>
    </row>
    <row r="186" spans="1:26" ht="15.75" customHeight="1">
      <c r="A186" s="491"/>
      <c r="B186" s="745"/>
      <c r="C186" s="491"/>
      <c r="D186" s="491"/>
      <c r="E186" s="491"/>
      <c r="F186" s="491"/>
      <c r="G186" s="491"/>
      <c r="H186" s="491"/>
      <c r="I186" s="491"/>
      <c r="J186" s="491"/>
      <c r="K186" s="491"/>
      <c r="L186" s="491"/>
      <c r="M186" s="491"/>
      <c r="N186" s="491"/>
      <c r="O186" s="491"/>
      <c r="P186" s="491"/>
      <c r="Q186" s="491"/>
      <c r="R186" s="491"/>
      <c r="S186" s="491"/>
      <c r="T186" s="491"/>
      <c r="U186" s="491"/>
      <c r="V186" s="491"/>
      <c r="W186" s="491"/>
      <c r="X186" s="491"/>
      <c r="Y186" s="736"/>
      <c r="Z186" s="736"/>
    </row>
    <row r="187" spans="1:26" ht="15.75" customHeight="1">
      <c r="A187" s="491"/>
      <c r="B187" s="745"/>
      <c r="C187" s="491"/>
      <c r="D187" s="491"/>
      <c r="E187" s="491"/>
      <c r="F187" s="491"/>
      <c r="G187" s="491"/>
      <c r="H187" s="491"/>
      <c r="I187" s="491"/>
      <c r="J187" s="491"/>
      <c r="K187" s="491"/>
      <c r="L187" s="491"/>
      <c r="M187" s="491"/>
      <c r="N187" s="491"/>
      <c r="O187" s="491"/>
      <c r="P187" s="491"/>
      <c r="Q187" s="491"/>
      <c r="R187" s="491"/>
      <c r="S187" s="491"/>
      <c r="T187" s="491"/>
      <c r="U187" s="491"/>
      <c r="V187" s="491"/>
      <c r="W187" s="491"/>
      <c r="X187" s="491"/>
      <c r="Y187" s="736"/>
      <c r="Z187" s="736"/>
    </row>
    <row r="188" spans="1:26" ht="15.75" customHeight="1">
      <c r="A188" s="491"/>
      <c r="B188" s="745"/>
      <c r="C188" s="491"/>
      <c r="D188" s="491"/>
      <c r="E188" s="491"/>
      <c r="F188" s="491"/>
      <c r="G188" s="491"/>
      <c r="H188" s="491"/>
      <c r="I188" s="491"/>
      <c r="J188" s="491"/>
      <c r="K188" s="491"/>
      <c r="L188" s="491"/>
      <c r="M188" s="491"/>
      <c r="N188" s="491"/>
      <c r="O188" s="491"/>
      <c r="P188" s="491"/>
      <c r="Q188" s="491"/>
      <c r="R188" s="491"/>
      <c r="S188" s="491"/>
      <c r="T188" s="491"/>
      <c r="U188" s="491"/>
      <c r="V188" s="491"/>
      <c r="W188" s="491"/>
      <c r="X188" s="491"/>
      <c r="Y188" s="736"/>
      <c r="Z188" s="736"/>
    </row>
    <row r="189" spans="1:26" ht="15.75" customHeight="1">
      <c r="A189" s="491"/>
      <c r="B189" s="745"/>
      <c r="C189" s="491"/>
      <c r="D189" s="491"/>
      <c r="E189" s="491"/>
      <c r="F189" s="491"/>
      <c r="G189" s="491"/>
      <c r="H189" s="491"/>
      <c r="I189" s="491"/>
      <c r="J189" s="491"/>
      <c r="K189" s="491"/>
      <c r="L189" s="491"/>
      <c r="M189" s="491"/>
      <c r="N189" s="491"/>
      <c r="O189" s="491"/>
      <c r="P189" s="491"/>
      <c r="Q189" s="491"/>
      <c r="R189" s="491"/>
      <c r="S189" s="491"/>
      <c r="T189" s="491"/>
      <c r="U189" s="491"/>
      <c r="V189" s="491"/>
      <c r="W189" s="491"/>
      <c r="X189" s="491"/>
      <c r="Y189" s="736"/>
      <c r="Z189" s="736"/>
    </row>
    <row r="190" spans="1:26" ht="15.75" customHeight="1">
      <c r="A190" s="491"/>
      <c r="B190" s="745"/>
      <c r="C190" s="491"/>
      <c r="D190" s="491"/>
      <c r="E190" s="491"/>
      <c r="F190" s="491"/>
      <c r="G190" s="491"/>
      <c r="H190" s="491"/>
      <c r="I190" s="491"/>
      <c r="J190" s="491"/>
      <c r="K190" s="491"/>
      <c r="L190" s="491"/>
      <c r="M190" s="491"/>
      <c r="N190" s="491"/>
      <c r="O190" s="491"/>
      <c r="P190" s="491"/>
      <c r="Q190" s="491"/>
      <c r="R190" s="491"/>
      <c r="S190" s="491"/>
      <c r="T190" s="491"/>
      <c r="U190" s="491"/>
      <c r="V190" s="491"/>
      <c r="W190" s="491"/>
      <c r="X190" s="491"/>
      <c r="Y190" s="736"/>
      <c r="Z190" s="736"/>
    </row>
    <row r="191" spans="1:26" ht="15.75" customHeight="1">
      <c r="A191" s="491"/>
      <c r="B191" s="745"/>
      <c r="C191" s="491"/>
      <c r="D191" s="491"/>
      <c r="E191" s="491"/>
      <c r="F191" s="491"/>
      <c r="G191" s="491"/>
      <c r="H191" s="491"/>
      <c r="I191" s="491"/>
      <c r="J191" s="491"/>
      <c r="K191" s="491"/>
      <c r="L191" s="491"/>
      <c r="M191" s="491"/>
      <c r="N191" s="491"/>
      <c r="O191" s="491"/>
      <c r="P191" s="491"/>
      <c r="Q191" s="491"/>
      <c r="R191" s="491"/>
      <c r="S191" s="491"/>
      <c r="T191" s="491"/>
      <c r="U191" s="491"/>
      <c r="V191" s="491"/>
      <c r="W191" s="491"/>
      <c r="X191" s="491"/>
      <c r="Y191" s="736"/>
      <c r="Z191" s="736"/>
    </row>
    <row r="192" spans="1:26" ht="15.75" customHeight="1">
      <c r="A192" s="491"/>
      <c r="B192" s="745"/>
      <c r="C192" s="491"/>
      <c r="D192" s="491"/>
      <c r="E192" s="491"/>
      <c r="F192" s="491"/>
      <c r="G192" s="491"/>
      <c r="H192" s="491"/>
      <c r="I192" s="491"/>
      <c r="J192" s="491"/>
      <c r="K192" s="491"/>
      <c r="L192" s="491"/>
      <c r="M192" s="491"/>
      <c r="N192" s="491"/>
      <c r="O192" s="491"/>
      <c r="P192" s="491"/>
      <c r="Q192" s="491"/>
      <c r="R192" s="491"/>
      <c r="S192" s="491"/>
      <c r="T192" s="491"/>
      <c r="U192" s="491"/>
      <c r="V192" s="491"/>
      <c r="W192" s="491"/>
      <c r="X192" s="491"/>
      <c r="Y192" s="736"/>
      <c r="Z192" s="736"/>
    </row>
    <row r="193" spans="1:26" ht="15.75" customHeight="1">
      <c r="A193" s="491"/>
      <c r="B193" s="745"/>
      <c r="C193" s="491"/>
      <c r="D193" s="491"/>
      <c r="E193" s="491"/>
      <c r="F193" s="491"/>
      <c r="G193" s="491"/>
      <c r="H193" s="491"/>
      <c r="I193" s="491"/>
      <c r="J193" s="491"/>
      <c r="K193" s="491"/>
      <c r="L193" s="491"/>
      <c r="M193" s="491"/>
      <c r="N193" s="491"/>
      <c r="O193" s="491"/>
      <c r="P193" s="491"/>
      <c r="Q193" s="491"/>
      <c r="R193" s="491"/>
      <c r="S193" s="491"/>
      <c r="T193" s="491"/>
      <c r="U193" s="491"/>
      <c r="V193" s="491"/>
      <c r="W193" s="491"/>
      <c r="X193" s="491"/>
      <c r="Y193" s="736"/>
      <c r="Z193" s="736"/>
    </row>
    <row r="194" spans="1:26" ht="15.75" customHeight="1">
      <c r="A194" s="491"/>
      <c r="B194" s="745"/>
      <c r="C194" s="491"/>
      <c r="D194" s="491"/>
      <c r="E194" s="491"/>
      <c r="F194" s="491"/>
      <c r="G194" s="491"/>
      <c r="H194" s="491"/>
      <c r="I194" s="491"/>
      <c r="J194" s="491"/>
      <c r="K194" s="491"/>
      <c r="L194" s="491"/>
      <c r="M194" s="491"/>
      <c r="N194" s="491"/>
      <c r="O194" s="491"/>
      <c r="P194" s="491"/>
      <c r="Q194" s="491"/>
      <c r="R194" s="491"/>
      <c r="S194" s="491"/>
      <c r="T194" s="491"/>
      <c r="U194" s="491"/>
      <c r="V194" s="491"/>
      <c r="W194" s="491"/>
      <c r="X194" s="491"/>
      <c r="Y194" s="736"/>
      <c r="Z194" s="736"/>
    </row>
    <row r="195" spans="1:26" ht="15.75" customHeight="1">
      <c r="A195" s="491"/>
      <c r="B195" s="745"/>
      <c r="C195" s="491"/>
      <c r="D195" s="491"/>
      <c r="E195" s="491"/>
      <c r="F195" s="491"/>
      <c r="G195" s="491"/>
      <c r="H195" s="491"/>
      <c r="I195" s="491"/>
      <c r="J195" s="491"/>
      <c r="K195" s="491"/>
      <c r="L195" s="491"/>
      <c r="M195" s="491"/>
      <c r="N195" s="491"/>
      <c r="O195" s="491"/>
      <c r="P195" s="491"/>
      <c r="Q195" s="491"/>
      <c r="R195" s="491"/>
      <c r="S195" s="491"/>
      <c r="T195" s="491"/>
      <c r="U195" s="491"/>
      <c r="V195" s="491"/>
      <c r="W195" s="491"/>
      <c r="X195" s="491"/>
      <c r="Y195" s="736"/>
      <c r="Z195" s="736"/>
    </row>
    <row r="196" spans="1:26" ht="15.75" customHeight="1">
      <c r="A196" s="491"/>
      <c r="B196" s="745"/>
      <c r="C196" s="491"/>
      <c r="D196" s="491"/>
      <c r="E196" s="491"/>
      <c r="F196" s="491"/>
      <c r="G196" s="491"/>
      <c r="H196" s="491"/>
      <c r="I196" s="491"/>
      <c r="J196" s="491"/>
      <c r="K196" s="491"/>
      <c r="L196" s="491"/>
      <c r="M196" s="491"/>
      <c r="N196" s="491"/>
      <c r="O196" s="491"/>
      <c r="P196" s="491"/>
      <c r="Q196" s="491"/>
      <c r="R196" s="491"/>
      <c r="S196" s="491"/>
      <c r="T196" s="491"/>
      <c r="U196" s="491"/>
      <c r="V196" s="491"/>
      <c r="W196" s="491"/>
      <c r="X196" s="491"/>
      <c r="Y196" s="736"/>
      <c r="Z196" s="736"/>
    </row>
    <row r="197" spans="1:26" ht="15.75" customHeight="1">
      <c r="A197" s="491"/>
      <c r="B197" s="745"/>
      <c r="C197" s="491"/>
      <c r="D197" s="491"/>
      <c r="E197" s="491"/>
      <c r="F197" s="491"/>
      <c r="G197" s="491"/>
      <c r="H197" s="491"/>
      <c r="I197" s="491"/>
      <c r="J197" s="491"/>
      <c r="K197" s="491"/>
      <c r="L197" s="491"/>
      <c r="M197" s="491"/>
      <c r="N197" s="491"/>
      <c r="O197" s="491"/>
      <c r="P197" s="491"/>
      <c r="Q197" s="491"/>
      <c r="R197" s="491"/>
      <c r="S197" s="491"/>
      <c r="T197" s="491"/>
      <c r="U197" s="491"/>
      <c r="V197" s="491"/>
      <c r="W197" s="491"/>
      <c r="X197" s="491"/>
      <c r="Y197" s="736"/>
      <c r="Z197" s="736"/>
    </row>
    <row r="198" spans="1:26" ht="15.75" customHeight="1">
      <c r="A198" s="491"/>
      <c r="B198" s="745"/>
      <c r="C198" s="491"/>
      <c r="D198" s="491"/>
      <c r="E198" s="491"/>
      <c r="F198" s="491"/>
      <c r="G198" s="491"/>
      <c r="H198" s="491"/>
      <c r="I198" s="491"/>
      <c r="J198" s="491"/>
      <c r="K198" s="491"/>
      <c r="L198" s="491"/>
      <c r="M198" s="491"/>
      <c r="N198" s="491"/>
      <c r="O198" s="491"/>
      <c r="P198" s="491"/>
      <c r="Q198" s="491"/>
      <c r="R198" s="491"/>
      <c r="S198" s="491"/>
      <c r="T198" s="491"/>
      <c r="U198" s="491"/>
      <c r="V198" s="491"/>
      <c r="W198" s="491"/>
      <c r="X198" s="491"/>
      <c r="Y198" s="736"/>
      <c r="Z198" s="736"/>
    </row>
    <row r="199" spans="1:26" ht="15.75" customHeight="1">
      <c r="A199" s="491"/>
      <c r="B199" s="745"/>
      <c r="C199" s="491"/>
      <c r="D199" s="491"/>
      <c r="E199" s="491"/>
      <c r="F199" s="491"/>
      <c r="G199" s="491"/>
      <c r="H199" s="491"/>
      <c r="I199" s="491"/>
      <c r="J199" s="491"/>
      <c r="K199" s="491"/>
      <c r="L199" s="491"/>
      <c r="M199" s="491"/>
      <c r="N199" s="491"/>
      <c r="O199" s="491"/>
      <c r="P199" s="491"/>
      <c r="Q199" s="491"/>
      <c r="R199" s="491"/>
      <c r="S199" s="491"/>
      <c r="T199" s="491"/>
      <c r="U199" s="491"/>
      <c r="V199" s="491"/>
      <c r="W199" s="491"/>
      <c r="X199" s="491"/>
      <c r="Y199" s="736"/>
      <c r="Z199" s="736"/>
    </row>
    <row r="200" spans="1:26" ht="15.75" customHeight="1">
      <c r="A200" s="491"/>
      <c r="B200" s="745"/>
      <c r="C200" s="491"/>
      <c r="D200" s="491"/>
      <c r="E200" s="491"/>
      <c r="F200" s="491"/>
      <c r="G200" s="491"/>
      <c r="H200" s="491"/>
      <c r="I200" s="491"/>
      <c r="J200" s="491"/>
      <c r="K200" s="491"/>
      <c r="L200" s="491"/>
      <c r="M200" s="491"/>
      <c r="N200" s="491"/>
      <c r="O200" s="491"/>
      <c r="P200" s="491"/>
      <c r="Q200" s="491"/>
      <c r="R200" s="491"/>
      <c r="S200" s="491"/>
      <c r="T200" s="491"/>
      <c r="U200" s="491"/>
      <c r="V200" s="491"/>
      <c r="W200" s="491"/>
      <c r="X200" s="491"/>
      <c r="Y200" s="736"/>
      <c r="Z200" s="736"/>
    </row>
    <row r="201" spans="1:26" ht="15.75" customHeight="1">
      <c r="A201" s="491"/>
      <c r="B201" s="745"/>
      <c r="C201" s="491"/>
      <c r="D201" s="491"/>
      <c r="E201" s="491"/>
      <c r="F201" s="491"/>
      <c r="G201" s="491"/>
      <c r="H201" s="491"/>
      <c r="I201" s="491"/>
      <c r="J201" s="491"/>
      <c r="K201" s="491"/>
      <c r="L201" s="491"/>
      <c r="M201" s="491"/>
      <c r="N201" s="491"/>
      <c r="O201" s="491"/>
      <c r="P201" s="491"/>
      <c r="Q201" s="491"/>
      <c r="R201" s="491"/>
      <c r="S201" s="491"/>
      <c r="T201" s="491"/>
      <c r="U201" s="491"/>
      <c r="V201" s="491"/>
      <c r="W201" s="491"/>
      <c r="X201" s="491"/>
      <c r="Y201" s="736"/>
      <c r="Z201" s="736"/>
    </row>
    <row r="202" spans="1:26" ht="15.75" customHeight="1">
      <c r="A202" s="491"/>
      <c r="B202" s="745"/>
      <c r="C202" s="491"/>
      <c r="D202" s="491"/>
      <c r="E202" s="491"/>
      <c r="F202" s="491"/>
      <c r="G202" s="491"/>
      <c r="H202" s="491"/>
      <c r="I202" s="491"/>
      <c r="J202" s="491"/>
      <c r="K202" s="491"/>
      <c r="L202" s="491"/>
      <c r="M202" s="491"/>
      <c r="N202" s="491"/>
      <c r="O202" s="491"/>
      <c r="P202" s="491"/>
      <c r="Q202" s="491"/>
      <c r="R202" s="491"/>
      <c r="S202" s="491"/>
      <c r="T202" s="491"/>
      <c r="U202" s="491"/>
      <c r="V202" s="491"/>
      <c r="W202" s="491"/>
      <c r="X202" s="491"/>
      <c r="Y202" s="736"/>
      <c r="Z202" s="736"/>
    </row>
    <row r="203" spans="1:26" ht="15.75" customHeight="1">
      <c r="A203" s="491"/>
      <c r="B203" s="745"/>
      <c r="C203" s="491"/>
      <c r="D203" s="491"/>
      <c r="E203" s="491"/>
      <c r="F203" s="491"/>
      <c r="G203" s="491"/>
      <c r="H203" s="491"/>
      <c r="I203" s="491"/>
      <c r="J203" s="491"/>
      <c r="K203" s="491"/>
      <c r="L203" s="491"/>
      <c r="M203" s="491"/>
      <c r="N203" s="491"/>
      <c r="O203" s="491"/>
      <c r="P203" s="491"/>
      <c r="Q203" s="491"/>
      <c r="R203" s="491"/>
      <c r="S203" s="491"/>
      <c r="T203" s="491"/>
      <c r="U203" s="491"/>
      <c r="V203" s="491"/>
      <c r="W203" s="491"/>
      <c r="X203" s="491"/>
      <c r="Y203" s="736"/>
      <c r="Z203" s="736"/>
    </row>
    <row r="204" spans="1:26" ht="15.75" customHeight="1">
      <c r="A204" s="491"/>
      <c r="B204" s="745"/>
      <c r="C204" s="491"/>
      <c r="D204" s="491"/>
      <c r="E204" s="491"/>
      <c r="F204" s="491"/>
      <c r="G204" s="491"/>
      <c r="H204" s="491"/>
      <c r="I204" s="491"/>
      <c r="J204" s="491"/>
      <c r="K204" s="491"/>
      <c r="L204" s="491"/>
      <c r="M204" s="491"/>
      <c r="N204" s="491"/>
      <c r="O204" s="491"/>
      <c r="P204" s="491"/>
      <c r="Q204" s="491"/>
      <c r="R204" s="491"/>
      <c r="S204" s="491"/>
      <c r="T204" s="491"/>
      <c r="U204" s="491"/>
      <c r="V204" s="491"/>
      <c r="W204" s="491"/>
      <c r="X204" s="491"/>
      <c r="Y204" s="736"/>
      <c r="Z204" s="736"/>
    </row>
    <row r="205" spans="1:26" ht="15.75" customHeight="1">
      <c r="A205" s="491"/>
      <c r="B205" s="745"/>
      <c r="C205" s="491"/>
      <c r="D205" s="491"/>
      <c r="E205" s="491"/>
      <c r="F205" s="491"/>
      <c r="G205" s="491"/>
      <c r="H205" s="491"/>
      <c r="I205" s="491"/>
      <c r="J205" s="491"/>
      <c r="K205" s="491"/>
      <c r="L205" s="491"/>
      <c r="M205" s="491"/>
      <c r="N205" s="491"/>
      <c r="O205" s="491"/>
      <c r="P205" s="491"/>
      <c r="Q205" s="491"/>
      <c r="R205" s="491"/>
      <c r="S205" s="491"/>
      <c r="T205" s="491"/>
      <c r="U205" s="491"/>
      <c r="V205" s="491"/>
      <c r="W205" s="491"/>
      <c r="X205" s="491"/>
      <c r="Y205" s="736"/>
      <c r="Z205" s="736"/>
    </row>
    <row r="206" spans="1:26" ht="15.75" customHeight="1">
      <c r="A206" s="491"/>
      <c r="B206" s="745"/>
      <c r="C206" s="491"/>
      <c r="D206" s="491"/>
      <c r="E206" s="491"/>
      <c r="F206" s="491"/>
      <c r="G206" s="491"/>
      <c r="H206" s="491"/>
      <c r="I206" s="491"/>
      <c r="J206" s="491"/>
      <c r="K206" s="491"/>
      <c r="L206" s="491"/>
      <c r="M206" s="491"/>
      <c r="N206" s="491"/>
      <c r="O206" s="491"/>
      <c r="P206" s="491"/>
      <c r="Q206" s="491"/>
      <c r="R206" s="491"/>
      <c r="S206" s="491"/>
      <c r="T206" s="491"/>
      <c r="U206" s="491"/>
      <c r="V206" s="491"/>
      <c r="W206" s="491"/>
      <c r="X206" s="491"/>
      <c r="Y206" s="736"/>
      <c r="Z206" s="736"/>
    </row>
    <row r="207" spans="1:26" ht="15.75" customHeight="1">
      <c r="A207" s="491"/>
      <c r="B207" s="745"/>
      <c r="C207" s="491"/>
      <c r="D207" s="491"/>
      <c r="E207" s="491"/>
      <c r="F207" s="491"/>
      <c r="G207" s="491"/>
      <c r="H207" s="491"/>
      <c r="I207" s="491"/>
      <c r="J207" s="491"/>
      <c r="K207" s="491"/>
      <c r="L207" s="491"/>
      <c r="M207" s="491"/>
      <c r="N207" s="491"/>
      <c r="O207" s="491"/>
      <c r="P207" s="491"/>
      <c r="Q207" s="491"/>
      <c r="R207" s="491"/>
      <c r="S207" s="491"/>
      <c r="T207" s="491"/>
      <c r="U207" s="491"/>
      <c r="V207" s="491"/>
      <c r="W207" s="491"/>
      <c r="X207" s="491"/>
      <c r="Y207" s="736"/>
      <c r="Z207" s="736"/>
    </row>
    <row r="208" spans="1:26" ht="15.75" customHeight="1">
      <c r="A208" s="491"/>
      <c r="B208" s="745"/>
      <c r="C208" s="491"/>
      <c r="D208" s="491"/>
      <c r="E208" s="491"/>
      <c r="F208" s="491"/>
      <c r="G208" s="491"/>
      <c r="H208" s="491"/>
      <c r="I208" s="491"/>
      <c r="J208" s="491"/>
      <c r="K208" s="491"/>
      <c r="L208" s="491"/>
      <c r="M208" s="491"/>
      <c r="N208" s="491"/>
      <c r="O208" s="491"/>
      <c r="P208" s="491"/>
      <c r="Q208" s="491"/>
      <c r="R208" s="491"/>
      <c r="S208" s="491"/>
      <c r="T208" s="491"/>
      <c r="U208" s="491"/>
      <c r="V208" s="491"/>
      <c r="W208" s="491"/>
      <c r="X208" s="491"/>
      <c r="Y208" s="736"/>
      <c r="Z208" s="736"/>
    </row>
    <row r="209" spans="1:26" ht="15.75" customHeight="1">
      <c r="A209" s="491"/>
      <c r="B209" s="745"/>
      <c r="C209" s="491"/>
      <c r="D209" s="491"/>
      <c r="E209" s="491"/>
      <c r="F209" s="491"/>
      <c r="G209" s="491"/>
      <c r="H209" s="491"/>
      <c r="I209" s="491"/>
      <c r="J209" s="491"/>
      <c r="K209" s="491"/>
      <c r="L209" s="491"/>
      <c r="M209" s="491"/>
      <c r="N209" s="491"/>
      <c r="O209" s="491"/>
      <c r="P209" s="491"/>
      <c r="Q209" s="491"/>
      <c r="R209" s="491"/>
      <c r="S209" s="491"/>
      <c r="T209" s="491"/>
      <c r="U209" s="491"/>
      <c r="V209" s="491"/>
      <c r="W209" s="491"/>
      <c r="X209" s="491"/>
      <c r="Y209" s="736"/>
      <c r="Z209" s="736"/>
    </row>
    <row r="210" spans="1:26" ht="15.75" customHeight="1">
      <c r="A210" s="491"/>
      <c r="B210" s="745"/>
      <c r="C210" s="491"/>
      <c r="D210" s="491"/>
      <c r="E210" s="491"/>
      <c r="F210" s="491"/>
      <c r="G210" s="491"/>
      <c r="H210" s="491"/>
      <c r="I210" s="491"/>
      <c r="J210" s="491"/>
      <c r="K210" s="491"/>
      <c r="L210" s="491"/>
      <c r="M210" s="491"/>
      <c r="N210" s="491"/>
      <c r="O210" s="491"/>
      <c r="P210" s="491"/>
      <c r="Q210" s="491"/>
      <c r="R210" s="491"/>
      <c r="S210" s="491"/>
      <c r="T210" s="491"/>
      <c r="U210" s="491"/>
      <c r="V210" s="491"/>
      <c r="W210" s="491"/>
      <c r="X210" s="491"/>
      <c r="Y210" s="736"/>
      <c r="Z210" s="736"/>
    </row>
    <row r="211" spans="1:26" ht="15.75" customHeight="1">
      <c r="A211" s="491"/>
      <c r="B211" s="745"/>
      <c r="C211" s="491"/>
      <c r="D211" s="491"/>
      <c r="E211" s="491"/>
      <c r="F211" s="491"/>
      <c r="G211" s="491"/>
      <c r="H211" s="491"/>
      <c r="I211" s="491"/>
      <c r="J211" s="491"/>
      <c r="K211" s="491"/>
      <c r="L211" s="491"/>
      <c r="M211" s="491"/>
      <c r="N211" s="491"/>
      <c r="O211" s="491"/>
      <c r="P211" s="491"/>
      <c r="Q211" s="491"/>
      <c r="R211" s="491"/>
      <c r="S211" s="491"/>
      <c r="T211" s="491"/>
      <c r="U211" s="491"/>
      <c r="V211" s="491"/>
      <c r="W211" s="491"/>
      <c r="X211" s="491"/>
      <c r="Y211" s="736"/>
      <c r="Z211" s="736"/>
    </row>
    <row r="212" spans="1:26" ht="15.75" customHeight="1">
      <c r="A212" s="491"/>
      <c r="B212" s="745"/>
      <c r="C212" s="491"/>
      <c r="D212" s="491"/>
      <c r="E212" s="491"/>
      <c r="F212" s="491"/>
      <c r="G212" s="491"/>
      <c r="H212" s="491"/>
      <c r="I212" s="491"/>
      <c r="J212" s="491"/>
      <c r="K212" s="491"/>
      <c r="L212" s="491"/>
      <c r="M212" s="491"/>
      <c r="N212" s="491"/>
      <c r="O212" s="491"/>
      <c r="P212" s="491"/>
      <c r="Q212" s="491"/>
      <c r="R212" s="491"/>
      <c r="S212" s="491"/>
      <c r="T212" s="491"/>
      <c r="U212" s="491"/>
      <c r="V212" s="491"/>
      <c r="W212" s="491"/>
      <c r="X212" s="491"/>
      <c r="Y212" s="736"/>
      <c r="Z212" s="736"/>
    </row>
    <row r="213" spans="1:26" ht="15.75" customHeight="1">
      <c r="A213" s="491"/>
      <c r="B213" s="745"/>
      <c r="C213" s="491"/>
      <c r="D213" s="491"/>
      <c r="E213" s="491"/>
      <c r="F213" s="491"/>
      <c r="G213" s="491"/>
      <c r="H213" s="491"/>
      <c r="I213" s="491"/>
      <c r="J213" s="491"/>
      <c r="K213" s="491"/>
      <c r="L213" s="491"/>
      <c r="M213" s="491"/>
      <c r="N213" s="491"/>
      <c r="O213" s="491"/>
      <c r="P213" s="491"/>
      <c r="Q213" s="491"/>
      <c r="R213" s="491"/>
      <c r="S213" s="491"/>
      <c r="T213" s="491"/>
      <c r="U213" s="491"/>
      <c r="V213" s="491"/>
      <c r="W213" s="491"/>
      <c r="X213" s="491"/>
      <c r="Y213" s="736"/>
      <c r="Z213" s="736"/>
    </row>
    <row r="214" spans="1:26" ht="15.75" customHeight="1">
      <c r="A214" s="491"/>
      <c r="B214" s="745"/>
      <c r="C214" s="491"/>
      <c r="D214" s="491"/>
      <c r="E214" s="491"/>
      <c r="F214" s="491"/>
      <c r="G214" s="491"/>
      <c r="H214" s="491"/>
      <c r="I214" s="491"/>
      <c r="J214" s="491"/>
      <c r="K214" s="491"/>
      <c r="L214" s="491"/>
      <c r="M214" s="491"/>
      <c r="N214" s="491"/>
      <c r="O214" s="491"/>
      <c r="P214" s="491"/>
      <c r="Q214" s="491"/>
      <c r="R214" s="491"/>
      <c r="S214" s="491"/>
      <c r="T214" s="491"/>
      <c r="U214" s="491"/>
      <c r="V214" s="491"/>
      <c r="W214" s="491"/>
      <c r="X214" s="491"/>
      <c r="Y214" s="736"/>
      <c r="Z214" s="736"/>
    </row>
    <row r="215" spans="1:26" ht="15.75" customHeight="1">
      <c r="A215" s="491"/>
      <c r="B215" s="745"/>
      <c r="C215" s="491"/>
      <c r="D215" s="491"/>
      <c r="E215" s="491"/>
      <c r="F215" s="491"/>
      <c r="G215" s="491"/>
      <c r="H215" s="491"/>
      <c r="I215" s="491"/>
      <c r="J215" s="491"/>
      <c r="K215" s="491"/>
      <c r="L215" s="491"/>
      <c r="M215" s="491"/>
      <c r="N215" s="491"/>
      <c r="O215" s="491"/>
      <c r="P215" s="491"/>
      <c r="Q215" s="491"/>
      <c r="R215" s="491"/>
      <c r="S215" s="491"/>
      <c r="T215" s="491"/>
      <c r="U215" s="491"/>
      <c r="V215" s="491"/>
      <c r="W215" s="491"/>
      <c r="X215" s="491"/>
      <c r="Y215" s="736"/>
      <c r="Z215" s="736"/>
    </row>
    <row r="216" spans="1:26" ht="15.75" customHeight="1">
      <c r="A216" s="491"/>
      <c r="B216" s="745"/>
      <c r="C216" s="491"/>
      <c r="D216" s="491"/>
      <c r="E216" s="491"/>
      <c r="F216" s="491"/>
      <c r="G216" s="491"/>
      <c r="H216" s="491"/>
      <c r="I216" s="491"/>
      <c r="J216" s="491"/>
      <c r="K216" s="491"/>
      <c r="L216" s="491"/>
      <c r="M216" s="491"/>
      <c r="N216" s="491"/>
      <c r="O216" s="491"/>
      <c r="P216" s="491"/>
      <c r="Q216" s="491"/>
      <c r="R216" s="491"/>
      <c r="S216" s="491"/>
      <c r="T216" s="491"/>
      <c r="U216" s="491"/>
      <c r="V216" s="491"/>
      <c r="W216" s="491"/>
      <c r="X216" s="491"/>
      <c r="Y216" s="736"/>
      <c r="Z216" s="736"/>
    </row>
    <row r="217" spans="1:26" ht="15.75" customHeight="1">
      <c r="A217" s="491"/>
      <c r="B217" s="745"/>
      <c r="C217" s="491"/>
      <c r="D217" s="491"/>
      <c r="E217" s="491"/>
      <c r="F217" s="491"/>
      <c r="G217" s="491"/>
      <c r="H217" s="491"/>
      <c r="I217" s="491"/>
      <c r="J217" s="491"/>
      <c r="K217" s="491"/>
      <c r="L217" s="491"/>
      <c r="M217" s="491"/>
      <c r="N217" s="491"/>
      <c r="O217" s="491"/>
      <c r="P217" s="491"/>
      <c r="Q217" s="491"/>
      <c r="R217" s="491"/>
      <c r="S217" s="491"/>
      <c r="T217" s="491"/>
      <c r="U217" s="491"/>
      <c r="V217" s="491"/>
      <c r="W217" s="491"/>
      <c r="X217" s="491"/>
      <c r="Y217" s="736"/>
      <c r="Z217" s="736"/>
    </row>
    <row r="218" spans="1:26" ht="15.75" customHeight="1">
      <c r="A218" s="491"/>
      <c r="B218" s="745"/>
      <c r="C218" s="491"/>
      <c r="D218" s="491"/>
      <c r="E218" s="491"/>
      <c r="F218" s="491"/>
      <c r="G218" s="491"/>
      <c r="H218" s="491"/>
      <c r="I218" s="491"/>
      <c r="J218" s="491"/>
      <c r="K218" s="491"/>
      <c r="L218" s="491"/>
      <c r="M218" s="491"/>
      <c r="N218" s="491"/>
      <c r="O218" s="491"/>
      <c r="P218" s="491"/>
      <c r="Q218" s="491"/>
      <c r="R218" s="491"/>
      <c r="S218" s="491"/>
      <c r="T218" s="491"/>
      <c r="U218" s="491"/>
      <c r="V218" s="491"/>
      <c r="W218" s="491"/>
      <c r="X218" s="491"/>
      <c r="Y218" s="736"/>
      <c r="Z218" s="736"/>
    </row>
    <row r="219" spans="1:26" ht="15.75" customHeight="1">
      <c r="A219" s="736"/>
      <c r="B219" s="736"/>
      <c r="C219" s="736"/>
      <c r="D219" s="736"/>
      <c r="E219" s="736"/>
      <c r="F219" s="736"/>
      <c r="G219" s="736"/>
      <c r="H219" s="736"/>
      <c r="I219" s="736"/>
      <c r="J219" s="736"/>
      <c r="K219" s="736"/>
      <c r="L219" s="736"/>
      <c r="M219" s="736"/>
      <c r="N219" s="736"/>
      <c r="O219" s="736"/>
      <c r="P219" s="736"/>
      <c r="Q219" s="736"/>
      <c r="R219" s="736"/>
      <c r="S219" s="736"/>
      <c r="T219" s="736"/>
      <c r="U219" s="736"/>
      <c r="V219" s="736"/>
      <c r="W219" s="736"/>
      <c r="X219" s="736"/>
      <c r="Y219" s="736"/>
      <c r="Z219" s="736"/>
    </row>
    <row r="220" spans="1:26" ht="15.75" customHeight="1">
      <c r="A220" s="736"/>
      <c r="B220" s="736"/>
      <c r="C220" s="736"/>
      <c r="D220" s="736"/>
      <c r="E220" s="736"/>
      <c r="F220" s="736"/>
      <c r="G220" s="736"/>
      <c r="H220" s="736"/>
      <c r="I220" s="736"/>
      <c r="J220" s="736"/>
      <c r="K220" s="736"/>
      <c r="L220" s="736"/>
      <c r="M220" s="736"/>
      <c r="N220" s="736"/>
      <c r="O220" s="736"/>
      <c r="P220" s="736"/>
      <c r="Q220" s="736"/>
      <c r="R220" s="736"/>
      <c r="S220" s="736"/>
      <c r="T220" s="736"/>
      <c r="U220" s="736"/>
      <c r="V220" s="736"/>
      <c r="W220" s="736"/>
      <c r="X220" s="736"/>
      <c r="Y220" s="736"/>
      <c r="Z220" s="736"/>
    </row>
    <row r="221" spans="1:26" ht="15.75" customHeight="1">
      <c r="A221" s="736"/>
      <c r="B221" s="736"/>
      <c r="C221" s="736"/>
      <c r="D221" s="736"/>
      <c r="E221" s="736"/>
      <c r="F221" s="736"/>
      <c r="G221" s="736"/>
      <c r="H221" s="736"/>
      <c r="I221" s="736"/>
      <c r="J221" s="736"/>
      <c r="K221" s="736"/>
      <c r="L221" s="736"/>
      <c r="M221" s="736"/>
      <c r="N221" s="736"/>
      <c r="O221" s="736"/>
      <c r="P221" s="736"/>
      <c r="Q221" s="736"/>
      <c r="R221" s="736"/>
      <c r="S221" s="736"/>
      <c r="T221" s="736"/>
      <c r="U221" s="736"/>
      <c r="V221" s="736"/>
      <c r="W221" s="736"/>
      <c r="X221" s="736"/>
      <c r="Y221" s="736"/>
      <c r="Z221" s="736"/>
    </row>
    <row r="222" spans="1:26" ht="15.75" customHeight="1">
      <c r="A222" s="736"/>
      <c r="B222" s="736"/>
      <c r="C222" s="736"/>
      <c r="D222" s="736"/>
      <c r="E222" s="736"/>
      <c r="F222" s="736"/>
      <c r="G222" s="736"/>
      <c r="H222" s="736"/>
      <c r="I222" s="736"/>
      <c r="J222" s="736"/>
      <c r="K222" s="736"/>
      <c r="L222" s="736"/>
      <c r="M222" s="736"/>
      <c r="N222" s="736"/>
      <c r="O222" s="736"/>
      <c r="P222" s="736"/>
      <c r="Q222" s="736"/>
      <c r="R222" s="736"/>
      <c r="S222" s="736"/>
      <c r="T222" s="736"/>
      <c r="U222" s="736"/>
      <c r="V222" s="736"/>
      <c r="W222" s="736"/>
      <c r="X222" s="736"/>
      <c r="Y222" s="736"/>
      <c r="Z222" s="736"/>
    </row>
    <row r="223" spans="1:26" ht="15.75" customHeight="1">
      <c r="A223" s="736"/>
      <c r="B223" s="736"/>
      <c r="C223" s="736"/>
      <c r="D223" s="736"/>
      <c r="E223" s="736"/>
      <c r="F223" s="736"/>
      <c r="G223" s="736"/>
      <c r="H223" s="736"/>
      <c r="I223" s="736"/>
      <c r="J223" s="736"/>
      <c r="K223" s="736"/>
      <c r="L223" s="736"/>
      <c r="M223" s="736"/>
      <c r="N223" s="736"/>
      <c r="O223" s="736"/>
      <c r="P223" s="736"/>
      <c r="Q223" s="736"/>
      <c r="R223" s="736"/>
      <c r="S223" s="736"/>
      <c r="T223" s="736"/>
      <c r="U223" s="736"/>
      <c r="V223" s="736"/>
      <c r="W223" s="736"/>
      <c r="X223" s="736"/>
      <c r="Y223" s="736"/>
      <c r="Z223" s="736"/>
    </row>
    <row r="224" spans="1:26" ht="15.75" customHeight="1">
      <c r="A224" s="736"/>
      <c r="B224" s="736"/>
      <c r="C224" s="736"/>
      <c r="D224" s="736"/>
      <c r="E224" s="736"/>
      <c r="F224" s="736"/>
      <c r="G224" s="736"/>
      <c r="H224" s="736"/>
      <c r="I224" s="736"/>
      <c r="J224" s="736"/>
      <c r="K224" s="736"/>
      <c r="L224" s="736"/>
      <c r="M224" s="736"/>
      <c r="N224" s="736"/>
      <c r="O224" s="736"/>
      <c r="P224" s="736"/>
      <c r="Q224" s="736"/>
      <c r="R224" s="736"/>
      <c r="S224" s="736"/>
      <c r="T224" s="736"/>
      <c r="U224" s="736"/>
      <c r="V224" s="736"/>
      <c r="W224" s="736"/>
      <c r="X224" s="736"/>
      <c r="Y224" s="736"/>
      <c r="Z224" s="736"/>
    </row>
    <row r="225" spans="1:26" ht="15.75" customHeight="1">
      <c r="A225" s="736"/>
      <c r="B225" s="736"/>
      <c r="C225" s="736"/>
      <c r="D225" s="736"/>
      <c r="E225" s="736"/>
      <c r="F225" s="736"/>
      <c r="G225" s="736"/>
      <c r="H225" s="736"/>
      <c r="I225" s="736"/>
      <c r="J225" s="736"/>
      <c r="K225" s="736"/>
      <c r="L225" s="736"/>
      <c r="M225" s="736"/>
      <c r="N225" s="736"/>
      <c r="O225" s="736"/>
      <c r="P225" s="736"/>
      <c r="Q225" s="736"/>
      <c r="R225" s="736"/>
      <c r="S225" s="736"/>
      <c r="T225" s="736"/>
      <c r="U225" s="736"/>
      <c r="V225" s="736"/>
      <c r="W225" s="736"/>
      <c r="X225" s="736"/>
      <c r="Y225" s="736"/>
      <c r="Z225" s="736"/>
    </row>
    <row r="226" spans="1:26" ht="15.75" customHeight="1">
      <c r="A226" s="736"/>
      <c r="B226" s="736"/>
      <c r="C226" s="736"/>
      <c r="D226" s="736"/>
      <c r="E226" s="736"/>
      <c r="F226" s="736"/>
      <c r="G226" s="736"/>
      <c r="H226" s="736"/>
      <c r="I226" s="736"/>
      <c r="J226" s="736"/>
      <c r="K226" s="736"/>
      <c r="L226" s="736"/>
      <c r="M226" s="736"/>
      <c r="N226" s="736"/>
      <c r="O226" s="736"/>
      <c r="P226" s="736"/>
      <c r="Q226" s="736"/>
      <c r="R226" s="736"/>
      <c r="S226" s="736"/>
      <c r="T226" s="736"/>
      <c r="U226" s="736"/>
      <c r="V226" s="736"/>
      <c r="W226" s="736"/>
      <c r="X226" s="736"/>
      <c r="Y226" s="736"/>
      <c r="Z226" s="736"/>
    </row>
    <row r="227" spans="1:26" ht="15.75" customHeight="1">
      <c r="A227" s="736"/>
      <c r="B227" s="736"/>
      <c r="C227" s="736"/>
      <c r="D227" s="736"/>
      <c r="E227" s="736"/>
      <c r="F227" s="736"/>
      <c r="G227" s="736"/>
      <c r="H227" s="736"/>
      <c r="I227" s="736"/>
      <c r="J227" s="736"/>
      <c r="K227" s="736"/>
      <c r="L227" s="736"/>
      <c r="M227" s="736"/>
      <c r="N227" s="736"/>
      <c r="O227" s="736"/>
      <c r="P227" s="736"/>
      <c r="Q227" s="736"/>
      <c r="R227" s="736"/>
      <c r="S227" s="736"/>
      <c r="T227" s="736"/>
      <c r="U227" s="736"/>
      <c r="V227" s="736"/>
      <c r="W227" s="736"/>
      <c r="X227" s="736"/>
      <c r="Y227" s="736"/>
      <c r="Z227" s="736"/>
    </row>
    <row r="228" spans="1:26" ht="15.75" customHeight="1">
      <c r="A228" s="736"/>
      <c r="B228" s="736"/>
      <c r="C228" s="736"/>
      <c r="D228" s="736"/>
      <c r="E228" s="736"/>
      <c r="F228" s="736"/>
      <c r="G228" s="736"/>
      <c r="H228" s="736"/>
      <c r="I228" s="736"/>
      <c r="J228" s="736"/>
      <c r="K228" s="736"/>
      <c r="L228" s="736"/>
      <c r="M228" s="736"/>
      <c r="N228" s="736"/>
      <c r="O228" s="736"/>
      <c r="P228" s="736"/>
      <c r="Q228" s="736"/>
      <c r="R228" s="736"/>
      <c r="S228" s="736"/>
      <c r="T228" s="736"/>
      <c r="U228" s="736"/>
      <c r="V228" s="736"/>
      <c r="W228" s="736"/>
      <c r="X228" s="736"/>
      <c r="Y228" s="736"/>
      <c r="Z228" s="736"/>
    </row>
    <row r="229" spans="1:26" ht="15.75" customHeight="1">
      <c r="A229" s="736"/>
      <c r="B229" s="736"/>
      <c r="C229" s="736"/>
      <c r="D229" s="736"/>
      <c r="E229" s="736"/>
      <c r="F229" s="736"/>
      <c r="G229" s="736"/>
      <c r="H229" s="736"/>
      <c r="I229" s="736"/>
      <c r="J229" s="736"/>
      <c r="K229" s="736"/>
      <c r="L229" s="736"/>
      <c r="M229" s="736"/>
      <c r="N229" s="736"/>
      <c r="O229" s="736"/>
      <c r="P229" s="736"/>
      <c r="Q229" s="736"/>
      <c r="R229" s="736"/>
      <c r="S229" s="736"/>
      <c r="T229" s="736"/>
      <c r="U229" s="736"/>
      <c r="V229" s="736"/>
      <c r="W229" s="736"/>
      <c r="X229" s="736"/>
      <c r="Y229" s="736"/>
      <c r="Z229" s="736"/>
    </row>
    <row r="230" spans="1:26" ht="15.75" customHeight="1">
      <c r="A230" s="736"/>
      <c r="B230" s="736"/>
      <c r="C230" s="736"/>
      <c r="D230" s="736"/>
      <c r="E230" s="736"/>
      <c r="F230" s="736"/>
      <c r="G230" s="736"/>
      <c r="H230" s="736"/>
      <c r="I230" s="736"/>
      <c r="J230" s="736"/>
      <c r="K230" s="736"/>
      <c r="L230" s="736"/>
      <c r="M230" s="736"/>
      <c r="N230" s="736"/>
      <c r="O230" s="736"/>
      <c r="P230" s="736"/>
      <c r="Q230" s="736"/>
      <c r="R230" s="736"/>
      <c r="S230" s="736"/>
      <c r="T230" s="736"/>
      <c r="U230" s="736"/>
      <c r="V230" s="736"/>
      <c r="W230" s="736"/>
      <c r="X230" s="736"/>
      <c r="Y230" s="736"/>
      <c r="Z230" s="736"/>
    </row>
    <row r="231" spans="1:26" ht="15.75" customHeight="1">
      <c r="A231" s="736"/>
      <c r="B231" s="736"/>
      <c r="C231" s="736"/>
      <c r="D231" s="736"/>
      <c r="E231" s="736"/>
      <c r="F231" s="736"/>
      <c r="G231" s="736"/>
      <c r="H231" s="736"/>
      <c r="I231" s="736"/>
      <c r="J231" s="736"/>
      <c r="K231" s="736"/>
      <c r="L231" s="736"/>
      <c r="M231" s="736"/>
      <c r="N231" s="736"/>
      <c r="O231" s="736"/>
      <c r="P231" s="736"/>
      <c r="Q231" s="736"/>
      <c r="R231" s="736"/>
      <c r="S231" s="736"/>
      <c r="T231" s="736"/>
      <c r="U231" s="736"/>
      <c r="V231" s="736"/>
      <c r="W231" s="736"/>
      <c r="X231" s="736"/>
      <c r="Y231" s="736"/>
      <c r="Z231" s="736"/>
    </row>
    <row r="232" spans="1:26" ht="15.75" customHeight="1">
      <c r="A232" s="736"/>
      <c r="B232" s="736"/>
      <c r="C232" s="736"/>
      <c r="D232" s="736"/>
      <c r="E232" s="736"/>
      <c r="F232" s="736"/>
      <c r="G232" s="736"/>
      <c r="H232" s="736"/>
      <c r="I232" s="736"/>
      <c r="J232" s="736"/>
      <c r="K232" s="736"/>
      <c r="L232" s="736"/>
      <c r="M232" s="736"/>
      <c r="N232" s="736"/>
      <c r="O232" s="736"/>
      <c r="P232" s="736"/>
      <c r="Q232" s="736"/>
      <c r="R232" s="736"/>
      <c r="S232" s="736"/>
      <c r="T232" s="736"/>
      <c r="U232" s="736"/>
      <c r="V232" s="736"/>
      <c r="W232" s="736"/>
      <c r="X232" s="736"/>
      <c r="Y232" s="736"/>
      <c r="Z232" s="736"/>
    </row>
    <row r="233" spans="1:26" ht="15.75" customHeight="1">
      <c r="A233" s="736"/>
      <c r="B233" s="736"/>
      <c r="C233" s="736"/>
      <c r="D233" s="736"/>
      <c r="E233" s="736"/>
      <c r="F233" s="736"/>
      <c r="G233" s="736"/>
      <c r="H233" s="736"/>
      <c r="I233" s="736"/>
      <c r="J233" s="736"/>
      <c r="K233" s="736"/>
      <c r="L233" s="736"/>
      <c r="M233" s="736"/>
      <c r="N233" s="736"/>
      <c r="O233" s="736"/>
      <c r="P233" s="736"/>
      <c r="Q233" s="736"/>
      <c r="R233" s="736"/>
      <c r="S233" s="736"/>
      <c r="T233" s="736"/>
      <c r="U233" s="736"/>
      <c r="V233" s="736"/>
      <c r="W233" s="736"/>
      <c r="X233" s="736"/>
      <c r="Y233" s="736"/>
      <c r="Z233" s="736"/>
    </row>
    <row r="234" spans="1:26" ht="15.75" customHeight="1">
      <c r="A234" s="736"/>
      <c r="B234" s="736"/>
      <c r="C234" s="736"/>
      <c r="D234" s="736"/>
      <c r="E234" s="736"/>
      <c r="F234" s="736"/>
      <c r="G234" s="736"/>
      <c r="H234" s="736"/>
      <c r="I234" s="736"/>
      <c r="J234" s="736"/>
      <c r="K234" s="736"/>
      <c r="L234" s="736"/>
      <c r="M234" s="736"/>
      <c r="N234" s="736"/>
      <c r="O234" s="736"/>
      <c r="P234" s="736"/>
      <c r="Q234" s="736"/>
      <c r="R234" s="736"/>
      <c r="S234" s="736"/>
      <c r="T234" s="736"/>
      <c r="U234" s="736"/>
      <c r="V234" s="736"/>
      <c r="W234" s="736"/>
      <c r="X234" s="736"/>
      <c r="Y234" s="736"/>
      <c r="Z234" s="736"/>
    </row>
    <row r="235" spans="1:26" ht="15.75" customHeight="1">
      <c r="A235" s="736"/>
      <c r="B235" s="736"/>
      <c r="C235" s="736"/>
      <c r="D235" s="736"/>
      <c r="E235" s="736"/>
      <c r="F235" s="736"/>
      <c r="G235" s="736"/>
      <c r="H235" s="736"/>
      <c r="I235" s="736"/>
      <c r="J235" s="736"/>
      <c r="K235" s="736"/>
      <c r="L235" s="736"/>
      <c r="M235" s="736"/>
      <c r="N235" s="736"/>
      <c r="O235" s="736"/>
      <c r="P235" s="736"/>
      <c r="Q235" s="736"/>
      <c r="R235" s="736"/>
      <c r="S235" s="736"/>
      <c r="T235" s="736"/>
      <c r="U235" s="736"/>
      <c r="V235" s="736"/>
      <c r="W235" s="736"/>
      <c r="X235" s="736"/>
      <c r="Y235" s="736"/>
      <c r="Z235" s="736"/>
    </row>
    <row r="236" spans="1:26" ht="15.75" customHeight="1">
      <c r="A236" s="736"/>
      <c r="B236" s="736"/>
      <c r="C236" s="736"/>
      <c r="D236" s="736"/>
      <c r="E236" s="736"/>
      <c r="F236" s="736"/>
      <c r="G236" s="736"/>
      <c r="H236" s="736"/>
      <c r="I236" s="736"/>
      <c r="J236" s="736"/>
      <c r="K236" s="736"/>
      <c r="L236" s="736"/>
      <c r="M236" s="736"/>
      <c r="N236" s="736"/>
      <c r="O236" s="736"/>
      <c r="P236" s="736"/>
      <c r="Q236" s="736"/>
      <c r="R236" s="736"/>
      <c r="S236" s="736"/>
      <c r="T236" s="736"/>
      <c r="U236" s="736"/>
      <c r="V236" s="736"/>
      <c r="W236" s="736"/>
      <c r="X236" s="736"/>
      <c r="Y236" s="736"/>
      <c r="Z236" s="736"/>
    </row>
    <row r="237" spans="1:26" ht="15.75" customHeight="1">
      <c r="A237" s="736"/>
      <c r="B237" s="736"/>
      <c r="C237" s="736"/>
      <c r="D237" s="736"/>
      <c r="E237" s="736"/>
      <c r="F237" s="736"/>
      <c r="G237" s="736"/>
      <c r="H237" s="736"/>
      <c r="I237" s="736"/>
      <c r="J237" s="736"/>
      <c r="K237" s="736"/>
      <c r="L237" s="736"/>
      <c r="M237" s="736"/>
      <c r="N237" s="736"/>
      <c r="O237" s="736"/>
      <c r="P237" s="736"/>
      <c r="Q237" s="736"/>
      <c r="R237" s="736"/>
      <c r="S237" s="736"/>
      <c r="T237" s="736"/>
      <c r="U237" s="736"/>
      <c r="V237" s="736"/>
      <c r="W237" s="736"/>
      <c r="X237" s="736"/>
      <c r="Y237" s="736"/>
      <c r="Z237" s="736"/>
    </row>
    <row r="238" spans="1:26" ht="15.75" customHeight="1">
      <c r="A238" s="736"/>
      <c r="B238" s="736"/>
      <c r="C238" s="736"/>
      <c r="D238" s="736"/>
      <c r="E238" s="736"/>
      <c r="F238" s="736"/>
      <c r="G238" s="736"/>
      <c r="H238" s="736"/>
      <c r="I238" s="736"/>
      <c r="J238" s="736"/>
      <c r="K238" s="736"/>
      <c r="L238" s="736"/>
      <c r="M238" s="736"/>
      <c r="N238" s="736"/>
      <c r="O238" s="736"/>
      <c r="P238" s="736"/>
      <c r="Q238" s="736"/>
      <c r="R238" s="736"/>
      <c r="S238" s="736"/>
      <c r="T238" s="736"/>
      <c r="U238" s="736"/>
      <c r="V238" s="736"/>
      <c r="W238" s="736"/>
      <c r="X238" s="736"/>
      <c r="Y238" s="736"/>
      <c r="Z238" s="736"/>
    </row>
    <row r="239" spans="1:26" ht="15.75" customHeight="1">
      <c r="A239" s="736"/>
      <c r="B239" s="736"/>
      <c r="C239" s="736"/>
      <c r="D239" s="736"/>
      <c r="E239" s="736"/>
      <c r="F239" s="736"/>
      <c r="G239" s="736"/>
      <c r="H239" s="736"/>
      <c r="I239" s="736"/>
      <c r="J239" s="736"/>
      <c r="K239" s="736"/>
      <c r="L239" s="736"/>
      <c r="M239" s="736"/>
      <c r="N239" s="736"/>
      <c r="O239" s="736"/>
      <c r="P239" s="736"/>
      <c r="Q239" s="736"/>
      <c r="R239" s="736"/>
      <c r="S239" s="736"/>
      <c r="T239" s="736"/>
      <c r="U239" s="736"/>
      <c r="V239" s="736"/>
      <c r="W239" s="736"/>
      <c r="X239" s="736"/>
      <c r="Y239" s="736"/>
      <c r="Z239" s="736"/>
    </row>
    <row r="240" spans="1:26" ht="15.75" customHeight="1">
      <c r="A240" s="736"/>
      <c r="B240" s="736"/>
      <c r="C240" s="736"/>
      <c r="D240" s="736"/>
      <c r="E240" s="736"/>
      <c r="F240" s="736"/>
      <c r="G240" s="736"/>
      <c r="H240" s="736"/>
      <c r="I240" s="736"/>
      <c r="J240" s="736"/>
      <c r="K240" s="736"/>
      <c r="L240" s="736"/>
      <c r="M240" s="736"/>
      <c r="N240" s="736"/>
      <c r="O240" s="736"/>
      <c r="P240" s="736"/>
      <c r="Q240" s="736"/>
      <c r="R240" s="736"/>
      <c r="S240" s="736"/>
      <c r="T240" s="736"/>
      <c r="U240" s="736"/>
      <c r="V240" s="736"/>
      <c r="W240" s="736"/>
      <c r="X240" s="736"/>
      <c r="Y240" s="736"/>
      <c r="Z240" s="736"/>
    </row>
    <row r="241" spans="1:26" ht="15.75" customHeight="1">
      <c r="A241" s="736"/>
      <c r="B241" s="736"/>
      <c r="C241" s="736"/>
      <c r="D241" s="736"/>
      <c r="E241" s="736"/>
      <c r="F241" s="736"/>
      <c r="G241" s="736"/>
      <c r="H241" s="736"/>
      <c r="I241" s="736"/>
      <c r="J241" s="736"/>
      <c r="K241" s="736"/>
      <c r="L241" s="736"/>
      <c r="M241" s="736"/>
      <c r="N241" s="736"/>
      <c r="O241" s="736"/>
      <c r="P241" s="736"/>
      <c r="Q241" s="736"/>
      <c r="R241" s="736"/>
      <c r="S241" s="736"/>
      <c r="T241" s="736"/>
      <c r="U241" s="736"/>
      <c r="V241" s="736"/>
      <c r="W241" s="736"/>
      <c r="X241" s="736"/>
      <c r="Y241" s="736"/>
      <c r="Z241" s="736"/>
    </row>
    <row r="242" spans="1:26" ht="15.75" customHeight="1">
      <c r="A242" s="736"/>
      <c r="B242" s="736"/>
      <c r="C242" s="736"/>
      <c r="D242" s="736"/>
      <c r="E242" s="736"/>
      <c r="F242" s="736"/>
      <c r="G242" s="736"/>
      <c r="H242" s="736"/>
      <c r="I242" s="736"/>
      <c r="J242" s="736"/>
      <c r="K242" s="736"/>
      <c r="L242" s="736"/>
      <c r="M242" s="736"/>
      <c r="N242" s="736"/>
      <c r="O242" s="736"/>
      <c r="P242" s="736"/>
      <c r="Q242" s="736"/>
      <c r="R242" s="736"/>
      <c r="S242" s="736"/>
      <c r="T242" s="736"/>
      <c r="U242" s="736"/>
      <c r="V242" s="736"/>
      <c r="W242" s="736"/>
      <c r="X242" s="736"/>
      <c r="Y242" s="736"/>
      <c r="Z242" s="736"/>
    </row>
    <row r="243" spans="1:26" ht="15.75" customHeight="1">
      <c r="A243" s="736"/>
      <c r="B243" s="736"/>
      <c r="C243" s="736"/>
      <c r="D243" s="736"/>
      <c r="E243" s="736"/>
      <c r="F243" s="736"/>
      <c r="G243" s="736"/>
      <c r="H243" s="736"/>
      <c r="I243" s="736"/>
      <c r="J243" s="736"/>
      <c r="K243" s="736"/>
      <c r="L243" s="736"/>
      <c r="M243" s="736"/>
      <c r="N243" s="736"/>
      <c r="O243" s="736"/>
      <c r="P243" s="736"/>
      <c r="Q243" s="736"/>
      <c r="R243" s="736"/>
      <c r="S243" s="736"/>
      <c r="T243" s="736"/>
      <c r="U243" s="736"/>
      <c r="V243" s="736"/>
      <c r="W243" s="736"/>
      <c r="X243" s="736"/>
      <c r="Y243" s="736"/>
      <c r="Z243" s="736"/>
    </row>
    <row r="244" spans="1:26" ht="15.75" customHeight="1">
      <c r="A244" s="736"/>
      <c r="B244" s="736"/>
      <c r="C244" s="736"/>
      <c r="D244" s="736"/>
      <c r="E244" s="736"/>
      <c r="F244" s="736"/>
      <c r="G244" s="736"/>
      <c r="H244" s="736"/>
      <c r="I244" s="736"/>
      <c r="J244" s="736"/>
      <c r="K244" s="736"/>
      <c r="L244" s="736"/>
      <c r="M244" s="736"/>
      <c r="N244" s="736"/>
      <c r="O244" s="736"/>
      <c r="P244" s="736"/>
      <c r="Q244" s="736"/>
      <c r="R244" s="736"/>
      <c r="S244" s="736"/>
      <c r="T244" s="736"/>
      <c r="U244" s="736"/>
      <c r="V244" s="736"/>
      <c r="W244" s="736"/>
      <c r="X244" s="736"/>
      <c r="Y244" s="736"/>
      <c r="Z244" s="736"/>
    </row>
    <row r="245" spans="1:26" ht="15.75" customHeight="1">
      <c r="A245" s="736"/>
      <c r="B245" s="736"/>
      <c r="C245" s="736"/>
      <c r="D245" s="736"/>
      <c r="E245" s="736"/>
      <c r="F245" s="736"/>
      <c r="G245" s="736"/>
      <c r="H245" s="736"/>
      <c r="I245" s="736"/>
      <c r="J245" s="736"/>
      <c r="K245" s="736"/>
      <c r="L245" s="736"/>
      <c r="M245" s="736"/>
      <c r="N245" s="736"/>
      <c r="O245" s="736"/>
      <c r="P245" s="736"/>
      <c r="Q245" s="736"/>
      <c r="R245" s="736"/>
      <c r="S245" s="736"/>
      <c r="T245" s="736"/>
      <c r="U245" s="736"/>
      <c r="V245" s="736"/>
      <c r="W245" s="736"/>
      <c r="X245" s="736"/>
      <c r="Y245" s="736"/>
      <c r="Z245" s="736"/>
    </row>
    <row r="246" spans="1:26" ht="15.75" customHeight="1">
      <c r="A246" s="736"/>
      <c r="B246" s="736"/>
      <c r="C246" s="736"/>
      <c r="D246" s="736"/>
      <c r="E246" s="736"/>
      <c r="F246" s="736"/>
      <c r="G246" s="736"/>
      <c r="H246" s="736"/>
      <c r="I246" s="736"/>
      <c r="J246" s="736"/>
      <c r="K246" s="736"/>
      <c r="L246" s="736"/>
      <c r="M246" s="736"/>
      <c r="N246" s="736"/>
      <c r="O246" s="736"/>
      <c r="P246" s="736"/>
      <c r="Q246" s="736"/>
      <c r="R246" s="736"/>
      <c r="S246" s="736"/>
      <c r="T246" s="736"/>
      <c r="U246" s="736"/>
      <c r="V246" s="736"/>
      <c r="W246" s="736"/>
      <c r="X246" s="736"/>
      <c r="Y246" s="736"/>
      <c r="Z246" s="736"/>
    </row>
    <row r="247" spans="1:26" ht="15.75" customHeight="1">
      <c r="A247" s="736"/>
      <c r="B247" s="736"/>
      <c r="C247" s="736"/>
      <c r="D247" s="736"/>
      <c r="E247" s="736"/>
      <c r="F247" s="736"/>
      <c r="G247" s="736"/>
      <c r="H247" s="736"/>
      <c r="I247" s="736"/>
      <c r="J247" s="736"/>
      <c r="K247" s="736"/>
      <c r="L247" s="736"/>
      <c r="M247" s="736"/>
      <c r="N247" s="736"/>
      <c r="O247" s="736"/>
      <c r="P247" s="736"/>
      <c r="Q247" s="736"/>
      <c r="R247" s="736"/>
      <c r="S247" s="736"/>
      <c r="T247" s="736"/>
      <c r="U247" s="736"/>
      <c r="V247" s="736"/>
      <c r="W247" s="736"/>
      <c r="X247" s="736"/>
      <c r="Y247" s="736"/>
      <c r="Z247" s="736"/>
    </row>
    <row r="248" spans="1:26" ht="15.75" customHeight="1">
      <c r="A248" s="736"/>
      <c r="B248" s="736"/>
      <c r="C248" s="736"/>
      <c r="D248" s="736"/>
      <c r="E248" s="736"/>
      <c r="F248" s="736"/>
      <c r="G248" s="736"/>
      <c r="H248" s="736"/>
      <c r="I248" s="736"/>
      <c r="J248" s="736"/>
      <c r="K248" s="736"/>
      <c r="L248" s="736"/>
      <c r="M248" s="736"/>
      <c r="N248" s="736"/>
      <c r="O248" s="736"/>
      <c r="P248" s="736"/>
      <c r="Q248" s="736"/>
      <c r="R248" s="736"/>
      <c r="S248" s="736"/>
      <c r="T248" s="736"/>
      <c r="U248" s="736"/>
      <c r="V248" s="736"/>
      <c r="W248" s="736"/>
      <c r="X248" s="736"/>
      <c r="Y248" s="736"/>
      <c r="Z248" s="736"/>
    </row>
    <row r="249" spans="1:26" ht="15.75" customHeight="1">
      <c r="A249" s="736"/>
      <c r="B249" s="736"/>
      <c r="C249" s="736"/>
      <c r="D249" s="736"/>
      <c r="E249" s="736"/>
      <c r="F249" s="736"/>
      <c r="G249" s="736"/>
      <c r="H249" s="736"/>
      <c r="I249" s="736"/>
      <c r="J249" s="736"/>
      <c r="K249" s="736"/>
      <c r="L249" s="736"/>
      <c r="M249" s="736"/>
      <c r="N249" s="736"/>
      <c r="O249" s="736"/>
      <c r="P249" s="736"/>
      <c r="Q249" s="736"/>
      <c r="R249" s="736"/>
      <c r="S249" s="736"/>
      <c r="T249" s="736"/>
      <c r="U249" s="736"/>
      <c r="V249" s="736"/>
      <c r="W249" s="736"/>
      <c r="X249" s="736"/>
      <c r="Y249" s="736"/>
      <c r="Z249" s="736"/>
    </row>
    <row r="250" spans="1:26" ht="15.75" customHeight="1">
      <c r="A250" s="736"/>
      <c r="B250" s="736"/>
      <c r="C250" s="736"/>
      <c r="D250" s="736"/>
      <c r="E250" s="736"/>
      <c r="F250" s="736"/>
      <c r="G250" s="736"/>
      <c r="H250" s="736"/>
      <c r="I250" s="736"/>
      <c r="J250" s="736"/>
      <c r="K250" s="736"/>
      <c r="L250" s="736"/>
      <c r="M250" s="736"/>
      <c r="N250" s="736"/>
      <c r="O250" s="736"/>
      <c r="P250" s="736"/>
      <c r="Q250" s="736"/>
      <c r="R250" s="736"/>
      <c r="S250" s="736"/>
      <c r="T250" s="736"/>
      <c r="U250" s="736"/>
      <c r="V250" s="736"/>
      <c r="W250" s="736"/>
      <c r="X250" s="736"/>
      <c r="Y250" s="736"/>
      <c r="Z250" s="736"/>
    </row>
    <row r="251" spans="1:26" ht="15.75" customHeight="1">
      <c r="A251" s="736"/>
      <c r="B251" s="736"/>
      <c r="C251" s="736"/>
      <c r="D251" s="736"/>
      <c r="E251" s="736"/>
      <c r="F251" s="736"/>
      <c r="G251" s="736"/>
      <c r="H251" s="736"/>
      <c r="I251" s="736"/>
      <c r="J251" s="736"/>
      <c r="K251" s="736"/>
      <c r="L251" s="736"/>
      <c r="M251" s="736"/>
      <c r="N251" s="736"/>
      <c r="O251" s="736"/>
      <c r="P251" s="736"/>
      <c r="Q251" s="736"/>
      <c r="R251" s="736"/>
      <c r="S251" s="736"/>
      <c r="T251" s="736"/>
      <c r="U251" s="736"/>
      <c r="V251" s="736"/>
      <c r="W251" s="736"/>
      <c r="X251" s="736"/>
      <c r="Y251" s="736"/>
      <c r="Z251" s="736"/>
    </row>
    <row r="252" spans="1:26" ht="15.75" customHeight="1">
      <c r="A252" s="736"/>
      <c r="B252" s="736"/>
      <c r="C252" s="736"/>
      <c r="D252" s="736"/>
      <c r="E252" s="736"/>
      <c r="F252" s="736"/>
      <c r="G252" s="736"/>
      <c r="H252" s="736"/>
      <c r="I252" s="736"/>
      <c r="J252" s="736"/>
      <c r="K252" s="736"/>
      <c r="L252" s="736"/>
      <c r="M252" s="736"/>
      <c r="N252" s="736"/>
      <c r="O252" s="736"/>
      <c r="P252" s="736"/>
      <c r="Q252" s="736"/>
      <c r="R252" s="736"/>
      <c r="S252" s="736"/>
      <c r="T252" s="736"/>
      <c r="U252" s="736"/>
      <c r="V252" s="736"/>
      <c r="W252" s="736"/>
      <c r="X252" s="736"/>
      <c r="Y252" s="736"/>
      <c r="Z252" s="736"/>
    </row>
    <row r="253" spans="1:26" ht="15.75" customHeight="1">
      <c r="A253" s="736"/>
      <c r="B253" s="736"/>
      <c r="C253" s="736"/>
      <c r="D253" s="736"/>
      <c r="E253" s="736"/>
      <c r="F253" s="736"/>
      <c r="G253" s="736"/>
      <c r="H253" s="736"/>
      <c r="I253" s="736"/>
      <c r="J253" s="736"/>
      <c r="K253" s="736"/>
      <c r="L253" s="736"/>
      <c r="M253" s="736"/>
      <c r="N253" s="736"/>
      <c r="O253" s="736"/>
      <c r="P253" s="736"/>
      <c r="Q253" s="736"/>
      <c r="R253" s="736"/>
      <c r="S253" s="736"/>
      <c r="T253" s="736"/>
      <c r="U253" s="736"/>
      <c r="V253" s="736"/>
      <c r="W253" s="736"/>
      <c r="X253" s="736"/>
      <c r="Y253" s="736"/>
      <c r="Z253" s="736"/>
    </row>
    <row r="254" spans="1:26" ht="15.75" customHeight="1">
      <c r="A254" s="736"/>
      <c r="B254" s="736"/>
      <c r="C254" s="736"/>
      <c r="D254" s="736"/>
      <c r="E254" s="736"/>
      <c r="F254" s="736"/>
      <c r="G254" s="736"/>
      <c r="H254" s="736"/>
      <c r="I254" s="736"/>
      <c r="J254" s="736"/>
      <c r="K254" s="736"/>
      <c r="L254" s="736"/>
      <c r="M254" s="736"/>
      <c r="N254" s="736"/>
      <c r="O254" s="736"/>
      <c r="P254" s="736"/>
      <c r="Q254" s="736"/>
      <c r="R254" s="736"/>
      <c r="S254" s="736"/>
      <c r="T254" s="736"/>
      <c r="U254" s="736"/>
      <c r="V254" s="736"/>
      <c r="W254" s="736"/>
      <c r="X254" s="736"/>
      <c r="Y254" s="736"/>
      <c r="Z254" s="736"/>
    </row>
    <row r="255" spans="1:26" ht="15.75" customHeight="1">
      <c r="A255" s="736"/>
      <c r="B255" s="736"/>
      <c r="C255" s="736"/>
      <c r="D255" s="736"/>
      <c r="E255" s="736"/>
      <c r="F255" s="736"/>
      <c r="G255" s="736"/>
      <c r="H255" s="736"/>
      <c r="I255" s="736"/>
      <c r="J255" s="736"/>
      <c r="K255" s="736"/>
      <c r="L255" s="736"/>
      <c r="M255" s="736"/>
      <c r="N255" s="736"/>
      <c r="O255" s="736"/>
      <c r="P255" s="736"/>
      <c r="Q255" s="736"/>
      <c r="R255" s="736"/>
      <c r="S255" s="736"/>
      <c r="T255" s="736"/>
      <c r="U255" s="736"/>
      <c r="V255" s="736"/>
      <c r="W255" s="736"/>
      <c r="X255" s="736"/>
      <c r="Y255" s="736"/>
      <c r="Z255" s="736"/>
    </row>
    <row r="256" spans="1:26" ht="15.75" customHeight="1">
      <c r="A256" s="736"/>
      <c r="B256" s="736"/>
      <c r="C256" s="736"/>
      <c r="D256" s="736"/>
      <c r="E256" s="736"/>
      <c r="F256" s="736"/>
      <c r="G256" s="736"/>
      <c r="H256" s="736"/>
      <c r="I256" s="736"/>
      <c r="J256" s="736"/>
      <c r="K256" s="736"/>
      <c r="L256" s="736"/>
      <c r="M256" s="736"/>
      <c r="N256" s="736"/>
      <c r="O256" s="736"/>
      <c r="P256" s="736"/>
      <c r="Q256" s="736"/>
      <c r="R256" s="736"/>
      <c r="S256" s="736"/>
      <c r="T256" s="736"/>
      <c r="U256" s="736"/>
      <c r="V256" s="736"/>
      <c r="W256" s="736"/>
      <c r="X256" s="736"/>
      <c r="Y256" s="736"/>
      <c r="Z256" s="736"/>
    </row>
    <row r="257" spans="1:26" ht="15.75" customHeight="1">
      <c r="A257" s="736"/>
      <c r="B257" s="736"/>
      <c r="C257" s="736"/>
      <c r="D257" s="736"/>
      <c r="E257" s="736"/>
      <c r="F257" s="736"/>
      <c r="G257" s="736"/>
      <c r="H257" s="736"/>
      <c r="I257" s="736"/>
      <c r="J257" s="736"/>
      <c r="K257" s="736"/>
      <c r="L257" s="736"/>
      <c r="M257" s="736"/>
      <c r="N257" s="736"/>
      <c r="O257" s="736"/>
      <c r="P257" s="736"/>
      <c r="Q257" s="736"/>
      <c r="R257" s="736"/>
      <c r="S257" s="736"/>
      <c r="T257" s="736"/>
      <c r="U257" s="736"/>
      <c r="V257" s="736"/>
      <c r="W257" s="736"/>
      <c r="X257" s="736"/>
      <c r="Y257" s="736"/>
      <c r="Z257" s="736"/>
    </row>
    <row r="258" spans="1:26" ht="15.75" customHeight="1">
      <c r="A258" s="736"/>
      <c r="B258" s="736"/>
      <c r="C258" s="736"/>
      <c r="D258" s="736"/>
      <c r="E258" s="736"/>
      <c r="F258" s="736"/>
      <c r="G258" s="736"/>
      <c r="H258" s="736"/>
      <c r="I258" s="736"/>
      <c r="J258" s="736"/>
      <c r="K258" s="736"/>
      <c r="L258" s="736"/>
      <c r="M258" s="736"/>
      <c r="N258" s="736"/>
      <c r="O258" s="736"/>
      <c r="P258" s="736"/>
      <c r="Q258" s="736"/>
      <c r="R258" s="736"/>
      <c r="S258" s="736"/>
      <c r="T258" s="736"/>
      <c r="U258" s="736"/>
      <c r="V258" s="736"/>
      <c r="W258" s="736"/>
      <c r="X258" s="736"/>
      <c r="Y258" s="736"/>
      <c r="Z258" s="736"/>
    </row>
    <row r="259" spans="1:26" ht="15.75" customHeight="1">
      <c r="A259" s="736"/>
      <c r="B259" s="736"/>
      <c r="C259" s="736"/>
      <c r="D259" s="736"/>
      <c r="E259" s="736"/>
      <c r="F259" s="736"/>
      <c r="G259" s="736"/>
      <c r="H259" s="736"/>
      <c r="I259" s="736"/>
      <c r="J259" s="736"/>
      <c r="K259" s="736"/>
      <c r="L259" s="736"/>
      <c r="M259" s="736"/>
      <c r="N259" s="736"/>
      <c r="O259" s="736"/>
      <c r="P259" s="736"/>
      <c r="Q259" s="736"/>
      <c r="R259" s="736"/>
      <c r="S259" s="736"/>
      <c r="T259" s="736"/>
      <c r="U259" s="736"/>
      <c r="V259" s="736"/>
      <c r="W259" s="736"/>
      <c r="X259" s="736"/>
      <c r="Y259" s="736"/>
      <c r="Z259" s="736"/>
    </row>
    <row r="260" spans="1:26" ht="15.75" customHeight="1">
      <c r="A260" s="736"/>
      <c r="B260" s="736"/>
      <c r="C260" s="736"/>
      <c r="D260" s="736"/>
      <c r="E260" s="736"/>
      <c r="F260" s="736"/>
      <c r="G260" s="736"/>
      <c r="H260" s="736"/>
      <c r="I260" s="736"/>
      <c r="J260" s="736"/>
      <c r="K260" s="736"/>
      <c r="L260" s="736"/>
      <c r="M260" s="736"/>
      <c r="N260" s="736"/>
      <c r="O260" s="736"/>
      <c r="P260" s="736"/>
      <c r="Q260" s="736"/>
      <c r="R260" s="736"/>
      <c r="S260" s="736"/>
      <c r="T260" s="736"/>
      <c r="U260" s="736"/>
      <c r="V260" s="736"/>
      <c r="W260" s="736"/>
      <c r="X260" s="736"/>
      <c r="Y260" s="736"/>
      <c r="Z260" s="736"/>
    </row>
    <row r="261" spans="1:26" ht="15.75" customHeight="1">
      <c r="A261" s="736"/>
      <c r="B261" s="736"/>
      <c r="C261" s="736"/>
      <c r="D261" s="736"/>
      <c r="E261" s="736"/>
      <c r="F261" s="736"/>
      <c r="G261" s="736"/>
      <c r="H261" s="736"/>
      <c r="I261" s="736"/>
      <c r="J261" s="736"/>
      <c r="K261" s="736"/>
      <c r="L261" s="736"/>
      <c r="M261" s="736"/>
      <c r="N261" s="736"/>
      <c r="O261" s="736"/>
      <c r="P261" s="736"/>
      <c r="Q261" s="736"/>
      <c r="R261" s="736"/>
      <c r="S261" s="736"/>
      <c r="T261" s="736"/>
      <c r="U261" s="736"/>
      <c r="V261" s="736"/>
      <c r="W261" s="736"/>
      <c r="X261" s="736"/>
      <c r="Y261" s="736"/>
      <c r="Z261" s="736"/>
    </row>
    <row r="262" spans="1:26" ht="15.75" customHeight="1">
      <c r="A262" s="736"/>
      <c r="B262" s="736"/>
      <c r="C262" s="736"/>
      <c r="D262" s="736"/>
      <c r="E262" s="736"/>
      <c r="F262" s="736"/>
      <c r="G262" s="736"/>
      <c r="H262" s="736"/>
      <c r="I262" s="736"/>
      <c r="J262" s="736"/>
      <c r="K262" s="736"/>
      <c r="L262" s="736"/>
      <c r="M262" s="736"/>
      <c r="N262" s="736"/>
      <c r="O262" s="736"/>
      <c r="P262" s="736"/>
      <c r="Q262" s="736"/>
      <c r="R262" s="736"/>
      <c r="S262" s="736"/>
      <c r="T262" s="736"/>
      <c r="U262" s="736"/>
      <c r="V262" s="736"/>
      <c r="W262" s="736"/>
      <c r="X262" s="736"/>
      <c r="Y262" s="736"/>
      <c r="Z262" s="736"/>
    </row>
    <row r="263" spans="1:26" ht="15.75" customHeight="1">
      <c r="A263" s="736"/>
      <c r="B263" s="736"/>
      <c r="C263" s="736"/>
      <c r="D263" s="736"/>
      <c r="E263" s="736"/>
      <c r="F263" s="736"/>
      <c r="G263" s="736"/>
      <c r="H263" s="736"/>
      <c r="I263" s="736"/>
      <c r="J263" s="736"/>
      <c r="K263" s="736"/>
      <c r="L263" s="736"/>
      <c r="M263" s="736"/>
      <c r="N263" s="736"/>
      <c r="O263" s="736"/>
      <c r="P263" s="736"/>
      <c r="Q263" s="736"/>
      <c r="R263" s="736"/>
      <c r="S263" s="736"/>
      <c r="T263" s="736"/>
      <c r="U263" s="736"/>
      <c r="V263" s="736"/>
      <c r="W263" s="736"/>
      <c r="X263" s="736"/>
      <c r="Y263" s="736"/>
      <c r="Z263" s="736"/>
    </row>
    <row r="264" spans="1:26" ht="15.75" customHeight="1">
      <c r="A264" s="736"/>
      <c r="B264" s="736"/>
      <c r="C264" s="736"/>
      <c r="D264" s="736"/>
      <c r="E264" s="736"/>
      <c r="F264" s="736"/>
      <c r="G264" s="736"/>
      <c r="H264" s="736"/>
      <c r="I264" s="736"/>
      <c r="J264" s="736"/>
      <c r="K264" s="736"/>
      <c r="L264" s="736"/>
      <c r="M264" s="736"/>
      <c r="N264" s="736"/>
      <c r="O264" s="736"/>
      <c r="P264" s="736"/>
      <c r="Q264" s="736"/>
      <c r="R264" s="736"/>
      <c r="S264" s="736"/>
      <c r="T264" s="736"/>
      <c r="U264" s="736"/>
      <c r="V264" s="736"/>
      <c r="W264" s="736"/>
      <c r="X264" s="736"/>
      <c r="Y264" s="736"/>
      <c r="Z264" s="736"/>
    </row>
    <row r="265" spans="1:26" ht="15.75" customHeight="1">
      <c r="A265" s="736"/>
      <c r="B265" s="736"/>
      <c r="C265" s="736"/>
      <c r="D265" s="736"/>
      <c r="E265" s="736"/>
      <c r="F265" s="736"/>
      <c r="G265" s="736"/>
      <c r="H265" s="736"/>
      <c r="I265" s="736"/>
      <c r="J265" s="736"/>
      <c r="K265" s="736"/>
      <c r="L265" s="736"/>
      <c r="M265" s="736"/>
      <c r="N265" s="736"/>
      <c r="O265" s="736"/>
      <c r="P265" s="736"/>
      <c r="Q265" s="736"/>
      <c r="R265" s="736"/>
      <c r="S265" s="736"/>
      <c r="T265" s="736"/>
      <c r="U265" s="736"/>
      <c r="V265" s="736"/>
      <c r="W265" s="736"/>
      <c r="X265" s="736"/>
      <c r="Y265" s="736"/>
      <c r="Z265" s="736"/>
    </row>
    <row r="266" spans="1:26" ht="15.75" customHeight="1">
      <c r="A266" s="736"/>
      <c r="B266" s="736"/>
      <c r="C266" s="736"/>
      <c r="D266" s="736"/>
      <c r="E266" s="736"/>
      <c r="F266" s="736"/>
      <c r="G266" s="736"/>
      <c r="H266" s="736"/>
      <c r="I266" s="736"/>
      <c r="J266" s="736"/>
      <c r="K266" s="736"/>
      <c r="L266" s="736"/>
      <c r="M266" s="736"/>
      <c r="N266" s="736"/>
      <c r="O266" s="736"/>
      <c r="P266" s="736"/>
      <c r="Q266" s="736"/>
      <c r="R266" s="736"/>
      <c r="S266" s="736"/>
      <c r="T266" s="736"/>
      <c r="U266" s="736"/>
      <c r="V266" s="736"/>
      <c r="W266" s="736"/>
      <c r="X266" s="736"/>
      <c r="Y266" s="736"/>
      <c r="Z266" s="736"/>
    </row>
    <row r="267" spans="1:26" ht="15.75" customHeight="1">
      <c r="A267" s="736"/>
      <c r="B267" s="736"/>
      <c r="C267" s="736"/>
      <c r="D267" s="736"/>
      <c r="E267" s="736"/>
      <c r="F267" s="736"/>
      <c r="G267" s="736"/>
      <c r="H267" s="736"/>
      <c r="I267" s="736"/>
      <c r="J267" s="736"/>
      <c r="K267" s="736"/>
      <c r="L267" s="736"/>
      <c r="M267" s="736"/>
      <c r="N267" s="736"/>
      <c r="O267" s="736"/>
      <c r="P267" s="736"/>
      <c r="Q267" s="736"/>
      <c r="R267" s="736"/>
      <c r="S267" s="736"/>
      <c r="T267" s="736"/>
      <c r="U267" s="736"/>
      <c r="V267" s="736"/>
      <c r="W267" s="736"/>
      <c r="X267" s="736"/>
      <c r="Y267" s="736"/>
      <c r="Z267" s="736"/>
    </row>
    <row r="268" spans="1:26" ht="15.75" customHeight="1">
      <c r="A268" s="736"/>
      <c r="B268" s="736"/>
      <c r="C268" s="736"/>
      <c r="D268" s="736"/>
      <c r="E268" s="736"/>
      <c r="F268" s="736"/>
      <c r="G268" s="736"/>
      <c r="H268" s="736"/>
      <c r="I268" s="736"/>
      <c r="J268" s="736"/>
      <c r="K268" s="736"/>
      <c r="L268" s="736"/>
      <c r="M268" s="736"/>
      <c r="N268" s="736"/>
      <c r="O268" s="736"/>
      <c r="P268" s="736"/>
      <c r="Q268" s="736"/>
      <c r="R268" s="736"/>
      <c r="S268" s="736"/>
      <c r="T268" s="736"/>
      <c r="U268" s="736"/>
      <c r="V268" s="736"/>
      <c r="W268" s="736"/>
      <c r="X268" s="736"/>
      <c r="Y268" s="736"/>
      <c r="Z268" s="736"/>
    </row>
    <row r="269" spans="1:26" ht="15.75" customHeight="1">
      <c r="A269" s="736"/>
      <c r="B269" s="736"/>
      <c r="C269" s="736"/>
      <c r="D269" s="736"/>
      <c r="E269" s="736"/>
      <c r="F269" s="736"/>
      <c r="G269" s="736"/>
      <c r="H269" s="736"/>
      <c r="I269" s="736"/>
      <c r="J269" s="736"/>
      <c r="K269" s="736"/>
      <c r="L269" s="736"/>
      <c r="M269" s="736"/>
      <c r="N269" s="736"/>
      <c r="O269" s="736"/>
      <c r="P269" s="736"/>
      <c r="Q269" s="736"/>
      <c r="R269" s="736"/>
      <c r="S269" s="736"/>
      <c r="T269" s="736"/>
      <c r="U269" s="736"/>
      <c r="V269" s="736"/>
      <c r="W269" s="736"/>
      <c r="X269" s="736"/>
      <c r="Y269" s="736"/>
      <c r="Z269" s="736"/>
    </row>
    <row r="270" spans="1:26" ht="15.75" customHeight="1">
      <c r="A270" s="736"/>
      <c r="B270" s="736"/>
      <c r="C270" s="736"/>
      <c r="D270" s="736"/>
      <c r="E270" s="736"/>
      <c r="F270" s="736"/>
      <c r="G270" s="736"/>
      <c r="H270" s="736"/>
      <c r="I270" s="736"/>
      <c r="J270" s="736"/>
      <c r="K270" s="736"/>
      <c r="L270" s="736"/>
      <c r="M270" s="736"/>
      <c r="N270" s="736"/>
      <c r="O270" s="736"/>
      <c r="P270" s="736"/>
      <c r="Q270" s="736"/>
      <c r="R270" s="736"/>
      <c r="S270" s="736"/>
      <c r="T270" s="736"/>
      <c r="U270" s="736"/>
      <c r="V270" s="736"/>
      <c r="W270" s="736"/>
      <c r="X270" s="736"/>
      <c r="Y270" s="736"/>
      <c r="Z270" s="736"/>
    </row>
    <row r="271" spans="1:26" ht="15.75" customHeight="1">
      <c r="A271" s="736"/>
      <c r="B271" s="736"/>
      <c r="C271" s="736"/>
      <c r="D271" s="736"/>
      <c r="E271" s="736"/>
      <c r="F271" s="736"/>
      <c r="G271" s="736"/>
      <c r="H271" s="736"/>
      <c r="I271" s="736"/>
      <c r="J271" s="736"/>
      <c r="K271" s="736"/>
      <c r="L271" s="736"/>
      <c r="M271" s="736"/>
      <c r="N271" s="736"/>
      <c r="O271" s="736"/>
      <c r="P271" s="736"/>
      <c r="Q271" s="736"/>
      <c r="R271" s="736"/>
      <c r="S271" s="736"/>
      <c r="T271" s="736"/>
      <c r="U271" s="736"/>
      <c r="V271" s="736"/>
      <c r="W271" s="736"/>
      <c r="X271" s="736"/>
      <c r="Y271" s="736"/>
      <c r="Z271" s="736"/>
    </row>
    <row r="272" spans="1:26" ht="15.75" customHeight="1">
      <c r="A272" s="736"/>
      <c r="B272" s="736"/>
      <c r="C272" s="736"/>
      <c r="D272" s="736"/>
      <c r="E272" s="736"/>
      <c r="F272" s="736"/>
      <c r="G272" s="736"/>
      <c r="H272" s="736"/>
      <c r="I272" s="736"/>
      <c r="J272" s="736"/>
      <c r="K272" s="736"/>
      <c r="L272" s="736"/>
      <c r="M272" s="736"/>
      <c r="N272" s="736"/>
      <c r="O272" s="736"/>
      <c r="P272" s="736"/>
      <c r="Q272" s="736"/>
      <c r="R272" s="736"/>
      <c r="S272" s="736"/>
      <c r="T272" s="736"/>
      <c r="U272" s="736"/>
      <c r="V272" s="736"/>
      <c r="W272" s="736"/>
      <c r="X272" s="736"/>
      <c r="Y272" s="736"/>
      <c r="Z272" s="736"/>
    </row>
    <row r="273" spans="1:26" ht="15.75" customHeight="1">
      <c r="A273" s="736"/>
      <c r="B273" s="736"/>
      <c r="C273" s="736"/>
      <c r="D273" s="736"/>
      <c r="E273" s="736"/>
      <c r="F273" s="736"/>
      <c r="G273" s="736"/>
      <c r="H273" s="736"/>
      <c r="I273" s="736"/>
      <c r="J273" s="736"/>
      <c r="K273" s="736"/>
      <c r="L273" s="736"/>
      <c r="M273" s="736"/>
      <c r="N273" s="736"/>
      <c r="O273" s="736"/>
      <c r="P273" s="736"/>
      <c r="Q273" s="736"/>
      <c r="R273" s="736"/>
      <c r="S273" s="736"/>
      <c r="T273" s="736"/>
      <c r="U273" s="736"/>
      <c r="V273" s="736"/>
      <c r="W273" s="736"/>
      <c r="X273" s="736"/>
      <c r="Y273" s="736"/>
      <c r="Z273" s="736"/>
    </row>
    <row r="274" spans="1:26" ht="15.75" customHeight="1">
      <c r="A274" s="736"/>
      <c r="B274" s="736"/>
      <c r="C274" s="736"/>
      <c r="D274" s="736"/>
      <c r="E274" s="736"/>
      <c r="F274" s="736"/>
      <c r="G274" s="736"/>
      <c r="H274" s="736"/>
      <c r="I274" s="736"/>
      <c r="J274" s="736"/>
      <c r="K274" s="736"/>
      <c r="L274" s="736"/>
      <c r="M274" s="736"/>
      <c r="N274" s="736"/>
      <c r="O274" s="736"/>
      <c r="P274" s="736"/>
      <c r="Q274" s="736"/>
      <c r="R274" s="736"/>
      <c r="S274" s="736"/>
      <c r="T274" s="736"/>
      <c r="U274" s="736"/>
      <c r="V274" s="736"/>
      <c r="W274" s="736"/>
      <c r="X274" s="736"/>
      <c r="Y274" s="736"/>
      <c r="Z274" s="736"/>
    </row>
    <row r="275" spans="1:26" ht="15.75" customHeight="1">
      <c r="A275" s="736"/>
      <c r="B275" s="736"/>
      <c r="C275" s="736"/>
      <c r="D275" s="736"/>
      <c r="E275" s="736"/>
      <c r="F275" s="736"/>
      <c r="G275" s="736"/>
      <c r="H275" s="736"/>
      <c r="I275" s="736"/>
      <c r="J275" s="736"/>
      <c r="K275" s="736"/>
      <c r="L275" s="736"/>
      <c r="M275" s="736"/>
      <c r="N275" s="736"/>
      <c r="O275" s="736"/>
      <c r="P275" s="736"/>
      <c r="Q275" s="736"/>
      <c r="R275" s="736"/>
      <c r="S275" s="736"/>
      <c r="T275" s="736"/>
      <c r="U275" s="736"/>
      <c r="V275" s="736"/>
      <c r="W275" s="736"/>
      <c r="X275" s="736"/>
      <c r="Y275" s="736"/>
      <c r="Z275" s="736"/>
    </row>
    <row r="276" spans="1:26" ht="15.75" customHeight="1">
      <c r="A276" s="736"/>
      <c r="B276" s="736"/>
      <c r="C276" s="736"/>
      <c r="D276" s="736"/>
      <c r="E276" s="736"/>
      <c r="F276" s="736"/>
      <c r="G276" s="736"/>
      <c r="H276" s="736"/>
      <c r="I276" s="736"/>
      <c r="J276" s="736"/>
      <c r="K276" s="736"/>
      <c r="L276" s="736"/>
      <c r="M276" s="736"/>
      <c r="N276" s="736"/>
      <c r="O276" s="736"/>
      <c r="P276" s="736"/>
      <c r="Q276" s="736"/>
      <c r="R276" s="736"/>
      <c r="S276" s="736"/>
      <c r="T276" s="736"/>
      <c r="U276" s="736"/>
      <c r="V276" s="736"/>
      <c r="W276" s="736"/>
      <c r="X276" s="736"/>
      <c r="Y276" s="736"/>
      <c r="Z276" s="736"/>
    </row>
    <row r="277" spans="1:26" ht="15.75" customHeight="1">
      <c r="A277" s="736"/>
      <c r="B277" s="736"/>
      <c r="C277" s="736"/>
      <c r="D277" s="736"/>
      <c r="E277" s="736"/>
      <c r="F277" s="736"/>
      <c r="G277" s="736"/>
      <c r="H277" s="736"/>
      <c r="I277" s="736"/>
      <c r="J277" s="736"/>
      <c r="K277" s="736"/>
      <c r="L277" s="736"/>
      <c r="M277" s="736"/>
      <c r="N277" s="736"/>
      <c r="O277" s="736"/>
      <c r="P277" s="736"/>
      <c r="Q277" s="736"/>
      <c r="R277" s="736"/>
      <c r="S277" s="736"/>
      <c r="T277" s="736"/>
      <c r="U277" s="736"/>
      <c r="V277" s="736"/>
      <c r="W277" s="736"/>
      <c r="X277" s="736"/>
      <c r="Y277" s="736"/>
      <c r="Z277" s="736"/>
    </row>
    <row r="278" spans="1:26" ht="15.75" customHeight="1">
      <c r="A278" s="736"/>
      <c r="B278" s="736"/>
      <c r="C278" s="736"/>
      <c r="D278" s="736"/>
      <c r="E278" s="736"/>
      <c r="F278" s="736"/>
      <c r="G278" s="736"/>
      <c r="H278" s="736"/>
      <c r="I278" s="736"/>
      <c r="J278" s="736"/>
      <c r="K278" s="736"/>
      <c r="L278" s="736"/>
      <c r="M278" s="736"/>
      <c r="N278" s="736"/>
      <c r="O278" s="736"/>
      <c r="P278" s="736"/>
      <c r="Q278" s="736"/>
      <c r="R278" s="736"/>
      <c r="S278" s="736"/>
      <c r="T278" s="736"/>
      <c r="U278" s="736"/>
      <c r="V278" s="736"/>
      <c r="W278" s="736"/>
      <c r="X278" s="736"/>
      <c r="Y278" s="736"/>
      <c r="Z278" s="736"/>
    </row>
    <row r="279" spans="1:26" ht="15.75" customHeight="1">
      <c r="A279" s="736"/>
      <c r="B279" s="736"/>
      <c r="C279" s="736"/>
      <c r="D279" s="736"/>
      <c r="E279" s="736"/>
      <c r="F279" s="736"/>
      <c r="G279" s="736"/>
      <c r="H279" s="736"/>
      <c r="I279" s="736"/>
      <c r="J279" s="736"/>
      <c r="K279" s="736"/>
      <c r="L279" s="736"/>
      <c r="M279" s="736"/>
      <c r="N279" s="736"/>
      <c r="O279" s="736"/>
      <c r="P279" s="736"/>
      <c r="Q279" s="736"/>
      <c r="R279" s="736"/>
      <c r="S279" s="736"/>
      <c r="T279" s="736"/>
      <c r="U279" s="736"/>
      <c r="V279" s="736"/>
      <c r="W279" s="736"/>
      <c r="X279" s="736"/>
      <c r="Y279" s="736"/>
      <c r="Z279" s="736"/>
    </row>
    <row r="280" spans="1:26" ht="15.75" customHeight="1">
      <c r="A280" s="736"/>
      <c r="B280" s="736"/>
      <c r="C280" s="736"/>
      <c r="D280" s="736"/>
      <c r="E280" s="736"/>
      <c r="F280" s="736"/>
      <c r="G280" s="736"/>
      <c r="H280" s="736"/>
      <c r="I280" s="736"/>
      <c r="J280" s="736"/>
      <c r="K280" s="736"/>
      <c r="L280" s="736"/>
      <c r="M280" s="736"/>
      <c r="N280" s="736"/>
      <c r="O280" s="736"/>
      <c r="P280" s="736"/>
      <c r="Q280" s="736"/>
      <c r="R280" s="736"/>
      <c r="S280" s="736"/>
      <c r="T280" s="736"/>
      <c r="U280" s="736"/>
      <c r="V280" s="736"/>
      <c r="W280" s="736"/>
      <c r="X280" s="736"/>
      <c r="Y280" s="736"/>
      <c r="Z280" s="736"/>
    </row>
    <row r="281" spans="1:26" ht="15.75" customHeight="1">
      <c r="A281" s="736"/>
      <c r="B281" s="736"/>
      <c r="C281" s="736"/>
      <c r="D281" s="736"/>
      <c r="E281" s="736"/>
      <c r="F281" s="736"/>
      <c r="G281" s="736"/>
      <c r="H281" s="736"/>
      <c r="I281" s="736"/>
      <c r="J281" s="736"/>
      <c r="K281" s="736"/>
      <c r="L281" s="736"/>
      <c r="M281" s="736"/>
      <c r="N281" s="736"/>
      <c r="O281" s="736"/>
      <c r="P281" s="736"/>
      <c r="Q281" s="736"/>
      <c r="R281" s="736"/>
      <c r="S281" s="736"/>
      <c r="T281" s="736"/>
      <c r="U281" s="736"/>
      <c r="V281" s="736"/>
      <c r="W281" s="736"/>
      <c r="X281" s="736"/>
      <c r="Y281" s="736"/>
      <c r="Z281" s="736"/>
    </row>
    <row r="282" spans="1:26" ht="15.75" customHeight="1">
      <c r="A282" s="736"/>
      <c r="B282" s="736"/>
      <c r="C282" s="736"/>
      <c r="D282" s="736"/>
      <c r="E282" s="736"/>
      <c r="F282" s="736"/>
      <c r="G282" s="736"/>
      <c r="H282" s="736"/>
      <c r="I282" s="736"/>
      <c r="J282" s="736"/>
      <c r="K282" s="736"/>
      <c r="L282" s="736"/>
      <c r="M282" s="736"/>
      <c r="N282" s="736"/>
      <c r="O282" s="736"/>
      <c r="P282" s="736"/>
      <c r="Q282" s="736"/>
      <c r="R282" s="736"/>
      <c r="S282" s="736"/>
      <c r="T282" s="736"/>
      <c r="U282" s="736"/>
      <c r="V282" s="736"/>
      <c r="W282" s="736"/>
      <c r="X282" s="736"/>
      <c r="Y282" s="736"/>
      <c r="Z282" s="736"/>
    </row>
    <row r="283" spans="1:26" ht="15.75" customHeight="1">
      <c r="A283" s="736"/>
      <c r="B283" s="736"/>
      <c r="C283" s="736"/>
      <c r="D283" s="736"/>
      <c r="E283" s="736"/>
      <c r="F283" s="736"/>
      <c r="G283" s="736"/>
      <c r="H283" s="736"/>
      <c r="I283" s="736"/>
      <c r="J283" s="736"/>
      <c r="K283" s="736"/>
      <c r="L283" s="736"/>
      <c r="M283" s="736"/>
      <c r="N283" s="736"/>
      <c r="O283" s="736"/>
      <c r="P283" s="736"/>
      <c r="Q283" s="736"/>
      <c r="R283" s="736"/>
      <c r="S283" s="736"/>
      <c r="T283" s="736"/>
      <c r="U283" s="736"/>
      <c r="V283" s="736"/>
      <c r="W283" s="736"/>
      <c r="X283" s="736"/>
      <c r="Y283" s="736"/>
      <c r="Z283" s="736"/>
    </row>
    <row r="284" spans="1:26" ht="15.75" customHeight="1">
      <c r="A284" s="736"/>
      <c r="B284" s="736"/>
      <c r="C284" s="736"/>
      <c r="D284" s="736"/>
      <c r="E284" s="736"/>
      <c r="F284" s="736"/>
      <c r="G284" s="736"/>
      <c r="H284" s="736"/>
      <c r="I284" s="736"/>
      <c r="J284" s="736"/>
      <c r="K284" s="736"/>
      <c r="L284" s="736"/>
      <c r="M284" s="736"/>
      <c r="N284" s="736"/>
      <c r="O284" s="736"/>
      <c r="P284" s="736"/>
      <c r="Q284" s="736"/>
      <c r="R284" s="736"/>
      <c r="S284" s="736"/>
      <c r="T284" s="736"/>
      <c r="U284" s="736"/>
      <c r="V284" s="736"/>
      <c r="W284" s="736"/>
      <c r="X284" s="736"/>
      <c r="Y284" s="736"/>
      <c r="Z284" s="736"/>
    </row>
    <row r="285" spans="1:26" ht="15.75" customHeight="1">
      <c r="A285" s="736"/>
      <c r="B285" s="736"/>
      <c r="C285" s="736"/>
      <c r="D285" s="736"/>
      <c r="E285" s="736"/>
      <c r="F285" s="736"/>
      <c r="G285" s="736"/>
      <c r="H285" s="736"/>
      <c r="I285" s="736"/>
      <c r="J285" s="736"/>
      <c r="K285" s="736"/>
      <c r="L285" s="736"/>
      <c r="M285" s="736"/>
      <c r="N285" s="736"/>
      <c r="O285" s="736"/>
      <c r="P285" s="736"/>
      <c r="Q285" s="736"/>
      <c r="R285" s="736"/>
      <c r="S285" s="736"/>
      <c r="T285" s="736"/>
      <c r="U285" s="736"/>
      <c r="V285" s="736"/>
      <c r="W285" s="736"/>
      <c r="X285" s="736"/>
      <c r="Y285" s="736"/>
      <c r="Z285" s="736"/>
    </row>
    <row r="286" spans="1:26" ht="15.75" customHeight="1">
      <c r="A286" s="736"/>
      <c r="B286" s="736"/>
      <c r="C286" s="736"/>
      <c r="D286" s="736"/>
      <c r="E286" s="736"/>
      <c r="F286" s="736"/>
      <c r="G286" s="736"/>
      <c r="H286" s="736"/>
      <c r="I286" s="736"/>
      <c r="J286" s="736"/>
      <c r="K286" s="736"/>
      <c r="L286" s="736"/>
      <c r="M286" s="736"/>
      <c r="N286" s="736"/>
      <c r="O286" s="736"/>
      <c r="P286" s="736"/>
      <c r="Q286" s="736"/>
      <c r="R286" s="736"/>
      <c r="S286" s="736"/>
      <c r="T286" s="736"/>
      <c r="U286" s="736"/>
      <c r="V286" s="736"/>
      <c r="W286" s="736"/>
      <c r="X286" s="736"/>
      <c r="Y286" s="736"/>
      <c r="Z286" s="736"/>
    </row>
    <row r="287" spans="1:26" ht="15.75" customHeight="1">
      <c r="A287" s="736"/>
      <c r="B287" s="736"/>
      <c r="C287" s="736"/>
      <c r="D287" s="736"/>
      <c r="E287" s="736"/>
      <c r="F287" s="736"/>
      <c r="G287" s="736"/>
      <c r="H287" s="736"/>
      <c r="I287" s="736"/>
      <c r="J287" s="736"/>
      <c r="K287" s="736"/>
      <c r="L287" s="736"/>
      <c r="M287" s="736"/>
      <c r="N287" s="736"/>
      <c r="O287" s="736"/>
      <c r="P287" s="736"/>
      <c r="Q287" s="736"/>
      <c r="R287" s="736"/>
      <c r="S287" s="736"/>
      <c r="T287" s="736"/>
      <c r="U287" s="736"/>
      <c r="V287" s="736"/>
      <c r="W287" s="736"/>
      <c r="X287" s="736"/>
      <c r="Y287" s="736"/>
      <c r="Z287" s="736"/>
    </row>
    <row r="288" spans="1:26" ht="15.75" customHeight="1">
      <c r="A288" s="736"/>
      <c r="B288" s="736"/>
      <c r="C288" s="736"/>
      <c r="D288" s="736"/>
      <c r="E288" s="736"/>
      <c r="F288" s="736"/>
      <c r="G288" s="736"/>
      <c r="H288" s="736"/>
      <c r="I288" s="736"/>
      <c r="J288" s="736"/>
      <c r="K288" s="736"/>
      <c r="L288" s="736"/>
      <c r="M288" s="736"/>
      <c r="N288" s="736"/>
      <c r="O288" s="736"/>
      <c r="P288" s="736"/>
      <c r="Q288" s="736"/>
      <c r="R288" s="736"/>
      <c r="S288" s="736"/>
      <c r="T288" s="736"/>
      <c r="U288" s="736"/>
      <c r="V288" s="736"/>
      <c r="W288" s="736"/>
      <c r="X288" s="736"/>
      <c r="Y288" s="736"/>
      <c r="Z288" s="736"/>
    </row>
    <row r="289" spans="1:26" ht="15.75" customHeight="1">
      <c r="A289" s="736"/>
      <c r="B289" s="736"/>
      <c r="C289" s="736"/>
      <c r="D289" s="736"/>
      <c r="E289" s="736"/>
      <c r="F289" s="736"/>
      <c r="G289" s="736"/>
      <c r="H289" s="736"/>
      <c r="I289" s="736"/>
      <c r="J289" s="736"/>
      <c r="K289" s="736"/>
      <c r="L289" s="736"/>
      <c r="M289" s="736"/>
      <c r="N289" s="736"/>
      <c r="O289" s="736"/>
      <c r="P289" s="736"/>
      <c r="Q289" s="736"/>
      <c r="R289" s="736"/>
      <c r="S289" s="736"/>
      <c r="T289" s="736"/>
      <c r="U289" s="736"/>
      <c r="V289" s="736"/>
      <c r="W289" s="736"/>
      <c r="X289" s="736"/>
      <c r="Y289" s="736"/>
      <c r="Z289" s="736"/>
    </row>
    <row r="290" spans="1:26" ht="15.75" customHeight="1">
      <c r="A290" s="736"/>
      <c r="B290" s="736"/>
      <c r="C290" s="736"/>
      <c r="D290" s="736"/>
      <c r="E290" s="736"/>
      <c r="F290" s="736"/>
      <c r="G290" s="736"/>
      <c r="H290" s="736"/>
      <c r="I290" s="736"/>
      <c r="J290" s="736"/>
      <c r="K290" s="736"/>
      <c r="L290" s="736"/>
      <c r="M290" s="736"/>
      <c r="N290" s="736"/>
      <c r="O290" s="736"/>
      <c r="P290" s="736"/>
      <c r="Q290" s="736"/>
      <c r="R290" s="736"/>
      <c r="S290" s="736"/>
      <c r="T290" s="736"/>
      <c r="U290" s="736"/>
      <c r="V290" s="736"/>
      <c r="W290" s="736"/>
      <c r="X290" s="736"/>
      <c r="Y290" s="736"/>
      <c r="Z290" s="736"/>
    </row>
    <row r="291" spans="1:26" ht="15.75" customHeight="1">
      <c r="A291" s="736"/>
      <c r="B291" s="736"/>
      <c r="C291" s="736"/>
      <c r="D291" s="736"/>
      <c r="E291" s="736"/>
      <c r="F291" s="736"/>
      <c r="G291" s="736"/>
      <c r="H291" s="736"/>
      <c r="I291" s="736"/>
      <c r="J291" s="736"/>
      <c r="K291" s="736"/>
      <c r="L291" s="736"/>
      <c r="M291" s="736"/>
      <c r="N291" s="736"/>
      <c r="O291" s="736"/>
      <c r="P291" s="736"/>
      <c r="Q291" s="736"/>
      <c r="R291" s="736"/>
      <c r="S291" s="736"/>
      <c r="T291" s="736"/>
      <c r="U291" s="736"/>
      <c r="V291" s="736"/>
      <c r="W291" s="736"/>
      <c r="X291" s="736"/>
      <c r="Y291" s="736"/>
      <c r="Z291" s="736"/>
    </row>
    <row r="292" spans="1:26" ht="15.75" customHeight="1">
      <c r="A292" s="736"/>
      <c r="B292" s="736"/>
      <c r="C292" s="736"/>
      <c r="D292" s="736"/>
      <c r="E292" s="736"/>
      <c r="F292" s="736"/>
      <c r="G292" s="736"/>
      <c r="H292" s="736"/>
      <c r="I292" s="736"/>
      <c r="J292" s="736"/>
      <c r="K292" s="736"/>
      <c r="L292" s="736"/>
      <c r="M292" s="736"/>
      <c r="N292" s="736"/>
      <c r="O292" s="736"/>
      <c r="P292" s="736"/>
      <c r="Q292" s="736"/>
      <c r="R292" s="736"/>
      <c r="S292" s="736"/>
      <c r="T292" s="736"/>
      <c r="U292" s="736"/>
      <c r="V292" s="736"/>
      <c r="W292" s="736"/>
      <c r="X292" s="736"/>
      <c r="Y292" s="736"/>
      <c r="Z292" s="736"/>
    </row>
    <row r="293" spans="1:26" ht="15.75" customHeight="1">
      <c r="A293" s="736"/>
      <c r="B293" s="736"/>
      <c r="C293" s="736"/>
      <c r="D293" s="736"/>
      <c r="E293" s="736"/>
      <c r="F293" s="736"/>
      <c r="G293" s="736"/>
      <c r="H293" s="736"/>
      <c r="I293" s="736"/>
      <c r="J293" s="736"/>
      <c r="K293" s="736"/>
      <c r="L293" s="736"/>
      <c r="M293" s="736"/>
      <c r="N293" s="736"/>
      <c r="O293" s="736"/>
      <c r="P293" s="736"/>
      <c r="Q293" s="736"/>
      <c r="R293" s="736"/>
      <c r="S293" s="736"/>
      <c r="T293" s="736"/>
      <c r="U293" s="736"/>
      <c r="V293" s="736"/>
      <c r="W293" s="736"/>
      <c r="X293" s="736"/>
      <c r="Y293" s="736"/>
      <c r="Z293" s="736"/>
    </row>
    <row r="294" spans="1:26" ht="15.75" customHeight="1">
      <c r="A294" s="736"/>
      <c r="B294" s="736"/>
      <c r="C294" s="736"/>
      <c r="D294" s="736"/>
      <c r="E294" s="736"/>
      <c r="F294" s="736"/>
      <c r="G294" s="736"/>
      <c r="H294" s="736"/>
      <c r="I294" s="736"/>
      <c r="J294" s="736"/>
      <c r="K294" s="736"/>
      <c r="L294" s="736"/>
      <c r="M294" s="736"/>
      <c r="N294" s="736"/>
      <c r="O294" s="736"/>
      <c r="P294" s="736"/>
      <c r="Q294" s="736"/>
      <c r="R294" s="736"/>
      <c r="S294" s="736"/>
      <c r="T294" s="736"/>
      <c r="U294" s="736"/>
      <c r="V294" s="736"/>
      <c r="W294" s="736"/>
      <c r="X294" s="736"/>
      <c r="Y294" s="736"/>
      <c r="Z294" s="736"/>
    </row>
    <row r="295" spans="1:26" ht="15.75" customHeight="1">
      <c r="A295" s="736"/>
      <c r="B295" s="736"/>
      <c r="C295" s="736"/>
      <c r="D295" s="736"/>
      <c r="E295" s="736"/>
      <c r="F295" s="736"/>
      <c r="G295" s="736"/>
      <c r="H295" s="736"/>
      <c r="I295" s="736"/>
      <c r="J295" s="736"/>
      <c r="K295" s="736"/>
      <c r="L295" s="736"/>
      <c r="M295" s="736"/>
      <c r="N295" s="736"/>
      <c r="O295" s="736"/>
      <c r="P295" s="736"/>
      <c r="Q295" s="736"/>
      <c r="R295" s="736"/>
      <c r="S295" s="736"/>
      <c r="T295" s="736"/>
      <c r="U295" s="736"/>
      <c r="V295" s="736"/>
      <c r="W295" s="736"/>
      <c r="X295" s="736"/>
      <c r="Y295" s="736"/>
      <c r="Z295" s="736"/>
    </row>
    <row r="296" spans="1:26" ht="15.75" customHeight="1">
      <c r="A296" s="736"/>
      <c r="B296" s="736"/>
      <c r="C296" s="736"/>
      <c r="D296" s="736"/>
      <c r="E296" s="736"/>
      <c r="F296" s="736"/>
      <c r="G296" s="736"/>
      <c r="H296" s="736"/>
      <c r="I296" s="736"/>
      <c r="J296" s="736"/>
      <c r="K296" s="736"/>
      <c r="L296" s="736"/>
      <c r="M296" s="736"/>
      <c r="N296" s="736"/>
      <c r="O296" s="736"/>
      <c r="P296" s="736"/>
      <c r="Q296" s="736"/>
      <c r="R296" s="736"/>
      <c r="S296" s="736"/>
      <c r="T296" s="736"/>
      <c r="U296" s="736"/>
      <c r="V296" s="736"/>
      <c r="W296" s="736"/>
      <c r="X296" s="736"/>
      <c r="Y296" s="736"/>
      <c r="Z296" s="736"/>
    </row>
    <row r="297" spans="1:26" ht="15.75" customHeight="1">
      <c r="A297" s="736"/>
      <c r="B297" s="736"/>
      <c r="C297" s="736"/>
      <c r="D297" s="736"/>
      <c r="E297" s="736"/>
      <c r="F297" s="736"/>
      <c r="G297" s="736"/>
      <c r="H297" s="736"/>
      <c r="I297" s="736"/>
      <c r="J297" s="736"/>
      <c r="K297" s="736"/>
      <c r="L297" s="736"/>
      <c r="M297" s="736"/>
      <c r="N297" s="736"/>
      <c r="O297" s="736"/>
      <c r="P297" s="736"/>
      <c r="Q297" s="736"/>
      <c r="R297" s="736"/>
      <c r="S297" s="736"/>
      <c r="T297" s="736"/>
      <c r="U297" s="736"/>
      <c r="V297" s="736"/>
      <c r="W297" s="736"/>
      <c r="X297" s="736"/>
      <c r="Y297" s="736"/>
      <c r="Z297" s="736"/>
    </row>
    <row r="298" spans="1:26" ht="15.75" customHeight="1">
      <c r="A298" s="736"/>
      <c r="B298" s="736"/>
      <c r="C298" s="736"/>
      <c r="D298" s="736"/>
      <c r="E298" s="736"/>
      <c r="F298" s="736"/>
      <c r="G298" s="736"/>
      <c r="H298" s="736"/>
      <c r="I298" s="736"/>
      <c r="J298" s="736"/>
      <c r="K298" s="736"/>
      <c r="L298" s="736"/>
      <c r="M298" s="736"/>
      <c r="N298" s="736"/>
      <c r="O298" s="736"/>
      <c r="P298" s="736"/>
      <c r="Q298" s="736"/>
      <c r="R298" s="736"/>
      <c r="S298" s="736"/>
      <c r="T298" s="736"/>
      <c r="U298" s="736"/>
      <c r="V298" s="736"/>
      <c r="W298" s="736"/>
      <c r="X298" s="736"/>
      <c r="Y298" s="736"/>
      <c r="Z298" s="736"/>
    </row>
    <row r="299" spans="1:26" ht="15.75" customHeight="1">
      <c r="A299" s="736"/>
      <c r="B299" s="736"/>
      <c r="C299" s="736"/>
      <c r="D299" s="736"/>
      <c r="E299" s="736"/>
      <c r="F299" s="736"/>
      <c r="G299" s="736"/>
      <c r="H299" s="736"/>
      <c r="I299" s="736"/>
      <c r="J299" s="736"/>
      <c r="K299" s="736"/>
      <c r="L299" s="736"/>
      <c r="M299" s="736"/>
      <c r="N299" s="736"/>
      <c r="O299" s="736"/>
      <c r="P299" s="736"/>
      <c r="Q299" s="736"/>
      <c r="R299" s="736"/>
      <c r="S299" s="736"/>
      <c r="T299" s="736"/>
      <c r="U299" s="736"/>
      <c r="V299" s="736"/>
      <c r="W299" s="736"/>
      <c r="X299" s="736"/>
      <c r="Y299" s="736"/>
      <c r="Z299" s="736"/>
    </row>
    <row r="300" spans="1:26" ht="15.75" customHeight="1">
      <c r="A300" s="736"/>
      <c r="B300" s="736"/>
      <c r="C300" s="736"/>
      <c r="D300" s="736"/>
      <c r="E300" s="736"/>
      <c r="F300" s="736"/>
      <c r="G300" s="736"/>
      <c r="H300" s="736"/>
      <c r="I300" s="736"/>
      <c r="J300" s="736"/>
      <c r="K300" s="736"/>
      <c r="L300" s="736"/>
      <c r="M300" s="736"/>
      <c r="N300" s="736"/>
      <c r="O300" s="736"/>
      <c r="P300" s="736"/>
      <c r="Q300" s="736"/>
      <c r="R300" s="736"/>
      <c r="S300" s="736"/>
      <c r="T300" s="736"/>
      <c r="U300" s="736"/>
      <c r="V300" s="736"/>
      <c r="W300" s="736"/>
      <c r="X300" s="736"/>
      <c r="Y300" s="736"/>
      <c r="Z300" s="736"/>
    </row>
    <row r="301" spans="1:26" ht="15.75" customHeight="1">
      <c r="A301" s="736"/>
      <c r="B301" s="736"/>
      <c r="C301" s="736"/>
      <c r="D301" s="736"/>
      <c r="E301" s="736"/>
      <c r="F301" s="736"/>
      <c r="G301" s="736"/>
      <c r="H301" s="736"/>
      <c r="I301" s="736"/>
      <c r="J301" s="736"/>
      <c r="K301" s="736"/>
      <c r="L301" s="736"/>
      <c r="M301" s="736"/>
      <c r="N301" s="736"/>
      <c r="O301" s="736"/>
      <c r="P301" s="736"/>
      <c r="Q301" s="736"/>
      <c r="R301" s="736"/>
      <c r="S301" s="736"/>
      <c r="T301" s="736"/>
      <c r="U301" s="736"/>
      <c r="V301" s="736"/>
      <c r="W301" s="736"/>
      <c r="X301" s="736"/>
      <c r="Y301" s="736"/>
      <c r="Z301" s="736"/>
    </row>
    <row r="302" spans="1:26" ht="15.75" customHeight="1">
      <c r="A302" s="736"/>
      <c r="B302" s="736"/>
      <c r="C302" s="736"/>
      <c r="D302" s="736"/>
      <c r="E302" s="736"/>
      <c r="F302" s="736"/>
      <c r="G302" s="736"/>
      <c r="H302" s="736"/>
      <c r="I302" s="736"/>
      <c r="J302" s="736"/>
      <c r="K302" s="736"/>
      <c r="L302" s="736"/>
      <c r="M302" s="736"/>
      <c r="N302" s="736"/>
      <c r="O302" s="736"/>
      <c r="P302" s="736"/>
      <c r="Q302" s="736"/>
      <c r="R302" s="736"/>
      <c r="S302" s="736"/>
      <c r="T302" s="736"/>
      <c r="U302" s="736"/>
      <c r="V302" s="736"/>
      <c r="W302" s="736"/>
      <c r="X302" s="736"/>
      <c r="Y302" s="736"/>
      <c r="Z302" s="736"/>
    </row>
    <row r="303" spans="1:26" ht="15.75" customHeight="1">
      <c r="A303" s="736"/>
      <c r="B303" s="736"/>
      <c r="C303" s="736"/>
      <c r="D303" s="736"/>
      <c r="E303" s="736"/>
      <c r="F303" s="736"/>
      <c r="G303" s="736"/>
      <c r="H303" s="736"/>
      <c r="I303" s="736"/>
      <c r="J303" s="736"/>
      <c r="K303" s="736"/>
      <c r="L303" s="736"/>
      <c r="M303" s="736"/>
      <c r="N303" s="736"/>
      <c r="O303" s="736"/>
      <c r="P303" s="736"/>
      <c r="Q303" s="736"/>
      <c r="R303" s="736"/>
      <c r="S303" s="736"/>
      <c r="T303" s="736"/>
      <c r="U303" s="736"/>
      <c r="V303" s="736"/>
      <c r="W303" s="736"/>
      <c r="X303" s="736"/>
      <c r="Y303" s="736"/>
      <c r="Z303" s="736"/>
    </row>
    <row r="304" spans="1:26" ht="15.75" customHeight="1">
      <c r="A304" s="736"/>
      <c r="B304" s="736"/>
      <c r="C304" s="736"/>
      <c r="D304" s="736"/>
      <c r="E304" s="736"/>
      <c r="F304" s="736"/>
      <c r="G304" s="736"/>
      <c r="H304" s="736"/>
      <c r="I304" s="736"/>
      <c r="J304" s="736"/>
      <c r="K304" s="736"/>
      <c r="L304" s="736"/>
      <c r="M304" s="736"/>
      <c r="N304" s="736"/>
      <c r="O304" s="736"/>
      <c r="P304" s="736"/>
      <c r="Q304" s="736"/>
      <c r="R304" s="736"/>
      <c r="S304" s="736"/>
      <c r="T304" s="736"/>
      <c r="U304" s="736"/>
      <c r="V304" s="736"/>
      <c r="W304" s="736"/>
      <c r="X304" s="736"/>
      <c r="Y304" s="736"/>
      <c r="Z304" s="736"/>
    </row>
    <row r="305" spans="1:26" ht="15.75" customHeight="1">
      <c r="A305" s="736"/>
      <c r="B305" s="736"/>
      <c r="C305" s="736"/>
      <c r="D305" s="736"/>
      <c r="E305" s="736"/>
      <c r="F305" s="736"/>
      <c r="G305" s="736"/>
      <c r="H305" s="736"/>
      <c r="I305" s="736"/>
      <c r="J305" s="736"/>
      <c r="K305" s="736"/>
      <c r="L305" s="736"/>
      <c r="M305" s="736"/>
      <c r="N305" s="736"/>
      <c r="O305" s="736"/>
      <c r="P305" s="736"/>
      <c r="Q305" s="736"/>
      <c r="R305" s="736"/>
      <c r="S305" s="736"/>
      <c r="T305" s="736"/>
      <c r="U305" s="736"/>
      <c r="V305" s="736"/>
      <c r="W305" s="736"/>
      <c r="X305" s="736"/>
      <c r="Y305" s="736"/>
      <c r="Z305" s="736"/>
    </row>
    <row r="306" spans="1:26" ht="15.75" customHeight="1">
      <c r="A306" s="736"/>
      <c r="B306" s="736"/>
      <c r="C306" s="736"/>
      <c r="D306" s="736"/>
      <c r="E306" s="736"/>
      <c r="F306" s="736"/>
      <c r="G306" s="736"/>
      <c r="H306" s="736"/>
      <c r="I306" s="736"/>
      <c r="J306" s="736"/>
      <c r="K306" s="736"/>
      <c r="L306" s="736"/>
      <c r="M306" s="736"/>
      <c r="N306" s="736"/>
      <c r="O306" s="736"/>
      <c r="P306" s="736"/>
      <c r="Q306" s="736"/>
      <c r="R306" s="736"/>
      <c r="S306" s="736"/>
      <c r="T306" s="736"/>
      <c r="U306" s="736"/>
      <c r="V306" s="736"/>
      <c r="W306" s="736"/>
      <c r="X306" s="736"/>
      <c r="Y306" s="736"/>
      <c r="Z306" s="736"/>
    </row>
    <row r="307" spans="1:26" ht="15.75" customHeight="1">
      <c r="A307" s="736"/>
      <c r="B307" s="736"/>
      <c r="C307" s="736"/>
      <c r="D307" s="736"/>
      <c r="E307" s="736"/>
      <c r="F307" s="736"/>
      <c r="G307" s="736"/>
      <c r="H307" s="736"/>
      <c r="I307" s="736"/>
      <c r="J307" s="736"/>
      <c r="K307" s="736"/>
      <c r="L307" s="736"/>
      <c r="M307" s="736"/>
      <c r="N307" s="736"/>
      <c r="O307" s="736"/>
      <c r="P307" s="736"/>
      <c r="Q307" s="736"/>
      <c r="R307" s="736"/>
      <c r="S307" s="736"/>
      <c r="T307" s="736"/>
      <c r="U307" s="736"/>
      <c r="V307" s="736"/>
      <c r="W307" s="736"/>
      <c r="X307" s="736"/>
      <c r="Y307" s="736"/>
      <c r="Z307" s="736"/>
    </row>
    <row r="308" spans="1:26" ht="15.75" customHeight="1">
      <c r="A308" s="736"/>
      <c r="B308" s="736"/>
      <c r="C308" s="736"/>
      <c r="D308" s="736"/>
      <c r="E308" s="736"/>
      <c r="F308" s="736"/>
      <c r="G308" s="736"/>
      <c r="H308" s="736"/>
      <c r="I308" s="736"/>
      <c r="J308" s="736"/>
      <c r="K308" s="736"/>
      <c r="L308" s="736"/>
      <c r="M308" s="736"/>
      <c r="N308" s="736"/>
      <c r="O308" s="736"/>
      <c r="P308" s="736"/>
      <c r="Q308" s="736"/>
      <c r="R308" s="736"/>
      <c r="S308" s="736"/>
      <c r="T308" s="736"/>
      <c r="U308" s="736"/>
      <c r="V308" s="736"/>
      <c r="W308" s="736"/>
      <c r="X308" s="736"/>
      <c r="Y308" s="736"/>
      <c r="Z308" s="736"/>
    </row>
    <row r="309" spans="1:26" ht="15.75" customHeight="1">
      <c r="A309" s="736"/>
      <c r="B309" s="736"/>
      <c r="C309" s="736"/>
      <c r="D309" s="736"/>
      <c r="E309" s="736"/>
      <c r="F309" s="736"/>
      <c r="G309" s="736"/>
      <c r="H309" s="736"/>
      <c r="I309" s="736"/>
      <c r="J309" s="736"/>
      <c r="K309" s="736"/>
      <c r="L309" s="736"/>
      <c r="M309" s="736"/>
      <c r="N309" s="736"/>
      <c r="O309" s="736"/>
      <c r="P309" s="736"/>
      <c r="Q309" s="736"/>
      <c r="R309" s="736"/>
      <c r="S309" s="736"/>
      <c r="T309" s="736"/>
      <c r="U309" s="736"/>
      <c r="V309" s="736"/>
      <c r="W309" s="736"/>
      <c r="X309" s="736"/>
      <c r="Y309" s="736"/>
      <c r="Z309" s="736"/>
    </row>
    <row r="310" spans="1:26" ht="15.75" customHeight="1">
      <c r="A310" s="736"/>
      <c r="B310" s="736"/>
      <c r="C310" s="736"/>
      <c r="D310" s="736"/>
      <c r="E310" s="736"/>
      <c r="F310" s="736"/>
      <c r="G310" s="736"/>
      <c r="H310" s="736"/>
      <c r="I310" s="736"/>
      <c r="J310" s="736"/>
      <c r="K310" s="736"/>
      <c r="L310" s="736"/>
      <c r="M310" s="736"/>
      <c r="N310" s="736"/>
      <c r="O310" s="736"/>
      <c r="P310" s="736"/>
      <c r="Q310" s="736"/>
      <c r="R310" s="736"/>
      <c r="S310" s="736"/>
      <c r="T310" s="736"/>
      <c r="U310" s="736"/>
      <c r="V310" s="736"/>
      <c r="W310" s="736"/>
      <c r="X310" s="736"/>
      <c r="Y310" s="736"/>
      <c r="Z310" s="736"/>
    </row>
    <row r="311" spans="1:26" ht="15.75" customHeight="1">
      <c r="A311" s="736"/>
      <c r="B311" s="736"/>
      <c r="C311" s="736"/>
      <c r="D311" s="736"/>
      <c r="E311" s="736"/>
      <c r="F311" s="736"/>
      <c r="G311" s="736"/>
      <c r="H311" s="736"/>
      <c r="I311" s="736"/>
      <c r="J311" s="736"/>
      <c r="K311" s="736"/>
      <c r="L311" s="736"/>
      <c r="M311" s="736"/>
      <c r="N311" s="736"/>
      <c r="O311" s="736"/>
      <c r="P311" s="736"/>
      <c r="Q311" s="736"/>
      <c r="R311" s="736"/>
      <c r="S311" s="736"/>
      <c r="T311" s="736"/>
      <c r="U311" s="736"/>
      <c r="V311" s="736"/>
      <c r="W311" s="736"/>
      <c r="X311" s="736"/>
      <c r="Y311" s="736"/>
      <c r="Z311" s="736"/>
    </row>
    <row r="312" spans="1:26" ht="15.75" customHeight="1">
      <c r="A312" s="736"/>
      <c r="B312" s="736"/>
      <c r="C312" s="736"/>
      <c r="D312" s="736"/>
      <c r="E312" s="736"/>
      <c r="F312" s="736"/>
      <c r="G312" s="736"/>
      <c r="H312" s="736"/>
      <c r="I312" s="736"/>
      <c r="J312" s="736"/>
      <c r="K312" s="736"/>
      <c r="L312" s="736"/>
      <c r="M312" s="736"/>
      <c r="N312" s="736"/>
      <c r="O312" s="736"/>
      <c r="P312" s="736"/>
      <c r="Q312" s="736"/>
      <c r="R312" s="736"/>
      <c r="S312" s="736"/>
      <c r="T312" s="736"/>
      <c r="U312" s="736"/>
      <c r="V312" s="736"/>
      <c r="W312" s="736"/>
      <c r="X312" s="736"/>
      <c r="Y312" s="736"/>
      <c r="Z312" s="736"/>
    </row>
    <row r="313" spans="1:26" ht="15.75" customHeight="1">
      <c r="A313" s="736"/>
      <c r="B313" s="736"/>
      <c r="C313" s="736"/>
      <c r="D313" s="736"/>
      <c r="E313" s="736"/>
      <c r="F313" s="736"/>
      <c r="G313" s="736"/>
      <c r="H313" s="736"/>
      <c r="I313" s="736"/>
      <c r="J313" s="736"/>
      <c r="K313" s="736"/>
      <c r="L313" s="736"/>
      <c r="M313" s="736"/>
      <c r="N313" s="736"/>
      <c r="O313" s="736"/>
      <c r="P313" s="736"/>
      <c r="Q313" s="736"/>
      <c r="R313" s="736"/>
      <c r="S313" s="736"/>
      <c r="T313" s="736"/>
      <c r="U313" s="736"/>
      <c r="V313" s="736"/>
      <c r="W313" s="736"/>
      <c r="X313" s="736"/>
      <c r="Y313" s="736"/>
      <c r="Z313" s="736"/>
    </row>
    <row r="314" spans="1:26" ht="15.75" customHeight="1">
      <c r="A314" s="736"/>
      <c r="B314" s="736"/>
      <c r="C314" s="736"/>
      <c r="D314" s="736"/>
      <c r="E314" s="736"/>
      <c r="F314" s="736"/>
      <c r="G314" s="736"/>
      <c r="H314" s="736"/>
      <c r="I314" s="736"/>
      <c r="J314" s="736"/>
      <c r="K314" s="736"/>
      <c r="L314" s="736"/>
      <c r="M314" s="736"/>
      <c r="N314" s="736"/>
      <c r="O314" s="736"/>
      <c r="P314" s="736"/>
      <c r="Q314" s="736"/>
      <c r="R314" s="736"/>
      <c r="S314" s="736"/>
      <c r="T314" s="736"/>
      <c r="U314" s="736"/>
      <c r="V314" s="736"/>
      <c r="W314" s="736"/>
      <c r="X314" s="736"/>
      <c r="Y314" s="736"/>
      <c r="Z314" s="736"/>
    </row>
    <row r="315" spans="1:26" ht="15.75" customHeight="1">
      <c r="A315" s="736"/>
      <c r="B315" s="736"/>
      <c r="C315" s="736"/>
      <c r="D315" s="736"/>
      <c r="E315" s="736"/>
      <c r="F315" s="736"/>
      <c r="G315" s="736"/>
      <c r="H315" s="736"/>
      <c r="I315" s="736"/>
      <c r="J315" s="736"/>
      <c r="K315" s="736"/>
      <c r="L315" s="736"/>
      <c r="M315" s="736"/>
      <c r="N315" s="736"/>
      <c r="O315" s="736"/>
      <c r="P315" s="736"/>
      <c r="Q315" s="736"/>
      <c r="R315" s="736"/>
      <c r="S315" s="736"/>
      <c r="T315" s="736"/>
      <c r="U315" s="736"/>
      <c r="V315" s="736"/>
      <c r="W315" s="736"/>
      <c r="X315" s="736"/>
      <c r="Y315" s="736"/>
      <c r="Z315" s="736"/>
    </row>
    <row r="316" spans="1:26" ht="15.75" customHeight="1">
      <c r="A316" s="736"/>
      <c r="B316" s="736"/>
      <c r="C316" s="736"/>
      <c r="D316" s="736"/>
      <c r="E316" s="736"/>
      <c r="F316" s="736"/>
      <c r="G316" s="736"/>
      <c r="H316" s="736"/>
      <c r="I316" s="736"/>
      <c r="J316" s="736"/>
      <c r="K316" s="736"/>
      <c r="L316" s="736"/>
      <c r="M316" s="736"/>
      <c r="N316" s="736"/>
      <c r="O316" s="736"/>
      <c r="P316" s="736"/>
      <c r="Q316" s="736"/>
      <c r="R316" s="736"/>
      <c r="S316" s="736"/>
      <c r="T316" s="736"/>
      <c r="U316" s="736"/>
      <c r="V316" s="736"/>
      <c r="W316" s="736"/>
      <c r="X316" s="736"/>
      <c r="Y316" s="736"/>
      <c r="Z316" s="736"/>
    </row>
    <row r="317" spans="1:26" ht="15.75" customHeight="1">
      <c r="A317" s="736"/>
      <c r="B317" s="736"/>
      <c r="C317" s="736"/>
      <c r="D317" s="736"/>
      <c r="E317" s="736"/>
      <c r="F317" s="736"/>
      <c r="G317" s="736"/>
      <c r="H317" s="736"/>
      <c r="I317" s="736"/>
      <c r="J317" s="736"/>
      <c r="K317" s="736"/>
      <c r="L317" s="736"/>
      <c r="M317" s="736"/>
      <c r="N317" s="736"/>
      <c r="O317" s="736"/>
      <c r="P317" s="736"/>
      <c r="Q317" s="736"/>
      <c r="R317" s="736"/>
      <c r="S317" s="736"/>
      <c r="T317" s="736"/>
      <c r="U317" s="736"/>
      <c r="V317" s="736"/>
      <c r="W317" s="736"/>
      <c r="X317" s="736"/>
      <c r="Y317" s="736"/>
      <c r="Z317" s="736"/>
    </row>
    <row r="318" spans="1:26" ht="15.75" customHeight="1">
      <c r="A318" s="736"/>
      <c r="B318" s="736"/>
      <c r="C318" s="736"/>
      <c r="D318" s="736"/>
      <c r="E318" s="736"/>
      <c r="F318" s="736"/>
      <c r="G318" s="736"/>
      <c r="H318" s="736"/>
      <c r="I318" s="736"/>
      <c r="J318" s="736"/>
      <c r="K318" s="736"/>
      <c r="L318" s="736"/>
      <c r="M318" s="736"/>
      <c r="N318" s="736"/>
      <c r="O318" s="736"/>
      <c r="P318" s="736"/>
      <c r="Q318" s="736"/>
      <c r="R318" s="736"/>
      <c r="S318" s="736"/>
      <c r="T318" s="736"/>
      <c r="U318" s="736"/>
      <c r="V318" s="736"/>
      <c r="W318" s="736"/>
      <c r="X318" s="736"/>
      <c r="Y318" s="736"/>
      <c r="Z318" s="736"/>
    </row>
    <row r="319" spans="1:26" ht="15.75" customHeight="1">
      <c r="A319" s="736"/>
      <c r="B319" s="736"/>
      <c r="C319" s="736"/>
      <c r="D319" s="736"/>
      <c r="E319" s="736"/>
      <c r="F319" s="736"/>
      <c r="G319" s="736"/>
      <c r="H319" s="736"/>
      <c r="I319" s="736"/>
      <c r="J319" s="736"/>
      <c r="K319" s="736"/>
      <c r="L319" s="736"/>
      <c r="M319" s="736"/>
      <c r="N319" s="736"/>
      <c r="O319" s="736"/>
      <c r="P319" s="736"/>
      <c r="Q319" s="736"/>
      <c r="R319" s="736"/>
      <c r="S319" s="736"/>
      <c r="T319" s="736"/>
      <c r="U319" s="736"/>
      <c r="V319" s="736"/>
      <c r="W319" s="736"/>
      <c r="X319" s="736"/>
      <c r="Y319" s="736"/>
      <c r="Z319" s="736"/>
    </row>
    <row r="320" spans="1:26" ht="15.75" customHeight="1">
      <c r="A320" s="736"/>
      <c r="B320" s="736"/>
      <c r="C320" s="736"/>
      <c r="D320" s="736"/>
      <c r="E320" s="736"/>
      <c r="F320" s="736"/>
      <c r="G320" s="736"/>
      <c r="H320" s="736"/>
      <c r="I320" s="736"/>
      <c r="J320" s="736"/>
      <c r="K320" s="736"/>
      <c r="L320" s="736"/>
      <c r="M320" s="736"/>
      <c r="N320" s="736"/>
      <c r="O320" s="736"/>
      <c r="P320" s="736"/>
      <c r="Q320" s="736"/>
      <c r="R320" s="736"/>
      <c r="S320" s="736"/>
      <c r="T320" s="736"/>
      <c r="U320" s="736"/>
      <c r="V320" s="736"/>
      <c r="W320" s="736"/>
      <c r="X320" s="736"/>
      <c r="Y320" s="736"/>
      <c r="Z320" s="736"/>
    </row>
    <row r="321" spans="1:26" ht="15.75" customHeight="1">
      <c r="A321" s="736"/>
      <c r="B321" s="736"/>
      <c r="C321" s="736"/>
      <c r="D321" s="736"/>
      <c r="E321" s="736"/>
      <c r="F321" s="736"/>
      <c r="G321" s="736"/>
      <c r="H321" s="736"/>
      <c r="I321" s="736"/>
      <c r="J321" s="736"/>
      <c r="K321" s="736"/>
      <c r="L321" s="736"/>
      <c r="M321" s="736"/>
      <c r="N321" s="736"/>
      <c r="O321" s="736"/>
      <c r="P321" s="736"/>
      <c r="Q321" s="736"/>
      <c r="R321" s="736"/>
      <c r="S321" s="736"/>
      <c r="T321" s="736"/>
      <c r="U321" s="736"/>
      <c r="V321" s="736"/>
      <c r="W321" s="736"/>
      <c r="X321" s="736"/>
      <c r="Y321" s="736"/>
      <c r="Z321" s="736"/>
    </row>
    <row r="322" spans="1:26" ht="15.75" customHeight="1">
      <c r="A322" s="736"/>
      <c r="B322" s="736"/>
      <c r="C322" s="736"/>
      <c r="D322" s="736"/>
      <c r="E322" s="736"/>
      <c r="F322" s="736"/>
      <c r="G322" s="736"/>
      <c r="H322" s="736"/>
      <c r="I322" s="736"/>
      <c r="J322" s="736"/>
      <c r="K322" s="736"/>
      <c r="L322" s="736"/>
      <c r="M322" s="736"/>
      <c r="N322" s="736"/>
      <c r="O322" s="736"/>
      <c r="P322" s="736"/>
      <c r="Q322" s="736"/>
      <c r="R322" s="736"/>
      <c r="S322" s="736"/>
      <c r="T322" s="736"/>
      <c r="U322" s="736"/>
      <c r="V322" s="736"/>
      <c r="W322" s="736"/>
      <c r="X322" s="736"/>
      <c r="Y322" s="736"/>
      <c r="Z322" s="736"/>
    </row>
    <row r="323" spans="1:26" ht="15.75" customHeight="1">
      <c r="A323" s="736"/>
      <c r="B323" s="736"/>
      <c r="C323" s="736"/>
      <c r="D323" s="736"/>
      <c r="E323" s="736"/>
      <c r="F323" s="736"/>
      <c r="G323" s="736"/>
      <c r="H323" s="736"/>
      <c r="I323" s="736"/>
      <c r="J323" s="736"/>
      <c r="K323" s="736"/>
      <c r="L323" s="736"/>
      <c r="M323" s="736"/>
      <c r="N323" s="736"/>
      <c r="O323" s="736"/>
      <c r="P323" s="736"/>
      <c r="Q323" s="736"/>
      <c r="R323" s="736"/>
      <c r="S323" s="736"/>
      <c r="T323" s="736"/>
      <c r="U323" s="736"/>
      <c r="V323" s="736"/>
      <c r="W323" s="736"/>
      <c r="X323" s="736"/>
      <c r="Y323" s="736"/>
      <c r="Z323" s="736"/>
    </row>
    <row r="324" spans="1:26" ht="15.75" customHeight="1">
      <c r="A324" s="736"/>
      <c r="B324" s="736"/>
      <c r="C324" s="736"/>
      <c r="D324" s="736"/>
      <c r="E324" s="736"/>
      <c r="F324" s="736"/>
      <c r="G324" s="736"/>
      <c r="H324" s="736"/>
      <c r="I324" s="736"/>
      <c r="J324" s="736"/>
      <c r="K324" s="736"/>
      <c r="L324" s="736"/>
      <c r="M324" s="736"/>
      <c r="N324" s="736"/>
      <c r="O324" s="736"/>
      <c r="P324" s="736"/>
      <c r="Q324" s="736"/>
      <c r="R324" s="736"/>
      <c r="S324" s="736"/>
      <c r="T324" s="736"/>
      <c r="U324" s="736"/>
      <c r="V324" s="736"/>
      <c r="W324" s="736"/>
      <c r="X324" s="736"/>
      <c r="Y324" s="736"/>
      <c r="Z324" s="736"/>
    </row>
    <row r="325" spans="1:26" ht="15.75" customHeight="1">
      <c r="A325" s="736"/>
      <c r="B325" s="736"/>
      <c r="C325" s="736"/>
      <c r="D325" s="736"/>
      <c r="E325" s="736"/>
      <c r="F325" s="736"/>
      <c r="G325" s="736"/>
      <c r="H325" s="736"/>
      <c r="I325" s="736"/>
      <c r="J325" s="736"/>
      <c r="K325" s="736"/>
      <c r="L325" s="736"/>
      <c r="M325" s="736"/>
      <c r="N325" s="736"/>
      <c r="O325" s="736"/>
      <c r="P325" s="736"/>
      <c r="Q325" s="736"/>
      <c r="R325" s="736"/>
      <c r="S325" s="736"/>
      <c r="T325" s="736"/>
      <c r="U325" s="736"/>
      <c r="V325" s="736"/>
      <c r="W325" s="736"/>
      <c r="X325" s="736"/>
      <c r="Y325" s="736"/>
      <c r="Z325" s="736"/>
    </row>
    <row r="326" spans="1:26" ht="15.75" customHeight="1">
      <c r="A326" s="736"/>
      <c r="B326" s="736"/>
      <c r="C326" s="736"/>
      <c r="D326" s="736"/>
      <c r="E326" s="736"/>
      <c r="F326" s="736"/>
      <c r="G326" s="736"/>
      <c r="H326" s="736"/>
      <c r="I326" s="736"/>
      <c r="J326" s="736"/>
      <c r="K326" s="736"/>
      <c r="L326" s="736"/>
      <c r="M326" s="736"/>
      <c r="N326" s="736"/>
      <c r="O326" s="736"/>
      <c r="P326" s="736"/>
      <c r="Q326" s="736"/>
      <c r="R326" s="736"/>
      <c r="S326" s="736"/>
      <c r="T326" s="736"/>
      <c r="U326" s="736"/>
      <c r="V326" s="736"/>
      <c r="W326" s="736"/>
      <c r="X326" s="736"/>
      <c r="Y326" s="736"/>
      <c r="Z326" s="736"/>
    </row>
    <row r="327" spans="1:26" ht="15.75" customHeight="1">
      <c r="A327" s="736"/>
      <c r="B327" s="736"/>
      <c r="C327" s="736"/>
      <c r="D327" s="736"/>
      <c r="E327" s="736"/>
      <c r="F327" s="736"/>
      <c r="G327" s="736"/>
      <c r="H327" s="736"/>
      <c r="I327" s="736"/>
      <c r="J327" s="736"/>
      <c r="K327" s="736"/>
      <c r="L327" s="736"/>
      <c r="M327" s="736"/>
      <c r="N327" s="736"/>
      <c r="O327" s="736"/>
      <c r="P327" s="736"/>
      <c r="Q327" s="736"/>
      <c r="R327" s="736"/>
      <c r="S327" s="736"/>
      <c r="T327" s="736"/>
      <c r="U327" s="736"/>
      <c r="V327" s="736"/>
      <c r="W327" s="736"/>
      <c r="X327" s="736"/>
      <c r="Y327" s="736"/>
      <c r="Z327" s="736"/>
    </row>
    <row r="328" spans="1:26" ht="15.75" customHeight="1">
      <c r="A328" s="736"/>
      <c r="B328" s="736"/>
      <c r="C328" s="736"/>
      <c r="D328" s="736"/>
      <c r="E328" s="736"/>
      <c r="F328" s="736"/>
      <c r="G328" s="736"/>
      <c r="H328" s="736"/>
      <c r="I328" s="736"/>
      <c r="J328" s="736"/>
      <c r="K328" s="736"/>
      <c r="L328" s="736"/>
      <c r="M328" s="736"/>
      <c r="N328" s="736"/>
      <c r="O328" s="736"/>
      <c r="P328" s="736"/>
      <c r="Q328" s="736"/>
      <c r="R328" s="736"/>
      <c r="S328" s="736"/>
      <c r="T328" s="736"/>
      <c r="U328" s="736"/>
      <c r="V328" s="736"/>
      <c r="W328" s="736"/>
      <c r="X328" s="736"/>
      <c r="Y328" s="736"/>
      <c r="Z328" s="736"/>
    </row>
    <row r="329" spans="1:26" ht="15.75" customHeight="1">
      <c r="A329" s="736"/>
      <c r="B329" s="736"/>
      <c r="C329" s="736"/>
      <c r="D329" s="736"/>
      <c r="E329" s="736"/>
      <c r="F329" s="736"/>
      <c r="G329" s="736"/>
      <c r="H329" s="736"/>
      <c r="I329" s="736"/>
      <c r="J329" s="736"/>
      <c r="K329" s="736"/>
      <c r="L329" s="736"/>
      <c r="M329" s="736"/>
      <c r="N329" s="736"/>
      <c r="O329" s="736"/>
      <c r="P329" s="736"/>
      <c r="Q329" s="736"/>
      <c r="R329" s="736"/>
      <c r="S329" s="736"/>
      <c r="T329" s="736"/>
      <c r="U329" s="736"/>
      <c r="V329" s="736"/>
      <c r="W329" s="736"/>
      <c r="X329" s="736"/>
      <c r="Y329" s="736"/>
      <c r="Z329" s="736"/>
    </row>
    <row r="330" spans="1:26" ht="15.75" customHeight="1">
      <c r="A330" s="736"/>
      <c r="B330" s="736"/>
      <c r="C330" s="736"/>
      <c r="D330" s="736"/>
      <c r="E330" s="736"/>
      <c r="F330" s="736"/>
      <c r="G330" s="736"/>
      <c r="H330" s="736"/>
      <c r="I330" s="736"/>
      <c r="J330" s="736"/>
      <c r="K330" s="736"/>
      <c r="L330" s="736"/>
      <c r="M330" s="736"/>
      <c r="N330" s="736"/>
      <c r="O330" s="736"/>
      <c r="P330" s="736"/>
      <c r="Q330" s="736"/>
      <c r="R330" s="736"/>
      <c r="S330" s="736"/>
      <c r="T330" s="736"/>
      <c r="U330" s="736"/>
      <c r="V330" s="736"/>
      <c r="W330" s="736"/>
      <c r="X330" s="736"/>
      <c r="Y330" s="736"/>
      <c r="Z330" s="736"/>
    </row>
    <row r="331" spans="1:26" ht="15.75" customHeight="1">
      <c r="A331" s="736"/>
      <c r="B331" s="736"/>
      <c r="C331" s="736"/>
      <c r="D331" s="736"/>
      <c r="E331" s="736"/>
      <c r="F331" s="736"/>
      <c r="G331" s="736"/>
      <c r="H331" s="736"/>
      <c r="I331" s="736"/>
      <c r="J331" s="736"/>
      <c r="K331" s="736"/>
      <c r="L331" s="736"/>
      <c r="M331" s="736"/>
      <c r="N331" s="736"/>
      <c r="O331" s="736"/>
      <c r="P331" s="736"/>
      <c r="Q331" s="736"/>
      <c r="R331" s="736"/>
      <c r="S331" s="736"/>
      <c r="T331" s="736"/>
      <c r="U331" s="736"/>
      <c r="V331" s="736"/>
      <c r="W331" s="736"/>
      <c r="X331" s="736"/>
      <c r="Y331" s="736"/>
      <c r="Z331" s="736"/>
    </row>
    <row r="332" spans="1:26" ht="15.75" customHeight="1">
      <c r="A332" s="736"/>
      <c r="B332" s="736"/>
      <c r="C332" s="736"/>
      <c r="D332" s="736"/>
      <c r="E332" s="736"/>
      <c r="F332" s="736"/>
      <c r="G332" s="736"/>
      <c r="H332" s="736"/>
      <c r="I332" s="736"/>
      <c r="J332" s="736"/>
      <c r="K332" s="736"/>
      <c r="L332" s="736"/>
      <c r="M332" s="736"/>
      <c r="N332" s="736"/>
      <c r="O332" s="736"/>
      <c r="P332" s="736"/>
      <c r="Q332" s="736"/>
      <c r="R332" s="736"/>
      <c r="S332" s="736"/>
      <c r="T332" s="736"/>
      <c r="U332" s="736"/>
      <c r="V332" s="736"/>
      <c r="W332" s="736"/>
      <c r="X332" s="736"/>
      <c r="Y332" s="736"/>
      <c r="Z332" s="736"/>
    </row>
    <row r="333" spans="1:26" ht="15.75" customHeight="1">
      <c r="A333" s="736"/>
      <c r="B333" s="736"/>
      <c r="C333" s="736"/>
      <c r="D333" s="736"/>
      <c r="E333" s="736"/>
      <c r="F333" s="736"/>
      <c r="G333" s="736"/>
      <c r="H333" s="736"/>
      <c r="I333" s="736"/>
      <c r="J333" s="736"/>
      <c r="K333" s="736"/>
      <c r="L333" s="736"/>
      <c r="M333" s="736"/>
      <c r="N333" s="736"/>
      <c r="O333" s="736"/>
      <c r="P333" s="736"/>
      <c r="Q333" s="736"/>
      <c r="R333" s="736"/>
      <c r="S333" s="736"/>
      <c r="T333" s="736"/>
      <c r="U333" s="736"/>
      <c r="V333" s="736"/>
      <c r="W333" s="736"/>
      <c r="X333" s="736"/>
      <c r="Y333" s="736"/>
      <c r="Z333" s="736"/>
    </row>
    <row r="334" spans="1:26" ht="15.75" customHeight="1">
      <c r="A334" s="736"/>
      <c r="B334" s="736"/>
      <c r="C334" s="736"/>
      <c r="D334" s="736"/>
      <c r="E334" s="736"/>
      <c r="F334" s="736"/>
      <c r="G334" s="736"/>
      <c r="H334" s="736"/>
      <c r="I334" s="736"/>
      <c r="J334" s="736"/>
      <c r="K334" s="736"/>
      <c r="L334" s="736"/>
      <c r="M334" s="736"/>
      <c r="N334" s="736"/>
      <c r="O334" s="736"/>
      <c r="P334" s="736"/>
      <c r="Q334" s="736"/>
      <c r="R334" s="736"/>
      <c r="S334" s="736"/>
      <c r="T334" s="736"/>
      <c r="U334" s="736"/>
      <c r="V334" s="736"/>
      <c r="W334" s="736"/>
      <c r="X334" s="736"/>
      <c r="Y334" s="736"/>
      <c r="Z334" s="736"/>
    </row>
    <row r="335" spans="1:26" ht="15.75" customHeight="1">
      <c r="A335" s="736"/>
      <c r="B335" s="736"/>
      <c r="C335" s="736"/>
      <c r="D335" s="736"/>
      <c r="E335" s="736"/>
      <c r="F335" s="736"/>
      <c r="G335" s="736"/>
      <c r="H335" s="736"/>
      <c r="I335" s="736"/>
      <c r="J335" s="736"/>
      <c r="K335" s="736"/>
      <c r="L335" s="736"/>
      <c r="M335" s="736"/>
      <c r="N335" s="736"/>
      <c r="O335" s="736"/>
      <c r="P335" s="736"/>
      <c r="Q335" s="736"/>
      <c r="R335" s="736"/>
      <c r="S335" s="736"/>
      <c r="T335" s="736"/>
      <c r="U335" s="736"/>
      <c r="V335" s="736"/>
      <c r="W335" s="736"/>
      <c r="X335" s="736"/>
      <c r="Y335" s="736"/>
      <c r="Z335" s="736"/>
    </row>
    <row r="336" spans="1:26" ht="15.75" customHeight="1">
      <c r="A336" s="736"/>
      <c r="B336" s="736"/>
      <c r="C336" s="736"/>
      <c r="D336" s="736"/>
      <c r="E336" s="736"/>
      <c r="F336" s="736"/>
      <c r="G336" s="736"/>
      <c r="H336" s="736"/>
      <c r="I336" s="736"/>
      <c r="J336" s="736"/>
      <c r="K336" s="736"/>
      <c r="L336" s="736"/>
      <c r="M336" s="736"/>
      <c r="N336" s="736"/>
      <c r="O336" s="736"/>
      <c r="P336" s="736"/>
      <c r="Q336" s="736"/>
      <c r="R336" s="736"/>
      <c r="S336" s="736"/>
      <c r="T336" s="736"/>
      <c r="U336" s="736"/>
      <c r="V336" s="736"/>
      <c r="W336" s="736"/>
      <c r="X336" s="736"/>
      <c r="Y336" s="736"/>
      <c r="Z336" s="736"/>
    </row>
    <row r="337" spans="1:26" ht="15.75" customHeight="1">
      <c r="A337" s="736"/>
      <c r="B337" s="736"/>
      <c r="C337" s="736"/>
      <c r="D337" s="736"/>
      <c r="E337" s="736"/>
      <c r="F337" s="736"/>
      <c r="G337" s="736"/>
      <c r="H337" s="736"/>
      <c r="I337" s="736"/>
      <c r="J337" s="736"/>
      <c r="K337" s="736"/>
      <c r="L337" s="736"/>
      <c r="M337" s="736"/>
      <c r="N337" s="736"/>
      <c r="O337" s="736"/>
      <c r="P337" s="736"/>
      <c r="Q337" s="736"/>
      <c r="R337" s="736"/>
      <c r="S337" s="736"/>
      <c r="T337" s="736"/>
      <c r="U337" s="736"/>
      <c r="V337" s="736"/>
      <c r="W337" s="736"/>
      <c r="X337" s="736"/>
      <c r="Y337" s="736"/>
      <c r="Z337" s="736"/>
    </row>
    <row r="338" spans="1:26" ht="15.75" customHeight="1">
      <c r="A338" s="736"/>
      <c r="B338" s="736"/>
      <c r="C338" s="736"/>
      <c r="D338" s="736"/>
      <c r="E338" s="736"/>
      <c r="F338" s="736"/>
      <c r="G338" s="736"/>
      <c r="H338" s="736"/>
      <c r="I338" s="736"/>
      <c r="J338" s="736"/>
      <c r="K338" s="736"/>
      <c r="L338" s="736"/>
      <c r="M338" s="736"/>
      <c r="N338" s="736"/>
      <c r="O338" s="736"/>
      <c r="P338" s="736"/>
      <c r="Q338" s="736"/>
      <c r="R338" s="736"/>
      <c r="S338" s="736"/>
      <c r="T338" s="736"/>
      <c r="U338" s="736"/>
      <c r="V338" s="736"/>
      <c r="W338" s="736"/>
      <c r="X338" s="736"/>
      <c r="Y338" s="736"/>
      <c r="Z338" s="736"/>
    </row>
    <row r="339" spans="1:26" ht="15.75" customHeight="1">
      <c r="A339" s="736"/>
      <c r="B339" s="736"/>
      <c r="C339" s="736"/>
      <c r="D339" s="736"/>
      <c r="E339" s="736"/>
      <c r="F339" s="736"/>
      <c r="G339" s="736"/>
      <c r="H339" s="736"/>
      <c r="I339" s="736"/>
      <c r="J339" s="736"/>
      <c r="K339" s="736"/>
      <c r="L339" s="736"/>
      <c r="M339" s="736"/>
      <c r="N339" s="736"/>
      <c r="O339" s="736"/>
      <c r="P339" s="736"/>
      <c r="Q339" s="736"/>
      <c r="R339" s="736"/>
      <c r="S339" s="736"/>
      <c r="T339" s="736"/>
      <c r="U339" s="736"/>
      <c r="V339" s="736"/>
      <c r="W339" s="736"/>
      <c r="X339" s="736"/>
      <c r="Y339" s="736"/>
      <c r="Z339" s="736"/>
    </row>
    <row r="340" spans="1:26" ht="15.75" customHeight="1">
      <c r="A340" s="736"/>
      <c r="B340" s="736"/>
      <c r="C340" s="736"/>
      <c r="D340" s="736"/>
      <c r="E340" s="736"/>
      <c r="F340" s="736"/>
      <c r="G340" s="736"/>
      <c r="H340" s="736"/>
      <c r="I340" s="736"/>
      <c r="J340" s="736"/>
      <c r="K340" s="736"/>
      <c r="L340" s="736"/>
      <c r="M340" s="736"/>
      <c r="N340" s="736"/>
      <c r="O340" s="736"/>
      <c r="P340" s="736"/>
      <c r="Q340" s="736"/>
      <c r="R340" s="736"/>
      <c r="S340" s="736"/>
      <c r="T340" s="736"/>
      <c r="U340" s="736"/>
      <c r="V340" s="736"/>
      <c r="W340" s="736"/>
      <c r="X340" s="736"/>
      <c r="Y340" s="736"/>
      <c r="Z340" s="736"/>
    </row>
    <row r="341" spans="1:26" ht="15.75" customHeight="1">
      <c r="A341" s="736"/>
      <c r="B341" s="736"/>
      <c r="C341" s="736"/>
      <c r="D341" s="736"/>
      <c r="E341" s="736"/>
      <c r="F341" s="736"/>
      <c r="G341" s="736"/>
      <c r="H341" s="736"/>
      <c r="I341" s="736"/>
      <c r="J341" s="736"/>
      <c r="K341" s="736"/>
      <c r="L341" s="736"/>
      <c r="M341" s="736"/>
      <c r="N341" s="736"/>
      <c r="O341" s="736"/>
      <c r="P341" s="736"/>
      <c r="Q341" s="736"/>
      <c r="R341" s="736"/>
      <c r="S341" s="736"/>
      <c r="T341" s="736"/>
      <c r="U341" s="736"/>
      <c r="V341" s="736"/>
      <c r="W341" s="736"/>
      <c r="X341" s="736"/>
      <c r="Y341" s="736"/>
      <c r="Z341" s="736"/>
    </row>
    <row r="342" spans="1:26" ht="15.75" customHeight="1">
      <c r="A342" s="736"/>
      <c r="B342" s="736"/>
      <c r="C342" s="736"/>
      <c r="D342" s="736"/>
      <c r="E342" s="736"/>
      <c r="F342" s="736"/>
      <c r="G342" s="736"/>
      <c r="H342" s="736"/>
      <c r="I342" s="736"/>
      <c r="J342" s="736"/>
      <c r="K342" s="736"/>
      <c r="L342" s="736"/>
      <c r="M342" s="736"/>
      <c r="N342" s="736"/>
      <c r="O342" s="736"/>
      <c r="P342" s="736"/>
      <c r="Q342" s="736"/>
      <c r="R342" s="736"/>
      <c r="S342" s="736"/>
      <c r="T342" s="736"/>
      <c r="U342" s="736"/>
      <c r="V342" s="736"/>
      <c r="W342" s="736"/>
      <c r="X342" s="736"/>
      <c r="Y342" s="736"/>
      <c r="Z342" s="736"/>
    </row>
    <row r="343" spans="1:26" ht="15.75" customHeight="1">
      <c r="A343" s="736"/>
      <c r="B343" s="736"/>
      <c r="C343" s="736"/>
      <c r="D343" s="736"/>
      <c r="E343" s="736"/>
      <c r="F343" s="736"/>
      <c r="G343" s="736"/>
      <c r="H343" s="736"/>
      <c r="I343" s="736"/>
      <c r="J343" s="736"/>
      <c r="K343" s="736"/>
      <c r="L343" s="736"/>
      <c r="M343" s="736"/>
      <c r="N343" s="736"/>
      <c r="O343" s="736"/>
      <c r="P343" s="736"/>
      <c r="Q343" s="736"/>
      <c r="R343" s="736"/>
      <c r="S343" s="736"/>
      <c r="T343" s="736"/>
      <c r="U343" s="736"/>
      <c r="V343" s="736"/>
      <c r="W343" s="736"/>
      <c r="X343" s="736"/>
      <c r="Y343" s="736"/>
      <c r="Z343" s="736"/>
    </row>
    <row r="344" spans="1:26" ht="15.75" customHeight="1">
      <c r="A344" s="736"/>
      <c r="B344" s="736"/>
      <c r="C344" s="736"/>
      <c r="D344" s="736"/>
      <c r="E344" s="736"/>
      <c r="F344" s="736"/>
      <c r="G344" s="736"/>
      <c r="H344" s="736"/>
      <c r="I344" s="736"/>
      <c r="J344" s="736"/>
      <c r="K344" s="736"/>
      <c r="L344" s="736"/>
      <c r="M344" s="736"/>
      <c r="N344" s="736"/>
      <c r="O344" s="736"/>
      <c r="P344" s="736"/>
      <c r="Q344" s="736"/>
      <c r="R344" s="736"/>
      <c r="S344" s="736"/>
      <c r="T344" s="736"/>
      <c r="U344" s="736"/>
      <c r="V344" s="736"/>
      <c r="W344" s="736"/>
      <c r="X344" s="736"/>
      <c r="Y344" s="736"/>
      <c r="Z344" s="736"/>
    </row>
    <row r="345" spans="1:26" ht="15.75" customHeight="1">
      <c r="A345" s="736"/>
      <c r="B345" s="736"/>
      <c r="C345" s="736"/>
      <c r="D345" s="736"/>
      <c r="E345" s="736"/>
      <c r="F345" s="736"/>
      <c r="G345" s="736"/>
      <c r="H345" s="736"/>
      <c r="I345" s="736"/>
      <c r="J345" s="736"/>
      <c r="K345" s="736"/>
      <c r="L345" s="736"/>
      <c r="M345" s="736"/>
      <c r="N345" s="736"/>
      <c r="O345" s="736"/>
      <c r="P345" s="736"/>
      <c r="Q345" s="736"/>
      <c r="R345" s="736"/>
      <c r="S345" s="736"/>
      <c r="T345" s="736"/>
      <c r="U345" s="736"/>
      <c r="V345" s="736"/>
      <c r="W345" s="736"/>
      <c r="X345" s="736"/>
      <c r="Y345" s="736"/>
      <c r="Z345" s="736"/>
    </row>
    <row r="346" spans="1:26" ht="15.75" customHeight="1">
      <c r="A346" s="736"/>
      <c r="B346" s="736"/>
      <c r="C346" s="736"/>
      <c r="D346" s="736"/>
      <c r="E346" s="736"/>
      <c r="F346" s="736"/>
      <c r="G346" s="736"/>
      <c r="H346" s="736"/>
      <c r="I346" s="736"/>
      <c r="J346" s="736"/>
      <c r="K346" s="736"/>
      <c r="L346" s="736"/>
      <c r="M346" s="736"/>
      <c r="N346" s="736"/>
      <c r="O346" s="736"/>
      <c r="P346" s="736"/>
      <c r="Q346" s="736"/>
      <c r="R346" s="736"/>
      <c r="S346" s="736"/>
      <c r="T346" s="736"/>
      <c r="U346" s="736"/>
      <c r="V346" s="736"/>
      <c r="W346" s="736"/>
      <c r="X346" s="736"/>
      <c r="Y346" s="736"/>
      <c r="Z346" s="736"/>
    </row>
    <row r="347" spans="1:26" ht="15.75" customHeight="1">
      <c r="A347" s="736"/>
      <c r="B347" s="736"/>
      <c r="C347" s="736"/>
      <c r="D347" s="736"/>
      <c r="E347" s="736"/>
      <c r="F347" s="736"/>
      <c r="G347" s="736"/>
      <c r="H347" s="736"/>
      <c r="I347" s="736"/>
      <c r="J347" s="736"/>
      <c r="K347" s="736"/>
      <c r="L347" s="736"/>
      <c r="M347" s="736"/>
      <c r="N347" s="736"/>
      <c r="O347" s="736"/>
      <c r="P347" s="736"/>
      <c r="Q347" s="736"/>
      <c r="R347" s="736"/>
      <c r="S347" s="736"/>
      <c r="T347" s="736"/>
      <c r="U347" s="736"/>
      <c r="V347" s="736"/>
      <c r="W347" s="736"/>
      <c r="X347" s="736"/>
      <c r="Y347" s="736"/>
      <c r="Z347" s="736"/>
    </row>
    <row r="348" spans="1:26" ht="15.75" customHeight="1">
      <c r="A348" s="736"/>
      <c r="B348" s="736"/>
      <c r="C348" s="736"/>
      <c r="D348" s="736"/>
      <c r="E348" s="736"/>
      <c r="F348" s="736"/>
      <c r="G348" s="736"/>
      <c r="H348" s="736"/>
      <c r="I348" s="736"/>
      <c r="J348" s="736"/>
      <c r="K348" s="736"/>
      <c r="L348" s="736"/>
      <c r="M348" s="736"/>
      <c r="N348" s="736"/>
      <c r="O348" s="736"/>
      <c r="P348" s="736"/>
      <c r="Q348" s="736"/>
      <c r="R348" s="736"/>
      <c r="S348" s="736"/>
      <c r="T348" s="736"/>
      <c r="U348" s="736"/>
      <c r="V348" s="736"/>
      <c r="W348" s="736"/>
      <c r="X348" s="736"/>
      <c r="Y348" s="736"/>
      <c r="Z348" s="736"/>
    </row>
    <row r="349" spans="1:26" ht="15.75" customHeight="1">
      <c r="A349" s="736"/>
      <c r="B349" s="736"/>
      <c r="C349" s="736"/>
      <c r="D349" s="736"/>
      <c r="E349" s="736"/>
      <c r="F349" s="736"/>
      <c r="G349" s="736"/>
      <c r="H349" s="736"/>
      <c r="I349" s="736"/>
      <c r="J349" s="736"/>
      <c r="K349" s="736"/>
      <c r="L349" s="736"/>
      <c r="M349" s="736"/>
      <c r="N349" s="736"/>
      <c r="O349" s="736"/>
      <c r="P349" s="736"/>
      <c r="Q349" s="736"/>
      <c r="R349" s="736"/>
      <c r="S349" s="736"/>
      <c r="T349" s="736"/>
      <c r="U349" s="736"/>
      <c r="V349" s="736"/>
      <c r="W349" s="736"/>
      <c r="X349" s="736"/>
      <c r="Y349" s="736"/>
      <c r="Z349" s="736"/>
    </row>
    <row r="350" spans="1:26" ht="15.75" customHeight="1">
      <c r="A350" s="736"/>
      <c r="B350" s="736"/>
      <c r="C350" s="736"/>
      <c r="D350" s="736"/>
      <c r="E350" s="736"/>
      <c r="F350" s="736"/>
      <c r="G350" s="736"/>
      <c r="H350" s="736"/>
      <c r="I350" s="736"/>
      <c r="J350" s="736"/>
      <c r="K350" s="736"/>
      <c r="L350" s="736"/>
      <c r="M350" s="736"/>
      <c r="N350" s="736"/>
      <c r="O350" s="736"/>
      <c r="P350" s="736"/>
      <c r="Q350" s="736"/>
      <c r="R350" s="736"/>
      <c r="S350" s="736"/>
      <c r="T350" s="736"/>
      <c r="U350" s="736"/>
      <c r="V350" s="736"/>
      <c r="W350" s="736"/>
      <c r="X350" s="736"/>
      <c r="Y350" s="736"/>
      <c r="Z350" s="736"/>
    </row>
    <row r="351" spans="1:26" ht="15.75" customHeight="1">
      <c r="A351" s="736"/>
      <c r="B351" s="736"/>
      <c r="C351" s="736"/>
      <c r="D351" s="736"/>
      <c r="E351" s="736"/>
      <c r="F351" s="736"/>
      <c r="G351" s="736"/>
      <c r="H351" s="736"/>
      <c r="I351" s="736"/>
      <c r="J351" s="736"/>
      <c r="K351" s="736"/>
      <c r="L351" s="736"/>
      <c r="M351" s="736"/>
      <c r="N351" s="736"/>
      <c r="O351" s="736"/>
      <c r="P351" s="736"/>
      <c r="Q351" s="736"/>
      <c r="R351" s="736"/>
      <c r="S351" s="736"/>
      <c r="T351" s="736"/>
      <c r="U351" s="736"/>
      <c r="V351" s="736"/>
      <c r="W351" s="736"/>
      <c r="X351" s="736"/>
      <c r="Y351" s="736"/>
      <c r="Z351" s="736"/>
    </row>
    <row r="352" spans="1:26" ht="15.75" customHeight="1">
      <c r="A352" s="736"/>
      <c r="B352" s="736"/>
      <c r="C352" s="736"/>
      <c r="D352" s="736"/>
      <c r="E352" s="736"/>
      <c r="F352" s="736"/>
      <c r="G352" s="736"/>
      <c r="H352" s="736"/>
      <c r="I352" s="736"/>
      <c r="J352" s="736"/>
      <c r="K352" s="736"/>
      <c r="L352" s="736"/>
      <c r="M352" s="736"/>
      <c r="N352" s="736"/>
      <c r="O352" s="736"/>
      <c r="P352" s="736"/>
      <c r="Q352" s="736"/>
      <c r="R352" s="736"/>
      <c r="S352" s="736"/>
      <c r="T352" s="736"/>
      <c r="U352" s="736"/>
      <c r="V352" s="736"/>
      <c r="W352" s="736"/>
      <c r="X352" s="736"/>
      <c r="Y352" s="736"/>
      <c r="Z352" s="736"/>
    </row>
    <row r="353" spans="1:26" ht="15.75" customHeight="1">
      <c r="A353" s="736"/>
      <c r="B353" s="736"/>
      <c r="C353" s="736"/>
      <c r="D353" s="736"/>
      <c r="E353" s="736"/>
      <c r="F353" s="736"/>
      <c r="G353" s="736"/>
      <c r="H353" s="736"/>
      <c r="I353" s="736"/>
      <c r="J353" s="736"/>
      <c r="K353" s="736"/>
      <c r="L353" s="736"/>
      <c r="M353" s="736"/>
      <c r="N353" s="736"/>
      <c r="O353" s="736"/>
      <c r="P353" s="736"/>
      <c r="Q353" s="736"/>
      <c r="R353" s="736"/>
      <c r="S353" s="736"/>
      <c r="T353" s="736"/>
      <c r="U353" s="736"/>
      <c r="V353" s="736"/>
      <c r="W353" s="736"/>
      <c r="X353" s="736"/>
      <c r="Y353" s="736"/>
      <c r="Z353" s="736"/>
    </row>
    <row r="354" spans="1:26" ht="15.75" customHeight="1">
      <c r="A354" s="736"/>
      <c r="B354" s="736"/>
      <c r="C354" s="736"/>
      <c r="D354" s="736"/>
      <c r="E354" s="736"/>
      <c r="F354" s="736"/>
      <c r="G354" s="736"/>
      <c r="H354" s="736"/>
      <c r="I354" s="736"/>
      <c r="J354" s="736"/>
      <c r="K354" s="736"/>
      <c r="L354" s="736"/>
      <c r="M354" s="736"/>
      <c r="N354" s="736"/>
      <c r="O354" s="736"/>
      <c r="P354" s="736"/>
      <c r="Q354" s="736"/>
      <c r="R354" s="736"/>
      <c r="S354" s="736"/>
      <c r="T354" s="736"/>
      <c r="U354" s="736"/>
      <c r="V354" s="736"/>
      <c r="W354" s="736"/>
      <c r="X354" s="736"/>
      <c r="Y354" s="736"/>
      <c r="Z354" s="736"/>
    </row>
    <row r="355" spans="1:26" ht="15.75" customHeight="1">
      <c r="A355" s="736"/>
      <c r="B355" s="736"/>
      <c r="C355" s="736"/>
      <c r="D355" s="736"/>
      <c r="E355" s="736"/>
      <c r="F355" s="736"/>
      <c r="G355" s="736"/>
      <c r="H355" s="736"/>
      <c r="I355" s="736"/>
      <c r="J355" s="736"/>
      <c r="K355" s="736"/>
      <c r="L355" s="736"/>
      <c r="M355" s="736"/>
      <c r="N355" s="736"/>
      <c r="O355" s="736"/>
      <c r="P355" s="736"/>
      <c r="Q355" s="736"/>
      <c r="R355" s="736"/>
      <c r="S355" s="736"/>
      <c r="T355" s="736"/>
      <c r="U355" s="736"/>
      <c r="V355" s="736"/>
      <c r="W355" s="736"/>
      <c r="X355" s="736"/>
      <c r="Y355" s="736"/>
      <c r="Z355" s="736"/>
    </row>
    <row r="356" spans="1:26" ht="15.75" customHeight="1">
      <c r="A356" s="736"/>
      <c r="B356" s="736"/>
      <c r="C356" s="736"/>
      <c r="D356" s="736"/>
      <c r="E356" s="736"/>
      <c r="F356" s="736"/>
      <c r="G356" s="736"/>
      <c r="H356" s="736"/>
      <c r="I356" s="736"/>
      <c r="J356" s="736"/>
      <c r="K356" s="736"/>
      <c r="L356" s="736"/>
      <c r="M356" s="736"/>
      <c r="N356" s="736"/>
      <c r="O356" s="736"/>
      <c r="P356" s="736"/>
      <c r="Q356" s="736"/>
      <c r="R356" s="736"/>
      <c r="S356" s="736"/>
      <c r="T356" s="736"/>
      <c r="U356" s="736"/>
      <c r="V356" s="736"/>
      <c r="W356" s="736"/>
      <c r="X356" s="736"/>
      <c r="Y356" s="736"/>
      <c r="Z356" s="736"/>
    </row>
    <row r="357" spans="1:26" ht="15.75" customHeight="1">
      <c r="A357" s="736"/>
      <c r="B357" s="736"/>
      <c r="C357" s="736"/>
      <c r="D357" s="736"/>
      <c r="E357" s="736"/>
      <c r="F357" s="736"/>
      <c r="G357" s="736"/>
      <c r="H357" s="736"/>
      <c r="I357" s="736"/>
      <c r="J357" s="736"/>
      <c r="K357" s="736"/>
      <c r="L357" s="736"/>
      <c r="M357" s="736"/>
      <c r="N357" s="736"/>
      <c r="O357" s="736"/>
      <c r="P357" s="736"/>
      <c r="Q357" s="736"/>
      <c r="R357" s="736"/>
      <c r="S357" s="736"/>
      <c r="T357" s="736"/>
      <c r="U357" s="736"/>
      <c r="V357" s="736"/>
      <c r="W357" s="736"/>
      <c r="X357" s="736"/>
      <c r="Y357" s="736"/>
      <c r="Z357" s="736"/>
    </row>
    <row r="358" spans="1:26" ht="15.75" customHeight="1">
      <c r="A358" s="736"/>
      <c r="B358" s="736"/>
      <c r="C358" s="736"/>
      <c r="D358" s="736"/>
      <c r="E358" s="736"/>
      <c r="F358" s="736"/>
      <c r="G358" s="736"/>
      <c r="H358" s="736"/>
      <c r="I358" s="736"/>
      <c r="J358" s="736"/>
      <c r="K358" s="736"/>
      <c r="L358" s="736"/>
      <c r="M358" s="736"/>
      <c r="N358" s="736"/>
      <c r="O358" s="736"/>
      <c r="P358" s="736"/>
      <c r="Q358" s="736"/>
      <c r="R358" s="736"/>
      <c r="S358" s="736"/>
      <c r="T358" s="736"/>
      <c r="U358" s="736"/>
      <c r="V358" s="736"/>
      <c r="W358" s="736"/>
      <c r="X358" s="736"/>
      <c r="Y358" s="736"/>
      <c r="Z358" s="736"/>
    </row>
    <row r="359" spans="1:26" ht="15.75" customHeight="1">
      <c r="A359" s="736"/>
      <c r="B359" s="736"/>
      <c r="C359" s="736"/>
      <c r="D359" s="736"/>
      <c r="E359" s="736"/>
      <c r="F359" s="736"/>
      <c r="G359" s="736"/>
      <c r="H359" s="736"/>
      <c r="I359" s="736"/>
      <c r="J359" s="736"/>
      <c r="K359" s="736"/>
      <c r="L359" s="736"/>
      <c r="M359" s="736"/>
      <c r="N359" s="736"/>
      <c r="O359" s="736"/>
      <c r="P359" s="736"/>
      <c r="Q359" s="736"/>
      <c r="R359" s="736"/>
      <c r="S359" s="736"/>
      <c r="T359" s="736"/>
      <c r="U359" s="736"/>
      <c r="V359" s="736"/>
      <c r="W359" s="736"/>
      <c r="X359" s="736"/>
      <c r="Y359" s="736"/>
      <c r="Z359" s="736"/>
    </row>
    <row r="360" spans="1:26" ht="15.75" customHeight="1">
      <c r="A360" s="736"/>
      <c r="B360" s="736"/>
      <c r="C360" s="736"/>
      <c r="D360" s="736"/>
      <c r="E360" s="736"/>
      <c r="F360" s="736"/>
      <c r="G360" s="736"/>
      <c r="H360" s="736"/>
      <c r="I360" s="736"/>
      <c r="J360" s="736"/>
      <c r="K360" s="736"/>
      <c r="L360" s="736"/>
      <c r="M360" s="736"/>
      <c r="N360" s="736"/>
      <c r="O360" s="736"/>
      <c r="P360" s="736"/>
      <c r="Q360" s="736"/>
      <c r="R360" s="736"/>
      <c r="S360" s="736"/>
      <c r="T360" s="736"/>
      <c r="U360" s="736"/>
      <c r="V360" s="736"/>
      <c r="W360" s="736"/>
      <c r="X360" s="736"/>
      <c r="Y360" s="736"/>
      <c r="Z360" s="736"/>
    </row>
    <row r="361" spans="1:26" ht="15.75" customHeight="1">
      <c r="A361" s="736"/>
      <c r="B361" s="736"/>
      <c r="C361" s="736"/>
      <c r="D361" s="736"/>
      <c r="E361" s="736"/>
      <c r="F361" s="736"/>
      <c r="G361" s="736"/>
      <c r="H361" s="736"/>
      <c r="I361" s="736"/>
      <c r="J361" s="736"/>
      <c r="K361" s="736"/>
      <c r="L361" s="736"/>
      <c r="M361" s="736"/>
      <c r="N361" s="736"/>
      <c r="O361" s="736"/>
      <c r="P361" s="736"/>
      <c r="Q361" s="736"/>
      <c r="R361" s="736"/>
      <c r="S361" s="736"/>
      <c r="T361" s="736"/>
      <c r="U361" s="736"/>
      <c r="V361" s="736"/>
      <c r="W361" s="736"/>
      <c r="X361" s="736"/>
      <c r="Y361" s="736"/>
      <c r="Z361" s="736"/>
    </row>
    <row r="362" spans="1:26" ht="15.75" customHeight="1">
      <c r="A362" s="736"/>
      <c r="B362" s="736"/>
      <c r="C362" s="736"/>
      <c r="D362" s="736"/>
      <c r="E362" s="736"/>
      <c r="F362" s="736"/>
      <c r="G362" s="736"/>
      <c r="H362" s="736"/>
      <c r="I362" s="736"/>
      <c r="J362" s="736"/>
      <c r="K362" s="736"/>
      <c r="L362" s="736"/>
      <c r="M362" s="736"/>
      <c r="N362" s="736"/>
      <c r="O362" s="736"/>
      <c r="P362" s="736"/>
      <c r="Q362" s="736"/>
      <c r="R362" s="736"/>
      <c r="S362" s="736"/>
      <c r="T362" s="736"/>
      <c r="U362" s="736"/>
      <c r="V362" s="736"/>
      <c r="W362" s="736"/>
      <c r="X362" s="736"/>
      <c r="Y362" s="736"/>
      <c r="Z362" s="736"/>
    </row>
    <row r="363" spans="1:26" ht="15.75" customHeight="1">
      <c r="A363" s="736"/>
      <c r="B363" s="736"/>
      <c r="C363" s="736"/>
      <c r="D363" s="736"/>
      <c r="E363" s="736"/>
      <c r="F363" s="736"/>
      <c r="G363" s="736"/>
      <c r="H363" s="736"/>
      <c r="I363" s="736"/>
      <c r="J363" s="736"/>
      <c r="K363" s="736"/>
      <c r="L363" s="736"/>
      <c r="M363" s="736"/>
      <c r="N363" s="736"/>
      <c r="O363" s="736"/>
      <c r="P363" s="736"/>
      <c r="Q363" s="736"/>
      <c r="R363" s="736"/>
      <c r="S363" s="736"/>
      <c r="T363" s="736"/>
      <c r="U363" s="736"/>
      <c r="V363" s="736"/>
      <c r="W363" s="736"/>
      <c r="X363" s="736"/>
      <c r="Y363" s="736"/>
      <c r="Z363" s="736"/>
    </row>
    <row r="364" spans="1:26" ht="15.75" customHeight="1">
      <c r="A364" s="736"/>
      <c r="B364" s="736"/>
      <c r="C364" s="736"/>
      <c r="D364" s="736"/>
      <c r="E364" s="736"/>
      <c r="F364" s="736"/>
      <c r="G364" s="736"/>
      <c r="H364" s="736"/>
      <c r="I364" s="736"/>
      <c r="J364" s="736"/>
      <c r="K364" s="736"/>
      <c r="L364" s="736"/>
      <c r="M364" s="736"/>
      <c r="N364" s="736"/>
      <c r="O364" s="736"/>
      <c r="P364" s="736"/>
      <c r="Q364" s="736"/>
      <c r="R364" s="736"/>
      <c r="S364" s="736"/>
      <c r="T364" s="736"/>
      <c r="U364" s="736"/>
      <c r="V364" s="736"/>
      <c r="W364" s="736"/>
      <c r="X364" s="736"/>
      <c r="Y364" s="736"/>
      <c r="Z364" s="736"/>
    </row>
    <row r="365" spans="1:26" ht="15.75" customHeight="1">
      <c r="A365" s="736"/>
      <c r="B365" s="736"/>
      <c r="C365" s="736"/>
      <c r="D365" s="736"/>
      <c r="E365" s="736"/>
      <c r="F365" s="736"/>
      <c r="G365" s="736"/>
      <c r="H365" s="736"/>
      <c r="I365" s="736"/>
      <c r="J365" s="736"/>
      <c r="K365" s="736"/>
      <c r="L365" s="736"/>
      <c r="M365" s="736"/>
      <c r="N365" s="736"/>
      <c r="O365" s="736"/>
      <c r="P365" s="736"/>
      <c r="Q365" s="736"/>
      <c r="R365" s="736"/>
      <c r="S365" s="736"/>
      <c r="T365" s="736"/>
      <c r="U365" s="736"/>
      <c r="V365" s="736"/>
      <c r="W365" s="736"/>
      <c r="X365" s="736"/>
      <c r="Y365" s="736"/>
      <c r="Z365" s="736"/>
    </row>
    <row r="366" spans="1:26" ht="15.75" customHeight="1">
      <c r="A366" s="736"/>
      <c r="B366" s="736"/>
      <c r="C366" s="736"/>
      <c r="D366" s="736"/>
      <c r="E366" s="736"/>
      <c r="F366" s="736"/>
      <c r="G366" s="736"/>
      <c r="H366" s="736"/>
      <c r="I366" s="736"/>
      <c r="J366" s="736"/>
      <c r="K366" s="736"/>
      <c r="L366" s="736"/>
      <c r="M366" s="736"/>
      <c r="N366" s="736"/>
      <c r="O366" s="736"/>
      <c r="P366" s="736"/>
      <c r="Q366" s="736"/>
      <c r="R366" s="736"/>
      <c r="S366" s="736"/>
      <c r="T366" s="736"/>
      <c r="U366" s="736"/>
      <c r="V366" s="736"/>
      <c r="W366" s="736"/>
      <c r="X366" s="736"/>
      <c r="Y366" s="736"/>
      <c r="Z366" s="736"/>
    </row>
    <row r="367" spans="1:26" ht="15.75" customHeight="1">
      <c r="A367" s="736"/>
      <c r="B367" s="736"/>
      <c r="C367" s="736"/>
      <c r="D367" s="736"/>
      <c r="E367" s="736"/>
      <c r="F367" s="736"/>
      <c r="G367" s="736"/>
      <c r="H367" s="736"/>
      <c r="I367" s="736"/>
      <c r="J367" s="736"/>
      <c r="K367" s="736"/>
      <c r="L367" s="736"/>
      <c r="M367" s="736"/>
      <c r="N367" s="736"/>
      <c r="O367" s="736"/>
      <c r="P367" s="736"/>
      <c r="Q367" s="736"/>
      <c r="R367" s="736"/>
      <c r="S367" s="736"/>
      <c r="T367" s="736"/>
      <c r="U367" s="736"/>
      <c r="V367" s="736"/>
      <c r="W367" s="736"/>
      <c r="X367" s="736"/>
      <c r="Y367" s="736"/>
      <c r="Z367" s="736"/>
    </row>
    <row r="368" spans="1:26" ht="15.75" customHeight="1">
      <c r="A368" s="736"/>
      <c r="B368" s="736"/>
      <c r="C368" s="736"/>
      <c r="D368" s="736"/>
      <c r="E368" s="736"/>
      <c r="F368" s="736"/>
      <c r="G368" s="736"/>
      <c r="H368" s="736"/>
      <c r="I368" s="736"/>
      <c r="J368" s="736"/>
      <c r="K368" s="736"/>
      <c r="L368" s="736"/>
      <c r="M368" s="736"/>
      <c r="N368" s="736"/>
      <c r="O368" s="736"/>
      <c r="P368" s="736"/>
      <c r="Q368" s="736"/>
      <c r="R368" s="736"/>
      <c r="S368" s="736"/>
      <c r="T368" s="736"/>
      <c r="U368" s="736"/>
      <c r="V368" s="736"/>
      <c r="W368" s="736"/>
      <c r="X368" s="736"/>
      <c r="Y368" s="736"/>
      <c r="Z368" s="736"/>
    </row>
    <row r="369" spans="1:26" ht="15.75" customHeight="1">
      <c r="A369" s="736"/>
      <c r="B369" s="736"/>
      <c r="C369" s="736"/>
      <c r="D369" s="736"/>
      <c r="E369" s="736"/>
      <c r="F369" s="736"/>
      <c r="G369" s="736"/>
      <c r="H369" s="736"/>
      <c r="I369" s="736"/>
      <c r="J369" s="736"/>
      <c r="K369" s="736"/>
      <c r="L369" s="736"/>
      <c r="M369" s="736"/>
      <c r="N369" s="736"/>
      <c r="O369" s="736"/>
      <c r="P369" s="736"/>
      <c r="Q369" s="736"/>
      <c r="R369" s="736"/>
      <c r="S369" s="736"/>
      <c r="T369" s="736"/>
      <c r="U369" s="736"/>
      <c r="V369" s="736"/>
      <c r="W369" s="736"/>
      <c r="X369" s="736"/>
      <c r="Y369" s="736"/>
      <c r="Z369" s="736"/>
    </row>
    <row r="370" spans="1:26" ht="15.75" customHeight="1">
      <c r="A370" s="736"/>
      <c r="B370" s="736"/>
      <c r="C370" s="736"/>
      <c r="D370" s="736"/>
      <c r="E370" s="736"/>
      <c r="F370" s="736"/>
      <c r="G370" s="736"/>
      <c r="H370" s="736"/>
      <c r="I370" s="736"/>
      <c r="J370" s="736"/>
      <c r="K370" s="736"/>
      <c r="L370" s="736"/>
      <c r="M370" s="736"/>
      <c r="N370" s="736"/>
      <c r="O370" s="736"/>
      <c r="P370" s="736"/>
      <c r="Q370" s="736"/>
      <c r="R370" s="736"/>
      <c r="S370" s="736"/>
      <c r="T370" s="736"/>
      <c r="U370" s="736"/>
      <c r="V370" s="736"/>
      <c r="W370" s="736"/>
      <c r="X370" s="736"/>
      <c r="Y370" s="736"/>
      <c r="Z370" s="736"/>
    </row>
    <row r="371" spans="1:26" ht="15.75" customHeight="1">
      <c r="A371" s="736"/>
      <c r="B371" s="736"/>
      <c r="C371" s="736"/>
      <c r="D371" s="736"/>
      <c r="E371" s="736"/>
      <c r="F371" s="736"/>
      <c r="G371" s="736"/>
      <c r="H371" s="736"/>
      <c r="I371" s="736"/>
      <c r="J371" s="736"/>
      <c r="K371" s="736"/>
      <c r="L371" s="736"/>
      <c r="M371" s="736"/>
      <c r="N371" s="736"/>
      <c r="O371" s="736"/>
      <c r="P371" s="736"/>
      <c r="Q371" s="736"/>
      <c r="R371" s="736"/>
      <c r="S371" s="736"/>
      <c r="T371" s="736"/>
      <c r="U371" s="736"/>
      <c r="V371" s="736"/>
      <c r="W371" s="736"/>
      <c r="X371" s="736"/>
      <c r="Y371" s="736"/>
      <c r="Z371" s="736"/>
    </row>
    <row r="372" spans="1:26" ht="15.75" customHeight="1">
      <c r="A372" s="736"/>
      <c r="B372" s="736"/>
      <c r="C372" s="736"/>
      <c r="D372" s="736"/>
      <c r="E372" s="736"/>
      <c r="F372" s="736"/>
      <c r="G372" s="736"/>
      <c r="H372" s="736"/>
      <c r="I372" s="736"/>
      <c r="J372" s="736"/>
      <c r="K372" s="736"/>
      <c r="L372" s="736"/>
      <c r="M372" s="736"/>
      <c r="N372" s="736"/>
      <c r="O372" s="736"/>
      <c r="P372" s="736"/>
      <c r="Q372" s="736"/>
      <c r="R372" s="736"/>
      <c r="S372" s="736"/>
      <c r="T372" s="736"/>
      <c r="U372" s="736"/>
      <c r="V372" s="736"/>
      <c r="W372" s="736"/>
      <c r="X372" s="736"/>
      <c r="Y372" s="736"/>
      <c r="Z372" s="736"/>
    </row>
    <row r="373" spans="1:26" ht="15.75" customHeight="1">
      <c r="A373" s="736"/>
      <c r="B373" s="736"/>
      <c r="C373" s="736"/>
      <c r="D373" s="736"/>
      <c r="E373" s="736"/>
      <c r="F373" s="736"/>
      <c r="G373" s="736"/>
      <c r="H373" s="736"/>
      <c r="I373" s="736"/>
      <c r="J373" s="736"/>
      <c r="K373" s="736"/>
      <c r="L373" s="736"/>
      <c r="M373" s="736"/>
      <c r="N373" s="736"/>
      <c r="O373" s="736"/>
      <c r="P373" s="736"/>
      <c r="Q373" s="736"/>
      <c r="R373" s="736"/>
      <c r="S373" s="736"/>
      <c r="T373" s="736"/>
      <c r="U373" s="736"/>
      <c r="V373" s="736"/>
      <c r="W373" s="736"/>
      <c r="X373" s="736"/>
      <c r="Y373" s="736"/>
      <c r="Z373" s="736"/>
    </row>
    <row r="374" spans="1:26" ht="15.75" customHeight="1">
      <c r="A374" s="736"/>
      <c r="B374" s="736"/>
      <c r="C374" s="736"/>
      <c r="D374" s="736"/>
      <c r="E374" s="736"/>
      <c r="F374" s="736"/>
      <c r="G374" s="736"/>
      <c r="H374" s="736"/>
      <c r="I374" s="736"/>
      <c r="J374" s="736"/>
      <c r="K374" s="736"/>
      <c r="L374" s="736"/>
      <c r="M374" s="736"/>
      <c r="N374" s="736"/>
      <c r="O374" s="736"/>
      <c r="P374" s="736"/>
      <c r="Q374" s="736"/>
      <c r="R374" s="736"/>
      <c r="S374" s="736"/>
      <c r="T374" s="736"/>
      <c r="U374" s="736"/>
      <c r="V374" s="736"/>
      <c r="W374" s="736"/>
      <c r="X374" s="736"/>
      <c r="Y374" s="736"/>
      <c r="Z374" s="736"/>
    </row>
    <row r="375" spans="1:26" ht="15.75" customHeight="1">
      <c r="A375" s="736"/>
      <c r="B375" s="736"/>
      <c r="C375" s="736"/>
      <c r="D375" s="736"/>
      <c r="E375" s="736"/>
      <c r="F375" s="736"/>
      <c r="G375" s="736"/>
      <c r="H375" s="736"/>
      <c r="I375" s="736"/>
      <c r="J375" s="736"/>
      <c r="K375" s="736"/>
      <c r="L375" s="736"/>
      <c r="M375" s="736"/>
      <c r="N375" s="736"/>
      <c r="O375" s="736"/>
      <c r="P375" s="736"/>
      <c r="Q375" s="736"/>
      <c r="R375" s="736"/>
      <c r="S375" s="736"/>
      <c r="T375" s="736"/>
      <c r="U375" s="736"/>
      <c r="V375" s="736"/>
      <c r="W375" s="736"/>
      <c r="X375" s="736"/>
      <c r="Y375" s="736"/>
      <c r="Z375" s="736"/>
    </row>
    <row r="376" spans="1:26" ht="15.75" customHeight="1">
      <c r="A376" s="736"/>
      <c r="B376" s="736"/>
      <c r="C376" s="736"/>
      <c r="D376" s="736"/>
      <c r="E376" s="736"/>
      <c r="F376" s="736"/>
      <c r="G376" s="736"/>
      <c r="H376" s="736"/>
      <c r="I376" s="736"/>
      <c r="J376" s="736"/>
      <c r="K376" s="736"/>
      <c r="L376" s="736"/>
      <c r="M376" s="736"/>
      <c r="N376" s="736"/>
      <c r="O376" s="736"/>
      <c r="P376" s="736"/>
      <c r="Q376" s="736"/>
      <c r="R376" s="736"/>
      <c r="S376" s="736"/>
      <c r="T376" s="736"/>
      <c r="U376" s="736"/>
      <c r="V376" s="736"/>
      <c r="W376" s="736"/>
      <c r="X376" s="736"/>
      <c r="Y376" s="736"/>
      <c r="Z376" s="736"/>
    </row>
    <row r="377" spans="1:26" ht="15.75" customHeight="1">
      <c r="A377" s="736"/>
      <c r="B377" s="736"/>
      <c r="C377" s="736"/>
      <c r="D377" s="736"/>
      <c r="E377" s="736"/>
      <c r="F377" s="736"/>
      <c r="G377" s="736"/>
      <c r="H377" s="736"/>
      <c r="I377" s="736"/>
      <c r="J377" s="736"/>
      <c r="K377" s="736"/>
      <c r="L377" s="736"/>
      <c r="M377" s="736"/>
      <c r="N377" s="736"/>
      <c r="O377" s="736"/>
      <c r="P377" s="736"/>
      <c r="Q377" s="736"/>
      <c r="R377" s="736"/>
      <c r="S377" s="736"/>
      <c r="T377" s="736"/>
      <c r="U377" s="736"/>
      <c r="V377" s="736"/>
      <c r="W377" s="736"/>
      <c r="X377" s="736"/>
      <c r="Y377" s="736"/>
      <c r="Z377" s="736"/>
    </row>
    <row r="378" spans="1:26" ht="15.75" customHeight="1">
      <c r="A378" s="736"/>
      <c r="B378" s="736"/>
      <c r="C378" s="736"/>
      <c r="D378" s="736"/>
      <c r="E378" s="736"/>
      <c r="F378" s="736"/>
      <c r="G378" s="736"/>
      <c r="H378" s="736"/>
      <c r="I378" s="736"/>
      <c r="J378" s="736"/>
      <c r="K378" s="736"/>
      <c r="L378" s="736"/>
      <c r="M378" s="736"/>
      <c r="N378" s="736"/>
      <c r="O378" s="736"/>
      <c r="P378" s="736"/>
      <c r="Q378" s="736"/>
      <c r="R378" s="736"/>
      <c r="S378" s="736"/>
      <c r="T378" s="736"/>
      <c r="U378" s="736"/>
      <c r="V378" s="736"/>
      <c r="W378" s="736"/>
      <c r="X378" s="736"/>
      <c r="Y378" s="736"/>
      <c r="Z378" s="736"/>
    </row>
    <row r="379" spans="1:26" ht="15.75" customHeight="1">
      <c r="A379" s="736"/>
      <c r="B379" s="736"/>
      <c r="C379" s="736"/>
      <c r="D379" s="736"/>
      <c r="E379" s="736"/>
      <c r="F379" s="736"/>
      <c r="G379" s="736"/>
      <c r="H379" s="736"/>
      <c r="I379" s="736"/>
      <c r="J379" s="736"/>
      <c r="K379" s="736"/>
      <c r="L379" s="736"/>
      <c r="M379" s="736"/>
      <c r="N379" s="736"/>
      <c r="O379" s="736"/>
      <c r="P379" s="736"/>
      <c r="Q379" s="736"/>
      <c r="R379" s="736"/>
      <c r="S379" s="736"/>
      <c r="T379" s="736"/>
      <c r="U379" s="736"/>
      <c r="V379" s="736"/>
      <c r="W379" s="736"/>
      <c r="X379" s="736"/>
      <c r="Y379" s="736"/>
      <c r="Z379" s="736"/>
    </row>
    <row r="380" spans="1:26" ht="15.75" customHeight="1">
      <c r="A380" s="736"/>
      <c r="B380" s="736"/>
      <c r="C380" s="736"/>
      <c r="D380" s="736"/>
      <c r="E380" s="736"/>
      <c r="F380" s="736"/>
      <c r="G380" s="736"/>
      <c r="H380" s="736"/>
      <c r="I380" s="736"/>
      <c r="J380" s="736"/>
      <c r="K380" s="736"/>
      <c r="L380" s="736"/>
      <c r="M380" s="736"/>
      <c r="N380" s="736"/>
      <c r="O380" s="736"/>
      <c r="P380" s="736"/>
      <c r="Q380" s="736"/>
      <c r="R380" s="736"/>
      <c r="S380" s="736"/>
      <c r="T380" s="736"/>
      <c r="U380" s="736"/>
      <c r="V380" s="736"/>
      <c r="W380" s="736"/>
      <c r="X380" s="736"/>
      <c r="Y380" s="736"/>
      <c r="Z380" s="736"/>
    </row>
    <row r="381" spans="1:26" ht="15.75" customHeight="1">
      <c r="A381" s="736"/>
      <c r="B381" s="736"/>
      <c r="C381" s="736"/>
      <c r="D381" s="736"/>
      <c r="E381" s="736"/>
      <c r="F381" s="736"/>
      <c r="G381" s="736"/>
      <c r="H381" s="736"/>
      <c r="I381" s="736"/>
      <c r="J381" s="736"/>
      <c r="K381" s="736"/>
      <c r="L381" s="736"/>
      <c r="M381" s="736"/>
      <c r="N381" s="736"/>
      <c r="O381" s="736"/>
      <c r="P381" s="736"/>
      <c r="Q381" s="736"/>
      <c r="R381" s="736"/>
      <c r="S381" s="736"/>
      <c r="T381" s="736"/>
      <c r="U381" s="736"/>
      <c r="V381" s="736"/>
      <c r="W381" s="736"/>
      <c r="X381" s="736"/>
      <c r="Y381" s="736"/>
      <c r="Z381" s="736"/>
    </row>
    <row r="382" spans="1:26" ht="15.75" customHeight="1">
      <c r="A382" s="736"/>
      <c r="B382" s="736"/>
      <c r="C382" s="736"/>
      <c r="D382" s="736"/>
      <c r="E382" s="736"/>
      <c r="F382" s="736"/>
      <c r="G382" s="736"/>
      <c r="H382" s="736"/>
      <c r="I382" s="736"/>
      <c r="J382" s="736"/>
      <c r="K382" s="736"/>
      <c r="L382" s="736"/>
      <c r="M382" s="736"/>
      <c r="N382" s="736"/>
      <c r="O382" s="736"/>
      <c r="P382" s="736"/>
      <c r="Q382" s="736"/>
      <c r="R382" s="736"/>
      <c r="S382" s="736"/>
      <c r="T382" s="736"/>
      <c r="U382" s="736"/>
      <c r="V382" s="736"/>
      <c r="W382" s="736"/>
      <c r="X382" s="736"/>
      <c r="Y382" s="736"/>
      <c r="Z382" s="736"/>
    </row>
    <row r="383" spans="1:26" ht="15.75" customHeight="1">
      <c r="A383" s="736"/>
      <c r="B383" s="736"/>
      <c r="C383" s="736"/>
      <c r="D383" s="736"/>
      <c r="E383" s="736"/>
      <c r="F383" s="736"/>
      <c r="G383" s="736"/>
      <c r="H383" s="736"/>
      <c r="I383" s="736"/>
      <c r="J383" s="736"/>
      <c r="K383" s="736"/>
      <c r="L383" s="736"/>
      <c r="M383" s="736"/>
      <c r="N383" s="736"/>
      <c r="O383" s="736"/>
      <c r="P383" s="736"/>
      <c r="Q383" s="736"/>
      <c r="R383" s="736"/>
      <c r="S383" s="736"/>
      <c r="T383" s="736"/>
      <c r="U383" s="736"/>
      <c r="V383" s="736"/>
      <c r="W383" s="736"/>
      <c r="X383" s="736"/>
      <c r="Y383" s="736"/>
      <c r="Z383" s="736"/>
    </row>
    <row r="384" spans="1:26" ht="15.75" customHeight="1">
      <c r="A384" s="736"/>
      <c r="B384" s="736"/>
      <c r="C384" s="736"/>
      <c r="D384" s="736"/>
      <c r="E384" s="736"/>
      <c r="F384" s="736"/>
      <c r="G384" s="736"/>
      <c r="H384" s="736"/>
      <c r="I384" s="736"/>
      <c r="J384" s="736"/>
      <c r="K384" s="736"/>
      <c r="L384" s="736"/>
      <c r="M384" s="736"/>
      <c r="N384" s="736"/>
      <c r="O384" s="736"/>
      <c r="P384" s="736"/>
      <c r="Q384" s="736"/>
      <c r="R384" s="736"/>
      <c r="S384" s="736"/>
      <c r="T384" s="736"/>
      <c r="U384" s="736"/>
      <c r="V384" s="736"/>
      <c r="W384" s="736"/>
      <c r="X384" s="736"/>
      <c r="Y384" s="736"/>
      <c r="Z384" s="736"/>
    </row>
    <row r="385" spans="1:26" ht="15.75" customHeight="1">
      <c r="A385" s="736"/>
      <c r="B385" s="736"/>
      <c r="C385" s="736"/>
      <c r="D385" s="736"/>
      <c r="E385" s="736"/>
      <c r="F385" s="736"/>
      <c r="G385" s="736"/>
      <c r="H385" s="736"/>
      <c r="I385" s="736"/>
      <c r="J385" s="736"/>
      <c r="K385" s="736"/>
      <c r="L385" s="736"/>
      <c r="M385" s="736"/>
      <c r="N385" s="736"/>
      <c r="O385" s="736"/>
      <c r="P385" s="736"/>
      <c r="Q385" s="736"/>
      <c r="R385" s="736"/>
      <c r="S385" s="736"/>
      <c r="T385" s="736"/>
      <c r="U385" s="736"/>
      <c r="V385" s="736"/>
      <c r="W385" s="736"/>
      <c r="X385" s="736"/>
      <c r="Y385" s="736"/>
      <c r="Z385" s="736"/>
    </row>
    <row r="386" spans="1:26" ht="15.75" customHeight="1">
      <c r="A386" s="736"/>
      <c r="B386" s="736"/>
      <c r="C386" s="736"/>
      <c r="D386" s="736"/>
      <c r="E386" s="736"/>
      <c r="F386" s="736"/>
      <c r="G386" s="736"/>
      <c r="H386" s="736"/>
      <c r="I386" s="736"/>
      <c r="J386" s="736"/>
      <c r="K386" s="736"/>
      <c r="L386" s="736"/>
      <c r="M386" s="736"/>
      <c r="N386" s="736"/>
      <c r="O386" s="736"/>
      <c r="P386" s="736"/>
      <c r="Q386" s="736"/>
      <c r="R386" s="736"/>
      <c r="S386" s="736"/>
      <c r="T386" s="736"/>
      <c r="U386" s="736"/>
      <c r="V386" s="736"/>
      <c r="W386" s="736"/>
      <c r="X386" s="736"/>
      <c r="Y386" s="736"/>
      <c r="Z386" s="736"/>
    </row>
    <row r="387" spans="1:26" ht="15.75" customHeight="1">
      <c r="A387" s="736"/>
      <c r="B387" s="736"/>
      <c r="C387" s="736"/>
      <c r="D387" s="736"/>
      <c r="E387" s="736"/>
      <c r="F387" s="736"/>
      <c r="G387" s="736"/>
      <c r="H387" s="736"/>
      <c r="I387" s="736"/>
      <c r="J387" s="736"/>
      <c r="K387" s="736"/>
      <c r="L387" s="736"/>
      <c r="M387" s="736"/>
      <c r="N387" s="736"/>
      <c r="O387" s="736"/>
      <c r="P387" s="736"/>
      <c r="Q387" s="736"/>
      <c r="R387" s="736"/>
      <c r="S387" s="736"/>
      <c r="T387" s="736"/>
      <c r="U387" s="736"/>
      <c r="V387" s="736"/>
      <c r="W387" s="736"/>
      <c r="X387" s="736"/>
      <c r="Y387" s="736"/>
      <c r="Z387" s="736"/>
    </row>
    <row r="388" spans="1:26" ht="15.75" customHeight="1">
      <c r="A388" s="736"/>
      <c r="B388" s="736"/>
      <c r="C388" s="736"/>
      <c r="D388" s="736"/>
      <c r="E388" s="736"/>
      <c r="F388" s="736"/>
      <c r="G388" s="736"/>
      <c r="H388" s="736"/>
      <c r="I388" s="736"/>
      <c r="J388" s="736"/>
      <c r="K388" s="736"/>
      <c r="L388" s="736"/>
      <c r="M388" s="736"/>
      <c r="N388" s="736"/>
      <c r="O388" s="736"/>
      <c r="P388" s="736"/>
      <c r="Q388" s="736"/>
      <c r="R388" s="736"/>
      <c r="S388" s="736"/>
      <c r="T388" s="736"/>
      <c r="U388" s="736"/>
      <c r="V388" s="736"/>
      <c r="W388" s="736"/>
      <c r="X388" s="736"/>
      <c r="Y388" s="736"/>
      <c r="Z388" s="736"/>
    </row>
    <row r="389" spans="1:26" ht="15.75" customHeight="1">
      <c r="A389" s="736"/>
      <c r="B389" s="736"/>
      <c r="C389" s="736"/>
      <c r="D389" s="736"/>
      <c r="E389" s="736"/>
      <c r="F389" s="736"/>
      <c r="G389" s="736"/>
      <c r="H389" s="736"/>
      <c r="I389" s="736"/>
      <c r="J389" s="736"/>
      <c r="K389" s="736"/>
      <c r="L389" s="736"/>
      <c r="M389" s="736"/>
      <c r="N389" s="736"/>
      <c r="O389" s="736"/>
      <c r="P389" s="736"/>
      <c r="Q389" s="736"/>
      <c r="R389" s="736"/>
      <c r="S389" s="736"/>
      <c r="T389" s="736"/>
      <c r="U389" s="736"/>
      <c r="V389" s="736"/>
      <c r="W389" s="736"/>
      <c r="X389" s="736"/>
      <c r="Y389" s="736"/>
      <c r="Z389" s="736"/>
    </row>
    <row r="390" spans="1:26" ht="15.75" customHeight="1">
      <c r="A390" s="736"/>
      <c r="B390" s="736"/>
      <c r="C390" s="736"/>
      <c r="D390" s="736"/>
      <c r="E390" s="736"/>
      <c r="F390" s="736"/>
      <c r="G390" s="736"/>
      <c r="H390" s="736"/>
      <c r="I390" s="736"/>
      <c r="J390" s="736"/>
      <c r="K390" s="736"/>
      <c r="L390" s="736"/>
      <c r="M390" s="736"/>
      <c r="N390" s="736"/>
      <c r="O390" s="736"/>
      <c r="P390" s="736"/>
      <c r="Q390" s="736"/>
      <c r="R390" s="736"/>
      <c r="S390" s="736"/>
      <c r="T390" s="736"/>
      <c r="U390" s="736"/>
      <c r="V390" s="736"/>
      <c r="W390" s="736"/>
      <c r="X390" s="736"/>
      <c r="Y390" s="736"/>
      <c r="Z390" s="736"/>
    </row>
    <row r="391" spans="1:26" ht="15.75" customHeight="1">
      <c r="A391" s="736"/>
      <c r="B391" s="736"/>
      <c r="C391" s="736"/>
      <c r="D391" s="736"/>
      <c r="E391" s="736"/>
      <c r="F391" s="736"/>
      <c r="G391" s="736"/>
      <c r="H391" s="736"/>
      <c r="I391" s="736"/>
      <c r="J391" s="736"/>
      <c r="K391" s="736"/>
      <c r="L391" s="736"/>
      <c r="M391" s="736"/>
      <c r="N391" s="736"/>
      <c r="O391" s="736"/>
      <c r="P391" s="736"/>
      <c r="Q391" s="736"/>
      <c r="R391" s="736"/>
      <c r="S391" s="736"/>
      <c r="T391" s="736"/>
      <c r="U391" s="736"/>
      <c r="V391" s="736"/>
      <c r="W391" s="736"/>
      <c r="X391" s="736"/>
      <c r="Y391" s="736"/>
      <c r="Z391" s="736"/>
    </row>
    <row r="392" spans="1:26" ht="15.75" customHeight="1">
      <c r="A392" s="736"/>
      <c r="B392" s="736"/>
      <c r="C392" s="736"/>
      <c r="D392" s="736"/>
      <c r="E392" s="736"/>
      <c r="F392" s="736"/>
      <c r="G392" s="736"/>
      <c r="H392" s="736"/>
      <c r="I392" s="736"/>
      <c r="J392" s="736"/>
      <c r="K392" s="736"/>
      <c r="L392" s="736"/>
      <c r="M392" s="736"/>
      <c r="N392" s="736"/>
      <c r="O392" s="736"/>
      <c r="P392" s="736"/>
      <c r="Q392" s="736"/>
      <c r="R392" s="736"/>
      <c r="S392" s="736"/>
      <c r="T392" s="736"/>
      <c r="U392" s="736"/>
      <c r="V392" s="736"/>
      <c r="W392" s="736"/>
      <c r="X392" s="736"/>
      <c r="Y392" s="736"/>
      <c r="Z392" s="736"/>
    </row>
    <row r="393" spans="1:26" ht="15.75" customHeight="1">
      <c r="A393" s="736"/>
      <c r="B393" s="736"/>
      <c r="C393" s="736"/>
      <c r="D393" s="736"/>
      <c r="E393" s="736"/>
      <c r="F393" s="736"/>
      <c r="G393" s="736"/>
      <c r="H393" s="736"/>
      <c r="I393" s="736"/>
      <c r="J393" s="736"/>
      <c r="K393" s="736"/>
      <c r="L393" s="736"/>
      <c r="M393" s="736"/>
      <c r="N393" s="736"/>
      <c r="O393" s="736"/>
      <c r="P393" s="736"/>
      <c r="Q393" s="736"/>
      <c r="R393" s="736"/>
      <c r="S393" s="736"/>
      <c r="T393" s="736"/>
      <c r="U393" s="736"/>
      <c r="V393" s="736"/>
      <c r="W393" s="736"/>
      <c r="X393" s="736"/>
      <c r="Y393" s="736"/>
      <c r="Z393" s="736"/>
    </row>
    <row r="394" spans="1:26" ht="15.75" customHeight="1">
      <c r="A394" s="736"/>
      <c r="B394" s="736"/>
      <c r="C394" s="736"/>
      <c r="D394" s="736"/>
      <c r="E394" s="736"/>
      <c r="F394" s="736"/>
      <c r="G394" s="736"/>
      <c r="H394" s="736"/>
      <c r="I394" s="736"/>
      <c r="J394" s="736"/>
      <c r="K394" s="736"/>
      <c r="L394" s="736"/>
      <c r="M394" s="736"/>
      <c r="N394" s="736"/>
      <c r="O394" s="736"/>
      <c r="P394" s="736"/>
      <c r="Q394" s="736"/>
      <c r="R394" s="736"/>
      <c r="S394" s="736"/>
      <c r="T394" s="736"/>
      <c r="U394" s="736"/>
      <c r="V394" s="736"/>
      <c r="W394" s="736"/>
      <c r="X394" s="736"/>
      <c r="Y394" s="736"/>
      <c r="Z394" s="736"/>
    </row>
    <row r="395" spans="1:26" ht="15.75" customHeight="1">
      <c r="A395" s="736"/>
      <c r="B395" s="736"/>
      <c r="C395" s="736"/>
      <c r="D395" s="736"/>
      <c r="E395" s="736"/>
      <c r="F395" s="736"/>
      <c r="G395" s="736"/>
      <c r="H395" s="736"/>
      <c r="I395" s="736"/>
      <c r="J395" s="736"/>
      <c r="K395" s="736"/>
      <c r="L395" s="736"/>
      <c r="M395" s="736"/>
      <c r="N395" s="736"/>
      <c r="O395" s="736"/>
      <c r="P395" s="736"/>
      <c r="Q395" s="736"/>
      <c r="R395" s="736"/>
      <c r="S395" s="736"/>
      <c r="T395" s="736"/>
      <c r="U395" s="736"/>
      <c r="V395" s="736"/>
      <c r="W395" s="736"/>
      <c r="X395" s="736"/>
      <c r="Y395" s="736"/>
      <c r="Z395" s="736"/>
    </row>
    <row r="396" spans="1:26" ht="15.75" customHeight="1">
      <c r="A396" s="736"/>
      <c r="B396" s="736"/>
      <c r="C396" s="736"/>
      <c r="D396" s="736"/>
      <c r="E396" s="736"/>
      <c r="F396" s="736"/>
      <c r="G396" s="736"/>
      <c r="H396" s="736"/>
      <c r="I396" s="736"/>
      <c r="J396" s="736"/>
      <c r="K396" s="736"/>
      <c r="L396" s="736"/>
      <c r="M396" s="736"/>
      <c r="N396" s="736"/>
      <c r="O396" s="736"/>
      <c r="P396" s="736"/>
      <c r="Q396" s="736"/>
      <c r="R396" s="736"/>
      <c r="S396" s="736"/>
      <c r="T396" s="736"/>
      <c r="U396" s="736"/>
      <c r="V396" s="736"/>
      <c r="W396" s="736"/>
      <c r="X396" s="736"/>
      <c r="Y396" s="736"/>
      <c r="Z396" s="736"/>
    </row>
    <row r="397" spans="1:26" ht="15.75" customHeight="1">
      <c r="A397" s="736"/>
      <c r="B397" s="736"/>
      <c r="C397" s="736"/>
      <c r="D397" s="736"/>
      <c r="E397" s="736"/>
      <c r="F397" s="736"/>
      <c r="G397" s="736"/>
      <c r="H397" s="736"/>
      <c r="I397" s="736"/>
      <c r="J397" s="736"/>
      <c r="K397" s="736"/>
      <c r="L397" s="736"/>
      <c r="M397" s="736"/>
      <c r="N397" s="736"/>
      <c r="O397" s="736"/>
      <c r="P397" s="736"/>
      <c r="Q397" s="736"/>
      <c r="R397" s="736"/>
      <c r="S397" s="736"/>
      <c r="T397" s="736"/>
      <c r="U397" s="736"/>
      <c r="V397" s="736"/>
      <c r="W397" s="736"/>
      <c r="X397" s="736"/>
      <c r="Y397" s="736"/>
      <c r="Z397" s="736"/>
    </row>
    <row r="398" spans="1:26" ht="15.75" customHeight="1">
      <c r="A398" s="736"/>
      <c r="B398" s="736"/>
      <c r="C398" s="736"/>
      <c r="D398" s="736"/>
      <c r="E398" s="736"/>
      <c r="F398" s="736"/>
      <c r="G398" s="736"/>
      <c r="H398" s="736"/>
      <c r="I398" s="736"/>
      <c r="J398" s="736"/>
      <c r="K398" s="736"/>
      <c r="L398" s="736"/>
      <c r="M398" s="736"/>
      <c r="N398" s="736"/>
      <c r="O398" s="736"/>
      <c r="P398" s="736"/>
      <c r="Q398" s="736"/>
      <c r="R398" s="736"/>
      <c r="S398" s="736"/>
      <c r="T398" s="736"/>
      <c r="U398" s="736"/>
      <c r="V398" s="736"/>
      <c r="W398" s="736"/>
      <c r="X398" s="736"/>
      <c r="Y398" s="736"/>
      <c r="Z398" s="736"/>
    </row>
    <row r="399" spans="1:26" ht="15.75" customHeight="1">
      <c r="A399" s="736"/>
      <c r="B399" s="736"/>
      <c r="C399" s="736"/>
      <c r="D399" s="736"/>
      <c r="E399" s="736"/>
      <c r="F399" s="736"/>
      <c r="G399" s="736"/>
      <c r="H399" s="736"/>
      <c r="I399" s="736"/>
      <c r="J399" s="736"/>
      <c r="K399" s="736"/>
      <c r="L399" s="736"/>
      <c r="M399" s="736"/>
      <c r="N399" s="736"/>
      <c r="O399" s="736"/>
      <c r="P399" s="736"/>
      <c r="Q399" s="736"/>
      <c r="R399" s="736"/>
      <c r="S399" s="736"/>
      <c r="T399" s="736"/>
      <c r="U399" s="736"/>
      <c r="V399" s="736"/>
      <c r="W399" s="736"/>
      <c r="X399" s="736"/>
      <c r="Y399" s="736"/>
      <c r="Z399" s="736"/>
    </row>
    <row r="400" spans="1:26" ht="15.75" customHeight="1">
      <c r="A400" s="736"/>
      <c r="B400" s="736"/>
      <c r="C400" s="736"/>
      <c r="D400" s="736"/>
      <c r="E400" s="736"/>
      <c r="F400" s="736"/>
      <c r="G400" s="736"/>
      <c r="H400" s="736"/>
      <c r="I400" s="736"/>
      <c r="J400" s="736"/>
      <c r="K400" s="736"/>
      <c r="L400" s="736"/>
      <c r="M400" s="736"/>
      <c r="N400" s="736"/>
      <c r="O400" s="736"/>
      <c r="P400" s="736"/>
      <c r="Q400" s="736"/>
      <c r="R400" s="736"/>
      <c r="S400" s="736"/>
      <c r="T400" s="736"/>
      <c r="U400" s="736"/>
      <c r="V400" s="736"/>
      <c r="W400" s="736"/>
      <c r="X400" s="736"/>
      <c r="Y400" s="736"/>
      <c r="Z400" s="736"/>
    </row>
    <row r="401" spans="1:26" ht="15.75" customHeight="1">
      <c r="A401" s="736"/>
      <c r="B401" s="736"/>
      <c r="C401" s="736"/>
      <c r="D401" s="736"/>
      <c r="E401" s="736"/>
      <c r="F401" s="736"/>
      <c r="G401" s="736"/>
      <c r="H401" s="736"/>
      <c r="I401" s="736"/>
      <c r="J401" s="736"/>
      <c r="K401" s="736"/>
      <c r="L401" s="736"/>
      <c r="M401" s="736"/>
      <c r="N401" s="736"/>
      <c r="O401" s="736"/>
      <c r="P401" s="736"/>
      <c r="Q401" s="736"/>
      <c r="R401" s="736"/>
      <c r="S401" s="736"/>
      <c r="T401" s="736"/>
      <c r="U401" s="736"/>
      <c r="V401" s="736"/>
      <c r="W401" s="736"/>
      <c r="X401" s="736"/>
      <c r="Y401" s="736"/>
      <c r="Z401" s="736"/>
    </row>
    <row r="402" spans="1:26" ht="15.75" customHeight="1">
      <c r="A402" s="736"/>
      <c r="B402" s="736"/>
      <c r="C402" s="736"/>
      <c r="D402" s="736"/>
      <c r="E402" s="736"/>
      <c r="F402" s="736"/>
      <c r="G402" s="736"/>
      <c r="H402" s="736"/>
      <c r="I402" s="736"/>
      <c r="J402" s="736"/>
      <c r="K402" s="736"/>
      <c r="L402" s="736"/>
      <c r="M402" s="736"/>
      <c r="N402" s="736"/>
      <c r="O402" s="736"/>
      <c r="P402" s="736"/>
      <c r="Q402" s="736"/>
      <c r="R402" s="736"/>
      <c r="S402" s="736"/>
      <c r="T402" s="736"/>
      <c r="U402" s="736"/>
      <c r="V402" s="736"/>
      <c r="W402" s="736"/>
      <c r="X402" s="736"/>
      <c r="Y402" s="736"/>
      <c r="Z402" s="736"/>
    </row>
    <row r="403" spans="1:26" ht="15.75" customHeight="1">
      <c r="A403" s="736"/>
      <c r="B403" s="736"/>
      <c r="C403" s="736"/>
      <c r="D403" s="736"/>
      <c r="E403" s="736"/>
      <c r="F403" s="736"/>
      <c r="G403" s="736"/>
      <c r="H403" s="736"/>
      <c r="I403" s="736"/>
      <c r="J403" s="736"/>
      <c r="K403" s="736"/>
      <c r="L403" s="736"/>
      <c r="M403" s="736"/>
      <c r="N403" s="736"/>
      <c r="O403" s="736"/>
      <c r="P403" s="736"/>
      <c r="Q403" s="736"/>
      <c r="R403" s="736"/>
      <c r="S403" s="736"/>
      <c r="T403" s="736"/>
      <c r="U403" s="736"/>
      <c r="V403" s="736"/>
      <c r="W403" s="736"/>
      <c r="X403" s="736"/>
      <c r="Y403" s="736"/>
      <c r="Z403" s="736"/>
    </row>
    <row r="404" spans="1:26" ht="15.75" customHeight="1">
      <c r="A404" s="736"/>
      <c r="B404" s="736"/>
      <c r="C404" s="736"/>
      <c r="D404" s="736"/>
      <c r="E404" s="736"/>
      <c r="F404" s="736"/>
      <c r="G404" s="736"/>
      <c r="H404" s="736"/>
      <c r="I404" s="736"/>
      <c r="J404" s="736"/>
      <c r="K404" s="736"/>
      <c r="L404" s="736"/>
      <c r="M404" s="736"/>
      <c r="N404" s="736"/>
      <c r="O404" s="736"/>
      <c r="P404" s="736"/>
      <c r="Q404" s="736"/>
      <c r="R404" s="736"/>
      <c r="S404" s="736"/>
      <c r="T404" s="736"/>
      <c r="U404" s="736"/>
      <c r="V404" s="736"/>
      <c r="W404" s="736"/>
      <c r="X404" s="736"/>
      <c r="Y404" s="736"/>
      <c r="Z404" s="736"/>
    </row>
    <row r="405" spans="1:26" ht="15.75" customHeight="1">
      <c r="A405" s="736"/>
      <c r="B405" s="736"/>
      <c r="C405" s="736"/>
      <c r="D405" s="736"/>
      <c r="E405" s="736"/>
      <c r="F405" s="736"/>
      <c r="G405" s="736"/>
      <c r="H405" s="736"/>
      <c r="I405" s="736"/>
      <c r="J405" s="736"/>
      <c r="K405" s="736"/>
      <c r="L405" s="736"/>
      <c r="M405" s="736"/>
      <c r="N405" s="736"/>
      <c r="O405" s="736"/>
      <c r="P405" s="736"/>
      <c r="Q405" s="736"/>
      <c r="R405" s="736"/>
      <c r="S405" s="736"/>
      <c r="T405" s="736"/>
      <c r="U405" s="736"/>
      <c r="V405" s="736"/>
      <c r="W405" s="736"/>
      <c r="X405" s="736"/>
      <c r="Y405" s="736"/>
      <c r="Z405" s="736"/>
    </row>
    <row r="406" spans="1:26" ht="15.75" customHeight="1">
      <c r="A406" s="736"/>
      <c r="B406" s="736"/>
      <c r="C406" s="736"/>
      <c r="D406" s="736"/>
      <c r="E406" s="736"/>
      <c r="F406" s="736"/>
      <c r="G406" s="736"/>
      <c r="H406" s="736"/>
      <c r="I406" s="736"/>
      <c r="J406" s="736"/>
      <c r="K406" s="736"/>
      <c r="L406" s="736"/>
      <c r="M406" s="736"/>
      <c r="N406" s="736"/>
      <c r="O406" s="736"/>
      <c r="P406" s="736"/>
      <c r="Q406" s="736"/>
      <c r="R406" s="736"/>
      <c r="S406" s="736"/>
      <c r="T406" s="736"/>
      <c r="U406" s="736"/>
      <c r="V406" s="736"/>
      <c r="W406" s="736"/>
      <c r="X406" s="736"/>
      <c r="Y406" s="736"/>
      <c r="Z406" s="736"/>
    </row>
    <row r="407" spans="1:26" ht="15.75" customHeight="1">
      <c r="A407" s="736"/>
      <c r="B407" s="736"/>
      <c r="C407" s="736"/>
      <c r="D407" s="736"/>
      <c r="E407" s="736"/>
      <c r="F407" s="736"/>
      <c r="G407" s="736"/>
      <c r="H407" s="736"/>
      <c r="I407" s="736"/>
      <c r="J407" s="736"/>
      <c r="K407" s="736"/>
      <c r="L407" s="736"/>
      <c r="M407" s="736"/>
      <c r="N407" s="736"/>
      <c r="O407" s="736"/>
      <c r="P407" s="736"/>
      <c r="Q407" s="736"/>
      <c r="R407" s="736"/>
      <c r="S407" s="736"/>
      <c r="T407" s="736"/>
      <c r="U407" s="736"/>
      <c r="V407" s="736"/>
      <c r="W407" s="736"/>
      <c r="X407" s="736"/>
      <c r="Y407" s="736"/>
      <c r="Z407" s="736"/>
    </row>
    <row r="408" spans="1:26" ht="15.75" customHeight="1">
      <c r="A408" s="736"/>
      <c r="B408" s="736"/>
      <c r="C408" s="736"/>
      <c r="D408" s="736"/>
      <c r="E408" s="736"/>
      <c r="F408" s="736"/>
      <c r="G408" s="736"/>
      <c r="H408" s="736"/>
      <c r="I408" s="736"/>
      <c r="J408" s="736"/>
      <c r="K408" s="736"/>
      <c r="L408" s="736"/>
      <c r="M408" s="736"/>
      <c r="N408" s="736"/>
      <c r="O408" s="736"/>
      <c r="P408" s="736"/>
      <c r="Q408" s="736"/>
      <c r="R408" s="736"/>
      <c r="S408" s="736"/>
      <c r="T408" s="736"/>
      <c r="U408" s="736"/>
      <c r="V408" s="736"/>
      <c r="W408" s="736"/>
      <c r="X408" s="736"/>
      <c r="Y408" s="736"/>
      <c r="Z408" s="736"/>
    </row>
    <row r="409" spans="1:26" ht="15.75" customHeight="1">
      <c r="A409" s="736"/>
      <c r="B409" s="736"/>
      <c r="C409" s="736"/>
      <c r="D409" s="736"/>
      <c r="E409" s="736"/>
      <c r="F409" s="736"/>
      <c r="G409" s="736"/>
      <c r="H409" s="736"/>
      <c r="I409" s="736"/>
      <c r="J409" s="736"/>
      <c r="K409" s="736"/>
      <c r="L409" s="736"/>
      <c r="M409" s="736"/>
      <c r="N409" s="736"/>
      <c r="O409" s="736"/>
      <c r="P409" s="736"/>
      <c r="Q409" s="736"/>
      <c r="R409" s="736"/>
      <c r="S409" s="736"/>
      <c r="T409" s="736"/>
      <c r="U409" s="736"/>
      <c r="V409" s="736"/>
      <c r="W409" s="736"/>
      <c r="X409" s="736"/>
      <c r="Y409" s="736"/>
      <c r="Z409" s="736"/>
    </row>
    <row r="410" spans="1:26" ht="15.75" customHeight="1">
      <c r="A410" s="736"/>
      <c r="B410" s="736"/>
      <c r="C410" s="736"/>
      <c r="D410" s="736"/>
      <c r="E410" s="736"/>
      <c r="F410" s="736"/>
      <c r="G410" s="736"/>
      <c r="H410" s="736"/>
      <c r="I410" s="736"/>
      <c r="J410" s="736"/>
      <c r="K410" s="736"/>
      <c r="L410" s="736"/>
      <c r="M410" s="736"/>
      <c r="N410" s="736"/>
      <c r="O410" s="736"/>
      <c r="P410" s="736"/>
      <c r="Q410" s="736"/>
      <c r="R410" s="736"/>
      <c r="S410" s="736"/>
      <c r="T410" s="736"/>
      <c r="U410" s="736"/>
      <c r="V410" s="736"/>
      <c r="W410" s="736"/>
      <c r="X410" s="736"/>
      <c r="Y410" s="736"/>
      <c r="Z410" s="736"/>
    </row>
    <row r="411" spans="1:26" ht="15.75" customHeight="1">
      <c r="A411" s="736"/>
      <c r="B411" s="736"/>
      <c r="C411" s="736"/>
      <c r="D411" s="736"/>
      <c r="E411" s="736"/>
      <c r="F411" s="736"/>
      <c r="G411" s="736"/>
      <c r="H411" s="736"/>
      <c r="I411" s="736"/>
      <c r="J411" s="736"/>
      <c r="K411" s="736"/>
      <c r="L411" s="736"/>
      <c r="M411" s="736"/>
      <c r="N411" s="736"/>
      <c r="O411" s="736"/>
      <c r="P411" s="736"/>
      <c r="Q411" s="736"/>
      <c r="R411" s="736"/>
      <c r="S411" s="736"/>
      <c r="T411" s="736"/>
      <c r="U411" s="736"/>
      <c r="V411" s="736"/>
      <c r="W411" s="736"/>
      <c r="X411" s="736"/>
      <c r="Y411" s="736"/>
      <c r="Z411" s="736"/>
    </row>
    <row r="412" spans="1:26" ht="15.75" customHeight="1">
      <c r="A412" s="736"/>
      <c r="B412" s="736"/>
      <c r="C412" s="736"/>
      <c r="D412" s="736"/>
      <c r="E412" s="736"/>
      <c r="F412" s="736"/>
      <c r="G412" s="736"/>
      <c r="H412" s="736"/>
      <c r="I412" s="736"/>
      <c r="J412" s="736"/>
      <c r="K412" s="736"/>
      <c r="L412" s="736"/>
      <c r="M412" s="736"/>
      <c r="N412" s="736"/>
      <c r="O412" s="736"/>
      <c r="P412" s="736"/>
      <c r="Q412" s="736"/>
      <c r="R412" s="736"/>
      <c r="S412" s="736"/>
      <c r="T412" s="736"/>
      <c r="U412" s="736"/>
      <c r="V412" s="736"/>
      <c r="W412" s="736"/>
      <c r="X412" s="736"/>
      <c r="Y412" s="736"/>
      <c r="Z412" s="736"/>
    </row>
    <row r="413" spans="1:26" ht="15.75" customHeight="1">
      <c r="A413" s="736"/>
      <c r="B413" s="736"/>
      <c r="C413" s="736"/>
      <c r="D413" s="736"/>
      <c r="E413" s="736"/>
      <c r="F413" s="736"/>
      <c r="G413" s="736"/>
      <c r="H413" s="736"/>
      <c r="I413" s="736"/>
      <c r="J413" s="736"/>
      <c r="K413" s="736"/>
      <c r="L413" s="736"/>
      <c r="M413" s="736"/>
      <c r="N413" s="736"/>
      <c r="O413" s="736"/>
      <c r="P413" s="736"/>
      <c r="Q413" s="736"/>
      <c r="R413" s="736"/>
      <c r="S413" s="736"/>
      <c r="T413" s="736"/>
      <c r="U413" s="736"/>
      <c r="V413" s="736"/>
      <c r="W413" s="736"/>
      <c r="X413" s="736"/>
      <c r="Y413" s="736"/>
      <c r="Z413" s="736"/>
    </row>
    <row r="414" spans="1:26" ht="15.75" customHeight="1">
      <c r="A414" s="736"/>
      <c r="B414" s="736"/>
      <c r="C414" s="736"/>
      <c r="D414" s="736"/>
      <c r="E414" s="736"/>
      <c r="F414" s="736"/>
      <c r="G414" s="736"/>
      <c r="H414" s="736"/>
      <c r="I414" s="736"/>
      <c r="J414" s="736"/>
      <c r="K414" s="736"/>
      <c r="L414" s="736"/>
      <c r="M414" s="736"/>
      <c r="N414" s="736"/>
      <c r="O414" s="736"/>
      <c r="P414" s="736"/>
      <c r="Q414" s="736"/>
      <c r="R414" s="736"/>
      <c r="S414" s="736"/>
      <c r="T414" s="736"/>
      <c r="U414" s="736"/>
      <c r="V414" s="736"/>
      <c r="W414" s="736"/>
      <c r="X414" s="736"/>
      <c r="Y414" s="736"/>
      <c r="Z414" s="736"/>
    </row>
    <row r="415" spans="1:26" ht="15.75" customHeight="1">
      <c r="A415" s="736"/>
      <c r="B415" s="736"/>
      <c r="C415" s="736"/>
      <c r="D415" s="736"/>
      <c r="E415" s="736"/>
      <c r="F415" s="736"/>
      <c r="G415" s="736"/>
      <c r="H415" s="736"/>
      <c r="I415" s="736"/>
      <c r="J415" s="736"/>
      <c r="K415" s="736"/>
      <c r="L415" s="736"/>
      <c r="M415" s="736"/>
      <c r="N415" s="736"/>
      <c r="O415" s="736"/>
      <c r="P415" s="736"/>
      <c r="Q415" s="736"/>
      <c r="R415" s="736"/>
      <c r="S415" s="736"/>
      <c r="T415" s="736"/>
      <c r="U415" s="736"/>
      <c r="V415" s="736"/>
      <c r="W415" s="736"/>
      <c r="X415" s="736"/>
      <c r="Y415" s="736"/>
      <c r="Z415" s="736"/>
    </row>
    <row r="416" spans="1:26" ht="15.75" customHeight="1">
      <c r="A416" s="736"/>
      <c r="B416" s="736"/>
      <c r="C416" s="736"/>
      <c r="D416" s="736"/>
      <c r="E416" s="736"/>
      <c r="F416" s="736"/>
      <c r="G416" s="736"/>
      <c r="H416" s="736"/>
      <c r="I416" s="736"/>
      <c r="J416" s="736"/>
      <c r="K416" s="736"/>
      <c r="L416" s="736"/>
      <c r="M416" s="736"/>
      <c r="N416" s="736"/>
      <c r="O416" s="736"/>
      <c r="P416" s="736"/>
      <c r="Q416" s="736"/>
      <c r="R416" s="736"/>
      <c r="S416" s="736"/>
      <c r="T416" s="736"/>
      <c r="U416" s="736"/>
      <c r="V416" s="736"/>
      <c r="W416" s="736"/>
      <c r="X416" s="736"/>
      <c r="Y416" s="736"/>
      <c r="Z416" s="736"/>
    </row>
    <row r="417" spans="1:26" ht="15.75" customHeight="1">
      <c r="A417" s="736"/>
      <c r="B417" s="736"/>
      <c r="C417" s="736"/>
      <c r="D417" s="736"/>
      <c r="E417" s="736"/>
      <c r="F417" s="736"/>
      <c r="G417" s="736"/>
      <c r="H417" s="736"/>
      <c r="I417" s="736"/>
      <c r="J417" s="736"/>
      <c r="K417" s="736"/>
      <c r="L417" s="736"/>
      <c r="M417" s="736"/>
      <c r="N417" s="736"/>
      <c r="O417" s="736"/>
      <c r="P417" s="736"/>
      <c r="Q417" s="736"/>
      <c r="R417" s="736"/>
      <c r="S417" s="736"/>
      <c r="T417" s="736"/>
      <c r="U417" s="736"/>
      <c r="V417" s="736"/>
      <c r="W417" s="736"/>
      <c r="X417" s="736"/>
      <c r="Y417" s="736"/>
      <c r="Z417" s="736"/>
    </row>
    <row r="418" spans="1:26" ht="15.75" customHeight="1">
      <c r="A418" s="736"/>
      <c r="B418" s="736"/>
      <c r="C418" s="736"/>
      <c r="D418" s="736"/>
      <c r="E418" s="736"/>
      <c r="F418" s="736"/>
      <c r="G418" s="736"/>
      <c r="H418" s="736"/>
      <c r="I418" s="736"/>
      <c r="J418" s="736"/>
      <c r="K418" s="736"/>
      <c r="L418" s="736"/>
      <c r="M418" s="736"/>
      <c r="N418" s="736"/>
      <c r="O418" s="736"/>
      <c r="P418" s="736"/>
      <c r="Q418" s="736"/>
      <c r="R418" s="736"/>
      <c r="S418" s="736"/>
      <c r="T418" s="736"/>
      <c r="U418" s="736"/>
      <c r="V418" s="736"/>
      <c r="W418" s="736"/>
      <c r="X418" s="736"/>
      <c r="Y418" s="736"/>
      <c r="Z418" s="736"/>
    </row>
    <row r="419" spans="1:26" ht="15.75" customHeight="1">
      <c r="A419" s="736"/>
      <c r="B419" s="736"/>
      <c r="C419" s="736"/>
      <c r="D419" s="736"/>
      <c r="E419" s="736"/>
      <c r="F419" s="736"/>
      <c r="G419" s="736"/>
      <c r="H419" s="736"/>
      <c r="I419" s="736"/>
      <c r="J419" s="736"/>
      <c r="K419" s="736"/>
      <c r="L419" s="736"/>
      <c r="M419" s="736"/>
      <c r="N419" s="736"/>
      <c r="O419" s="736"/>
      <c r="P419" s="736"/>
      <c r="Q419" s="736"/>
      <c r="R419" s="736"/>
      <c r="S419" s="736"/>
      <c r="T419" s="736"/>
      <c r="U419" s="736"/>
      <c r="V419" s="736"/>
      <c r="W419" s="736"/>
      <c r="X419" s="736"/>
      <c r="Y419" s="736"/>
      <c r="Z419" s="736"/>
    </row>
    <row r="420" spans="1:26" ht="15.75" customHeight="1">
      <c r="A420" s="736"/>
      <c r="B420" s="736"/>
      <c r="C420" s="736"/>
      <c r="D420" s="736"/>
      <c r="E420" s="736"/>
      <c r="F420" s="736"/>
      <c r="G420" s="736"/>
      <c r="H420" s="736"/>
      <c r="I420" s="736"/>
      <c r="J420" s="736"/>
      <c r="K420" s="736"/>
      <c r="L420" s="736"/>
      <c r="M420" s="736"/>
      <c r="N420" s="736"/>
      <c r="O420" s="736"/>
      <c r="P420" s="736"/>
      <c r="Q420" s="736"/>
      <c r="R420" s="736"/>
      <c r="S420" s="736"/>
      <c r="T420" s="736"/>
      <c r="U420" s="736"/>
      <c r="V420" s="736"/>
      <c r="W420" s="736"/>
      <c r="X420" s="736"/>
      <c r="Y420" s="736"/>
      <c r="Z420" s="736"/>
    </row>
    <row r="421" spans="1:26" ht="15.75" customHeight="1">
      <c r="A421" s="736"/>
      <c r="B421" s="736"/>
      <c r="C421" s="736"/>
      <c r="D421" s="736"/>
      <c r="E421" s="736"/>
      <c r="F421" s="736"/>
      <c r="G421" s="736"/>
      <c r="H421" s="736"/>
      <c r="I421" s="736"/>
      <c r="J421" s="736"/>
      <c r="K421" s="736"/>
      <c r="L421" s="736"/>
      <c r="M421" s="736"/>
      <c r="N421" s="736"/>
      <c r="O421" s="736"/>
      <c r="P421" s="736"/>
      <c r="Q421" s="736"/>
      <c r="R421" s="736"/>
      <c r="S421" s="736"/>
      <c r="T421" s="736"/>
      <c r="U421" s="736"/>
      <c r="V421" s="736"/>
      <c r="W421" s="736"/>
      <c r="X421" s="736"/>
      <c r="Y421" s="736"/>
      <c r="Z421" s="736"/>
    </row>
    <row r="422" spans="1:26" ht="15.75" customHeight="1">
      <c r="A422" s="736"/>
      <c r="B422" s="736"/>
      <c r="C422" s="736"/>
      <c r="D422" s="736"/>
      <c r="E422" s="736"/>
      <c r="F422" s="736"/>
      <c r="G422" s="736"/>
      <c r="H422" s="736"/>
      <c r="I422" s="736"/>
      <c r="J422" s="736"/>
      <c r="K422" s="736"/>
      <c r="L422" s="736"/>
      <c r="M422" s="736"/>
      <c r="N422" s="736"/>
      <c r="O422" s="736"/>
      <c r="P422" s="736"/>
      <c r="Q422" s="736"/>
      <c r="R422" s="736"/>
      <c r="S422" s="736"/>
      <c r="T422" s="736"/>
      <c r="U422" s="736"/>
      <c r="V422" s="736"/>
      <c r="W422" s="736"/>
      <c r="X422" s="736"/>
      <c r="Y422" s="736"/>
      <c r="Z422" s="736"/>
    </row>
    <row r="423" spans="1:26" ht="15.75" customHeight="1">
      <c r="A423" s="736"/>
      <c r="B423" s="736"/>
      <c r="C423" s="736"/>
      <c r="D423" s="736"/>
      <c r="E423" s="736"/>
      <c r="F423" s="736"/>
      <c r="G423" s="736"/>
      <c r="H423" s="736"/>
      <c r="I423" s="736"/>
      <c r="J423" s="736"/>
      <c r="K423" s="736"/>
      <c r="L423" s="736"/>
      <c r="M423" s="736"/>
      <c r="N423" s="736"/>
      <c r="O423" s="736"/>
      <c r="P423" s="736"/>
      <c r="Q423" s="736"/>
      <c r="R423" s="736"/>
      <c r="S423" s="736"/>
      <c r="T423" s="736"/>
      <c r="U423" s="736"/>
      <c r="V423" s="736"/>
      <c r="W423" s="736"/>
      <c r="X423" s="736"/>
      <c r="Y423" s="736"/>
      <c r="Z423" s="736"/>
    </row>
    <row r="424" spans="1:26" ht="15.75" customHeight="1">
      <c r="A424" s="736"/>
      <c r="B424" s="736"/>
      <c r="C424" s="736"/>
      <c r="D424" s="736"/>
      <c r="E424" s="736"/>
      <c r="F424" s="736"/>
      <c r="G424" s="736"/>
      <c r="H424" s="736"/>
      <c r="I424" s="736"/>
      <c r="J424" s="736"/>
      <c r="K424" s="736"/>
      <c r="L424" s="736"/>
      <c r="M424" s="736"/>
      <c r="N424" s="736"/>
      <c r="O424" s="736"/>
      <c r="P424" s="736"/>
      <c r="Q424" s="736"/>
      <c r="R424" s="736"/>
      <c r="S424" s="736"/>
      <c r="T424" s="736"/>
      <c r="U424" s="736"/>
      <c r="V424" s="736"/>
      <c r="W424" s="736"/>
      <c r="X424" s="736"/>
      <c r="Y424" s="736"/>
      <c r="Z424" s="736"/>
    </row>
    <row r="425" spans="1:26" ht="15.75" customHeight="1">
      <c r="A425" s="736"/>
      <c r="B425" s="736"/>
      <c r="C425" s="736"/>
      <c r="D425" s="736"/>
      <c r="E425" s="736"/>
      <c r="F425" s="736"/>
      <c r="G425" s="736"/>
      <c r="H425" s="736"/>
      <c r="I425" s="736"/>
      <c r="J425" s="736"/>
      <c r="K425" s="736"/>
      <c r="L425" s="736"/>
      <c r="M425" s="736"/>
      <c r="N425" s="736"/>
      <c r="O425" s="736"/>
      <c r="P425" s="736"/>
      <c r="Q425" s="736"/>
      <c r="R425" s="736"/>
      <c r="S425" s="736"/>
      <c r="T425" s="736"/>
      <c r="U425" s="736"/>
      <c r="V425" s="736"/>
      <c r="W425" s="736"/>
      <c r="X425" s="736"/>
      <c r="Y425" s="736"/>
      <c r="Z425" s="736"/>
    </row>
    <row r="426" spans="1:26" ht="15.75" customHeight="1">
      <c r="A426" s="736"/>
      <c r="B426" s="736"/>
      <c r="C426" s="736"/>
      <c r="D426" s="736"/>
      <c r="E426" s="736"/>
      <c r="F426" s="736"/>
      <c r="G426" s="736"/>
      <c r="H426" s="736"/>
      <c r="I426" s="736"/>
      <c r="J426" s="736"/>
      <c r="K426" s="736"/>
      <c r="L426" s="736"/>
      <c r="M426" s="736"/>
      <c r="N426" s="736"/>
      <c r="O426" s="736"/>
      <c r="P426" s="736"/>
      <c r="Q426" s="736"/>
      <c r="R426" s="736"/>
      <c r="S426" s="736"/>
      <c r="T426" s="736"/>
      <c r="U426" s="736"/>
      <c r="V426" s="736"/>
      <c r="W426" s="736"/>
      <c r="X426" s="736"/>
      <c r="Y426" s="736"/>
      <c r="Z426" s="736"/>
    </row>
    <row r="427" spans="1:26" ht="15.75" customHeight="1">
      <c r="A427" s="736"/>
      <c r="B427" s="736"/>
      <c r="C427" s="736"/>
      <c r="D427" s="736"/>
      <c r="E427" s="736"/>
      <c r="F427" s="736"/>
      <c r="G427" s="736"/>
      <c r="H427" s="736"/>
      <c r="I427" s="736"/>
      <c r="J427" s="736"/>
      <c r="K427" s="736"/>
      <c r="L427" s="736"/>
      <c r="M427" s="736"/>
      <c r="N427" s="736"/>
      <c r="O427" s="736"/>
      <c r="P427" s="736"/>
      <c r="Q427" s="736"/>
      <c r="R427" s="736"/>
      <c r="S427" s="736"/>
      <c r="T427" s="736"/>
      <c r="U427" s="736"/>
      <c r="V427" s="736"/>
      <c r="W427" s="736"/>
      <c r="X427" s="736"/>
      <c r="Y427" s="736"/>
      <c r="Z427" s="736"/>
    </row>
    <row r="428" spans="1:26" ht="15.75" customHeight="1">
      <c r="A428" s="736"/>
      <c r="B428" s="736"/>
      <c r="C428" s="736"/>
      <c r="D428" s="736"/>
      <c r="E428" s="736"/>
      <c r="F428" s="736"/>
      <c r="G428" s="736"/>
      <c r="H428" s="736"/>
      <c r="I428" s="736"/>
      <c r="J428" s="736"/>
      <c r="K428" s="736"/>
      <c r="L428" s="736"/>
      <c r="M428" s="736"/>
      <c r="N428" s="736"/>
      <c r="O428" s="736"/>
      <c r="P428" s="736"/>
      <c r="Q428" s="736"/>
      <c r="R428" s="736"/>
      <c r="S428" s="736"/>
      <c r="T428" s="736"/>
      <c r="U428" s="736"/>
      <c r="V428" s="736"/>
      <c r="W428" s="736"/>
      <c r="X428" s="736"/>
      <c r="Y428" s="736"/>
      <c r="Z428" s="736"/>
    </row>
    <row r="429" spans="1:26" ht="15.75" customHeight="1">
      <c r="A429" s="736"/>
      <c r="B429" s="736"/>
      <c r="C429" s="736"/>
      <c r="D429" s="736"/>
      <c r="E429" s="736"/>
      <c r="F429" s="736"/>
      <c r="G429" s="736"/>
      <c r="H429" s="736"/>
      <c r="I429" s="736"/>
      <c r="J429" s="736"/>
      <c r="K429" s="736"/>
      <c r="L429" s="736"/>
      <c r="M429" s="736"/>
      <c r="N429" s="736"/>
      <c r="O429" s="736"/>
      <c r="P429" s="736"/>
      <c r="Q429" s="736"/>
      <c r="R429" s="736"/>
      <c r="S429" s="736"/>
      <c r="T429" s="736"/>
      <c r="U429" s="736"/>
      <c r="V429" s="736"/>
      <c r="W429" s="736"/>
      <c r="X429" s="736"/>
      <c r="Y429" s="736"/>
      <c r="Z429" s="736"/>
    </row>
    <row r="430" spans="1:26" ht="15.75" customHeight="1">
      <c r="A430" s="736"/>
      <c r="B430" s="736"/>
      <c r="C430" s="736"/>
      <c r="D430" s="736"/>
      <c r="E430" s="736"/>
      <c r="F430" s="736"/>
      <c r="G430" s="736"/>
      <c r="H430" s="736"/>
      <c r="I430" s="736"/>
      <c r="J430" s="736"/>
      <c r="K430" s="736"/>
      <c r="L430" s="736"/>
      <c r="M430" s="736"/>
      <c r="N430" s="736"/>
      <c r="O430" s="736"/>
      <c r="P430" s="736"/>
      <c r="Q430" s="736"/>
      <c r="R430" s="736"/>
      <c r="S430" s="736"/>
      <c r="T430" s="736"/>
      <c r="U430" s="736"/>
      <c r="V430" s="736"/>
      <c r="W430" s="736"/>
      <c r="X430" s="736"/>
      <c r="Y430" s="736"/>
      <c r="Z430" s="736"/>
    </row>
    <row r="431" spans="1:26" ht="15.75" customHeight="1">
      <c r="A431" s="736"/>
      <c r="B431" s="736"/>
      <c r="C431" s="736"/>
      <c r="D431" s="736"/>
      <c r="E431" s="736"/>
      <c r="F431" s="736"/>
      <c r="G431" s="736"/>
      <c r="H431" s="736"/>
      <c r="I431" s="736"/>
      <c r="J431" s="736"/>
      <c r="K431" s="736"/>
      <c r="L431" s="736"/>
      <c r="M431" s="736"/>
      <c r="N431" s="736"/>
      <c r="O431" s="736"/>
      <c r="P431" s="736"/>
      <c r="Q431" s="736"/>
      <c r="R431" s="736"/>
      <c r="S431" s="736"/>
      <c r="T431" s="736"/>
      <c r="U431" s="736"/>
      <c r="V431" s="736"/>
      <c r="W431" s="736"/>
      <c r="X431" s="736"/>
      <c r="Y431" s="736"/>
      <c r="Z431" s="736"/>
    </row>
    <row r="432" spans="1:26" ht="15.75" customHeight="1">
      <c r="A432" s="736"/>
      <c r="B432" s="736"/>
      <c r="C432" s="736"/>
      <c r="D432" s="736"/>
      <c r="E432" s="736"/>
      <c r="F432" s="736"/>
      <c r="G432" s="736"/>
      <c r="H432" s="736"/>
      <c r="I432" s="736"/>
      <c r="J432" s="736"/>
      <c r="K432" s="736"/>
      <c r="L432" s="736"/>
      <c r="M432" s="736"/>
      <c r="N432" s="736"/>
      <c r="O432" s="736"/>
      <c r="P432" s="736"/>
      <c r="Q432" s="736"/>
      <c r="R432" s="736"/>
      <c r="S432" s="736"/>
      <c r="T432" s="736"/>
      <c r="U432" s="736"/>
      <c r="V432" s="736"/>
      <c r="W432" s="736"/>
      <c r="X432" s="736"/>
      <c r="Y432" s="736"/>
      <c r="Z432" s="736"/>
    </row>
    <row r="433" spans="1:26" ht="15.75" customHeight="1">
      <c r="A433" s="736"/>
      <c r="B433" s="736"/>
      <c r="C433" s="736"/>
      <c r="D433" s="736"/>
      <c r="E433" s="736"/>
      <c r="F433" s="736"/>
      <c r="G433" s="736"/>
      <c r="H433" s="736"/>
      <c r="I433" s="736"/>
      <c r="J433" s="736"/>
      <c r="K433" s="736"/>
      <c r="L433" s="736"/>
      <c r="M433" s="736"/>
      <c r="N433" s="736"/>
      <c r="O433" s="736"/>
      <c r="P433" s="736"/>
      <c r="Q433" s="736"/>
      <c r="R433" s="736"/>
      <c r="S433" s="736"/>
      <c r="T433" s="736"/>
      <c r="U433" s="736"/>
      <c r="V433" s="736"/>
      <c r="W433" s="736"/>
      <c r="X433" s="736"/>
      <c r="Y433" s="736"/>
      <c r="Z433" s="736"/>
    </row>
    <row r="434" spans="1:26" ht="15.75" customHeight="1">
      <c r="A434" s="736"/>
      <c r="B434" s="736"/>
      <c r="C434" s="736"/>
      <c r="D434" s="736"/>
      <c r="E434" s="736"/>
      <c r="F434" s="736"/>
      <c r="G434" s="736"/>
      <c r="H434" s="736"/>
      <c r="I434" s="736"/>
      <c r="J434" s="736"/>
      <c r="K434" s="736"/>
      <c r="L434" s="736"/>
      <c r="M434" s="736"/>
      <c r="N434" s="736"/>
      <c r="O434" s="736"/>
      <c r="P434" s="736"/>
      <c r="Q434" s="736"/>
      <c r="R434" s="736"/>
      <c r="S434" s="736"/>
      <c r="T434" s="736"/>
      <c r="U434" s="736"/>
      <c r="V434" s="736"/>
      <c r="W434" s="736"/>
      <c r="X434" s="736"/>
      <c r="Y434" s="736"/>
      <c r="Z434" s="736"/>
    </row>
    <row r="435" spans="1:26" ht="15.75" customHeight="1">
      <c r="A435" s="736"/>
      <c r="B435" s="736"/>
      <c r="C435" s="736"/>
      <c r="D435" s="736"/>
      <c r="E435" s="736"/>
      <c r="F435" s="736"/>
      <c r="G435" s="736"/>
      <c r="H435" s="736"/>
      <c r="I435" s="736"/>
      <c r="J435" s="736"/>
      <c r="K435" s="736"/>
      <c r="L435" s="736"/>
      <c r="M435" s="736"/>
      <c r="N435" s="736"/>
      <c r="O435" s="736"/>
      <c r="P435" s="736"/>
      <c r="Q435" s="736"/>
      <c r="R435" s="736"/>
      <c r="S435" s="736"/>
      <c r="T435" s="736"/>
      <c r="U435" s="736"/>
      <c r="V435" s="736"/>
      <c r="W435" s="736"/>
      <c r="X435" s="736"/>
      <c r="Y435" s="736"/>
      <c r="Z435" s="736"/>
    </row>
    <row r="436" spans="1:26" ht="15.75" customHeight="1">
      <c r="A436" s="736"/>
      <c r="B436" s="736"/>
      <c r="C436" s="736"/>
      <c r="D436" s="736"/>
      <c r="E436" s="736"/>
      <c r="F436" s="736"/>
      <c r="G436" s="736"/>
      <c r="H436" s="736"/>
      <c r="I436" s="736"/>
      <c r="J436" s="736"/>
      <c r="K436" s="736"/>
      <c r="L436" s="736"/>
      <c r="M436" s="736"/>
      <c r="N436" s="736"/>
      <c r="O436" s="736"/>
      <c r="P436" s="736"/>
      <c r="Q436" s="736"/>
      <c r="R436" s="736"/>
      <c r="S436" s="736"/>
      <c r="T436" s="736"/>
      <c r="U436" s="736"/>
      <c r="V436" s="736"/>
      <c r="W436" s="736"/>
      <c r="X436" s="736"/>
      <c r="Y436" s="736"/>
      <c r="Z436" s="736"/>
    </row>
    <row r="437" spans="1:26" ht="15.75" customHeight="1">
      <c r="A437" s="736"/>
      <c r="B437" s="736"/>
      <c r="C437" s="736"/>
      <c r="D437" s="736"/>
      <c r="E437" s="736"/>
      <c r="F437" s="736"/>
      <c r="G437" s="736"/>
      <c r="H437" s="736"/>
      <c r="I437" s="736"/>
      <c r="J437" s="736"/>
      <c r="K437" s="736"/>
      <c r="L437" s="736"/>
      <c r="M437" s="736"/>
      <c r="N437" s="736"/>
      <c r="O437" s="736"/>
      <c r="P437" s="736"/>
      <c r="Q437" s="736"/>
      <c r="R437" s="736"/>
      <c r="S437" s="736"/>
      <c r="T437" s="736"/>
      <c r="U437" s="736"/>
      <c r="V437" s="736"/>
      <c r="W437" s="736"/>
      <c r="X437" s="736"/>
      <c r="Y437" s="736"/>
      <c r="Z437" s="736"/>
    </row>
    <row r="438" spans="1:26" ht="15.75" customHeight="1">
      <c r="A438" s="736"/>
      <c r="B438" s="736"/>
      <c r="C438" s="736"/>
      <c r="D438" s="736"/>
      <c r="E438" s="736"/>
      <c r="F438" s="736"/>
      <c r="G438" s="736"/>
      <c r="H438" s="736"/>
      <c r="I438" s="736"/>
      <c r="J438" s="736"/>
      <c r="K438" s="736"/>
      <c r="L438" s="736"/>
      <c r="M438" s="736"/>
      <c r="N438" s="736"/>
      <c r="O438" s="736"/>
      <c r="P438" s="736"/>
      <c r="Q438" s="736"/>
      <c r="R438" s="736"/>
      <c r="S438" s="736"/>
      <c r="T438" s="736"/>
      <c r="U438" s="736"/>
      <c r="V438" s="736"/>
      <c r="W438" s="736"/>
      <c r="X438" s="736"/>
      <c r="Y438" s="736"/>
      <c r="Z438" s="736"/>
    </row>
    <row r="439" spans="1:26" ht="15.75" customHeight="1">
      <c r="A439" s="736"/>
      <c r="B439" s="736"/>
      <c r="C439" s="736"/>
      <c r="D439" s="736"/>
      <c r="E439" s="736"/>
      <c r="F439" s="736"/>
      <c r="G439" s="736"/>
      <c r="H439" s="736"/>
      <c r="I439" s="736"/>
      <c r="J439" s="736"/>
      <c r="K439" s="736"/>
      <c r="L439" s="736"/>
      <c r="M439" s="736"/>
      <c r="N439" s="736"/>
      <c r="O439" s="736"/>
      <c r="P439" s="736"/>
      <c r="Q439" s="736"/>
      <c r="R439" s="736"/>
      <c r="S439" s="736"/>
      <c r="T439" s="736"/>
      <c r="U439" s="736"/>
      <c r="V439" s="736"/>
      <c r="W439" s="736"/>
      <c r="X439" s="736"/>
      <c r="Y439" s="736"/>
      <c r="Z439" s="736"/>
    </row>
    <row r="440" spans="1:26" ht="15.75" customHeight="1">
      <c r="A440" s="736"/>
      <c r="B440" s="736"/>
      <c r="C440" s="736"/>
      <c r="D440" s="736"/>
      <c r="E440" s="736"/>
      <c r="F440" s="736"/>
      <c r="G440" s="736"/>
      <c r="H440" s="736"/>
      <c r="I440" s="736"/>
      <c r="J440" s="736"/>
      <c r="K440" s="736"/>
      <c r="L440" s="736"/>
      <c r="M440" s="736"/>
      <c r="N440" s="736"/>
      <c r="O440" s="736"/>
      <c r="P440" s="736"/>
      <c r="Q440" s="736"/>
      <c r="R440" s="736"/>
      <c r="S440" s="736"/>
      <c r="T440" s="736"/>
      <c r="U440" s="736"/>
      <c r="V440" s="736"/>
      <c r="W440" s="736"/>
      <c r="X440" s="736"/>
      <c r="Y440" s="736"/>
      <c r="Z440" s="736"/>
    </row>
    <row r="441" spans="1:26" ht="15.75" customHeight="1">
      <c r="A441" s="736"/>
      <c r="B441" s="736"/>
      <c r="C441" s="736"/>
      <c r="D441" s="736"/>
      <c r="E441" s="736"/>
      <c r="F441" s="736"/>
      <c r="G441" s="736"/>
      <c r="H441" s="736"/>
      <c r="I441" s="736"/>
      <c r="J441" s="736"/>
      <c r="K441" s="736"/>
      <c r="L441" s="736"/>
      <c r="M441" s="736"/>
      <c r="N441" s="736"/>
      <c r="O441" s="736"/>
      <c r="P441" s="736"/>
      <c r="Q441" s="736"/>
      <c r="R441" s="736"/>
      <c r="S441" s="736"/>
      <c r="T441" s="736"/>
      <c r="U441" s="736"/>
      <c r="V441" s="736"/>
      <c r="W441" s="736"/>
      <c r="X441" s="736"/>
      <c r="Y441" s="736"/>
      <c r="Z441" s="736"/>
    </row>
    <row r="442" spans="1:26" ht="15.75" customHeight="1">
      <c r="A442" s="736"/>
      <c r="B442" s="736"/>
      <c r="C442" s="736"/>
      <c r="D442" s="736"/>
      <c r="E442" s="736"/>
      <c r="F442" s="736"/>
      <c r="G442" s="736"/>
      <c r="H442" s="736"/>
      <c r="I442" s="736"/>
      <c r="J442" s="736"/>
      <c r="K442" s="736"/>
      <c r="L442" s="736"/>
      <c r="M442" s="736"/>
      <c r="N442" s="736"/>
      <c r="O442" s="736"/>
      <c r="P442" s="736"/>
      <c r="Q442" s="736"/>
      <c r="R442" s="736"/>
      <c r="S442" s="736"/>
      <c r="T442" s="736"/>
      <c r="U442" s="736"/>
      <c r="V442" s="736"/>
      <c r="W442" s="736"/>
      <c r="X442" s="736"/>
      <c r="Y442" s="736"/>
      <c r="Z442" s="736"/>
    </row>
    <row r="443" spans="1:26" ht="15.75" customHeight="1">
      <c r="A443" s="736"/>
      <c r="B443" s="736"/>
      <c r="C443" s="736"/>
      <c r="D443" s="736"/>
      <c r="E443" s="736"/>
      <c r="F443" s="736"/>
      <c r="G443" s="736"/>
      <c r="H443" s="736"/>
      <c r="I443" s="736"/>
      <c r="J443" s="736"/>
      <c r="K443" s="736"/>
      <c r="L443" s="736"/>
      <c r="M443" s="736"/>
      <c r="N443" s="736"/>
      <c r="O443" s="736"/>
      <c r="P443" s="736"/>
      <c r="Q443" s="736"/>
      <c r="R443" s="736"/>
      <c r="S443" s="736"/>
      <c r="T443" s="736"/>
      <c r="U443" s="736"/>
      <c r="V443" s="736"/>
      <c r="W443" s="736"/>
      <c r="X443" s="736"/>
      <c r="Y443" s="736"/>
      <c r="Z443" s="736"/>
    </row>
    <row r="444" spans="1:26" ht="15.75" customHeight="1">
      <c r="A444" s="736"/>
      <c r="B444" s="736"/>
      <c r="C444" s="736"/>
      <c r="D444" s="736"/>
      <c r="E444" s="736"/>
      <c r="F444" s="736"/>
      <c r="G444" s="736"/>
      <c r="H444" s="736"/>
      <c r="I444" s="736"/>
      <c r="J444" s="736"/>
      <c r="K444" s="736"/>
      <c r="L444" s="736"/>
      <c r="M444" s="736"/>
      <c r="N444" s="736"/>
      <c r="O444" s="736"/>
      <c r="P444" s="736"/>
      <c r="Q444" s="736"/>
      <c r="R444" s="736"/>
      <c r="S444" s="736"/>
      <c r="T444" s="736"/>
      <c r="U444" s="736"/>
      <c r="V444" s="736"/>
      <c r="W444" s="736"/>
      <c r="X444" s="736"/>
      <c r="Y444" s="736"/>
      <c r="Z444" s="736"/>
    </row>
    <row r="445" spans="1:26" ht="15.75" customHeight="1">
      <c r="A445" s="736"/>
      <c r="B445" s="736"/>
      <c r="C445" s="736"/>
      <c r="D445" s="736"/>
      <c r="E445" s="736"/>
      <c r="F445" s="736"/>
      <c r="G445" s="736"/>
      <c r="H445" s="736"/>
      <c r="I445" s="736"/>
      <c r="J445" s="736"/>
      <c r="K445" s="736"/>
      <c r="L445" s="736"/>
      <c r="M445" s="736"/>
      <c r="N445" s="736"/>
      <c r="O445" s="736"/>
      <c r="P445" s="736"/>
      <c r="Q445" s="736"/>
      <c r="R445" s="736"/>
      <c r="S445" s="736"/>
      <c r="T445" s="736"/>
      <c r="U445" s="736"/>
      <c r="V445" s="736"/>
      <c r="W445" s="736"/>
      <c r="X445" s="736"/>
      <c r="Y445" s="736"/>
      <c r="Z445" s="736"/>
    </row>
    <row r="446" spans="1:26" ht="15.75" customHeight="1">
      <c r="A446" s="736"/>
      <c r="B446" s="736"/>
      <c r="C446" s="736"/>
      <c r="D446" s="736"/>
      <c r="E446" s="736"/>
      <c r="F446" s="736"/>
      <c r="G446" s="736"/>
      <c r="H446" s="736"/>
      <c r="I446" s="736"/>
      <c r="J446" s="736"/>
      <c r="K446" s="736"/>
      <c r="L446" s="736"/>
      <c r="M446" s="736"/>
      <c r="N446" s="736"/>
      <c r="O446" s="736"/>
      <c r="P446" s="736"/>
      <c r="Q446" s="736"/>
      <c r="R446" s="736"/>
      <c r="S446" s="736"/>
      <c r="T446" s="736"/>
      <c r="U446" s="736"/>
      <c r="V446" s="736"/>
      <c r="W446" s="736"/>
      <c r="X446" s="736"/>
      <c r="Y446" s="736"/>
      <c r="Z446" s="736"/>
    </row>
    <row r="447" spans="1:26" ht="15.75" customHeight="1">
      <c r="A447" s="736"/>
      <c r="B447" s="736"/>
      <c r="C447" s="736"/>
      <c r="D447" s="736"/>
      <c r="E447" s="736"/>
      <c r="F447" s="736"/>
      <c r="G447" s="736"/>
      <c r="H447" s="736"/>
      <c r="I447" s="736"/>
      <c r="J447" s="736"/>
      <c r="K447" s="736"/>
      <c r="L447" s="736"/>
      <c r="M447" s="736"/>
      <c r="N447" s="736"/>
      <c r="O447" s="736"/>
      <c r="P447" s="736"/>
      <c r="Q447" s="736"/>
      <c r="R447" s="736"/>
      <c r="S447" s="736"/>
      <c r="T447" s="736"/>
      <c r="U447" s="736"/>
      <c r="V447" s="736"/>
      <c r="W447" s="736"/>
      <c r="X447" s="736"/>
      <c r="Y447" s="736"/>
      <c r="Z447" s="736"/>
    </row>
    <row r="448" spans="1:26" ht="15.75" customHeight="1">
      <c r="A448" s="736"/>
      <c r="B448" s="736"/>
      <c r="C448" s="736"/>
      <c r="D448" s="736"/>
      <c r="E448" s="736"/>
      <c r="F448" s="736"/>
      <c r="G448" s="736"/>
      <c r="H448" s="736"/>
      <c r="I448" s="736"/>
      <c r="J448" s="736"/>
      <c r="K448" s="736"/>
      <c r="L448" s="736"/>
      <c r="M448" s="736"/>
      <c r="N448" s="736"/>
      <c r="O448" s="736"/>
      <c r="P448" s="736"/>
      <c r="Q448" s="736"/>
      <c r="R448" s="736"/>
      <c r="S448" s="736"/>
      <c r="T448" s="736"/>
      <c r="U448" s="736"/>
      <c r="V448" s="736"/>
      <c r="W448" s="736"/>
      <c r="X448" s="736"/>
      <c r="Y448" s="736"/>
      <c r="Z448" s="736"/>
    </row>
    <row r="449" spans="1:26" ht="15.75" customHeight="1">
      <c r="A449" s="736"/>
      <c r="B449" s="736"/>
      <c r="C449" s="736"/>
      <c r="D449" s="736"/>
      <c r="E449" s="736"/>
      <c r="F449" s="736"/>
      <c r="G449" s="736"/>
      <c r="H449" s="736"/>
      <c r="I449" s="736"/>
      <c r="J449" s="736"/>
      <c r="K449" s="736"/>
      <c r="L449" s="736"/>
      <c r="M449" s="736"/>
      <c r="N449" s="736"/>
      <c r="O449" s="736"/>
      <c r="P449" s="736"/>
      <c r="Q449" s="736"/>
      <c r="R449" s="736"/>
      <c r="S449" s="736"/>
      <c r="T449" s="736"/>
      <c r="U449" s="736"/>
      <c r="V449" s="736"/>
      <c r="W449" s="736"/>
      <c r="X449" s="736"/>
      <c r="Y449" s="736"/>
      <c r="Z449" s="736"/>
    </row>
    <row r="450" spans="1:26" ht="15.75" customHeight="1">
      <c r="A450" s="736"/>
      <c r="B450" s="736"/>
      <c r="C450" s="736"/>
      <c r="D450" s="736"/>
      <c r="E450" s="736"/>
      <c r="F450" s="736"/>
      <c r="G450" s="736"/>
      <c r="H450" s="736"/>
      <c r="I450" s="736"/>
      <c r="J450" s="736"/>
      <c r="K450" s="736"/>
      <c r="L450" s="736"/>
      <c r="M450" s="736"/>
      <c r="N450" s="736"/>
      <c r="O450" s="736"/>
      <c r="P450" s="736"/>
      <c r="Q450" s="736"/>
      <c r="R450" s="736"/>
      <c r="S450" s="736"/>
      <c r="T450" s="736"/>
      <c r="U450" s="736"/>
      <c r="V450" s="736"/>
      <c r="W450" s="736"/>
      <c r="X450" s="736"/>
      <c r="Y450" s="736"/>
      <c r="Z450" s="736"/>
    </row>
    <row r="451" spans="1:26" ht="15.75" customHeight="1">
      <c r="A451" s="736"/>
      <c r="B451" s="736"/>
      <c r="C451" s="736"/>
      <c r="D451" s="736"/>
      <c r="E451" s="736"/>
      <c r="F451" s="736"/>
      <c r="G451" s="736"/>
      <c r="H451" s="736"/>
      <c r="I451" s="736"/>
      <c r="J451" s="736"/>
      <c r="K451" s="736"/>
      <c r="L451" s="736"/>
      <c r="M451" s="736"/>
      <c r="N451" s="736"/>
      <c r="O451" s="736"/>
      <c r="P451" s="736"/>
      <c r="Q451" s="736"/>
      <c r="R451" s="736"/>
      <c r="S451" s="736"/>
      <c r="T451" s="736"/>
      <c r="U451" s="736"/>
      <c r="V451" s="736"/>
      <c r="W451" s="736"/>
      <c r="X451" s="736"/>
      <c r="Y451" s="736"/>
      <c r="Z451" s="736"/>
    </row>
    <row r="452" spans="1:26" ht="15.75" customHeight="1">
      <c r="A452" s="736"/>
      <c r="B452" s="736"/>
      <c r="C452" s="736"/>
      <c r="D452" s="736"/>
      <c r="E452" s="736"/>
      <c r="F452" s="736"/>
      <c r="G452" s="736"/>
      <c r="H452" s="736"/>
      <c r="I452" s="736"/>
      <c r="J452" s="736"/>
      <c r="K452" s="736"/>
      <c r="L452" s="736"/>
      <c r="M452" s="736"/>
      <c r="N452" s="736"/>
      <c r="O452" s="736"/>
      <c r="P452" s="736"/>
      <c r="Q452" s="736"/>
      <c r="R452" s="736"/>
      <c r="S452" s="736"/>
      <c r="T452" s="736"/>
      <c r="U452" s="736"/>
      <c r="V452" s="736"/>
      <c r="W452" s="736"/>
      <c r="X452" s="736"/>
      <c r="Y452" s="736"/>
      <c r="Z452" s="736"/>
    </row>
    <row r="453" spans="1:26" ht="15.75" customHeight="1">
      <c r="A453" s="736"/>
      <c r="B453" s="736"/>
      <c r="C453" s="736"/>
      <c r="D453" s="736"/>
      <c r="E453" s="736"/>
      <c r="F453" s="736"/>
      <c r="G453" s="736"/>
      <c r="H453" s="736"/>
      <c r="I453" s="736"/>
      <c r="J453" s="736"/>
      <c r="K453" s="736"/>
      <c r="L453" s="736"/>
      <c r="M453" s="736"/>
      <c r="N453" s="736"/>
      <c r="O453" s="736"/>
      <c r="P453" s="736"/>
      <c r="Q453" s="736"/>
      <c r="R453" s="736"/>
      <c r="S453" s="736"/>
      <c r="T453" s="736"/>
      <c r="U453" s="736"/>
      <c r="V453" s="736"/>
      <c r="W453" s="736"/>
      <c r="X453" s="736"/>
      <c r="Y453" s="736"/>
      <c r="Z453" s="736"/>
    </row>
    <row r="454" spans="1:26" ht="15.75" customHeight="1">
      <c r="A454" s="736"/>
      <c r="B454" s="736"/>
      <c r="C454" s="736"/>
      <c r="D454" s="736"/>
      <c r="E454" s="736"/>
      <c r="F454" s="736"/>
      <c r="G454" s="736"/>
      <c r="H454" s="736"/>
      <c r="I454" s="736"/>
      <c r="J454" s="736"/>
      <c r="K454" s="736"/>
      <c r="L454" s="736"/>
      <c r="M454" s="736"/>
      <c r="N454" s="736"/>
      <c r="O454" s="736"/>
      <c r="P454" s="736"/>
      <c r="Q454" s="736"/>
      <c r="R454" s="736"/>
      <c r="S454" s="736"/>
      <c r="T454" s="736"/>
      <c r="U454" s="736"/>
      <c r="V454" s="736"/>
      <c r="W454" s="736"/>
      <c r="X454" s="736"/>
      <c r="Y454" s="736"/>
      <c r="Z454" s="736"/>
    </row>
    <row r="455" spans="1:26" ht="15.75" customHeight="1">
      <c r="A455" s="736"/>
      <c r="B455" s="736"/>
      <c r="C455" s="736"/>
      <c r="D455" s="736"/>
      <c r="E455" s="736"/>
      <c r="F455" s="736"/>
      <c r="G455" s="736"/>
      <c r="H455" s="736"/>
      <c r="I455" s="736"/>
      <c r="J455" s="736"/>
      <c r="K455" s="736"/>
      <c r="L455" s="736"/>
      <c r="M455" s="736"/>
      <c r="N455" s="736"/>
      <c r="O455" s="736"/>
      <c r="P455" s="736"/>
      <c r="Q455" s="736"/>
      <c r="R455" s="736"/>
      <c r="S455" s="736"/>
      <c r="T455" s="736"/>
      <c r="U455" s="736"/>
      <c r="V455" s="736"/>
      <c r="W455" s="736"/>
      <c r="X455" s="736"/>
      <c r="Y455" s="736"/>
      <c r="Z455" s="736"/>
    </row>
    <row r="456" spans="1:26" ht="15.75" customHeight="1">
      <c r="A456" s="736"/>
      <c r="B456" s="736"/>
      <c r="C456" s="736"/>
      <c r="D456" s="736"/>
      <c r="E456" s="736"/>
      <c r="F456" s="736"/>
      <c r="G456" s="736"/>
      <c r="H456" s="736"/>
      <c r="I456" s="736"/>
      <c r="J456" s="736"/>
      <c r="K456" s="736"/>
      <c r="L456" s="736"/>
      <c r="M456" s="736"/>
      <c r="N456" s="736"/>
      <c r="O456" s="736"/>
      <c r="P456" s="736"/>
      <c r="Q456" s="736"/>
      <c r="R456" s="736"/>
      <c r="S456" s="736"/>
      <c r="T456" s="736"/>
      <c r="U456" s="736"/>
      <c r="V456" s="736"/>
      <c r="W456" s="736"/>
      <c r="X456" s="736"/>
      <c r="Y456" s="736"/>
      <c r="Z456" s="736"/>
    </row>
    <row r="457" spans="1:26" ht="15.75" customHeight="1">
      <c r="A457" s="736"/>
      <c r="B457" s="736"/>
      <c r="C457" s="736"/>
      <c r="D457" s="736"/>
      <c r="E457" s="736"/>
      <c r="F457" s="736"/>
      <c r="G457" s="736"/>
      <c r="H457" s="736"/>
      <c r="I457" s="736"/>
      <c r="J457" s="736"/>
      <c r="K457" s="736"/>
      <c r="L457" s="736"/>
      <c r="M457" s="736"/>
      <c r="N457" s="736"/>
      <c r="O457" s="736"/>
      <c r="P457" s="736"/>
      <c r="Q457" s="736"/>
      <c r="R457" s="736"/>
      <c r="S457" s="736"/>
      <c r="T457" s="736"/>
      <c r="U457" s="736"/>
      <c r="V457" s="736"/>
      <c r="W457" s="736"/>
      <c r="X457" s="736"/>
      <c r="Y457" s="736"/>
      <c r="Z457" s="736"/>
    </row>
    <row r="458" spans="1:26" ht="15.75" customHeight="1">
      <c r="A458" s="736"/>
      <c r="B458" s="736"/>
      <c r="C458" s="736"/>
      <c r="D458" s="736"/>
      <c r="E458" s="736"/>
      <c r="F458" s="736"/>
      <c r="G458" s="736"/>
      <c r="H458" s="736"/>
      <c r="I458" s="736"/>
      <c r="J458" s="736"/>
      <c r="K458" s="736"/>
      <c r="L458" s="736"/>
      <c r="M458" s="736"/>
      <c r="N458" s="736"/>
      <c r="O458" s="736"/>
      <c r="P458" s="736"/>
      <c r="Q458" s="736"/>
      <c r="R458" s="736"/>
      <c r="S458" s="736"/>
      <c r="T458" s="736"/>
      <c r="U458" s="736"/>
      <c r="V458" s="736"/>
      <c r="W458" s="736"/>
      <c r="X458" s="736"/>
      <c r="Y458" s="736"/>
      <c r="Z458" s="736"/>
    </row>
    <row r="459" spans="1:26" ht="15.75" customHeight="1">
      <c r="A459" s="736"/>
      <c r="B459" s="736"/>
      <c r="C459" s="736"/>
      <c r="D459" s="736"/>
      <c r="E459" s="736"/>
      <c r="F459" s="736"/>
      <c r="G459" s="736"/>
      <c r="H459" s="736"/>
      <c r="I459" s="736"/>
      <c r="J459" s="736"/>
      <c r="K459" s="736"/>
      <c r="L459" s="736"/>
      <c r="M459" s="736"/>
      <c r="N459" s="736"/>
      <c r="O459" s="736"/>
      <c r="P459" s="736"/>
      <c r="Q459" s="736"/>
      <c r="R459" s="736"/>
      <c r="S459" s="736"/>
      <c r="T459" s="736"/>
      <c r="U459" s="736"/>
      <c r="V459" s="736"/>
      <c r="W459" s="736"/>
      <c r="X459" s="736"/>
      <c r="Y459" s="736"/>
      <c r="Z459" s="736"/>
    </row>
    <row r="460" spans="1:26" ht="15.75" customHeight="1">
      <c r="A460" s="736"/>
      <c r="B460" s="736"/>
      <c r="C460" s="736"/>
      <c r="D460" s="736"/>
      <c r="E460" s="736"/>
      <c r="F460" s="736"/>
      <c r="G460" s="736"/>
      <c r="H460" s="736"/>
      <c r="I460" s="736"/>
      <c r="J460" s="736"/>
      <c r="K460" s="736"/>
      <c r="L460" s="736"/>
      <c r="M460" s="736"/>
      <c r="N460" s="736"/>
      <c r="O460" s="736"/>
      <c r="P460" s="736"/>
      <c r="Q460" s="736"/>
      <c r="R460" s="736"/>
      <c r="S460" s="736"/>
      <c r="T460" s="736"/>
      <c r="U460" s="736"/>
      <c r="V460" s="736"/>
      <c r="W460" s="736"/>
      <c r="X460" s="736"/>
      <c r="Y460" s="736"/>
      <c r="Z460" s="736"/>
    </row>
    <row r="461" spans="1:26" ht="15.75" customHeight="1">
      <c r="A461" s="736"/>
      <c r="B461" s="736"/>
      <c r="C461" s="736"/>
      <c r="D461" s="736"/>
      <c r="E461" s="736"/>
      <c r="F461" s="736"/>
      <c r="G461" s="736"/>
      <c r="H461" s="736"/>
      <c r="I461" s="736"/>
      <c r="J461" s="736"/>
      <c r="K461" s="736"/>
      <c r="L461" s="736"/>
      <c r="M461" s="736"/>
      <c r="N461" s="736"/>
      <c r="O461" s="736"/>
      <c r="P461" s="736"/>
      <c r="Q461" s="736"/>
      <c r="R461" s="736"/>
      <c r="S461" s="736"/>
      <c r="T461" s="736"/>
      <c r="U461" s="736"/>
      <c r="V461" s="736"/>
      <c r="W461" s="736"/>
      <c r="X461" s="736"/>
      <c r="Y461" s="736"/>
      <c r="Z461" s="736"/>
    </row>
    <row r="462" spans="1:26" ht="15.75" customHeight="1">
      <c r="A462" s="736"/>
      <c r="B462" s="736"/>
      <c r="C462" s="736"/>
      <c r="D462" s="736"/>
      <c r="E462" s="736"/>
      <c r="F462" s="736"/>
      <c r="G462" s="736"/>
      <c r="H462" s="736"/>
      <c r="I462" s="736"/>
      <c r="J462" s="736"/>
      <c r="K462" s="736"/>
      <c r="L462" s="736"/>
      <c r="M462" s="736"/>
      <c r="N462" s="736"/>
      <c r="O462" s="736"/>
      <c r="P462" s="736"/>
      <c r="Q462" s="736"/>
      <c r="R462" s="736"/>
      <c r="S462" s="736"/>
      <c r="T462" s="736"/>
      <c r="U462" s="736"/>
      <c r="V462" s="736"/>
      <c r="W462" s="736"/>
      <c r="X462" s="736"/>
      <c r="Y462" s="736"/>
      <c r="Z462" s="736"/>
    </row>
    <row r="463" spans="1:26" ht="15.75" customHeight="1">
      <c r="A463" s="736"/>
      <c r="B463" s="736"/>
      <c r="C463" s="736"/>
      <c r="D463" s="736"/>
      <c r="E463" s="736"/>
      <c r="F463" s="736"/>
      <c r="G463" s="736"/>
      <c r="H463" s="736"/>
      <c r="I463" s="736"/>
      <c r="J463" s="736"/>
      <c r="K463" s="736"/>
      <c r="L463" s="736"/>
      <c r="M463" s="736"/>
      <c r="N463" s="736"/>
      <c r="O463" s="736"/>
      <c r="P463" s="736"/>
      <c r="Q463" s="736"/>
      <c r="R463" s="736"/>
      <c r="S463" s="736"/>
      <c r="T463" s="736"/>
      <c r="U463" s="736"/>
      <c r="V463" s="736"/>
      <c r="W463" s="736"/>
      <c r="X463" s="736"/>
      <c r="Y463" s="736"/>
      <c r="Z463" s="736"/>
    </row>
    <row r="464" spans="1:26" ht="15.75" customHeight="1">
      <c r="A464" s="736"/>
      <c r="B464" s="736"/>
      <c r="C464" s="736"/>
      <c r="D464" s="736"/>
      <c r="E464" s="736"/>
      <c r="F464" s="736"/>
      <c r="G464" s="736"/>
      <c r="H464" s="736"/>
      <c r="I464" s="736"/>
      <c r="J464" s="736"/>
      <c r="K464" s="736"/>
      <c r="L464" s="736"/>
      <c r="M464" s="736"/>
      <c r="N464" s="736"/>
      <c r="O464" s="736"/>
      <c r="P464" s="736"/>
      <c r="Q464" s="736"/>
      <c r="R464" s="736"/>
      <c r="S464" s="736"/>
      <c r="T464" s="736"/>
      <c r="U464" s="736"/>
      <c r="V464" s="736"/>
      <c r="W464" s="736"/>
      <c r="X464" s="736"/>
      <c r="Y464" s="736"/>
      <c r="Z464" s="736"/>
    </row>
    <row r="465" spans="1:26" ht="15.75" customHeight="1">
      <c r="A465" s="736"/>
      <c r="B465" s="736"/>
      <c r="C465" s="736"/>
      <c r="D465" s="736"/>
      <c r="E465" s="736"/>
      <c r="F465" s="736"/>
      <c r="G465" s="736"/>
      <c r="H465" s="736"/>
      <c r="I465" s="736"/>
      <c r="J465" s="736"/>
      <c r="K465" s="736"/>
      <c r="L465" s="736"/>
      <c r="M465" s="736"/>
      <c r="N465" s="736"/>
      <c r="O465" s="736"/>
      <c r="P465" s="736"/>
      <c r="Q465" s="736"/>
      <c r="R465" s="736"/>
      <c r="S465" s="736"/>
      <c r="T465" s="736"/>
      <c r="U465" s="736"/>
      <c r="V465" s="736"/>
      <c r="W465" s="736"/>
      <c r="X465" s="736"/>
      <c r="Y465" s="736"/>
      <c r="Z465" s="736"/>
    </row>
    <row r="466" spans="1:26" ht="15.75" customHeight="1">
      <c r="A466" s="736"/>
      <c r="B466" s="736"/>
      <c r="C466" s="736"/>
      <c r="D466" s="736"/>
      <c r="E466" s="736"/>
      <c r="F466" s="736"/>
      <c r="G466" s="736"/>
      <c r="H466" s="736"/>
      <c r="I466" s="736"/>
      <c r="J466" s="736"/>
      <c r="K466" s="736"/>
      <c r="L466" s="736"/>
      <c r="M466" s="736"/>
      <c r="N466" s="736"/>
      <c r="O466" s="736"/>
      <c r="P466" s="736"/>
      <c r="Q466" s="736"/>
      <c r="R466" s="736"/>
      <c r="S466" s="736"/>
      <c r="T466" s="736"/>
      <c r="U466" s="736"/>
      <c r="V466" s="736"/>
      <c r="W466" s="736"/>
      <c r="X466" s="736"/>
      <c r="Y466" s="736"/>
      <c r="Z466" s="736"/>
    </row>
    <row r="467" spans="1:26" ht="15.75" customHeight="1">
      <c r="A467" s="736"/>
      <c r="B467" s="736"/>
      <c r="C467" s="736"/>
      <c r="D467" s="736"/>
      <c r="E467" s="736"/>
      <c r="F467" s="736"/>
      <c r="G467" s="736"/>
      <c r="H467" s="736"/>
      <c r="I467" s="736"/>
      <c r="J467" s="736"/>
      <c r="K467" s="736"/>
      <c r="L467" s="736"/>
      <c r="M467" s="736"/>
      <c r="N467" s="736"/>
      <c r="O467" s="736"/>
      <c r="P467" s="736"/>
      <c r="Q467" s="736"/>
      <c r="R467" s="736"/>
      <c r="S467" s="736"/>
      <c r="T467" s="736"/>
      <c r="U467" s="736"/>
      <c r="V467" s="736"/>
      <c r="W467" s="736"/>
      <c r="X467" s="736"/>
      <c r="Y467" s="736"/>
      <c r="Z467" s="736"/>
    </row>
    <row r="468" spans="1:26" ht="15.75" customHeight="1">
      <c r="A468" s="736"/>
      <c r="B468" s="736"/>
      <c r="C468" s="736"/>
      <c r="D468" s="736"/>
      <c r="E468" s="736"/>
      <c r="F468" s="736"/>
      <c r="G468" s="736"/>
      <c r="H468" s="736"/>
      <c r="I468" s="736"/>
      <c r="J468" s="736"/>
      <c r="K468" s="736"/>
      <c r="L468" s="736"/>
      <c r="M468" s="736"/>
      <c r="N468" s="736"/>
      <c r="O468" s="736"/>
      <c r="P468" s="736"/>
      <c r="Q468" s="736"/>
      <c r="R468" s="736"/>
      <c r="S468" s="736"/>
      <c r="T468" s="736"/>
      <c r="U468" s="736"/>
      <c r="V468" s="736"/>
      <c r="W468" s="736"/>
      <c r="X468" s="736"/>
      <c r="Y468" s="736"/>
      <c r="Z468" s="736"/>
    </row>
    <row r="469" spans="1:26" ht="15.75" customHeight="1">
      <c r="A469" s="736"/>
      <c r="B469" s="736"/>
      <c r="C469" s="736"/>
      <c r="D469" s="736"/>
      <c r="E469" s="736"/>
      <c r="F469" s="736"/>
      <c r="G469" s="736"/>
      <c r="H469" s="736"/>
      <c r="I469" s="736"/>
      <c r="J469" s="736"/>
      <c r="K469" s="736"/>
      <c r="L469" s="736"/>
      <c r="M469" s="736"/>
      <c r="N469" s="736"/>
      <c r="O469" s="736"/>
      <c r="P469" s="736"/>
      <c r="Q469" s="736"/>
      <c r="R469" s="736"/>
      <c r="S469" s="736"/>
      <c r="T469" s="736"/>
      <c r="U469" s="736"/>
      <c r="V469" s="736"/>
      <c r="W469" s="736"/>
      <c r="X469" s="736"/>
      <c r="Y469" s="736"/>
      <c r="Z469" s="736"/>
    </row>
    <row r="470" spans="1:26" ht="15.75" customHeight="1">
      <c r="A470" s="736"/>
      <c r="B470" s="736"/>
      <c r="C470" s="736"/>
      <c r="D470" s="736"/>
      <c r="E470" s="736"/>
      <c r="F470" s="736"/>
      <c r="G470" s="736"/>
      <c r="H470" s="736"/>
      <c r="I470" s="736"/>
      <c r="J470" s="736"/>
      <c r="K470" s="736"/>
      <c r="L470" s="736"/>
      <c r="M470" s="736"/>
      <c r="N470" s="736"/>
      <c r="O470" s="736"/>
      <c r="P470" s="736"/>
      <c r="Q470" s="736"/>
      <c r="R470" s="736"/>
      <c r="S470" s="736"/>
      <c r="T470" s="736"/>
      <c r="U470" s="736"/>
      <c r="V470" s="736"/>
      <c r="W470" s="736"/>
      <c r="X470" s="736"/>
      <c r="Y470" s="736"/>
      <c r="Z470" s="736"/>
    </row>
    <row r="471" spans="1:26" ht="15.75" customHeight="1">
      <c r="A471" s="736"/>
      <c r="B471" s="736"/>
      <c r="C471" s="736"/>
      <c r="D471" s="736"/>
      <c r="E471" s="736"/>
      <c r="F471" s="736"/>
      <c r="G471" s="736"/>
      <c r="H471" s="736"/>
      <c r="I471" s="736"/>
      <c r="J471" s="736"/>
      <c r="K471" s="736"/>
      <c r="L471" s="736"/>
      <c r="M471" s="736"/>
      <c r="N471" s="736"/>
      <c r="O471" s="736"/>
      <c r="P471" s="736"/>
      <c r="Q471" s="736"/>
      <c r="R471" s="736"/>
      <c r="S471" s="736"/>
      <c r="T471" s="736"/>
      <c r="U471" s="736"/>
      <c r="V471" s="736"/>
      <c r="W471" s="736"/>
      <c r="X471" s="736"/>
      <c r="Y471" s="736"/>
      <c r="Z471" s="736"/>
    </row>
    <row r="472" spans="1:26" ht="15.75" customHeight="1">
      <c r="A472" s="736"/>
      <c r="B472" s="736"/>
      <c r="C472" s="736"/>
      <c r="D472" s="736"/>
      <c r="E472" s="736"/>
      <c r="F472" s="736"/>
      <c r="G472" s="736"/>
      <c r="H472" s="736"/>
      <c r="I472" s="736"/>
      <c r="J472" s="736"/>
      <c r="K472" s="736"/>
      <c r="L472" s="736"/>
      <c r="M472" s="736"/>
      <c r="N472" s="736"/>
      <c r="O472" s="736"/>
      <c r="P472" s="736"/>
      <c r="Q472" s="736"/>
      <c r="R472" s="736"/>
      <c r="S472" s="736"/>
      <c r="T472" s="736"/>
      <c r="U472" s="736"/>
      <c r="V472" s="736"/>
      <c r="W472" s="736"/>
      <c r="X472" s="736"/>
      <c r="Y472" s="736"/>
      <c r="Z472" s="736"/>
    </row>
    <row r="473" spans="1:26" ht="15.75" customHeight="1">
      <c r="A473" s="736"/>
      <c r="B473" s="736"/>
      <c r="C473" s="736"/>
      <c r="D473" s="736"/>
      <c r="E473" s="736"/>
      <c r="F473" s="736"/>
      <c r="G473" s="736"/>
      <c r="H473" s="736"/>
      <c r="I473" s="736"/>
      <c r="J473" s="736"/>
      <c r="K473" s="736"/>
      <c r="L473" s="736"/>
      <c r="M473" s="736"/>
      <c r="N473" s="736"/>
      <c r="O473" s="736"/>
      <c r="P473" s="736"/>
      <c r="Q473" s="736"/>
      <c r="R473" s="736"/>
      <c r="S473" s="736"/>
      <c r="T473" s="736"/>
      <c r="U473" s="736"/>
      <c r="V473" s="736"/>
      <c r="W473" s="736"/>
      <c r="X473" s="736"/>
      <c r="Y473" s="736"/>
      <c r="Z473" s="736"/>
    </row>
    <row r="474" spans="1:26" ht="15.75" customHeight="1">
      <c r="A474" s="736"/>
      <c r="B474" s="736"/>
      <c r="C474" s="736"/>
      <c r="D474" s="736"/>
      <c r="E474" s="736"/>
      <c r="F474" s="736"/>
      <c r="G474" s="736"/>
      <c r="H474" s="736"/>
      <c r="I474" s="736"/>
      <c r="J474" s="736"/>
      <c r="K474" s="736"/>
      <c r="L474" s="736"/>
      <c r="M474" s="736"/>
      <c r="N474" s="736"/>
      <c r="O474" s="736"/>
      <c r="P474" s="736"/>
      <c r="Q474" s="736"/>
      <c r="R474" s="736"/>
      <c r="S474" s="736"/>
      <c r="T474" s="736"/>
      <c r="U474" s="736"/>
      <c r="V474" s="736"/>
      <c r="W474" s="736"/>
      <c r="X474" s="736"/>
      <c r="Y474" s="736"/>
      <c r="Z474" s="736"/>
    </row>
    <row r="475" spans="1:26" ht="15.75" customHeight="1">
      <c r="A475" s="736"/>
      <c r="B475" s="736"/>
      <c r="C475" s="736"/>
      <c r="D475" s="736"/>
      <c r="E475" s="736"/>
      <c r="F475" s="736"/>
      <c r="G475" s="736"/>
      <c r="H475" s="736"/>
      <c r="I475" s="736"/>
      <c r="J475" s="736"/>
      <c r="K475" s="736"/>
      <c r="L475" s="736"/>
      <c r="M475" s="736"/>
      <c r="N475" s="736"/>
      <c r="O475" s="736"/>
      <c r="P475" s="736"/>
      <c r="Q475" s="736"/>
      <c r="R475" s="736"/>
      <c r="S475" s="736"/>
      <c r="T475" s="736"/>
      <c r="U475" s="736"/>
      <c r="V475" s="736"/>
      <c r="W475" s="736"/>
      <c r="X475" s="736"/>
      <c r="Y475" s="736"/>
      <c r="Z475" s="736"/>
    </row>
    <row r="476" spans="1:26" ht="15.75" customHeight="1">
      <c r="A476" s="736"/>
      <c r="B476" s="736"/>
      <c r="C476" s="736"/>
      <c r="D476" s="736"/>
      <c r="E476" s="736"/>
      <c r="F476" s="736"/>
      <c r="G476" s="736"/>
      <c r="H476" s="736"/>
      <c r="I476" s="736"/>
      <c r="J476" s="736"/>
      <c r="K476" s="736"/>
      <c r="L476" s="736"/>
      <c r="M476" s="736"/>
      <c r="N476" s="736"/>
      <c r="O476" s="736"/>
      <c r="P476" s="736"/>
      <c r="Q476" s="736"/>
      <c r="R476" s="736"/>
      <c r="S476" s="736"/>
      <c r="T476" s="736"/>
      <c r="U476" s="736"/>
      <c r="V476" s="736"/>
      <c r="W476" s="736"/>
      <c r="X476" s="736"/>
      <c r="Y476" s="736"/>
      <c r="Z476" s="736"/>
    </row>
    <row r="477" spans="1:26" ht="15.75" customHeight="1">
      <c r="A477" s="736"/>
      <c r="B477" s="736"/>
      <c r="C477" s="736"/>
      <c r="D477" s="736"/>
      <c r="E477" s="736"/>
      <c r="F477" s="736"/>
      <c r="G477" s="736"/>
      <c r="H477" s="736"/>
      <c r="I477" s="736"/>
      <c r="J477" s="736"/>
      <c r="K477" s="736"/>
      <c r="L477" s="736"/>
      <c r="M477" s="736"/>
      <c r="N477" s="736"/>
      <c r="O477" s="736"/>
      <c r="P477" s="736"/>
      <c r="Q477" s="736"/>
      <c r="R477" s="736"/>
      <c r="S477" s="736"/>
      <c r="T477" s="736"/>
      <c r="U477" s="736"/>
      <c r="V477" s="736"/>
      <c r="W477" s="736"/>
      <c r="X477" s="736"/>
      <c r="Y477" s="736"/>
      <c r="Z477" s="736"/>
    </row>
    <row r="478" spans="1:26" ht="15.75" customHeight="1">
      <c r="A478" s="736"/>
      <c r="B478" s="736"/>
      <c r="C478" s="736"/>
      <c r="D478" s="736"/>
      <c r="E478" s="736"/>
      <c r="F478" s="736"/>
      <c r="G478" s="736"/>
      <c r="H478" s="736"/>
      <c r="I478" s="736"/>
      <c r="J478" s="736"/>
      <c r="K478" s="736"/>
      <c r="L478" s="736"/>
      <c r="M478" s="736"/>
      <c r="N478" s="736"/>
      <c r="O478" s="736"/>
      <c r="P478" s="736"/>
      <c r="Q478" s="736"/>
      <c r="R478" s="736"/>
      <c r="S478" s="736"/>
      <c r="T478" s="736"/>
      <c r="U478" s="736"/>
      <c r="V478" s="736"/>
      <c r="W478" s="736"/>
      <c r="X478" s="736"/>
      <c r="Y478" s="736"/>
      <c r="Z478" s="736"/>
    </row>
    <row r="479" spans="1:26" ht="15.75" customHeight="1">
      <c r="A479" s="736"/>
      <c r="B479" s="736"/>
      <c r="C479" s="736"/>
      <c r="D479" s="736"/>
      <c r="E479" s="736"/>
      <c r="F479" s="736"/>
      <c r="G479" s="736"/>
      <c r="H479" s="736"/>
      <c r="I479" s="736"/>
      <c r="J479" s="736"/>
      <c r="K479" s="736"/>
      <c r="L479" s="736"/>
      <c r="M479" s="736"/>
      <c r="N479" s="736"/>
      <c r="O479" s="736"/>
      <c r="P479" s="736"/>
      <c r="Q479" s="736"/>
      <c r="R479" s="736"/>
      <c r="S479" s="736"/>
      <c r="T479" s="736"/>
      <c r="U479" s="736"/>
      <c r="V479" s="736"/>
      <c r="W479" s="736"/>
      <c r="X479" s="736"/>
      <c r="Y479" s="736"/>
      <c r="Z479" s="736"/>
    </row>
    <row r="480" spans="1:26" ht="15.75" customHeight="1">
      <c r="A480" s="736"/>
      <c r="B480" s="736"/>
      <c r="C480" s="736"/>
      <c r="D480" s="736"/>
      <c r="E480" s="736"/>
      <c r="F480" s="736"/>
      <c r="G480" s="736"/>
      <c r="H480" s="736"/>
      <c r="I480" s="736"/>
      <c r="J480" s="736"/>
      <c r="K480" s="736"/>
      <c r="L480" s="736"/>
      <c r="M480" s="736"/>
      <c r="N480" s="736"/>
      <c r="O480" s="736"/>
      <c r="P480" s="736"/>
      <c r="Q480" s="736"/>
      <c r="R480" s="736"/>
      <c r="S480" s="736"/>
      <c r="T480" s="736"/>
      <c r="U480" s="736"/>
      <c r="V480" s="736"/>
      <c r="W480" s="736"/>
      <c r="X480" s="736"/>
      <c r="Y480" s="736"/>
      <c r="Z480" s="736"/>
    </row>
    <row r="481" spans="1:26" ht="15.75" customHeight="1">
      <c r="A481" s="736"/>
      <c r="B481" s="736"/>
      <c r="C481" s="736"/>
      <c r="D481" s="736"/>
      <c r="E481" s="736"/>
      <c r="F481" s="736"/>
      <c r="G481" s="736"/>
      <c r="H481" s="736"/>
      <c r="I481" s="736"/>
      <c r="J481" s="736"/>
      <c r="K481" s="736"/>
      <c r="L481" s="736"/>
      <c r="M481" s="736"/>
      <c r="N481" s="736"/>
      <c r="O481" s="736"/>
      <c r="P481" s="736"/>
      <c r="Q481" s="736"/>
      <c r="R481" s="736"/>
      <c r="S481" s="736"/>
      <c r="T481" s="736"/>
      <c r="U481" s="736"/>
      <c r="V481" s="736"/>
      <c r="W481" s="736"/>
      <c r="X481" s="736"/>
      <c r="Y481" s="736"/>
      <c r="Z481" s="736"/>
    </row>
    <row r="482" spans="1:26" ht="15.75" customHeight="1">
      <c r="A482" s="736"/>
      <c r="B482" s="736"/>
      <c r="C482" s="736"/>
      <c r="D482" s="736"/>
      <c r="E482" s="736"/>
      <c r="F482" s="736"/>
      <c r="G482" s="736"/>
      <c r="H482" s="736"/>
      <c r="I482" s="736"/>
      <c r="J482" s="736"/>
      <c r="K482" s="736"/>
      <c r="L482" s="736"/>
      <c r="M482" s="736"/>
      <c r="N482" s="736"/>
      <c r="O482" s="736"/>
      <c r="P482" s="736"/>
      <c r="Q482" s="736"/>
      <c r="R482" s="736"/>
      <c r="S482" s="736"/>
      <c r="T482" s="736"/>
      <c r="U482" s="736"/>
      <c r="V482" s="736"/>
      <c r="W482" s="736"/>
      <c r="X482" s="736"/>
      <c r="Y482" s="736"/>
      <c r="Z482" s="736"/>
    </row>
    <row r="483" spans="1:26" ht="15.75" customHeight="1">
      <c r="A483" s="736"/>
      <c r="B483" s="736"/>
      <c r="C483" s="736"/>
      <c r="D483" s="736"/>
      <c r="E483" s="736"/>
      <c r="F483" s="736"/>
      <c r="G483" s="736"/>
      <c r="H483" s="736"/>
      <c r="I483" s="736"/>
      <c r="J483" s="736"/>
      <c r="K483" s="736"/>
      <c r="L483" s="736"/>
      <c r="M483" s="736"/>
      <c r="N483" s="736"/>
      <c r="O483" s="736"/>
      <c r="P483" s="736"/>
      <c r="Q483" s="736"/>
      <c r="R483" s="736"/>
      <c r="S483" s="736"/>
      <c r="T483" s="736"/>
      <c r="U483" s="736"/>
      <c r="V483" s="736"/>
      <c r="W483" s="736"/>
      <c r="X483" s="736"/>
      <c r="Y483" s="736"/>
      <c r="Z483" s="736"/>
    </row>
    <row r="484" spans="1:26" ht="15.75" customHeight="1">
      <c r="A484" s="736"/>
      <c r="B484" s="736"/>
      <c r="C484" s="736"/>
      <c r="D484" s="736"/>
      <c r="E484" s="736"/>
      <c r="F484" s="736"/>
      <c r="G484" s="736"/>
      <c r="H484" s="736"/>
      <c r="I484" s="736"/>
      <c r="J484" s="736"/>
      <c r="K484" s="736"/>
      <c r="L484" s="736"/>
      <c r="M484" s="736"/>
      <c r="N484" s="736"/>
      <c r="O484" s="736"/>
      <c r="P484" s="736"/>
      <c r="Q484" s="736"/>
      <c r="R484" s="736"/>
      <c r="S484" s="736"/>
      <c r="T484" s="736"/>
      <c r="U484" s="736"/>
      <c r="V484" s="736"/>
      <c r="W484" s="736"/>
      <c r="X484" s="736"/>
      <c r="Y484" s="736"/>
      <c r="Z484" s="736"/>
    </row>
    <row r="485" spans="1:26" ht="15.75" customHeight="1">
      <c r="A485" s="736"/>
      <c r="B485" s="736"/>
      <c r="C485" s="736"/>
      <c r="D485" s="736"/>
      <c r="E485" s="736"/>
      <c r="F485" s="736"/>
      <c r="G485" s="736"/>
      <c r="H485" s="736"/>
      <c r="I485" s="736"/>
      <c r="J485" s="736"/>
      <c r="K485" s="736"/>
      <c r="L485" s="736"/>
      <c r="M485" s="736"/>
      <c r="N485" s="736"/>
      <c r="O485" s="736"/>
      <c r="P485" s="736"/>
      <c r="Q485" s="736"/>
      <c r="R485" s="736"/>
      <c r="S485" s="736"/>
      <c r="T485" s="736"/>
      <c r="U485" s="736"/>
      <c r="V485" s="736"/>
      <c r="W485" s="736"/>
      <c r="X485" s="736"/>
      <c r="Y485" s="736"/>
      <c r="Z485" s="736"/>
    </row>
    <row r="486" spans="1:26" ht="15.75" customHeight="1">
      <c r="A486" s="736"/>
      <c r="B486" s="736"/>
      <c r="C486" s="736"/>
      <c r="D486" s="736"/>
      <c r="E486" s="736"/>
      <c r="F486" s="736"/>
      <c r="G486" s="736"/>
      <c r="H486" s="736"/>
      <c r="I486" s="736"/>
      <c r="J486" s="736"/>
      <c r="K486" s="736"/>
      <c r="L486" s="736"/>
      <c r="M486" s="736"/>
      <c r="N486" s="736"/>
      <c r="O486" s="736"/>
      <c r="P486" s="736"/>
      <c r="Q486" s="736"/>
      <c r="R486" s="736"/>
      <c r="S486" s="736"/>
      <c r="T486" s="736"/>
      <c r="U486" s="736"/>
      <c r="V486" s="736"/>
      <c r="W486" s="736"/>
      <c r="X486" s="736"/>
      <c r="Y486" s="736"/>
      <c r="Z486" s="736"/>
    </row>
    <row r="487" spans="1:26" ht="15.75" customHeight="1">
      <c r="A487" s="736"/>
      <c r="B487" s="736"/>
      <c r="C487" s="736"/>
      <c r="D487" s="736"/>
      <c r="E487" s="736"/>
      <c r="F487" s="736"/>
      <c r="G487" s="736"/>
      <c r="H487" s="736"/>
      <c r="I487" s="736"/>
      <c r="J487" s="736"/>
      <c r="K487" s="736"/>
      <c r="L487" s="736"/>
      <c r="M487" s="736"/>
      <c r="N487" s="736"/>
      <c r="O487" s="736"/>
      <c r="P487" s="736"/>
      <c r="Q487" s="736"/>
      <c r="R487" s="736"/>
      <c r="S487" s="736"/>
      <c r="T487" s="736"/>
      <c r="U487" s="736"/>
      <c r="V487" s="736"/>
      <c r="W487" s="736"/>
      <c r="X487" s="736"/>
      <c r="Y487" s="736"/>
      <c r="Z487" s="736"/>
    </row>
    <row r="488" spans="1:26" ht="15.75" customHeight="1">
      <c r="A488" s="736"/>
      <c r="B488" s="736"/>
      <c r="C488" s="736"/>
      <c r="D488" s="736"/>
      <c r="E488" s="736"/>
      <c r="F488" s="736"/>
      <c r="G488" s="736"/>
      <c r="H488" s="736"/>
      <c r="I488" s="736"/>
      <c r="J488" s="736"/>
      <c r="K488" s="736"/>
      <c r="L488" s="736"/>
      <c r="M488" s="736"/>
      <c r="N488" s="736"/>
      <c r="O488" s="736"/>
      <c r="P488" s="736"/>
      <c r="Q488" s="736"/>
      <c r="R488" s="736"/>
      <c r="S488" s="736"/>
      <c r="T488" s="736"/>
      <c r="U488" s="736"/>
      <c r="V488" s="736"/>
      <c r="W488" s="736"/>
      <c r="X488" s="736"/>
      <c r="Y488" s="736"/>
      <c r="Z488" s="736"/>
    </row>
    <row r="489" spans="1:26" ht="15.75" customHeight="1">
      <c r="A489" s="736"/>
      <c r="B489" s="736"/>
      <c r="C489" s="736"/>
      <c r="D489" s="736"/>
      <c r="E489" s="736"/>
      <c r="F489" s="736"/>
      <c r="G489" s="736"/>
      <c r="H489" s="736"/>
      <c r="I489" s="736"/>
      <c r="J489" s="736"/>
      <c r="K489" s="736"/>
      <c r="L489" s="736"/>
      <c r="M489" s="736"/>
      <c r="N489" s="736"/>
      <c r="O489" s="736"/>
      <c r="P489" s="736"/>
      <c r="Q489" s="736"/>
      <c r="R489" s="736"/>
      <c r="S489" s="736"/>
      <c r="T489" s="736"/>
      <c r="U489" s="736"/>
      <c r="V489" s="736"/>
      <c r="W489" s="736"/>
      <c r="X489" s="736"/>
      <c r="Y489" s="736"/>
      <c r="Z489" s="736"/>
    </row>
    <row r="490" spans="1:26" ht="15.75" customHeight="1">
      <c r="A490" s="736"/>
      <c r="B490" s="736"/>
      <c r="C490" s="736"/>
      <c r="D490" s="736"/>
      <c r="E490" s="736"/>
      <c r="F490" s="736"/>
      <c r="G490" s="736"/>
      <c r="H490" s="736"/>
      <c r="I490" s="736"/>
      <c r="J490" s="736"/>
      <c r="K490" s="736"/>
      <c r="L490" s="736"/>
      <c r="M490" s="736"/>
      <c r="N490" s="736"/>
      <c r="O490" s="736"/>
      <c r="P490" s="736"/>
      <c r="Q490" s="736"/>
      <c r="R490" s="736"/>
      <c r="S490" s="736"/>
      <c r="T490" s="736"/>
      <c r="U490" s="736"/>
      <c r="V490" s="736"/>
      <c r="W490" s="736"/>
      <c r="X490" s="736"/>
      <c r="Y490" s="736"/>
      <c r="Z490" s="736"/>
    </row>
    <row r="491" spans="1:26" ht="15.75" customHeight="1">
      <c r="A491" s="736"/>
      <c r="B491" s="736"/>
      <c r="C491" s="736"/>
      <c r="D491" s="736"/>
      <c r="E491" s="736"/>
      <c r="F491" s="736"/>
      <c r="G491" s="736"/>
      <c r="H491" s="736"/>
      <c r="I491" s="736"/>
      <c r="J491" s="736"/>
      <c r="K491" s="736"/>
      <c r="L491" s="736"/>
      <c r="M491" s="736"/>
      <c r="N491" s="736"/>
      <c r="O491" s="736"/>
      <c r="P491" s="736"/>
      <c r="Q491" s="736"/>
      <c r="R491" s="736"/>
      <c r="S491" s="736"/>
      <c r="T491" s="736"/>
      <c r="U491" s="736"/>
      <c r="V491" s="736"/>
      <c r="W491" s="736"/>
      <c r="X491" s="736"/>
      <c r="Y491" s="736"/>
      <c r="Z491" s="736"/>
    </row>
    <row r="492" spans="1:26" ht="15.75" customHeight="1">
      <c r="A492" s="736"/>
      <c r="B492" s="736"/>
      <c r="C492" s="736"/>
      <c r="D492" s="736"/>
      <c r="E492" s="736"/>
      <c r="F492" s="736"/>
      <c r="G492" s="736"/>
      <c r="H492" s="736"/>
      <c r="I492" s="736"/>
      <c r="J492" s="736"/>
      <c r="K492" s="736"/>
      <c r="L492" s="736"/>
      <c r="M492" s="736"/>
      <c r="N492" s="736"/>
      <c r="O492" s="736"/>
      <c r="P492" s="736"/>
      <c r="Q492" s="736"/>
      <c r="R492" s="736"/>
      <c r="S492" s="736"/>
      <c r="T492" s="736"/>
      <c r="U492" s="736"/>
      <c r="V492" s="736"/>
      <c r="W492" s="736"/>
      <c r="X492" s="736"/>
      <c r="Y492" s="736"/>
      <c r="Z492" s="736"/>
    </row>
    <row r="493" spans="1:26" ht="15.75" customHeight="1">
      <c r="A493" s="736"/>
      <c r="B493" s="736"/>
      <c r="C493" s="736"/>
      <c r="D493" s="736"/>
      <c r="E493" s="736"/>
      <c r="F493" s="736"/>
      <c r="G493" s="736"/>
      <c r="H493" s="736"/>
      <c r="I493" s="736"/>
      <c r="J493" s="736"/>
      <c r="K493" s="736"/>
      <c r="L493" s="736"/>
      <c r="M493" s="736"/>
      <c r="N493" s="736"/>
      <c r="O493" s="736"/>
      <c r="P493" s="736"/>
      <c r="Q493" s="736"/>
      <c r="R493" s="736"/>
      <c r="S493" s="736"/>
      <c r="T493" s="736"/>
      <c r="U493" s="736"/>
      <c r="V493" s="736"/>
      <c r="W493" s="736"/>
      <c r="X493" s="736"/>
      <c r="Y493" s="736"/>
      <c r="Z493" s="736"/>
    </row>
    <row r="494" spans="1:26" ht="15.75" customHeight="1">
      <c r="A494" s="736"/>
      <c r="B494" s="736"/>
      <c r="C494" s="736"/>
      <c r="D494" s="736"/>
      <c r="E494" s="736"/>
      <c r="F494" s="736"/>
      <c r="G494" s="736"/>
      <c r="H494" s="736"/>
      <c r="I494" s="736"/>
      <c r="J494" s="736"/>
      <c r="K494" s="736"/>
      <c r="L494" s="736"/>
      <c r="M494" s="736"/>
      <c r="N494" s="736"/>
      <c r="O494" s="736"/>
      <c r="P494" s="736"/>
      <c r="Q494" s="736"/>
      <c r="R494" s="736"/>
      <c r="S494" s="736"/>
      <c r="T494" s="736"/>
      <c r="U494" s="736"/>
      <c r="V494" s="736"/>
      <c r="W494" s="736"/>
      <c r="X494" s="736"/>
      <c r="Y494" s="736"/>
      <c r="Z494" s="736"/>
    </row>
    <row r="495" spans="1:26" ht="15.75" customHeight="1">
      <c r="A495" s="736"/>
      <c r="B495" s="736"/>
      <c r="C495" s="736"/>
      <c r="D495" s="736"/>
      <c r="E495" s="736"/>
      <c r="F495" s="736"/>
      <c r="G495" s="736"/>
      <c r="H495" s="736"/>
      <c r="I495" s="736"/>
      <c r="J495" s="736"/>
      <c r="K495" s="736"/>
      <c r="L495" s="736"/>
      <c r="M495" s="736"/>
      <c r="N495" s="736"/>
      <c r="O495" s="736"/>
      <c r="P495" s="736"/>
      <c r="Q495" s="736"/>
      <c r="R495" s="736"/>
      <c r="S495" s="736"/>
      <c r="T495" s="736"/>
      <c r="U495" s="736"/>
      <c r="V495" s="736"/>
      <c r="W495" s="736"/>
      <c r="X495" s="736"/>
      <c r="Y495" s="736"/>
      <c r="Z495" s="736"/>
    </row>
    <row r="496" spans="1:26" ht="15.75" customHeight="1">
      <c r="A496" s="736"/>
      <c r="B496" s="736"/>
      <c r="C496" s="736"/>
      <c r="D496" s="736"/>
      <c r="E496" s="736"/>
      <c r="F496" s="736"/>
      <c r="G496" s="736"/>
      <c r="H496" s="736"/>
      <c r="I496" s="736"/>
      <c r="J496" s="736"/>
      <c r="K496" s="736"/>
      <c r="L496" s="736"/>
      <c r="M496" s="736"/>
      <c r="N496" s="736"/>
      <c r="O496" s="736"/>
      <c r="P496" s="736"/>
      <c r="Q496" s="736"/>
      <c r="R496" s="736"/>
      <c r="S496" s="736"/>
      <c r="T496" s="736"/>
      <c r="U496" s="736"/>
      <c r="V496" s="736"/>
      <c r="W496" s="736"/>
      <c r="X496" s="736"/>
      <c r="Y496" s="736"/>
      <c r="Z496" s="736"/>
    </row>
    <row r="497" spans="1:26" ht="15.75" customHeight="1">
      <c r="A497" s="736"/>
      <c r="B497" s="736"/>
      <c r="C497" s="736"/>
      <c r="D497" s="736"/>
      <c r="E497" s="736"/>
      <c r="F497" s="736"/>
      <c r="G497" s="736"/>
      <c r="H497" s="736"/>
      <c r="I497" s="736"/>
      <c r="J497" s="736"/>
      <c r="K497" s="736"/>
      <c r="L497" s="736"/>
      <c r="M497" s="736"/>
      <c r="N497" s="736"/>
      <c r="O497" s="736"/>
      <c r="P497" s="736"/>
      <c r="Q497" s="736"/>
      <c r="R497" s="736"/>
      <c r="S497" s="736"/>
      <c r="T497" s="736"/>
      <c r="U497" s="736"/>
      <c r="V497" s="736"/>
      <c r="W497" s="736"/>
      <c r="X497" s="736"/>
      <c r="Y497" s="736"/>
      <c r="Z497" s="736"/>
    </row>
    <row r="498" spans="1:26" ht="15.75" customHeight="1">
      <c r="A498" s="736"/>
      <c r="B498" s="736"/>
      <c r="C498" s="736"/>
      <c r="D498" s="736"/>
      <c r="E498" s="736"/>
      <c r="F498" s="736"/>
      <c r="G498" s="736"/>
      <c r="H498" s="736"/>
      <c r="I498" s="736"/>
      <c r="J498" s="736"/>
      <c r="K498" s="736"/>
      <c r="L498" s="736"/>
      <c r="M498" s="736"/>
      <c r="N498" s="736"/>
      <c r="O498" s="736"/>
      <c r="P498" s="736"/>
      <c r="Q498" s="736"/>
      <c r="R498" s="736"/>
      <c r="S498" s="736"/>
      <c r="T498" s="736"/>
      <c r="U498" s="736"/>
      <c r="V498" s="736"/>
      <c r="W498" s="736"/>
      <c r="X498" s="736"/>
      <c r="Y498" s="736"/>
      <c r="Z498" s="736"/>
    </row>
    <row r="499" spans="1:26" ht="15.75" customHeight="1">
      <c r="A499" s="736"/>
      <c r="B499" s="736"/>
      <c r="C499" s="736"/>
      <c r="D499" s="736"/>
      <c r="E499" s="736"/>
      <c r="F499" s="736"/>
      <c r="G499" s="736"/>
      <c r="H499" s="736"/>
      <c r="I499" s="736"/>
      <c r="J499" s="736"/>
      <c r="K499" s="736"/>
      <c r="L499" s="736"/>
      <c r="M499" s="736"/>
      <c r="N499" s="736"/>
      <c r="O499" s="736"/>
      <c r="P499" s="736"/>
      <c r="Q499" s="736"/>
      <c r="R499" s="736"/>
      <c r="S499" s="736"/>
      <c r="T499" s="736"/>
      <c r="U499" s="736"/>
      <c r="V499" s="736"/>
      <c r="W499" s="736"/>
      <c r="X499" s="736"/>
      <c r="Y499" s="736"/>
      <c r="Z499" s="736"/>
    </row>
    <row r="500" spans="1:26" ht="15.75" customHeight="1">
      <c r="A500" s="736"/>
      <c r="B500" s="736"/>
      <c r="C500" s="736"/>
      <c r="D500" s="736"/>
      <c r="E500" s="736"/>
      <c r="F500" s="736"/>
      <c r="G500" s="736"/>
      <c r="H500" s="736"/>
      <c r="I500" s="736"/>
      <c r="J500" s="736"/>
      <c r="K500" s="736"/>
      <c r="L500" s="736"/>
      <c r="M500" s="736"/>
      <c r="N500" s="736"/>
      <c r="O500" s="736"/>
      <c r="P500" s="736"/>
      <c r="Q500" s="736"/>
      <c r="R500" s="736"/>
      <c r="S500" s="736"/>
      <c r="T500" s="736"/>
      <c r="U500" s="736"/>
      <c r="V500" s="736"/>
      <c r="W500" s="736"/>
      <c r="X500" s="736"/>
      <c r="Y500" s="736"/>
      <c r="Z500" s="736"/>
    </row>
    <row r="501" spans="1:26" ht="15.75" customHeight="1">
      <c r="A501" s="736"/>
      <c r="B501" s="736"/>
      <c r="C501" s="736"/>
      <c r="D501" s="736"/>
      <c r="E501" s="736"/>
      <c r="F501" s="736"/>
      <c r="G501" s="736"/>
      <c r="H501" s="736"/>
      <c r="I501" s="736"/>
      <c r="J501" s="736"/>
      <c r="K501" s="736"/>
      <c r="L501" s="736"/>
      <c r="M501" s="736"/>
      <c r="N501" s="736"/>
      <c r="O501" s="736"/>
      <c r="P501" s="736"/>
      <c r="Q501" s="736"/>
      <c r="R501" s="736"/>
      <c r="S501" s="736"/>
      <c r="T501" s="736"/>
      <c r="U501" s="736"/>
      <c r="V501" s="736"/>
      <c r="W501" s="736"/>
      <c r="X501" s="736"/>
      <c r="Y501" s="736"/>
      <c r="Z501" s="736"/>
    </row>
    <row r="502" spans="1:26" ht="15.75" customHeight="1">
      <c r="A502" s="736"/>
      <c r="B502" s="736"/>
      <c r="C502" s="736"/>
      <c r="D502" s="736"/>
      <c r="E502" s="736"/>
      <c r="F502" s="736"/>
      <c r="G502" s="736"/>
      <c r="H502" s="736"/>
      <c r="I502" s="736"/>
      <c r="J502" s="736"/>
      <c r="K502" s="736"/>
      <c r="L502" s="736"/>
      <c r="M502" s="736"/>
      <c r="N502" s="736"/>
      <c r="O502" s="736"/>
      <c r="P502" s="736"/>
      <c r="Q502" s="736"/>
      <c r="R502" s="736"/>
      <c r="S502" s="736"/>
      <c r="T502" s="736"/>
      <c r="U502" s="736"/>
      <c r="V502" s="736"/>
      <c r="W502" s="736"/>
      <c r="X502" s="736"/>
      <c r="Y502" s="736"/>
      <c r="Z502" s="736"/>
    </row>
    <row r="503" spans="1:26" ht="15.75" customHeight="1">
      <c r="A503" s="736"/>
      <c r="B503" s="736"/>
      <c r="C503" s="736"/>
      <c r="D503" s="736"/>
      <c r="E503" s="736"/>
      <c r="F503" s="736"/>
      <c r="G503" s="736"/>
      <c r="H503" s="736"/>
      <c r="I503" s="736"/>
      <c r="J503" s="736"/>
      <c r="K503" s="736"/>
      <c r="L503" s="736"/>
      <c r="M503" s="736"/>
      <c r="N503" s="736"/>
      <c r="O503" s="736"/>
      <c r="P503" s="736"/>
      <c r="Q503" s="736"/>
      <c r="R503" s="736"/>
      <c r="S503" s="736"/>
      <c r="T503" s="736"/>
      <c r="U503" s="736"/>
      <c r="V503" s="736"/>
      <c r="W503" s="736"/>
      <c r="X503" s="736"/>
      <c r="Y503" s="736"/>
      <c r="Z503" s="736"/>
    </row>
    <row r="504" spans="1:26" ht="15.75" customHeight="1">
      <c r="A504" s="736"/>
      <c r="B504" s="736"/>
      <c r="C504" s="736"/>
      <c r="D504" s="736"/>
      <c r="E504" s="736"/>
      <c r="F504" s="736"/>
      <c r="G504" s="736"/>
      <c r="H504" s="736"/>
      <c r="I504" s="736"/>
      <c r="J504" s="736"/>
      <c r="K504" s="736"/>
      <c r="L504" s="736"/>
      <c r="M504" s="736"/>
      <c r="N504" s="736"/>
      <c r="O504" s="736"/>
      <c r="P504" s="736"/>
      <c r="Q504" s="736"/>
      <c r="R504" s="736"/>
      <c r="S504" s="736"/>
      <c r="T504" s="736"/>
      <c r="U504" s="736"/>
      <c r="V504" s="736"/>
      <c r="W504" s="736"/>
      <c r="X504" s="736"/>
      <c r="Y504" s="736"/>
      <c r="Z504" s="736"/>
    </row>
    <row r="505" spans="1:26" ht="15.75" customHeight="1">
      <c r="A505" s="736"/>
      <c r="B505" s="736"/>
      <c r="C505" s="736"/>
      <c r="D505" s="736"/>
      <c r="E505" s="736"/>
      <c r="F505" s="736"/>
      <c r="G505" s="736"/>
      <c r="H505" s="736"/>
      <c r="I505" s="736"/>
      <c r="J505" s="736"/>
      <c r="K505" s="736"/>
      <c r="L505" s="736"/>
      <c r="M505" s="736"/>
      <c r="N505" s="736"/>
      <c r="O505" s="736"/>
      <c r="P505" s="736"/>
      <c r="Q505" s="736"/>
      <c r="R505" s="736"/>
      <c r="S505" s="736"/>
      <c r="T505" s="736"/>
      <c r="U505" s="736"/>
      <c r="V505" s="736"/>
      <c r="W505" s="736"/>
      <c r="X505" s="736"/>
      <c r="Y505" s="736"/>
      <c r="Z505" s="736"/>
    </row>
    <row r="506" spans="1:26" ht="15.75" customHeight="1">
      <c r="A506" s="736"/>
      <c r="B506" s="736"/>
      <c r="C506" s="736"/>
      <c r="D506" s="736"/>
      <c r="E506" s="736"/>
      <c r="F506" s="736"/>
      <c r="G506" s="736"/>
      <c r="H506" s="736"/>
      <c r="I506" s="736"/>
      <c r="J506" s="736"/>
      <c r="K506" s="736"/>
      <c r="L506" s="736"/>
      <c r="M506" s="736"/>
      <c r="N506" s="736"/>
      <c r="O506" s="736"/>
      <c r="P506" s="736"/>
      <c r="Q506" s="736"/>
      <c r="R506" s="736"/>
      <c r="S506" s="736"/>
      <c r="T506" s="736"/>
      <c r="U506" s="736"/>
      <c r="V506" s="736"/>
      <c r="W506" s="736"/>
      <c r="X506" s="736"/>
      <c r="Y506" s="736"/>
      <c r="Z506" s="736"/>
    </row>
    <row r="507" spans="1:26" ht="15.75" customHeight="1">
      <c r="A507" s="736"/>
      <c r="B507" s="736"/>
      <c r="C507" s="736"/>
      <c r="D507" s="736"/>
      <c r="E507" s="736"/>
      <c r="F507" s="736"/>
      <c r="G507" s="736"/>
      <c r="H507" s="736"/>
      <c r="I507" s="736"/>
      <c r="J507" s="736"/>
      <c r="K507" s="736"/>
      <c r="L507" s="736"/>
      <c r="M507" s="736"/>
      <c r="N507" s="736"/>
      <c r="O507" s="736"/>
      <c r="P507" s="736"/>
      <c r="Q507" s="736"/>
      <c r="R507" s="736"/>
      <c r="S507" s="736"/>
      <c r="T507" s="736"/>
      <c r="U507" s="736"/>
      <c r="V507" s="736"/>
      <c r="W507" s="736"/>
      <c r="X507" s="736"/>
      <c r="Y507" s="736"/>
      <c r="Z507" s="736"/>
    </row>
    <row r="508" spans="1:26" ht="15.75" customHeight="1">
      <c r="A508" s="736"/>
      <c r="B508" s="736"/>
      <c r="C508" s="736"/>
      <c r="D508" s="736"/>
      <c r="E508" s="736"/>
      <c r="F508" s="736"/>
      <c r="G508" s="736"/>
      <c r="H508" s="736"/>
      <c r="I508" s="736"/>
      <c r="J508" s="736"/>
      <c r="K508" s="736"/>
      <c r="L508" s="736"/>
      <c r="M508" s="736"/>
      <c r="N508" s="736"/>
      <c r="O508" s="736"/>
      <c r="P508" s="736"/>
      <c r="Q508" s="736"/>
      <c r="R508" s="736"/>
      <c r="S508" s="736"/>
      <c r="T508" s="736"/>
      <c r="U508" s="736"/>
      <c r="V508" s="736"/>
      <c r="W508" s="736"/>
      <c r="X508" s="736"/>
      <c r="Y508" s="736"/>
      <c r="Z508" s="736"/>
    </row>
    <row r="509" spans="1:26" ht="15.75" customHeight="1">
      <c r="A509" s="736"/>
      <c r="B509" s="736"/>
      <c r="C509" s="736"/>
      <c r="D509" s="736"/>
      <c r="E509" s="736"/>
      <c r="F509" s="736"/>
      <c r="G509" s="736"/>
      <c r="H509" s="736"/>
      <c r="I509" s="736"/>
      <c r="J509" s="736"/>
      <c r="K509" s="736"/>
      <c r="L509" s="736"/>
      <c r="M509" s="736"/>
      <c r="N509" s="736"/>
      <c r="O509" s="736"/>
      <c r="P509" s="736"/>
      <c r="Q509" s="736"/>
      <c r="R509" s="736"/>
      <c r="S509" s="736"/>
      <c r="T509" s="736"/>
      <c r="U509" s="736"/>
      <c r="V509" s="736"/>
      <c r="W509" s="736"/>
      <c r="X509" s="736"/>
      <c r="Y509" s="736"/>
      <c r="Z509" s="736"/>
    </row>
    <row r="510" spans="1:26" ht="15.75" customHeight="1">
      <c r="A510" s="736"/>
      <c r="B510" s="736"/>
      <c r="C510" s="736"/>
      <c r="D510" s="736"/>
      <c r="E510" s="736"/>
      <c r="F510" s="736"/>
      <c r="G510" s="736"/>
      <c r="H510" s="736"/>
      <c r="I510" s="736"/>
      <c r="J510" s="736"/>
      <c r="K510" s="736"/>
      <c r="L510" s="736"/>
      <c r="M510" s="736"/>
      <c r="N510" s="736"/>
      <c r="O510" s="736"/>
      <c r="P510" s="736"/>
      <c r="Q510" s="736"/>
      <c r="R510" s="736"/>
      <c r="S510" s="736"/>
      <c r="T510" s="736"/>
      <c r="U510" s="736"/>
      <c r="V510" s="736"/>
      <c r="W510" s="736"/>
      <c r="X510" s="736"/>
      <c r="Y510" s="736"/>
      <c r="Z510" s="736"/>
    </row>
    <row r="511" spans="1:26" ht="15.75" customHeight="1">
      <c r="A511" s="736"/>
      <c r="B511" s="736"/>
      <c r="C511" s="736"/>
      <c r="D511" s="736"/>
      <c r="E511" s="736"/>
      <c r="F511" s="736"/>
      <c r="G511" s="736"/>
      <c r="H511" s="736"/>
      <c r="I511" s="736"/>
      <c r="J511" s="736"/>
      <c r="K511" s="736"/>
      <c r="L511" s="736"/>
      <c r="M511" s="736"/>
      <c r="N511" s="736"/>
      <c r="O511" s="736"/>
      <c r="P511" s="736"/>
      <c r="Q511" s="736"/>
      <c r="R511" s="736"/>
      <c r="S511" s="736"/>
      <c r="T511" s="736"/>
      <c r="U511" s="736"/>
      <c r="V511" s="736"/>
      <c r="W511" s="736"/>
      <c r="X511" s="736"/>
      <c r="Y511" s="736"/>
      <c r="Z511" s="736"/>
    </row>
    <row r="512" spans="1:26" ht="15.75" customHeight="1">
      <c r="A512" s="736"/>
      <c r="B512" s="736"/>
      <c r="C512" s="736"/>
      <c r="D512" s="736"/>
      <c r="E512" s="736"/>
      <c r="F512" s="736"/>
      <c r="G512" s="736"/>
      <c r="H512" s="736"/>
      <c r="I512" s="736"/>
      <c r="J512" s="736"/>
      <c r="K512" s="736"/>
      <c r="L512" s="736"/>
      <c r="M512" s="736"/>
      <c r="N512" s="736"/>
      <c r="O512" s="736"/>
      <c r="P512" s="736"/>
      <c r="Q512" s="736"/>
      <c r="R512" s="736"/>
      <c r="S512" s="736"/>
      <c r="T512" s="736"/>
      <c r="U512" s="736"/>
      <c r="V512" s="736"/>
      <c r="W512" s="736"/>
      <c r="X512" s="736"/>
      <c r="Y512" s="736"/>
      <c r="Z512" s="736"/>
    </row>
    <row r="513" spans="1:26" ht="15.75" customHeight="1">
      <c r="A513" s="736"/>
      <c r="B513" s="736"/>
      <c r="C513" s="736"/>
      <c r="D513" s="736"/>
      <c r="E513" s="736"/>
      <c r="F513" s="736"/>
      <c r="G513" s="736"/>
      <c r="H513" s="736"/>
      <c r="I513" s="736"/>
      <c r="J513" s="736"/>
      <c r="K513" s="736"/>
      <c r="L513" s="736"/>
      <c r="M513" s="736"/>
      <c r="N513" s="736"/>
      <c r="O513" s="736"/>
      <c r="P513" s="736"/>
      <c r="Q513" s="736"/>
      <c r="R513" s="736"/>
      <c r="S513" s="736"/>
      <c r="T513" s="736"/>
      <c r="U513" s="736"/>
      <c r="V513" s="736"/>
      <c r="W513" s="736"/>
      <c r="X513" s="736"/>
      <c r="Y513" s="736"/>
      <c r="Z513" s="736"/>
    </row>
    <row r="514" spans="1:26" ht="15.75" customHeight="1">
      <c r="A514" s="736"/>
      <c r="B514" s="736"/>
      <c r="C514" s="736"/>
      <c r="D514" s="736"/>
      <c r="E514" s="736"/>
      <c r="F514" s="736"/>
      <c r="G514" s="736"/>
      <c r="H514" s="736"/>
      <c r="I514" s="736"/>
      <c r="J514" s="736"/>
      <c r="K514" s="736"/>
      <c r="L514" s="736"/>
      <c r="M514" s="736"/>
      <c r="N514" s="736"/>
      <c r="O514" s="736"/>
      <c r="P514" s="736"/>
      <c r="Q514" s="736"/>
      <c r="R514" s="736"/>
      <c r="S514" s="736"/>
      <c r="T514" s="736"/>
      <c r="U514" s="736"/>
      <c r="V514" s="736"/>
      <c r="W514" s="736"/>
      <c r="X514" s="736"/>
      <c r="Y514" s="736"/>
      <c r="Z514" s="736"/>
    </row>
    <row r="515" spans="1:26" ht="15.75" customHeight="1">
      <c r="A515" s="736"/>
      <c r="B515" s="736"/>
      <c r="C515" s="736"/>
      <c r="D515" s="736"/>
      <c r="E515" s="736"/>
      <c r="F515" s="736"/>
      <c r="G515" s="736"/>
      <c r="H515" s="736"/>
      <c r="I515" s="736"/>
      <c r="J515" s="736"/>
      <c r="K515" s="736"/>
      <c r="L515" s="736"/>
      <c r="M515" s="736"/>
      <c r="N515" s="736"/>
      <c r="O515" s="736"/>
      <c r="P515" s="736"/>
      <c r="Q515" s="736"/>
      <c r="R515" s="736"/>
      <c r="S515" s="736"/>
      <c r="T515" s="736"/>
      <c r="U515" s="736"/>
      <c r="V515" s="736"/>
      <c r="W515" s="736"/>
      <c r="X515" s="736"/>
      <c r="Y515" s="736"/>
      <c r="Z515" s="736"/>
    </row>
    <row r="516" spans="1:26" ht="15.75" customHeight="1">
      <c r="A516" s="736"/>
      <c r="B516" s="736"/>
      <c r="C516" s="736"/>
      <c r="D516" s="736"/>
      <c r="E516" s="736"/>
      <c r="F516" s="736"/>
      <c r="G516" s="736"/>
      <c r="H516" s="736"/>
      <c r="I516" s="736"/>
      <c r="J516" s="736"/>
      <c r="K516" s="736"/>
      <c r="L516" s="736"/>
      <c r="M516" s="736"/>
      <c r="N516" s="736"/>
      <c r="O516" s="736"/>
      <c r="P516" s="736"/>
      <c r="Q516" s="736"/>
      <c r="R516" s="736"/>
      <c r="S516" s="736"/>
      <c r="T516" s="736"/>
      <c r="U516" s="736"/>
      <c r="V516" s="736"/>
      <c r="W516" s="736"/>
      <c r="X516" s="736"/>
      <c r="Y516" s="736"/>
      <c r="Z516" s="736"/>
    </row>
    <row r="517" spans="1:26" ht="15.75" customHeight="1">
      <c r="A517" s="736"/>
      <c r="B517" s="736"/>
      <c r="C517" s="736"/>
      <c r="D517" s="736"/>
      <c r="E517" s="736"/>
      <c r="F517" s="736"/>
      <c r="G517" s="736"/>
      <c r="H517" s="736"/>
      <c r="I517" s="736"/>
      <c r="J517" s="736"/>
      <c r="K517" s="736"/>
      <c r="L517" s="736"/>
      <c r="M517" s="736"/>
      <c r="N517" s="736"/>
      <c r="O517" s="736"/>
      <c r="P517" s="736"/>
      <c r="Q517" s="736"/>
      <c r="R517" s="736"/>
      <c r="S517" s="736"/>
      <c r="T517" s="736"/>
      <c r="U517" s="736"/>
      <c r="V517" s="736"/>
      <c r="W517" s="736"/>
      <c r="X517" s="736"/>
      <c r="Y517" s="736"/>
      <c r="Z517" s="736"/>
    </row>
    <row r="518" spans="1:26" ht="15.75" customHeight="1">
      <c r="A518" s="736"/>
      <c r="B518" s="736"/>
      <c r="C518" s="736"/>
      <c r="D518" s="736"/>
      <c r="E518" s="736"/>
      <c r="F518" s="736"/>
      <c r="G518" s="736"/>
      <c r="H518" s="736"/>
      <c r="I518" s="736"/>
      <c r="J518" s="736"/>
      <c r="K518" s="736"/>
      <c r="L518" s="736"/>
      <c r="M518" s="736"/>
      <c r="N518" s="736"/>
      <c r="O518" s="736"/>
      <c r="P518" s="736"/>
      <c r="Q518" s="736"/>
      <c r="R518" s="736"/>
      <c r="S518" s="736"/>
      <c r="T518" s="736"/>
      <c r="U518" s="736"/>
      <c r="V518" s="736"/>
      <c r="W518" s="736"/>
      <c r="X518" s="736"/>
      <c r="Y518" s="736"/>
      <c r="Z518" s="736"/>
    </row>
    <row r="519" spans="1:26" ht="15.75" customHeight="1">
      <c r="A519" s="736"/>
      <c r="B519" s="736"/>
      <c r="C519" s="736"/>
      <c r="D519" s="736"/>
      <c r="E519" s="736"/>
      <c r="F519" s="736"/>
      <c r="G519" s="736"/>
      <c r="H519" s="736"/>
      <c r="I519" s="736"/>
      <c r="J519" s="736"/>
      <c r="K519" s="736"/>
      <c r="L519" s="736"/>
      <c r="M519" s="736"/>
      <c r="N519" s="736"/>
      <c r="O519" s="736"/>
      <c r="P519" s="736"/>
      <c r="Q519" s="736"/>
      <c r="R519" s="736"/>
      <c r="S519" s="736"/>
      <c r="T519" s="736"/>
      <c r="U519" s="736"/>
      <c r="V519" s="736"/>
      <c r="W519" s="736"/>
      <c r="X519" s="736"/>
      <c r="Y519" s="736"/>
      <c r="Z519" s="736"/>
    </row>
    <row r="520" spans="1:26" ht="15.75" customHeight="1">
      <c r="A520" s="736"/>
      <c r="B520" s="736"/>
      <c r="C520" s="736"/>
      <c r="D520" s="736"/>
      <c r="E520" s="736"/>
      <c r="F520" s="736"/>
      <c r="G520" s="736"/>
      <c r="H520" s="736"/>
      <c r="I520" s="736"/>
      <c r="J520" s="736"/>
      <c r="K520" s="736"/>
      <c r="L520" s="736"/>
      <c r="M520" s="736"/>
      <c r="N520" s="736"/>
      <c r="O520" s="736"/>
      <c r="P520" s="736"/>
      <c r="Q520" s="736"/>
      <c r="R520" s="736"/>
      <c r="S520" s="736"/>
      <c r="T520" s="736"/>
      <c r="U520" s="736"/>
      <c r="V520" s="736"/>
      <c r="W520" s="736"/>
      <c r="X520" s="736"/>
      <c r="Y520" s="736"/>
      <c r="Z520" s="736"/>
    </row>
    <row r="521" spans="1:26" ht="15.75" customHeight="1">
      <c r="A521" s="736"/>
      <c r="B521" s="736"/>
      <c r="C521" s="736"/>
      <c r="D521" s="736"/>
      <c r="E521" s="736"/>
      <c r="F521" s="736"/>
      <c r="G521" s="736"/>
      <c r="H521" s="736"/>
      <c r="I521" s="736"/>
      <c r="J521" s="736"/>
      <c r="K521" s="736"/>
      <c r="L521" s="736"/>
      <c r="M521" s="736"/>
      <c r="N521" s="736"/>
      <c r="O521" s="736"/>
      <c r="P521" s="736"/>
      <c r="Q521" s="736"/>
      <c r="R521" s="736"/>
      <c r="S521" s="736"/>
      <c r="T521" s="736"/>
      <c r="U521" s="736"/>
      <c r="V521" s="736"/>
      <c r="W521" s="736"/>
      <c r="X521" s="736"/>
      <c r="Y521" s="736"/>
      <c r="Z521" s="736"/>
    </row>
    <row r="522" spans="1:26" ht="15.75" customHeight="1">
      <c r="A522" s="736"/>
      <c r="B522" s="736"/>
      <c r="C522" s="736"/>
      <c r="D522" s="736"/>
      <c r="E522" s="736"/>
      <c r="F522" s="736"/>
      <c r="G522" s="736"/>
      <c r="H522" s="736"/>
      <c r="I522" s="736"/>
      <c r="J522" s="736"/>
      <c r="K522" s="736"/>
      <c r="L522" s="736"/>
      <c r="M522" s="736"/>
      <c r="N522" s="736"/>
      <c r="O522" s="736"/>
      <c r="P522" s="736"/>
      <c r="Q522" s="736"/>
      <c r="R522" s="736"/>
      <c r="S522" s="736"/>
      <c r="T522" s="736"/>
      <c r="U522" s="736"/>
      <c r="V522" s="736"/>
      <c r="W522" s="736"/>
      <c r="X522" s="736"/>
      <c r="Y522" s="736"/>
      <c r="Z522" s="736"/>
    </row>
    <row r="523" spans="1:26" ht="15.75" customHeight="1">
      <c r="A523" s="736"/>
      <c r="B523" s="736"/>
      <c r="C523" s="736"/>
      <c r="D523" s="736"/>
      <c r="E523" s="736"/>
      <c r="F523" s="736"/>
      <c r="G523" s="736"/>
      <c r="H523" s="736"/>
      <c r="I523" s="736"/>
      <c r="J523" s="736"/>
      <c r="K523" s="736"/>
      <c r="L523" s="736"/>
      <c r="M523" s="736"/>
      <c r="N523" s="736"/>
      <c r="O523" s="736"/>
      <c r="P523" s="736"/>
      <c r="Q523" s="736"/>
      <c r="R523" s="736"/>
      <c r="S523" s="736"/>
      <c r="T523" s="736"/>
      <c r="U523" s="736"/>
      <c r="V523" s="736"/>
      <c r="W523" s="736"/>
      <c r="X523" s="736"/>
      <c r="Y523" s="736"/>
      <c r="Z523" s="736"/>
    </row>
    <row r="524" spans="1:26" ht="15.75" customHeight="1">
      <c r="A524" s="736"/>
      <c r="B524" s="736"/>
      <c r="C524" s="736"/>
      <c r="D524" s="736"/>
      <c r="E524" s="736"/>
      <c r="F524" s="736"/>
      <c r="G524" s="736"/>
      <c r="H524" s="736"/>
      <c r="I524" s="736"/>
      <c r="J524" s="736"/>
      <c r="K524" s="736"/>
      <c r="L524" s="736"/>
      <c r="M524" s="736"/>
      <c r="N524" s="736"/>
      <c r="O524" s="736"/>
      <c r="P524" s="736"/>
      <c r="Q524" s="736"/>
      <c r="R524" s="736"/>
      <c r="S524" s="736"/>
      <c r="T524" s="736"/>
      <c r="U524" s="736"/>
      <c r="V524" s="736"/>
      <c r="W524" s="736"/>
      <c r="X524" s="736"/>
      <c r="Y524" s="736"/>
      <c r="Z524" s="736"/>
    </row>
    <row r="525" spans="1:26" ht="15.75" customHeight="1">
      <c r="A525" s="736"/>
      <c r="B525" s="736"/>
      <c r="C525" s="736"/>
      <c r="D525" s="736"/>
      <c r="E525" s="736"/>
      <c r="F525" s="736"/>
      <c r="G525" s="736"/>
      <c r="H525" s="736"/>
      <c r="I525" s="736"/>
      <c r="J525" s="736"/>
      <c r="K525" s="736"/>
      <c r="L525" s="736"/>
      <c r="M525" s="736"/>
      <c r="N525" s="736"/>
      <c r="O525" s="736"/>
      <c r="P525" s="736"/>
      <c r="Q525" s="736"/>
      <c r="R525" s="736"/>
      <c r="S525" s="736"/>
      <c r="T525" s="736"/>
      <c r="U525" s="736"/>
      <c r="V525" s="736"/>
      <c r="W525" s="736"/>
      <c r="X525" s="736"/>
      <c r="Y525" s="736"/>
      <c r="Z525" s="736"/>
    </row>
    <row r="526" spans="1:26" ht="15.75" customHeight="1">
      <c r="A526" s="736"/>
      <c r="B526" s="736"/>
      <c r="C526" s="736"/>
      <c r="D526" s="736"/>
      <c r="E526" s="736"/>
      <c r="F526" s="736"/>
      <c r="G526" s="736"/>
      <c r="H526" s="736"/>
      <c r="I526" s="736"/>
      <c r="J526" s="736"/>
      <c r="K526" s="736"/>
      <c r="L526" s="736"/>
      <c r="M526" s="736"/>
      <c r="N526" s="736"/>
      <c r="O526" s="736"/>
      <c r="P526" s="736"/>
      <c r="Q526" s="736"/>
      <c r="R526" s="736"/>
      <c r="S526" s="736"/>
      <c r="T526" s="736"/>
      <c r="U526" s="736"/>
      <c r="V526" s="736"/>
      <c r="W526" s="736"/>
      <c r="X526" s="736"/>
      <c r="Y526" s="736"/>
      <c r="Z526" s="736"/>
    </row>
    <row r="527" spans="1:26" ht="15.75" customHeight="1">
      <c r="A527" s="736"/>
      <c r="B527" s="736"/>
      <c r="C527" s="736"/>
      <c r="D527" s="736"/>
      <c r="E527" s="736"/>
      <c r="F527" s="736"/>
      <c r="G527" s="736"/>
      <c r="H527" s="736"/>
      <c r="I527" s="736"/>
      <c r="J527" s="736"/>
      <c r="K527" s="736"/>
      <c r="L527" s="736"/>
      <c r="M527" s="736"/>
      <c r="N527" s="736"/>
      <c r="O527" s="736"/>
      <c r="P527" s="736"/>
      <c r="Q527" s="736"/>
      <c r="R527" s="736"/>
      <c r="S527" s="736"/>
      <c r="T527" s="736"/>
      <c r="U527" s="736"/>
      <c r="V527" s="736"/>
      <c r="W527" s="736"/>
      <c r="X527" s="736"/>
      <c r="Y527" s="736"/>
      <c r="Z527" s="736"/>
    </row>
    <row r="528" spans="1:26" ht="15.75" customHeight="1">
      <c r="A528" s="736"/>
      <c r="B528" s="736"/>
      <c r="C528" s="736"/>
      <c r="D528" s="736"/>
      <c r="E528" s="736"/>
      <c r="F528" s="736"/>
      <c r="G528" s="736"/>
      <c r="H528" s="736"/>
      <c r="I528" s="736"/>
      <c r="J528" s="736"/>
      <c r="K528" s="736"/>
      <c r="L528" s="736"/>
      <c r="M528" s="736"/>
      <c r="N528" s="736"/>
      <c r="O528" s="736"/>
      <c r="P528" s="736"/>
      <c r="Q528" s="736"/>
      <c r="R528" s="736"/>
      <c r="S528" s="736"/>
      <c r="T528" s="736"/>
      <c r="U528" s="736"/>
      <c r="V528" s="736"/>
      <c r="W528" s="736"/>
      <c r="X528" s="736"/>
      <c r="Y528" s="736"/>
      <c r="Z528" s="736"/>
    </row>
    <row r="529" spans="1:26" ht="15.75" customHeight="1">
      <c r="A529" s="736"/>
      <c r="B529" s="736"/>
      <c r="C529" s="736"/>
      <c r="D529" s="736"/>
      <c r="E529" s="736"/>
      <c r="F529" s="736"/>
      <c r="G529" s="736"/>
      <c r="H529" s="736"/>
      <c r="I529" s="736"/>
      <c r="J529" s="736"/>
      <c r="K529" s="736"/>
      <c r="L529" s="736"/>
      <c r="M529" s="736"/>
      <c r="N529" s="736"/>
      <c r="O529" s="736"/>
      <c r="P529" s="736"/>
      <c r="Q529" s="736"/>
      <c r="R529" s="736"/>
      <c r="S529" s="736"/>
      <c r="T529" s="736"/>
      <c r="U529" s="736"/>
      <c r="V529" s="736"/>
      <c r="W529" s="736"/>
      <c r="X529" s="736"/>
      <c r="Y529" s="736"/>
      <c r="Z529" s="736"/>
    </row>
    <row r="530" spans="1:26" ht="15.75" customHeight="1">
      <c r="A530" s="736"/>
      <c r="B530" s="736"/>
      <c r="C530" s="736"/>
      <c r="D530" s="736"/>
      <c r="E530" s="736"/>
      <c r="F530" s="736"/>
      <c r="G530" s="736"/>
      <c r="H530" s="736"/>
      <c r="I530" s="736"/>
      <c r="J530" s="736"/>
      <c r="K530" s="736"/>
      <c r="L530" s="736"/>
      <c r="M530" s="736"/>
      <c r="N530" s="736"/>
      <c r="O530" s="736"/>
      <c r="P530" s="736"/>
      <c r="Q530" s="736"/>
      <c r="R530" s="736"/>
      <c r="S530" s="736"/>
      <c r="T530" s="736"/>
      <c r="U530" s="736"/>
      <c r="V530" s="736"/>
      <c r="W530" s="736"/>
      <c r="X530" s="736"/>
      <c r="Y530" s="736"/>
      <c r="Z530" s="736"/>
    </row>
    <row r="531" spans="1:26" ht="15.75" customHeight="1">
      <c r="A531" s="736"/>
      <c r="B531" s="736"/>
      <c r="C531" s="736"/>
      <c r="D531" s="736"/>
      <c r="E531" s="736"/>
      <c r="F531" s="736"/>
      <c r="G531" s="736"/>
      <c r="H531" s="736"/>
      <c r="I531" s="736"/>
      <c r="J531" s="736"/>
      <c r="K531" s="736"/>
      <c r="L531" s="736"/>
      <c r="M531" s="736"/>
      <c r="N531" s="736"/>
      <c r="O531" s="736"/>
      <c r="P531" s="736"/>
      <c r="Q531" s="736"/>
      <c r="R531" s="736"/>
      <c r="S531" s="736"/>
      <c r="T531" s="736"/>
      <c r="U531" s="736"/>
      <c r="V531" s="736"/>
      <c r="W531" s="736"/>
      <c r="X531" s="736"/>
      <c r="Y531" s="736"/>
      <c r="Z531" s="736"/>
    </row>
    <row r="532" spans="1:26" ht="15.75" customHeight="1">
      <c r="A532" s="736"/>
      <c r="B532" s="736"/>
      <c r="C532" s="736"/>
      <c r="D532" s="736"/>
      <c r="E532" s="736"/>
      <c r="F532" s="736"/>
      <c r="G532" s="736"/>
      <c r="H532" s="736"/>
      <c r="I532" s="736"/>
      <c r="J532" s="736"/>
      <c r="K532" s="736"/>
      <c r="L532" s="736"/>
      <c r="M532" s="736"/>
      <c r="N532" s="736"/>
      <c r="O532" s="736"/>
      <c r="P532" s="736"/>
      <c r="Q532" s="736"/>
      <c r="R532" s="736"/>
      <c r="S532" s="736"/>
      <c r="T532" s="736"/>
      <c r="U532" s="736"/>
      <c r="V532" s="736"/>
      <c r="W532" s="736"/>
      <c r="X532" s="736"/>
      <c r="Y532" s="736"/>
      <c r="Z532" s="736"/>
    </row>
    <row r="533" spans="1:26" ht="15.75" customHeight="1">
      <c r="A533" s="736"/>
      <c r="B533" s="736"/>
      <c r="C533" s="736"/>
      <c r="D533" s="736"/>
      <c r="E533" s="736"/>
      <c r="F533" s="736"/>
      <c r="G533" s="736"/>
      <c r="H533" s="736"/>
      <c r="I533" s="736"/>
      <c r="J533" s="736"/>
      <c r="K533" s="736"/>
      <c r="L533" s="736"/>
      <c r="M533" s="736"/>
      <c r="N533" s="736"/>
      <c r="O533" s="736"/>
      <c r="P533" s="736"/>
      <c r="Q533" s="736"/>
      <c r="R533" s="736"/>
      <c r="S533" s="736"/>
      <c r="T533" s="736"/>
      <c r="U533" s="736"/>
      <c r="V533" s="736"/>
      <c r="W533" s="736"/>
      <c r="X533" s="736"/>
      <c r="Y533" s="736"/>
      <c r="Z533" s="736"/>
    </row>
    <row r="534" spans="1:26" ht="15.75" customHeight="1">
      <c r="A534" s="736"/>
      <c r="B534" s="736"/>
      <c r="C534" s="736"/>
      <c r="D534" s="736"/>
      <c r="E534" s="736"/>
      <c r="F534" s="736"/>
      <c r="G534" s="736"/>
      <c r="H534" s="736"/>
      <c r="I534" s="736"/>
      <c r="J534" s="736"/>
      <c r="K534" s="736"/>
      <c r="L534" s="736"/>
      <c r="M534" s="736"/>
      <c r="N534" s="736"/>
      <c r="O534" s="736"/>
      <c r="P534" s="736"/>
      <c r="Q534" s="736"/>
      <c r="R534" s="736"/>
      <c r="S534" s="736"/>
      <c r="T534" s="736"/>
      <c r="U534" s="736"/>
      <c r="V534" s="736"/>
      <c r="W534" s="736"/>
      <c r="X534" s="736"/>
      <c r="Y534" s="736"/>
      <c r="Z534" s="736"/>
    </row>
    <row r="535" spans="1:26" ht="15.75" customHeight="1">
      <c r="A535" s="736"/>
      <c r="B535" s="736"/>
      <c r="C535" s="736"/>
      <c r="D535" s="736"/>
      <c r="E535" s="736"/>
      <c r="F535" s="736"/>
      <c r="G535" s="736"/>
      <c r="H535" s="736"/>
      <c r="I535" s="736"/>
      <c r="J535" s="736"/>
      <c r="K535" s="736"/>
      <c r="L535" s="736"/>
      <c r="M535" s="736"/>
      <c r="N535" s="736"/>
      <c r="O535" s="736"/>
      <c r="P535" s="736"/>
      <c r="Q535" s="736"/>
      <c r="R535" s="736"/>
      <c r="S535" s="736"/>
      <c r="T535" s="736"/>
      <c r="U535" s="736"/>
      <c r="V535" s="736"/>
      <c r="W535" s="736"/>
      <c r="X535" s="736"/>
      <c r="Y535" s="736"/>
      <c r="Z535" s="736"/>
    </row>
    <row r="536" spans="1:26" ht="15.75" customHeight="1">
      <c r="A536" s="736"/>
      <c r="B536" s="736"/>
      <c r="C536" s="736"/>
      <c r="D536" s="736"/>
      <c r="E536" s="736"/>
      <c r="F536" s="736"/>
      <c r="G536" s="736"/>
      <c r="H536" s="736"/>
      <c r="I536" s="736"/>
      <c r="J536" s="736"/>
      <c r="K536" s="736"/>
      <c r="L536" s="736"/>
      <c r="M536" s="736"/>
      <c r="N536" s="736"/>
      <c r="O536" s="736"/>
      <c r="P536" s="736"/>
      <c r="Q536" s="736"/>
      <c r="R536" s="736"/>
      <c r="S536" s="736"/>
      <c r="T536" s="736"/>
      <c r="U536" s="736"/>
      <c r="V536" s="736"/>
      <c r="W536" s="736"/>
      <c r="X536" s="736"/>
      <c r="Y536" s="736"/>
      <c r="Z536" s="736"/>
    </row>
    <row r="537" spans="1:26" ht="15.75" customHeight="1">
      <c r="A537" s="736"/>
      <c r="B537" s="736"/>
      <c r="C537" s="736"/>
      <c r="D537" s="736"/>
      <c r="E537" s="736"/>
      <c r="F537" s="736"/>
      <c r="G537" s="736"/>
      <c r="H537" s="736"/>
      <c r="I537" s="736"/>
      <c r="J537" s="736"/>
      <c r="K537" s="736"/>
      <c r="L537" s="736"/>
      <c r="M537" s="736"/>
      <c r="N537" s="736"/>
      <c r="O537" s="736"/>
      <c r="P537" s="736"/>
      <c r="Q537" s="736"/>
      <c r="R537" s="736"/>
      <c r="S537" s="736"/>
      <c r="T537" s="736"/>
      <c r="U537" s="736"/>
      <c r="V537" s="736"/>
      <c r="W537" s="736"/>
      <c r="X537" s="736"/>
      <c r="Y537" s="736"/>
      <c r="Z537" s="736"/>
    </row>
    <row r="538" spans="1:26" ht="15.75" customHeight="1">
      <c r="A538" s="736"/>
      <c r="B538" s="736"/>
      <c r="C538" s="736"/>
      <c r="D538" s="736"/>
      <c r="E538" s="736"/>
      <c r="F538" s="736"/>
      <c r="G538" s="736"/>
      <c r="H538" s="736"/>
      <c r="I538" s="736"/>
      <c r="J538" s="736"/>
      <c r="K538" s="736"/>
      <c r="L538" s="736"/>
      <c r="M538" s="736"/>
      <c r="N538" s="736"/>
      <c r="O538" s="736"/>
      <c r="P538" s="736"/>
      <c r="Q538" s="736"/>
      <c r="R538" s="736"/>
      <c r="S538" s="736"/>
      <c r="T538" s="736"/>
      <c r="U538" s="736"/>
      <c r="V538" s="736"/>
      <c r="W538" s="736"/>
      <c r="X538" s="736"/>
      <c r="Y538" s="736"/>
      <c r="Z538" s="736"/>
    </row>
    <row r="539" spans="1:26" ht="15.75" customHeight="1">
      <c r="A539" s="736"/>
      <c r="B539" s="736"/>
      <c r="C539" s="736"/>
      <c r="D539" s="736"/>
      <c r="E539" s="736"/>
      <c r="F539" s="736"/>
      <c r="G539" s="736"/>
      <c r="H539" s="736"/>
      <c r="I539" s="736"/>
      <c r="J539" s="736"/>
      <c r="K539" s="736"/>
      <c r="L539" s="736"/>
      <c r="M539" s="736"/>
      <c r="N539" s="736"/>
      <c r="O539" s="736"/>
      <c r="P539" s="736"/>
      <c r="Q539" s="736"/>
      <c r="R539" s="736"/>
      <c r="S539" s="736"/>
      <c r="T539" s="736"/>
      <c r="U539" s="736"/>
      <c r="V539" s="736"/>
      <c r="W539" s="736"/>
      <c r="X539" s="736"/>
      <c r="Y539" s="736"/>
      <c r="Z539" s="736"/>
    </row>
    <row r="540" spans="1:26" ht="15.75" customHeight="1">
      <c r="A540" s="736"/>
      <c r="B540" s="736"/>
      <c r="C540" s="736"/>
      <c r="D540" s="736"/>
      <c r="E540" s="736"/>
      <c r="F540" s="736"/>
      <c r="G540" s="736"/>
      <c r="H540" s="736"/>
      <c r="I540" s="736"/>
      <c r="J540" s="736"/>
      <c r="K540" s="736"/>
      <c r="L540" s="736"/>
      <c r="M540" s="736"/>
      <c r="N540" s="736"/>
      <c r="O540" s="736"/>
      <c r="P540" s="736"/>
      <c r="Q540" s="736"/>
      <c r="R540" s="736"/>
      <c r="S540" s="736"/>
      <c r="T540" s="736"/>
      <c r="U540" s="736"/>
      <c r="V540" s="736"/>
      <c r="W540" s="736"/>
      <c r="X540" s="736"/>
      <c r="Y540" s="736"/>
      <c r="Z540" s="736"/>
    </row>
    <row r="541" spans="1:26" ht="15.75" customHeight="1">
      <c r="A541" s="736"/>
      <c r="B541" s="736"/>
      <c r="C541" s="736"/>
      <c r="D541" s="736"/>
      <c r="E541" s="736"/>
      <c r="F541" s="736"/>
      <c r="G541" s="736"/>
      <c r="H541" s="736"/>
      <c r="I541" s="736"/>
      <c r="J541" s="736"/>
      <c r="K541" s="736"/>
      <c r="L541" s="736"/>
      <c r="M541" s="736"/>
      <c r="N541" s="736"/>
      <c r="O541" s="736"/>
      <c r="P541" s="736"/>
      <c r="Q541" s="736"/>
      <c r="R541" s="736"/>
      <c r="S541" s="736"/>
      <c r="T541" s="736"/>
      <c r="U541" s="736"/>
      <c r="V541" s="736"/>
      <c r="W541" s="736"/>
      <c r="X541" s="736"/>
      <c r="Y541" s="736"/>
      <c r="Z541" s="736"/>
    </row>
    <row r="542" spans="1:26" ht="15.75" customHeight="1">
      <c r="A542" s="736"/>
      <c r="B542" s="736"/>
      <c r="C542" s="736"/>
      <c r="D542" s="736"/>
      <c r="E542" s="736"/>
      <c r="F542" s="736"/>
      <c r="G542" s="736"/>
      <c r="H542" s="736"/>
      <c r="I542" s="736"/>
      <c r="J542" s="736"/>
      <c r="K542" s="736"/>
      <c r="L542" s="736"/>
      <c r="M542" s="736"/>
      <c r="N542" s="736"/>
      <c r="O542" s="736"/>
      <c r="P542" s="736"/>
      <c r="Q542" s="736"/>
      <c r="R542" s="736"/>
      <c r="S542" s="736"/>
      <c r="T542" s="736"/>
      <c r="U542" s="736"/>
      <c r="V542" s="736"/>
      <c r="W542" s="736"/>
      <c r="X542" s="736"/>
      <c r="Y542" s="736"/>
      <c r="Z542" s="736"/>
    </row>
    <row r="543" spans="1:26" ht="15.75" customHeight="1">
      <c r="A543" s="736"/>
      <c r="B543" s="736"/>
      <c r="C543" s="736"/>
      <c r="D543" s="736"/>
      <c r="E543" s="736"/>
      <c r="F543" s="736"/>
      <c r="G543" s="736"/>
      <c r="H543" s="736"/>
      <c r="I543" s="736"/>
      <c r="J543" s="736"/>
      <c r="K543" s="736"/>
      <c r="L543" s="736"/>
      <c r="M543" s="736"/>
      <c r="N543" s="736"/>
      <c r="O543" s="736"/>
      <c r="P543" s="736"/>
      <c r="Q543" s="736"/>
      <c r="R543" s="736"/>
      <c r="S543" s="736"/>
      <c r="T543" s="736"/>
      <c r="U543" s="736"/>
      <c r="V543" s="736"/>
      <c r="W543" s="736"/>
      <c r="X543" s="736"/>
      <c r="Y543" s="736"/>
      <c r="Z543" s="736"/>
    </row>
    <row r="544" spans="1:26" ht="15.75" customHeight="1">
      <c r="A544" s="736"/>
      <c r="B544" s="736"/>
      <c r="C544" s="736"/>
      <c r="D544" s="736"/>
      <c r="E544" s="736"/>
      <c r="F544" s="736"/>
      <c r="G544" s="736"/>
      <c r="H544" s="736"/>
      <c r="I544" s="736"/>
      <c r="J544" s="736"/>
      <c r="K544" s="736"/>
      <c r="L544" s="736"/>
      <c r="M544" s="736"/>
      <c r="N544" s="736"/>
      <c r="O544" s="736"/>
      <c r="P544" s="736"/>
      <c r="Q544" s="736"/>
      <c r="R544" s="736"/>
      <c r="S544" s="736"/>
      <c r="T544" s="736"/>
      <c r="U544" s="736"/>
      <c r="V544" s="736"/>
      <c r="W544" s="736"/>
      <c r="X544" s="736"/>
      <c r="Y544" s="736"/>
      <c r="Z544" s="736"/>
    </row>
    <row r="545" spans="1:26" ht="15.75" customHeight="1">
      <c r="A545" s="736"/>
      <c r="B545" s="736"/>
      <c r="C545" s="736"/>
      <c r="D545" s="736"/>
      <c r="E545" s="736"/>
      <c r="F545" s="736"/>
      <c r="G545" s="736"/>
      <c r="H545" s="736"/>
      <c r="I545" s="736"/>
      <c r="J545" s="736"/>
      <c r="K545" s="736"/>
      <c r="L545" s="736"/>
      <c r="M545" s="736"/>
      <c r="N545" s="736"/>
      <c r="O545" s="736"/>
      <c r="P545" s="736"/>
      <c r="Q545" s="736"/>
      <c r="R545" s="736"/>
      <c r="S545" s="736"/>
      <c r="T545" s="736"/>
      <c r="U545" s="736"/>
      <c r="V545" s="736"/>
      <c r="W545" s="736"/>
      <c r="X545" s="736"/>
      <c r="Y545" s="736"/>
      <c r="Z545" s="736"/>
    </row>
    <row r="546" spans="1:26" ht="15.75" customHeight="1">
      <c r="A546" s="736"/>
      <c r="B546" s="736"/>
      <c r="C546" s="736"/>
      <c r="D546" s="736"/>
      <c r="E546" s="736"/>
      <c r="F546" s="736"/>
      <c r="G546" s="736"/>
      <c r="H546" s="736"/>
      <c r="I546" s="736"/>
      <c r="J546" s="736"/>
      <c r="K546" s="736"/>
      <c r="L546" s="736"/>
      <c r="M546" s="736"/>
      <c r="N546" s="736"/>
      <c r="O546" s="736"/>
      <c r="P546" s="736"/>
      <c r="Q546" s="736"/>
      <c r="R546" s="736"/>
      <c r="S546" s="736"/>
      <c r="T546" s="736"/>
      <c r="U546" s="736"/>
      <c r="V546" s="736"/>
      <c r="W546" s="736"/>
      <c r="X546" s="736"/>
      <c r="Y546" s="736"/>
      <c r="Z546" s="736"/>
    </row>
    <row r="547" spans="1:26" ht="15.75" customHeight="1">
      <c r="A547" s="736"/>
      <c r="B547" s="736"/>
      <c r="C547" s="736"/>
      <c r="D547" s="736"/>
      <c r="E547" s="736"/>
      <c r="F547" s="736"/>
      <c r="G547" s="736"/>
      <c r="H547" s="736"/>
      <c r="I547" s="736"/>
      <c r="J547" s="736"/>
      <c r="K547" s="736"/>
      <c r="L547" s="736"/>
      <c r="M547" s="736"/>
      <c r="N547" s="736"/>
      <c r="O547" s="736"/>
      <c r="P547" s="736"/>
      <c r="Q547" s="736"/>
      <c r="R547" s="736"/>
      <c r="S547" s="736"/>
      <c r="T547" s="736"/>
      <c r="U547" s="736"/>
      <c r="V547" s="736"/>
      <c r="W547" s="736"/>
      <c r="X547" s="736"/>
      <c r="Y547" s="736"/>
      <c r="Z547" s="736"/>
    </row>
    <row r="548" spans="1:26" ht="15.75" customHeight="1">
      <c r="A548" s="736"/>
      <c r="B548" s="736"/>
      <c r="C548" s="736"/>
      <c r="D548" s="736"/>
      <c r="E548" s="736"/>
      <c r="F548" s="736"/>
      <c r="G548" s="736"/>
      <c r="H548" s="736"/>
      <c r="I548" s="736"/>
      <c r="J548" s="736"/>
      <c r="K548" s="736"/>
      <c r="L548" s="736"/>
      <c r="M548" s="736"/>
      <c r="N548" s="736"/>
      <c r="O548" s="736"/>
      <c r="P548" s="736"/>
      <c r="Q548" s="736"/>
      <c r="R548" s="736"/>
      <c r="S548" s="736"/>
      <c r="T548" s="736"/>
      <c r="U548" s="736"/>
      <c r="V548" s="736"/>
      <c r="W548" s="736"/>
      <c r="X548" s="736"/>
      <c r="Y548" s="736"/>
      <c r="Z548" s="736"/>
    </row>
    <row r="549" spans="1:26" ht="15.75" customHeight="1">
      <c r="A549" s="736"/>
      <c r="B549" s="736"/>
      <c r="C549" s="736"/>
      <c r="D549" s="736"/>
      <c r="E549" s="736"/>
      <c r="F549" s="736"/>
      <c r="G549" s="736"/>
      <c r="H549" s="736"/>
      <c r="I549" s="736"/>
      <c r="J549" s="736"/>
      <c r="K549" s="736"/>
      <c r="L549" s="736"/>
      <c r="M549" s="736"/>
      <c r="N549" s="736"/>
      <c r="O549" s="736"/>
      <c r="P549" s="736"/>
      <c r="Q549" s="736"/>
      <c r="R549" s="736"/>
      <c r="S549" s="736"/>
      <c r="T549" s="736"/>
      <c r="U549" s="736"/>
      <c r="V549" s="736"/>
      <c r="W549" s="736"/>
      <c r="X549" s="736"/>
      <c r="Y549" s="736"/>
      <c r="Z549" s="736"/>
    </row>
    <row r="550" spans="1:26" ht="15.75" customHeight="1">
      <c r="A550" s="736"/>
      <c r="B550" s="736"/>
      <c r="C550" s="736"/>
      <c r="D550" s="736"/>
      <c r="E550" s="736"/>
      <c r="F550" s="736"/>
      <c r="G550" s="736"/>
      <c r="H550" s="736"/>
      <c r="I550" s="736"/>
      <c r="J550" s="736"/>
      <c r="K550" s="736"/>
      <c r="L550" s="736"/>
      <c r="M550" s="736"/>
      <c r="N550" s="736"/>
      <c r="O550" s="736"/>
      <c r="P550" s="736"/>
      <c r="Q550" s="736"/>
      <c r="R550" s="736"/>
      <c r="S550" s="736"/>
      <c r="T550" s="736"/>
      <c r="U550" s="736"/>
      <c r="V550" s="736"/>
      <c r="W550" s="736"/>
      <c r="X550" s="736"/>
      <c r="Y550" s="736"/>
      <c r="Z550" s="736"/>
    </row>
    <row r="551" spans="1:26" ht="15.75" customHeight="1">
      <c r="A551" s="736"/>
      <c r="B551" s="736"/>
      <c r="C551" s="736"/>
      <c r="D551" s="736"/>
      <c r="E551" s="736"/>
      <c r="F551" s="736"/>
      <c r="G551" s="736"/>
      <c r="H551" s="736"/>
      <c r="I551" s="736"/>
      <c r="J551" s="736"/>
      <c r="K551" s="736"/>
      <c r="L551" s="736"/>
      <c r="M551" s="736"/>
      <c r="N551" s="736"/>
      <c r="O551" s="736"/>
      <c r="P551" s="736"/>
      <c r="Q551" s="736"/>
      <c r="R551" s="736"/>
      <c r="S551" s="736"/>
      <c r="T551" s="736"/>
      <c r="U551" s="736"/>
      <c r="V551" s="736"/>
      <c r="W551" s="736"/>
      <c r="X551" s="736"/>
      <c r="Y551" s="736"/>
      <c r="Z551" s="736"/>
    </row>
    <row r="552" spans="1:26" ht="15.75" customHeight="1">
      <c r="A552" s="736"/>
      <c r="B552" s="736"/>
      <c r="C552" s="736"/>
      <c r="D552" s="736"/>
      <c r="E552" s="736"/>
      <c r="F552" s="736"/>
      <c r="G552" s="736"/>
      <c r="H552" s="736"/>
      <c r="I552" s="736"/>
      <c r="J552" s="736"/>
      <c r="K552" s="736"/>
      <c r="L552" s="736"/>
      <c r="M552" s="736"/>
      <c r="N552" s="736"/>
      <c r="O552" s="736"/>
      <c r="P552" s="736"/>
      <c r="Q552" s="736"/>
      <c r="R552" s="736"/>
      <c r="S552" s="736"/>
      <c r="T552" s="736"/>
      <c r="U552" s="736"/>
      <c r="V552" s="736"/>
      <c r="W552" s="736"/>
      <c r="X552" s="736"/>
      <c r="Y552" s="736"/>
      <c r="Z552" s="736"/>
    </row>
    <row r="553" spans="1:26" ht="15.75" customHeight="1">
      <c r="A553" s="736"/>
      <c r="B553" s="736"/>
      <c r="C553" s="736"/>
      <c r="D553" s="736"/>
      <c r="E553" s="736"/>
      <c r="F553" s="736"/>
      <c r="G553" s="736"/>
      <c r="H553" s="736"/>
      <c r="I553" s="736"/>
      <c r="J553" s="736"/>
      <c r="K553" s="736"/>
      <c r="L553" s="736"/>
      <c r="M553" s="736"/>
      <c r="N553" s="736"/>
      <c r="O553" s="736"/>
      <c r="P553" s="736"/>
      <c r="Q553" s="736"/>
      <c r="R553" s="736"/>
      <c r="S553" s="736"/>
      <c r="T553" s="736"/>
      <c r="U553" s="736"/>
      <c r="V553" s="736"/>
      <c r="W553" s="736"/>
      <c r="X553" s="736"/>
      <c r="Y553" s="736"/>
      <c r="Z553" s="736"/>
    </row>
    <row r="554" spans="1:26" ht="15.75" customHeight="1">
      <c r="A554" s="736"/>
      <c r="B554" s="736"/>
      <c r="C554" s="736"/>
      <c r="D554" s="736"/>
      <c r="E554" s="736"/>
      <c r="F554" s="736"/>
      <c r="G554" s="736"/>
      <c r="H554" s="736"/>
      <c r="I554" s="736"/>
      <c r="J554" s="736"/>
      <c r="K554" s="736"/>
      <c r="L554" s="736"/>
      <c r="M554" s="736"/>
      <c r="N554" s="736"/>
      <c r="O554" s="736"/>
      <c r="P554" s="736"/>
      <c r="Q554" s="736"/>
      <c r="R554" s="736"/>
      <c r="S554" s="736"/>
      <c r="T554" s="736"/>
      <c r="U554" s="736"/>
      <c r="V554" s="736"/>
      <c r="W554" s="736"/>
      <c r="X554" s="736"/>
      <c r="Y554" s="736"/>
      <c r="Z554" s="736"/>
    </row>
    <row r="555" spans="1:26" ht="15.75" customHeight="1">
      <c r="A555" s="736"/>
      <c r="B555" s="736"/>
      <c r="C555" s="736"/>
      <c r="D555" s="736"/>
      <c r="E555" s="736"/>
      <c r="F555" s="736"/>
      <c r="G555" s="736"/>
      <c r="H555" s="736"/>
      <c r="I555" s="736"/>
      <c r="J555" s="736"/>
      <c r="K555" s="736"/>
      <c r="L555" s="736"/>
      <c r="M555" s="736"/>
      <c r="N555" s="736"/>
      <c r="O555" s="736"/>
      <c r="P555" s="736"/>
      <c r="Q555" s="736"/>
      <c r="R555" s="736"/>
      <c r="S555" s="736"/>
      <c r="T555" s="736"/>
      <c r="U555" s="736"/>
      <c r="V555" s="736"/>
      <c r="W555" s="736"/>
      <c r="X555" s="736"/>
      <c r="Y555" s="736"/>
      <c r="Z555" s="736"/>
    </row>
    <row r="556" spans="1:26" ht="15.75" customHeight="1">
      <c r="A556" s="736"/>
      <c r="B556" s="736"/>
      <c r="C556" s="736"/>
      <c r="D556" s="736"/>
      <c r="E556" s="736"/>
      <c r="F556" s="736"/>
      <c r="G556" s="736"/>
      <c r="H556" s="736"/>
      <c r="I556" s="736"/>
      <c r="J556" s="736"/>
      <c r="K556" s="736"/>
      <c r="L556" s="736"/>
      <c r="M556" s="736"/>
      <c r="N556" s="736"/>
      <c r="O556" s="736"/>
      <c r="P556" s="736"/>
      <c r="Q556" s="736"/>
      <c r="R556" s="736"/>
      <c r="S556" s="736"/>
      <c r="T556" s="736"/>
      <c r="U556" s="736"/>
      <c r="V556" s="736"/>
      <c r="W556" s="736"/>
      <c r="X556" s="736"/>
      <c r="Y556" s="736"/>
      <c r="Z556" s="736"/>
    </row>
    <row r="557" spans="1:26" ht="15.75" customHeight="1">
      <c r="A557" s="736"/>
      <c r="B557" s="736"/>
      <c r="C557" s="736"/>
      <c r="D557" s="736"/>
      <c r="E557" s="736"/>
      <c r="F557" s="736"/>
      <c r="G557" s="736"/>
      <c r="H557" s="736"/>
      <c r="I557" s="736"/>
      <c r="J557" s="736"/>
      <c r="K557" s="736"/>
      <c r="L557" s="736"/>
      <c r="M557" s="736"/>
      <c r="N557" s="736"/>
      <c r="O557" s="736"/>
      <c r="P557" s="736"/>
      <c r="Q557" s="736"/>
      <c r="R557" s="736"/>
      <c r="S557" s="736"/>
      <c r="T557" s="736"/>
      <c r="U557" s="736"/>
      <c r="V557" s="736"/>
      <c r="W557" s="736"/>
      <c r="X557" s="736"/>
      <c r="Y557" s="736"/>
      <c r="Z557" s="736"/>
    </row>
    <row r="558" spans="1:26" ht="15.75" customHeight="1">
      <c r="A558" s="736"/>
      <c r="B558" s="736"/>
      <c r="C558" s="736"/>
      <c r="D558" s="736"/>
      <c r="E558" s="736"/>
      <c r="F558" s="736"/>
      <c r="G558" s="736"/>
      <c r="H558" s="736"/>
      <c r="I558" s="736"/>
      <c r="J558" s="736"/>
      <c r="K558" s="736"/>
      <c r="L558" s="736"/>
      <c r="M558" s="736"/>
      <c r="N558" s="736"/>
      <c r="O558" s="736"/>
      <c r="P558" s="736"/>
      <c r="Q558" s="736"/>
      <c r="R558" s="736"/>
      <c r="S558" s="736"/>
      <c r="T558" s="736"/>
      <c r="U558" s="736"/>
      <c r="V558" s="736"/>
      <c r="W558" s="736"/>
      <c r="X558" s="736"/>
      <c r="Y558" s="736"/>
      <c r="Z558" s="736"/>
    </row>
    <row r="559" spans="1:26" ht="15.75" customHeight="1">
      <c r="A559" s="736"/>
      <c r="B559" s="736"/>
      <c r="C559" s="736"/>
      <c r="D559" s="736"/>
      <c r="E559" s="736"/>
      <c r="F559" s="736"/>
      <c r="G559" s="736"/>
      <c r="H559" s="736"/>
      <c r="I559" s="736"/>
      <c r="J559" s="736"/>
      <c r="K559" s="736"/>
      <c r="L559" s="736"/>
      <c r="M559" s="736"/>
      <c r="N559" s="736"/>
      <c r="O559" s="736"/>
      <c r="P559" s="736"/>
      <c r="Q559" s="736"/>
      <c r="R559" s="736"/>
      <c r="S559" s="736"/>
      <c r="T559" s="736"/>
      <c r="U559" s="736"/>
      <c r="V559" s="736"/>
      <c r="W559" s="736"/>
      <c r="X559" s="736"/>
      <c r="Y559" s="736"/>
      <c r="Z559" s="736"/>
    </row>
    <row r="560" spans="1:26" ht="15.75" customHeight="1">
      <c r="A560" s="736"/>
      <c r="B560" s="736"/>
      <c r="C560" s="736"/>
      <c r="D560" s="736"/>
      <c r="E560" s="736"/>
      <c r="F560" s="736"/>
      <c r="G560" s="736"/>
      <c r="H560" s="736"/>
      <c r="I560" s="736"/>
      <c r="J560" s="736"/>
      <c r="K560" s="736"/>
      <c r="L560" s="736"/>
      <c r="M560" s="736"/>
      <c r="N560" s="736"/>
      <c r="O560" s="736"/>
      <c r="P560" s="736"/>
      <c r="Q560" s="736"/>
      <c r="R560" s="736"/>
      <c r="S560" s="736"/>
      <c r="T560" s="736"/>
      <c r="U560" s="736"/>
      <c r="V560" s="736"/>
      <c r="W560" s="736"/>
      <c r="X560" s="736"/>
      <c r="Y560" s="736"/>
      <c r="Z560" s="736"/>
    </row>
    <row r="561" spans="1:26" ht="15.75" customHeight="1">
      <c r="A561" s="736"/>
      <c r="B561" s="736"/>
      <c r="C561" s="736"/>
      <c r="D561" s="736"/>
      <c r="E561" s="736"/>
      <c r="F561" s="736"/>
      <c r="G561" s="736"/>
      <c r="H561" s="736"/>
      <c r="I561" s="736"/>
      <c r="J561" s="736"/>
      <c r="K561" s="736"/>
      <c r="L561" s="736"/>
      <c r="M561" s="736"/>
      <c r="N561" s="736"/>
      <c r="O561" s="736"/>
      <c r="P561" s="736"/>
      <c r="Q561" s="736"/>
      <c r="R561" s="736"/>
      <c r="S561" s="736"/>
      <c r="T561" s="736"/>
      <c r="U561" s="736"/>
      <c r="V561" s="736"/>
      <c r="W561" s="736"/>
      <c r="X561" s="736"/>
      <c r="Y561" s="736"/>
      <c r="Z561" s="736"/>
    </row>
    <row r="562" spans="1:26" ht="15.75" customHeight="1">
      <c r="A562" s="736"/>
      <c r="B562" s="736"/>
      <c r="C562" s="736"/>
      <c r="D562" s="736"/>
      <c r="E562" s="736"/>
      <c r="F562" s="736"/>
      <c r="G562" s="736"/>
      <c r="H562" s="736"/>
      <c r="I562" s="736"/>
      <c r="J562" s="736"/>
      <c r="K562" s="736"/>
      <c r="L562" s="736"/>
      <c r="M562" s="736"/>
      <c r="N562" s="736"/>
      <c r="O562" s="736"/>
      <c r="P562" s="736"/>
      <c r="Q562" s="736"/>
      <c r="R562" s="736"/>
      <c r="S562" s="736"/>
      <c r="T562" s="736"/>
      <c r="U562" s="736"/>
      <c r="V562" s="736"/>
      <c r="W562" s="736"/>
      <c r="X562" s="736"/>
      <c r="Y562" s="736"/>
      <c r="Z562" s="736"/>
    </row>
    <row r="563" spans="1:26" ht="15.75" customHeight="1">
      <c r="A563" s="736"/>
      <c r="B563" s="736"/>
      <c r="C563" s="736"/>
      <c r="D563" s="736"/>
      <c r="E563" s="736"/>
      <c r="F563" s="736"/>
      <c r="G563" s="736"/>
      <c r="H563" s="736"/>
      <c r="I563" s="736"/>
      <c r="J563" s="736"/>
      <c r="K563" s="736"/>
      <c r="L563" s="736"/>
      <c r="M563" s="736"/>
      <c r="N563" s="736"/>
      <c r="O563" s="736"/>
      <c r="P563" s="736"/>
      <c r="Q563" s="736"/>
      <c r="R563" s="736"/>
      <c r="S563" s="736"/>
      <c r="T563" s="736"/>
      <c r="U563" s="736"/>
      <c r="V563" s="736"/>
      <c r="W563" s="736"/>
      <c r="X563" s="736"/>
      <c r="Y563" s="736"/>
      <c r="Z563" s="736"/>
    </row>
    <row r="564" spans="1:26" ht="15.75" customHeight="1">
      <c r="A564" s="736"/>
      <c r="B564" s="736"/>
      <c r="C564" s="736"/>
      <c r="D564" s="736"/>
      <c r="E564" s="736"/>
      <c r="F564" s="736"/>
      <c r="G564" s="736"/>
      <c r="H564" s="736"/>
      <c r="I564" s="736"/>
      <c r="J564" s="736"/>
      <c r="K564" s="736"/>
      <c r="L564" s="736"/>
      <c r="M564" s="736"/>
      <c r="N564" s="736"/>
      <c r="O564" s="736"/>
      <c r="P564" s="736"/>
      <c r="Q564" s="736"/>
      <c r="R564" s="736"/>
      <c r="S564" s="736"/>
      <c r="T564" s="736"/>
      <c r="U564" s="736"/>
      <c r="V564" s="736"/>
      <c r="W564" s="736"/>
      <c r="X564" s="736"/>
      <c r="Y564" s="736"/>
      <c r="Z564" s="736"/>
    </row>
    <row r="565" spans="1:26" ht="15.75" customHeight="1">
      <c r="A565" s="736"/>
      <c r="B565" s="736"/>
      <c r="C565" s="736"/>
      <c r="D565" s="736"/>
      <c r="E565" s="736"/>
      <c r="F565" s="736"/>
      <c r="G565" s="736"/>
      <c r="H565" s="736"/>
      <c r="I565" s="736"/>
      <c r="J565" s="736"/>
      <c r="K565" s="736"/>
      <c r="L565" s="736"/>
      <c r="M565" s="736"/>
      <c r="N565" s="736"/>
      <c r="O565" s="736"/>
      <c r="P565" s="736"/>
      <c r="Q565" s="736"/>
      <c r="R565" s="736"/>
      <c r="S565" s="736"/>
      <c r="T565" s="736"/>
      <c r="U565" s="736"/>
      <c r="V565" s="736"/>
      <c r="W565" s="736"/>
      <c r="X565" s="736"/>
      <c r="Y565" s="736"/>
      <c r="Z565" s="736"/>
    </row>
    <row r="566" spans="1:26" ht="15.75" customHeight="1">
      <c r="A566" s="736"/>
      <c r="B566" s="736"/>
      <c r="C566" s="736"/>
      <c r="D566" s="736"/>
      <c r="E566" s="736"/>
      <c r="F566" s="736"/>
      <c r="G566" s="736"/>
      <c r="H566" s="736"/>
      <c r="I566" s="736"/>
      <c r="J566" s="736"/>
      <c r="K566" s="736"/>
      <c r="L566" s="736"/>
      <c r="M566" s="736"/>
      <c r="N566" s="736"/>
      <c r="O566" s="736"/>
      <c r="P566" s="736"/>
      <c r="Q566" s="736"/>
      <c r="R566" s="736"/>
      <c r="S566" s="736"/>
      <c r="T566" s="736"/>
      <c r="U566" s="736"/>
      <c r="V566" s="736"/>
      <c r="W566" s="736"/>
      <c r="X566" s="736"/>
      <c r="Y566" s="736"/>
      <c r="Z566" s="736"/>
    </row>
    <row r="567" spans="1:26" ht="15.75" customHeight="1">
      <c r="A567" s="736"/>
      <c r="B567" s="736"/>
      <c r="C567" s="736"/>
      <c r="D567" s="736"/>
      <c r="E567" s="736"/>
      <c r="F567" s="736"/>
      <c r="G567" s="736"/>
      <c r="H567" s="736"/>
      <c r="I567" s="736"/>
      <c r="J567" s="736"/>
      <c r="K567" s="736"/>
      <c r="L567" s="736"/>
      <c r="M567" s="736"/>
      <c r="N567" s="736"/>
      <c r="O567" s="736"/>
      <c r="P567" s="736"/>
      <c r="Q567" s="736"/>
      <c r="R567" s="736"/>
      <c r="S567" s="736"/>
      <c r="T567" s="736"/>
      <c r="U567" s="736"/>
      <c r="V567" s="736"/>
      <c r="W567" s="736"/>
      <c r="X567" s="736"/>
      <c r="Y567" s="736"/>
      <c r="Z567" s="736"/>
    </row>
    <row r="568" spans="1:26" ht="15.75" customHeight="1">
      <c r="A568" s="736"/>
      <c r="B568" s="736"/>
      <c r="C568" s="736"/>
      <c r="D568" s="736"/>
      <c r="E568" s="736"/>
      <c r="F568" s="736"/>
      <c r="G568" s="736"/>
      <c r="H568" s="736"/>
      <c r="I568" s="736"/>
      <c r="J568" s="736"/>
      <c r="K568" s="736"/>
      <c r="L568" s="736"/>
      <c r="M568" s="736"/>
      <c r="N568" s="736"/>
      <c r="O568" s="736"/>
      <c r="P568" s="736"/>
      <c r="Q568" s="736"/>
      <c r="R568" s="736"/>
      <c r="S568" s="736"/>
      <c r="T568" s="736"/>
      <c r="U568" s="736"/>
      <c r="V568" s="736"/>
      <c r="W568" s="736"/>
      <c r="X568" s="736"/>
      <c r="Y568" s="736"/>
      <c r="Z568" s="736"/>
    </row>
    <row r="569" spans="1:26" ht="15.75" customHeight="1">
      <c r="A569" s="736"/>
      <c r="B569" s="736"/>
      <c r="C569" s="736"/>
      <c r="D569" s="736"/>
      <c r="E569" s="736"/>
      <c r="F569" s="736"/>
      <c r="G569" s="736"/>
      <c r="H569" s="736"/>
      <c r="I569" s="736"/>
      <c r="J569" s="736"/>
      <c r="K569" s="736"/>
      <c r="L569" s="736"/>
      <c r="M569" s="736"/>
      <c r="N569" s="736"/>
      <c r="O569" s="736"/>
      <c r="P569" s="736"/>
      <c r="Q569" s="736"/>
      <c r="R569" s="736"/>
      <c r="S569" s="736"/>
      <c r="T569" s="736"/>
      <c r="U569" s="736"/>
      <c r="V569" s="736"/>
      <c r="W569" s="736"/>
      <c r="X569" s="736"/>
      <c r="Y569" s="736"/>
      <c r="Z569" s="736"/>
    </row>
    <row r="570" spans="1:26" ht="15.75" customHeight="1">
      <c r="A570" s="736"/>
      <c r="B570" s="736"/>
      <c r="C570" s="736"/>
      <c r="D570" s="736"/>
      <c r="E570" s="736"/>
      <c r="F570" s="736"/>
      <c r="G570" s="736"/>
      <c r="H570" s="736"/>
      <c r="I570" s="736"/>
      <c r="J570" s="736"/>
      <c r="K570" s="736"/>
      <c r="L570" s="736"/>
      <c r="M570" s="736"/>
      <c r="N570" s="736"/>
      <c r="O570" s="736"/>
      <c r="P570" s="736"/>
      <c r="Q570" s="736"/>
      <c r="R570" s="736"/>
      <c r="S570" s="736"/>
      <c r="T570" s="736"/>
      <c r="U570" s="736"/>
      <c r="V570" s="736"/>
      <c r="W570" s="736"/>
      <c r="X570" s="736"/>
      <c r="Y570" s="736"/>
      <c r="Z570" s="736"/>
    </row>
    <row r="571" spans="1:26" ht="15.75" customHeight="1">
      <c r="A571" s="736"/>
      <c r="B571" s="736"/>
      <c r="C571" s="736"/>
      <c r="D571" s="736"/>
      <c r="E571" s="736"/>
      <c r="F571" s="736"/>
      <c r="G571" s="736"/>
      <c r="H571" s="736"/>
      <c r="I571" s="736"/>
      <c r="J571" s="736"/>
      <c r="K571" s="736"/>
      <c r="L571" s="736"/>
      <c r="M571" s="736"/>
      <c r="N571" s="736"/>
      <c r="O571" s="736"/>
      <c r="P571" s="736"/>
      <c r="Q571" s="736"/>
      <c r="R571" s="736"/>
      <c r="S571" s="736"/>
      <c r="T571" s="736"/>
      <c r="U571" s="736"/>
      <c r="V571" s="736"/>
      <c r="W571" s="736"/>
      <c r="X571" s="736"/>
      <c r="Y571" s="736"/>
      <c r="Z571" s="736"/>
    </row>
    <row r="572" spans="1:26" ht="15.75" customHeight="1">
      <c r="A572" s="736"/>
      <c r="B572" s="736"/>
      <c r="C572" s="736"/>
      <c r="D572" s="736"/>
      <c r="E572" s="736"/>
      <c r="F572" s="736"/>
      <c r="G572" s="736"/>
      <c r="H572" s="736"/>
      <c r="I572" s="736"/>
      <c r="J572" s="736"/>
      <c r="K572" s="736"/>
      <c r="L572" s="736"/>
      <c r="M572" s="736"/>
      <c r="N572" s="736"/>
      <c r="O572" s="736"/>
      <c r="P572" s="736"/>
      <c r="Q572" s="736"/>
      <c r="R572" s="736"/>
      <c r="S572" s="736"/>
      <c r="T572" s="736"/>
      <c r="U572" s="736"/>
      <c r="V572" s="736"/>
      <c r="W572" s="736"/>
      <c r="X572" s="736"/>
      <c r="Y572" s="736"/>
      <c r="Z572" s="736"/>
    </row>
    <row r="573" spans="1:26" ht="15.75" customHeight="1">
      <c r="A573" s="736"/>
      <c r="B573" s="736"/>
      <c r="C573" s="736"/>
      <c r="D573" s="736"/>
      <c r="E573" s="736"/>
      <c r="F573" s="736"/>
      <c r="G573" s="736"/>
      <c r="H573" s="736"/>
      <c r="I573" s="736"/>
      <c r="J573" s="736"/>
      <c r="K573" s="736"/>
      <c r="L573" s="736"/>
      <c r="M573" s="736"/>
      <c r="N573" s="736"/>
      <c r="O573" s="736"/>
      <c r="P573" s="736"/>
      <c r="Q573" s="736"/>
      <c r="R573" s="736"/>
      <c r="S573" s="736"/>
      <c r="T573" s="736"/>
      <c r="U573" s="736"/>
      <c r="V573" s="736"/>
      <c r="W573" s="736"/>
      <c r="X573" s="736"/>
      <c r="Y573" s="736"/>
      <c r="Z573" s="736"/>
    </row>
    <row r="574" spans="1:26" ht="15.75" customHeight="1">
      <c r="A574" s="736"/>
      <c r="B574" s="736"/>
      <c r="C574" s="736"/>
      <c r="D574" s="736"/>
      <c r="E574" s="736"/>
      <c r="F574" s="736"/>
      <c r="G574" s="736"/>
      <c r="H574" s="736"/>
      <c r="I574" s="736"/>
      <c r="J574" s="736"/>
      <c r="K574" s="736"/>
      <c r="L574" s="736"/>
      <c r="M574" s="736"/>
      <c r="N574" s="736"/>
      <c r="O574" s="736"/>
      <c r="P574" s="736"/>
      <c r="Q574" s="736"/>
      <c r="R574" s="736"/>
      <c r="S574" s="736"/>
      <c r="T574" s="736"/>
      <c r="U574" s="736"/>
      <c r="V574" s="736"/>
      <c r="W574" s="736"/>
      <c r="X574" s="736"/>
      <c r="Y574" s="736"/>
      <c r="Z574" s="736"/>
    </row>
    <row r="575" spans="1:26" ht="15.75" customHeight="1">
      <c r="A575" s="736"/>
      <c r="B575" s="736"/>
      <c r="C575" s="736"/>
      <c r="D575" s="736"/>
      <c r="E575" s="736"/>
      <c r="F575" s="736"/>
      <c r="G575" s="736"/>
      <c r="H575" s="736"/>
      <c r="I575" s="736"/>
      <c r="J575" s="736"/>
      <c r="K575" s="736"/>
      <c r="L575" s="736"/>
      <c r="M575" s="736"/>
      <c r="N575" s="736"/>
      <c r="O575" s="736"/>
      <c r="P575" s="736"/>
      <c r="Q575" s="736"/>
      <c r="R575" s="736"/>
      <c r="S575" s="736"/>
      <c r="T575" s="736"/>
      <c r="U575" s="736"/>
      <c r="V575" s="736"/>
      <c r="W575" s="736"/>
      <c r="X575" s="736"/>
      <c r="Y575" s="736"/>
      <c r="Z575" s="736"/>
    </row>
    <row r="576" spans="1:26" ht="15.75" customHeight="1">
      <c r="A576" s="736"/>
      <c r="B576" s="736"/>
      <c r="C576" s="736"/>
      <c r="D576" s="736"/>
      <c r="E576" s="736"/>
      <c r="F576" s="736"/>
      <c r="G576" s="736"/>
      <c r="H576" s="736"/>
      <c r="I576" s="736"/>
      <c r="J576" s="736"/>
      <c r="K576" s="736"/>
      <c r="L576" s="736"/>
      <c r="M576" s="736"/>
      <c r="N576" s="736"/>
      <c r="O576" s="736"/>
      <c r="P576" s="736"/>
      <c r="Q576" s="736"/>
      <c r="R576" s="736"/>
      <c r="S576" s="736"/>
      <c r="T576" s="736"/>
      <c r="U576" s="736"/>
      <c r="V576" s="736"/>
      <c r="W576" s="736"/>
      <c r="X576" s="736"/>
      <c r="Y576" s="736"/>
      <c r="Z576" s="736"/>
    </row>
    <row r="577" spans="1:26" ht="15.75" customHeight="1">
      <c r="A577" s="736"/>
      <c r="B577" s="736"/>
      <c r="C577" s="736"/>
      <c r="D577" s="736"/>
      <c r="E577" s="736"/>
      <c r="F577" s="736"/>
      <c r="G577" s="736"/>
      <c r="H577" s="736"/>
      <c r="I577" s="736"/>
      <c r="J577" s="736"/>
      <c r="K577" s="736"/>
      <c r="L577" s="736"/>
      <c r="M577" s="736"/>
      <c r="N577" s="736"/>
      <c r="O577" s="736"/>
      <c r="P577" s="736"/>
      <c r="Q577" s="736"/>
      <c r="R577" s="736"/>
      <c r="S577" s="736"/>
      <c r="T577" s="736"/>
      <c r="U577" s="736"/>
      <c r="V577" s="736"/>
      <c r="W577" s="736"/>
      <c r="X577" s="736"/>
      <c r="Y577" s="736"/>
      <c r="Z577" s="736"/>
    </row>
    <row r="578" spans="1:26" ht="15.75" customHeight="1">
      <c r="A578" s="736"/>
      <c r="B578" s="736"/>
      <c r="C578" s="736"/>
      <c r="D578" s="736"/>
      <c r="E578" s="736"/>
      <c r="F578" s="736"/>
      <c r="G578" s="736"/>
      <c r="H578" s="736"/>
      <c r="I578" s="736"/>
      <c r="J578" s="736"/>
      <c r="K578" s="736"/>
      <c r="L578" s="736"/>
      <c r="M578" s="736"/>
      <c r="N578" s="736"/>
      <c r="O578" s="736"/>
      <c r="P578" s="736"/>
      <c r="Q578" s="736"/>
      <c r="R578" s="736"/>
      <c r="S578" s="736"/>
      <c r="T578" s="736"/>
      <c r="U578" s="736"/>
      <c r="V578" s="736"/>
      <c r="W578" s="736"/>
      <c r="X578" s="736"/>
      <c r="Y578" s="736"/>
      <c r="Z578" s="736"/>
    </row>
    <row r="579" spans="1:26" ht="15.75" customHeight="1">
      <c r="A579" s="736"/>
      <c r="B579" s="736"/>
      <c r="C579" s="736"/>
      <c r="D579" s="736"/>
      <c r="E579" s="736"/>
      <c r="F579" s="736"/>
      <c r="G579" s="736"/>
      <c r="H579" s="736"/>
      <c r="I579" s="736"/>
      <c r="J579" s="736"/>
      <c r="K579" s="736"/>
      <c r="L579" s="736"/>
      <c r="M579" s="736"/>
      <c r="N579" s="736"/>
      <c r="O579" s="736"/>
      <c r="P579" s="736"/>
      <c r="Q579" s="736"/>
      <c r="R579" s="736"/>
      <c r="S579" s="736"/>
      <c r="T579" s="736"/>
      <c r="U579" s="736"/>
      <c r="V579" s="736"/>
      <c r="W579" s="736"/>
      <c r="X579" s="736"/>
      <c r="Y579" s="736"/>
      <c r="Z579" s="736"/>
    </row>
    <row r="580" spans="1:26" ht="15.75" customHeight="1">
      <c r="A580" s="736"/>
      <c r="B580" s="736"/>
      <c r="C580" s="736"/>
      <c r="D580" s="736"/>
      <c r="E580" s="736"/>
      <c r="F580" s="736"/>
      <c r="G580" s="736"/>
      <c r="H580" s="736"/>
      <c r="I580" s="736"/>
      <c r="J580" s="736"/>
      <c r="K580" s="736"/>
      <c r="L580" s="736"/>
      <c r="M580" s="736"/>
      <c r="N580" s="736"/>
      <c r="O580" s="736"/>
      <c r="P580" s="736"/>
      <c r="Q580" s="736"/>
      <c r="R580" s="736"/>
      <c r="S580" s="736"/>
      <c r="T580" s="736"/>
      <c r="U580" s="736"/>
      <c r="V580" s="736"/>
      <c r="W580" s="736"/>
      <c r="X580" s="736"/>
      <c r="Y580" s="736"/>
      <c r="Z580" s="736"/>
    </row>
    <row r="581" spans="1:26" ht="15.75" customHeight="1">
      <c r="A581" s="736"/>
      <c r="B581" s="736"/>
      <c r="C581" s="736"/>
      <c r="D581" s="736"/>
      <c r="E581" s="736"/>
      <c r="F581" s="736"/>
      <c r="G581" s="736"/>
      <c r="H581" s="736"/>
      <c r="I581" s="736"/>
      <c r="J581" s="736"/>
      <c r="K581" s="736"/>
      <c r="L581" s="736"/>
      <c r="M581" s="736"/>
      <c r="N581" s="736"/>
      <c r="O581" s="736"/>
      <c r="P581" s="736"/>
      <c r="Q581" s="736"/>
      <c r="R581" s="736"/>
      <c r="S581" s="736"/>
      <c r="T581" s="736"/>
      <c r="U581" s="736"/>
      <c r="V581" s="736"/>
      <c r="W581" s="736"/>
      <c r="X581" s="736"/>
      <c r="Y581" s="736"/>
      <c r="Z581" s="736"/>
    </row>
    <row r="582" spans="1:26" ht="15.75" customHeight="1">
      <c r="A582" s="736"/>
      <c r="B582" s="736"/>
      <c r="C582" s="736"/>
      <c r="D582" s="736"/>
      <c r="E582" s="736"/>
      <c r="F582" s="736"/>
      <c r="G582" s="736"/>
      <c r="H582" s="736"/>
      <c r="I582" s="736"/>
      <c r="J582" s="736"/>
      <c r="K582" s="736"/>
      <c r="L582" s="736"/>
      <c r="M582" s="736"/>
      <c r="N582" s="736"/>
      <c r="O582" s="736"/>
      <c r="P582" s="736"/>
      <c r="Q582" s="736"/>
      <c r="R582" s="736"/>
      <c r="S582" s="736"/>
      <c r="T582" s="736"/>
      <c r="U582" s="736"/>
      <c r="V582" s="736"/>
      <c r="W582" s="736"/>
      <c r="X582" s="736"/>
      <c r="Y582" s="736"/>
      <c r="Z582" s="736"/>
    </row>
    <row r="583" spans="1:26" ht="15.75" customHeight="1">
      <c r="A583" s="736"/>
      <c r="B583" s="736"/>
      <c r="C583" s="736"/>
      <c r="D583" s="736"/>
      <c r="E583" s="736"/>
      <c r="F583" s="736"/>
      <c r="G583" s="736"/>
      <c r="H583" s="736"/>
      <c r="I583" s="736"/>
      <c r="J583" s="736"/>
      <c r="K583" s="736"/>
      <c r="L583" s="736"/>
      <c r="M583" s="736"/>
      <c r="N583" s="736"/>
      <c r="O583" s="736"/>
      <c r="P583" s="736"/>
      <c r="Q583" s="736"/>
      <c r="R583" s="736"/>
      <c r="S583" s="736"/>
      <c r="T583" s="736"/>
      <c r="U583" s="736"/>
      <c r="V583" s="736"/>
      <c r="W583" s="736"/>
      <c r="X583" s="736"/>
      <c r="Y583" s="736"/>
      <c r="Z583" s="736"/>
    </row>
    <row r="584" spans="1:26" ht="15.75" customHeight="1">
      <c r="A584" s="736"/>
      <c r="B584" s="736"/>
      <c r="C584" s="736"/>
      <c r="D584" s="736"/>
      <c r="E584" s="736"/>
      <c r="F584" s="736"/>
      <c r="G584" s="736"/>
      <c r="H584" s="736"/>
      <c r="I584" s="736"/>
      <c r="J584" s="736"/>
      <c r="K584" s="736"/>
      <c r="L584" s="736"/>
      <c r="M584" s="736"/>
      <c r="N584" s="736"/>
      <c r="O584" s="736"/>
      <c r="P584" s="736"/>
      <c r="Q584" s="736"/>
      <c r="R584" s="736"/>
      <c r="S584" s="736"/>
      <c r="T584" s="736"/>
      <c r="U584" s="736"/>
      <c r="V584" s="736"/>
      <c r="W584" s="736"/>
      <c r="X584" s="736"/>
      <c r="Y584" s="736"/>
      <c r="Z584" s="736"/>
    </row>
    <row r="585" spans="1:26" ht="15.75" customHeight="1">
      <c r="A585" s="736"/>
      <c r="B585" s="736"/>
      <c r="C585" s="736"/>
      <c r="D585" s="736"/>
      <c r="E585" s="736"/>
      <c r="F585" s="736"/>
      <c r="G585" s="736"/>
      <c r="H585" s="736"/>
      <c r="I585" s="736"/>
      <c r="J585" s="736"/>
      <c r="K585" s="736"/>
      <c r="L585" s="736"/>
      <c r="M585" s="736"/>
      <c r="N585" s="736"/>
      <c r="O585" s="736"/>
      <c r="P585" s="736"/>
      <c r="Q585" s="736"/>
      <c r="R585" s="736"/>
      <c r="S585" s="736"/>
      <c r="T585" s="736"/>
      <c r="U585" s="736"/>
      <c r="V585" s="736"/>
      <c r="W585" s="736"/>
      <c r="X585" s="736"/>
      <c r="Y585" s="736"/>
      <c r="Z585" s="736"/>
    </row>
    <row r="586" spans="1:26" ht="15.75" customHeight="1">
      <c r="A586" s="736"/>
      <c r="B586" s="736"/>
      <c r="C586" s="736"/>
      <c r="D586" s="736"/>
      <c r="E586" s="736"/>
      <c r="F586" s="736"/>
      <c r="G586" s="736"/>
      <c r="H586" s="736"/>
      <c r="I586" s="736"/>
      <c r="J586" s="736"/>
      <c r="K586" s="736"/>
      <c r="L586" s="736"/>
      <c r="M586" s="736"/>
      <c r="N586" s="736"/>
      <c r="O586" s="736"/>
      <c r="P586" s="736"/>
      <c r="Q586" s="736"/>
      <c r="R586" s="736"/>
      <c r="S586" s="736"/>
      <c r="T586" s="736"/>
      <c r="U586" s="736"/>
      <c r="V586" s="736"/>
      <c r="W586" s="736"/>
      <c r="X586" s="736"/>
      <c r="Y586" s="736"/>
      <c r="Z586" s="736"/>
    </row>
    <row r="587" spans="1:26" ht="15.75" customHeight="1">
      <c r="A587" s="736"/>
      <c r="B587" s="736"/>
      <c r="C587" s="736"/>
      <c r="D587" s="736"/>
      <c r="E587" s="736"/>
      <c r="F587" s="736"/>
      <c r="G587" s="736"/>
      <c r="H587" s="736"/>
      <c r="I587" s="736"/>
      <c r="J587" s="736"/>
      <c r="K587" s="736"/>
      <c r="L587" s="736"/>
      <c r="M587" s="736"/>
      <c r="N587" s="736"/>
      <c r="O587" s="736"/>
      <c r="P587" s="736"/>
      <c r="Q587" s="736"/>
      <c r="R587" s="736"/>
      <c r="S587" s="736"/>
      <c r="T587" s="736"/>
      <c r="U587" s="736"/>
      <c r="V587" s="736"/>
      <c r="W587" s="736"/>
      <c r="X587" s="736"/>
      <c r="Y587" s="736"/>
      <c r="Z587" s="736"/>
    </row>
    <row r="588" spans="1:26" ht="15.75" customHeight="1">
      <c r="A588" s="736"/>
      <c r="B588" s="736"/>
      <c r="C588" s="736"/>
      <c r="D588" s="736"/>
      <c r="E588" s="736"/>
      <c r="F588" s="736"/>
      <c r="G588" s="736"/>
      <c r="H588" s="736"/>
      <c r="I588" s="736"/>
      <c r="J588" s="736"/>
      <c r="K588" s="736"/>
      <c r="L588" s="736"/>
      <c r="M588" s="736"/>
      <c r="N588" s="736"/>
      <c r="O588" s="736"/>
      <c r="P588" s="736"/>
      <c r="Q588" s="736"/>
      <c r="R588" s="736"/>
      <c r="S588" s="736"/>
      <c r="T588" s="736"/>
      <c r="U588" s="736"/>
      <c r="V588" s="736"/>
      <c r="W588" s="736"/>
      <c r="X588" s="736"/>
      <c r="Y588" s="736"/>
      <c r="Z588" s="736"/>
    </row>
    <row r="589" spans="1:26" ht="15.75" customHeight="1">
      <c r="A589" s="736"/>
      <c r="B589" s="736"/>
      <c r="C589" s="736"/>
      <c r="D589" s="736"/>
      <c r="E589" s="736"/>
      <c r="F589" s="736"/>
      <c r="G589" s="736"/>
      <c r="H589" s="736"/>
      <c r="I589" s="736"/>
      <c r="J589" s="736"/>
      <c r="K589" s="736"/>
      <c r="L589" s="736"/>
      <c r="M589" s="736"/>
      <c r="N589" s="736"/>
      <c r="O589" s="736"/>
      <c r="P589" s="736"/>
      <c r="Q589" s="736"/>
      <c r="R589" s="736"/>
      <c r="S589" s="736"/>
      <c r="T589" s="736"/>
      <c r="U589" s="736"/>
      <c r="V589" s="736"/>
      <c r="W589" s="736"/>
      <c r="X589" s="736"/>
      <c r="Y589" s="736"/>
      <c r="Z589" s="736"/>
    </row>
    <row r="590" spans="1:26" ht="15.75" customHeight="1">
      <c r="A590" s="736"/>
      <c r="B590" s="736"/>
      <c r="C590" s="736"/>
      <c r="D590" s="736"/>
      <c r="E590" s="736"/>
      <c r="F590" s="736"/>
      <c r="G590" s="736"/>
      <c r="H590" s="736"/>
      <c r="I590" s="736"/>
      <c r="J590" s="736"/>
      <c r="K590" s="736"/>
      <c r="L590" s="736"/>
      <c r="M590" s="736"/>
      <c r="N590" s="736"/>
      <c r="O590" s="736"/>
      <c r="P590" s="736"/>
      <c r="Q590" s="736"/>
      <c r="R590" s="736"/>
      <c r="S590" s="736"/>
      <c r="T590" s="736"/>
      <c r="U590" s="736"/>
      <c r="V590" s="736"/>
      <c r="W590" s="736"/>
      <c r="X590" s="736"/>
      <c r="Y590" s="736"/>
      <c r="Z590" s="736"/>
    </row>
    <row r="591" spans="1:26" ht="15.75" customHeight="1">
      <c r="A591" s="736"/>
      <c r="B591" s="736"/>
      <c r="C591" s="736"/>
      <c r="D591" s="736"/>
      <c r="E591" s="736"/>
      <c r="F591" s="736"/>
      <c r="G591" s="736"/>
      <c r="H591" s="736"/>
      <c r="I591" s="736"/>
      <c r="J591" s="736"/>
      <c r="K591" s="736"/>
      <c r="L591" s="736"/>
      <c r="M591" s="736"/>
      <c r="N591" s="736"/>
      <c r="O591" s="736"/>
      <c r="P591" s="736"/>
      <c r="Q591" s="736"/>
      <c r="R591" s="736"/>
      <c r="S591" s="736"/>
      <c r="T591" s="736"/>
      <c r="U591" s="736"/>
      <c r="V591" s="736"/>
      <c r="W591" s="736"/>
      <c r="X591" s="736"/>
      <c r="Y591" s="736"/>
      <c r="Z591" s="736"/>
    </row>
    <row r="592" spans="1:26" ht="15.75" customHeight="1">
      <c r="A592" s="736"/>
      <c r="B592" s="736"/>
      <c r="C592" s="736"/>
      <c r="D592" s="736"/>
      <c r="E592" s="736"/>
      <c r="F592" s="736"/>
      <c r="G592" s="736"/>
      <c r="H592" s="736"/>
      <c r="I592" s="736"/>
      <c r="J592" s="736"/>
      <c r="K592" s="736"/>
      <c r="L592" s="736"/>
      <c r="M592" s="736"/>
      <c r="N592" s="736"/>
      <c r="O592" s="736"/>
      <c r="P592" s="736"/>
      <c r="Q592" s="736"/>
      <c r="R592" s="736"/>
      <c r="S592" s="736"/>
      <c r="T592" s="736"/>
      <c r="U592" s="736"/>
      <c r="V592" s="736"/>
      <c r="W592" s="736"/>
      <c r="X592" s="736"/>
      <c r="Y592" s="736"/>
      <c r="Z592" s="736"/>
    </row>
    <row r="593" spans="1:26" ht="15.75" customHeight="1">
      <c r="A593" s="736"/>
      <c r="B593" s="736"/>
      <c r="C593" s="736"/>
      <c r="D593" s="736"/>
      <c r="E593" s="736"/>
      <c r="F593" s="736"/>
      <c r="G593" s="736"/>
      <c r="H593" s="736"/>
      <c r="I593" s="736"/>
      <c r="J593" s="736"/>
      <c r="K593" s="736"/>
      <c r="L593" s="736"/>
      <c r="M593" s="736"/>
      <c r="N593" s="736"/>
      <c r="O593" s="736"/>
      <c r="P593" s="736"/>
      <c r="Q593" s="736"/>
      <c r="R593" s="736"/>
      <c r="S593" s="736"/>
      <c r="T593" s="736"/>
      <c r="U593" s="736"/>
      <c r="V593" s="736"/>
      <c r="W593" s="736"/>
      <c r="X593" s="736"/>
      <c r="Y593" s="736"/>
      <c r="Z593" s="736"/>
    </row>
    <row r="594" spans="1:26" ht="15.75" customHeight="1">
      <c r="A594" s="736"/>
      <c r="B594" s="736"/>
      <c r="C594" s="736"/>
      <c r="D594" s="736"/>
      <c r="E594" s="736"/>
      <c r="F594" s="736"/>
      <c r="G594" s="736"/>
      <c r="H594" s="736"/>
      <c r="I594" s="736"/>
      <c r="J594" s="736"/>
      <c r="K594" s="736"/>
      <c r="L594" s="736"/>
      <c r="M594" s="736"/>
      <c r="N594" s="736"/>
      <c r="O594" s="736"/>
      <c r="P594" s="736"/>
      <c r="Q594" s="736"/>
      <c r="R594" s="736"/>
      <c r="S594" s="736"/>
      <c r="T594" s="736"/>
      <c r="U594" s="736"/>
      <c r="V594" s="736"/>
      <c r="W594" s="736"/>
      <c r="X594" s="736"/>
      <c r="Y594" s="736"/>
      <c r="Z594" s="736"/>
    </row>
    <row r="595" spans="1:26" ht="15.75" customHeight="1">
      <c r="A595" s="736"/>
      <c r="B595" s="736"/>
      <c r="C595" s="736"/>
      <c r="D595" s="736"/>
      <c r="E595" s="736"/>
      <c r="F595" s="736"/>
      <c r="G595" s="736"/>
      <c r="H595" s="736"/>
      <c r="I595" s="736"/>
      <c r="J595" s="736"/>
      <c r="K595" s="736"/>
      <c r="L595" s="736"/>
      <c r="M595" s="736"/>
      <c r="N595" s="736"/>
      <c r="O595" s="736"/>
      <c r="P595" s="736"/>
      <c r="Q595" s="736"/>
      <c r="R595" s="736"/>
      <c r="S595" s="736"/>
      <c r="T595" s="736"/>
      <c r="U595" s="736"/>
      <c r="V595" s="736"/>
      <c r="W595" s="736"/>
      <c r="X595" s="736"/>
      <c r="Y595" s="736"/>
      <c r="Z595" s="736"/>
    </row>
    <row r="596" spans="1:26" ht="15.75" customHeight="1">
      <c r="A596" s="736"/>
      <c r="B596" s="736"/>
      <c r="C596" s="736"/>
      <c r="D596" s="736"/>
      <c r="E596" s="736"/>
      <c r="F596" s="736"/>
      <c r="G596" s="736"/>
      <c r="H596" s="736"/>
      <c r="I596" s="736"/>
      <c r="J596" s="736"/>
      <c r="K596" s="736"/>
      <c r="L596" s="736"/>
      <c r="M596" s="736"/>
      <c r="N596" s="736"/>
      <c r="O596" s="736"/>
      <c r="P596" s="736"/>
      <c r="Q596" s="736"/>
      <c r="R596" s="736"/>
      <c r="S596" s="736"/>
      <c r="T596" s="736"/>
      <c r="U596" s="736"/>
      <c r="V596" s="736"/>
      <c r="W596" s="736"/>
      <c r="X596" s="736"/>
      <c r="Y596" s="736"/>
      <c r="Z596" s="736"/>
    </row>
    <row r="597" spans="1:26" ht="15.75" customHeight="1">
      <c r="A597" s="736"/>
      <c r="B597" s="736"/>
      <c r="C597" s="736"/>
      <c r="D597" s="736"/>
      <c r="E597" s="736"/>
      <c r="F597" s="736"/>
      <c r="G597" s="736"/>
      <c r="H597" s="736"/>
      <c r="I597" s="736"/>
      <c r="J597" s="736"/>
      <c r="K597" s="736"/>
      <c r="L597" s="736"/>
      <c r="M597" s="736"/>
      <c r="N597" s="736"/>
      <c r="O597" s="736"/>
      <c r="P597" s="736"/>
      <c r="Q597" s="736"/>
      <c r="R597" s="736"/>
      <c r="S597" s="736"/>
      <c r="T597" s="736"/>
      <c r="U597" s="736"/>
      <c r="V597" s="736"/>
      <c r="W597" s="736"/>
      <c r="X597" s="736"/>
      <c r="Y597" s="736"/>
      <c r="Z597" s="736"/>
    </row>
    <row r="598" spans="1:26" ht="15.75" customHeight="1">
      <c r="A598" s="736"/>
      <c r="B598" s="736"/>
      <c r="C598" s="736"/>
      <c r="D598" s="736"/>
      <c r="E598" s="736"/>
      <c r="F598" s="736"/>
      <c r="G598" s="736"/>
      <c r="H598" s="736"/>
      <c r="I598" s="736"/>
      <c r="J598" s="736"/>
      <c r="K598" s="736"/>
      <c r="L598" s="736"/>
      <c r="M598" s="736"/>
      <c r="N598" s="736"/>
      <c r="O598" s="736"/>
      <c r="P598" s="736"/>
      <c r="Q598" s="736"/>
      <c r="R598" s="736"/>
      <c r="S598" s="736"/>
      <c r="T598" s="736"/>
      <c r="U598" s="736"/>
      <c r="V598" s="736"/>
      <c r="W598" s="736"/>
      <c r="X598" s="736"/>
      <c r="Y598" s="736"/>
      <c r="Z598" s="736"/>
    </row>
    <row r="599" spans="1:26" ht="15.75" customHeight="1">
      <c r="A599" s="736"/>
      <c r="B599" s="736"/>
      <c r="C599" s="736"/>
      <c r="D599" s="736"/>
      <c r="E599" s="736"/>
      <c r="F599" s="736"/>
      <c r="G599" s="736"/>
      <c r="H599" s="736"/>
      <c r="I599" s="736"/>
      <c r="J599" s="736"/>
      <c r="K599" s="736"/>
      <c r="L599" s="736"/>
      <c r="M599" s="736"/>
      <c r="N599" s="736"/>
      <c r="O599" s="736"/>
      <c r="P599" s="736"/>
      <c r="Q599" s="736"/>
      <c r="R599" s="736"/>
      <c r="S599" s="736"/>
      <c r="T599" s="736"/>
      <c r="U599" s="736"/>
      <c r="V599" s="736"/>
      <c r="W599" s="736"/>
      <c r="X599" s="736"/>
      <c r="Y599" s="736"/>
      <c r="Z599" s="736"/>
    </row>
    <row r="600" spans="1:26" ht="15.75" customHeight="1">
      <c r="A600" s="736"/>
      <c r="B600" s="736"/>
      <c r="C600" s="736"/>
      <c r="D600" s="736"/>
      <c r="E600" s="736"/>
      <c r="F600" s="736"/>
      <c r="G600" s="736"/>
      <c r="H600" s="736"/>
      <c r="I600" s="736"/>
      <c r="J600" s="736"/>
      <c r="K600" s="736"/>
      <c r="L600" s="736"/>
      <c r="M600" s="736"/>
      <c r="N600" s="736"/>
      <c r="O600" s="736"/>
      <c r="P600" s="736"/>
      <c r="Q600" s="736"/>
      <c r="R600" s="736"/>
      <c r="S600" s="736"/>
      <c r="T600" s="736"/>
      <c r="U600" s="736"/>
      <c r="V600" s="736"/>
      <c r="W600" s="736"/>
      <c r="X600" s="736"/>
      <c r="Y600" s="736"/>
      <c r="Z600" s="736"/>
    </row>
    <row r="601" spans="1:26" ht="15.75" customHeight="1">
      <c r="A601" s="736"/>
      <c r="B601" s="736"/>
      <c r="C601" s="736"/>
      <c r="D601" s="736"/>
      <c r="E601" s="736"/>
      <c r="F601" s="736"/>
      <c r="G601" s="736"/>
      <c r="H601" s="736"/>
      <c r="I601" s="736"/>
      <c r="J601" s="736"/>
      <c r="K601" s="736"/>
      <c r="L601" s="736"/>
      <c r="M601" s="736"/>
      <c r="N601" s="736"/>
      <c r="O601" s="736"/>
      <c r="P601" s="736"/>
      <c r="Q601" s="736"/>
      <c r="R601" s="736"/>
      <c r="S601" s="736"/>
      <c r="T601" s="736"/>
      <c r="U601" s="736"/>
      <c r="V601" s="736"/>
      <c r="W601" s="736"/>
      <c r="X601" s="736"/>
      <c r="Y601" s="736"/>
      <c r="Z601" s="736"/>
    </row>
    <row r="602" spans="1:26" ht="15.75" customHeight="1">
      <c r="A602" s="736"/>
      <c r="B602" s="736"/>
      <c r="C602" s="736"/>
      <c r="D602" s="736"/>
      <c r="E602" s="736"/>
      <c r="F602" s="736"/>
      <c r="G602" s="736"/>
      <c r="H602" s="736"/>
      <c r="I602" s="736"/>
      <c r="J602" s="736"/>
      <c r="K602" s="736"/>
      <c r="L602" s="736"/>
      <c r="M602" s="736"/>
      <c r="N602" s="736"/>
      <c r="O602" s="736"/>
      <c r="P602" s="736"/>
      <c r="Q602" s="736"/>
      <c r="R602" s="736"/>
      <c r="S602" s="736"/>
      <c r="T602" s="736"/>
      <c r="U602" s="736"/>
      <c r="V602" s="736"/>
      <c r="W602" s="736"/>
      <c r="X602" s="736"/>
      <c r="Y602" s="736"/>
      <c r="Z602" s="736"/>
    </row>
    <row r="603" spans="1:26" ht="15.75" customHeight="1">
      <c r="A603" s="736"/>
      <c r="B603" s="736"/>
      <c r="C603" s="736"/>
      <c r="D603" s="736"/>
      <c r="E603" s="736"/>
      <c r="F603" s="736"/>
      <c r="G603" s="736"/>
      <c r="H603" s="736"/>
      <c r="I603" s="736"/>
      <c r="J603" s="736"/>
      <c r="K603" s="736"/>
      <c r="L603" s="736"/>
      <c r="M603" s="736"/>
      <c r="N603" s="736"/>
      <c r="O603" s="736"/>
      <c r="P603" s="736"/>
      <c r="Q603" s="736"/>
      <c r="R603" s="736"/>
      <c r="S603" s="736"/>
      <c r="T603" s="736"/>
      <c r="U603" s="736"/>
      <c r="V603" s="736"/>
      <c r="W603" s="736"/>
      <c r="X603" s="736"/>
      <c r="Y603" s="736"/>
      <c r="Z603" s="736"/>
    </row>
    <row r="604" spans="1:26" ht="15.75" customHeight="1">
      <c r="A604" s="736"/>
      <c r="B604" s="736"/>
      <c r="C604" s="736"/>
      <c r="D604" s="736"/>
      <c r="E604" s="736"/>
      <c r="F604" s="736"/>
      <c r="G604" s="736"/>
      <c r="H604" s="736"/>
      <c r="I604" s="736"/>
      <c r="J604" s="736"/>
      <c r="K604" s="736"/>
      <c r="L604" s="736"/>
      <c r="M604" s="736"/>
      <c r="N604" s="736"/>
      <c r="O604" s="736"/>
      <c r="P604" s="736"/>
      <c r="Q604" s="736"/>
      <c r="R604" s="736"/>
      <c r="S604" s="736"/>
      <c r="T604" s="736"/>
      <c r="U604" s="736"/>
      <c r="V604" s="736"/>
      <c r="W604" s="736"/>
      <c r="X604" s="736"/>
      <c r="Y604" s="736"/>
      <c r="Z604" s="736"/>
    </row>
    <row r="605" spans="1:26" ht="15.75" customHeight="1">
      <c r="A605" s="736"/>
      <c r="B605" s="736"/>
      <c r="C605" s="736"/>
      <c r="D605" s="736"/>
      <c r="E605" s="736"/>
      <c r="F605" s="736"/>
      <c r="G605" s="736"/>
      <c r="H605" s="736"/>
      <c r="I605" s="736"/>
      <c r="J605" s="736"/>
      <c r="K605" s="736"/>
      <c r="L605" s="736"/>
      <c r="M605" s="736"/>
      <c r="N605" s="736"/>
      <c r="O605" s="736"/>
      <c r="P605" s="736"/>
      <c r="Q605" s="736"/>
      <c r="R605" s="736"/>
      <c r="S605" s="736"/>
      <c r="T605" s="736"/>
      <c r="U605" s="736"/>
      <c r="V605" s="736"/>
      <c r="W605" s="736"/>
      <c r="X605" s="736"/>
      <c r="Y605" s="736"/>
      <c r="Z605" s="736"/>
    </row>
    <row r="606" spans="1:26" ht="15.75" customHeight="1">
      <c r="A606" s="736"/>
      <c r="B606" s="736"/>
      <c r="C606" s="736"/>
      <c r="D606" s="736"/>
      <c r="E606" s="736"/>
      <c r="F606" s="736"/>
      <c r="G606" s="736"/>
      <c r="H606" s="736"/>
      <c r="I606" s="736"/>
      <c r="J606" s="736"/>
      <c r="K606" s="736"/>
      <c r="L606" s="736"/>
      <c r="M606" s="736"/>
      <c r="N606" s="736"/>
      <c r="O606" s="736"/>
      <c r="P606" s="736"/>
      <c r="Q606" s="736"/>
      <c r="R606" s="736"/>
      <c r="S606" s="736"/>
      <c r="T606" s="736"/>
      <c r="U606" s="736"/>
      <c r="V606" s="736"/>
      <c r="W606" s="736"/>
      <c r="X606" s="736"/>
      <c r="Y606" s="736"/>
      <c r="Z606" s="736"/>
    </row>
    <row r="607" spans="1:26" ht="15.75" customHeight="1">
      <c r="A607" s="736"/>
      <c r="B607" s="736"/>
      <c r="C607" s="736"/>
      <c r="D607" s="736"/>
      <c r="E607" s="736"/>
      <c r="F607" s="736"/>
      <c r="G607" s="736"/>
      <c r="H607" s="736"/>
      <c r="I607" s="736"/>
      <c r="J607" s="736"/>
      <c r="K607" s="736"/>
      <c r="L607" s="736"/>
      <c r="M607" s="736"/>
      <c r="N607" s="736"/>
      <c r="O607" s="736"/>
      <c r="P607" s="736"/>
      <c r="Q607" s="736"/>
      <c r="R607" s="736"/>
      <c r="S607" s="736"/>
      <c r="T607" s="736"/>
      <c r="U607" s="736"/>
      <c r="V607" s="736"/>
      <c r="W607" s="736"/>
      <c r="X607" s="736"/>
      <c r="Y607" s="736"/>
      <c r="Z607" s="736"/>
    </row>
    <row r="608" spans="1:26" ht="15.75" customHeight="1">
      <c r="A608" s="736"/>
      <c r="B608" s="736"/>
      <c r="C608" s="736"/>
      <c r="D608" s="736"/>
      <c r="E608" s="736"/>
      <c r="F608" s="736"/>
      <c r="G608" s="736"/>
      <c r="H608" s="736"/>
      <c r="I608" s="736"/>
      <c r="J608" s="736"/>
      <c r="K608" s="736"/>
      <c r="L608" s="736"/>
      <c r="M608" s="736"/>
      <c r="N608" s="736"/>
      <c r="O608" s="736"/>
      <c r="P608" s="736"/>
      <c r="Q608" s="736"/>
      <c r="R608" s="736"/>
      <c r="S608" s="736"/>
      <c r="T608" s="736"/>
      <c r="U608" s="736"/>
      <c r="V608" s="736"/>
      <c r="W608" s="736"/>
      <c r="X608" s="736"/>
      <c r="Y608" s="736"/>
      <c r="Z608" s="736"/>
    </row>
    <row r="609" spans="1:26" ht="15.75" customHeight="1">
      <c r="A609" s="736"/>
      <c r="B609" s="736"/>
      <c r="C609" s="736"/>
      <c r="D609" s="736"/>
      <c r="E609" s="736"/>
      <c r="F609" s="736"/>
      <c r="G609" s="736"/>
      <c r="H609" s="736"/>
      <c r="I609" s="736"/>
      <c r="J609" s="736"/>
      <c r="K609" s="736"/>
      <c r="L609" s="736"/>
      <c r="M609" s="736"/>
      <c r="N609" s="736"/>
      <c r="O609" s="736"/>
      <c r="P609" s="736"/>
      <c r="Q609" s="736"/>
      <c r="R609" s="736"/>
      <c r="S609" s="736"/>
      <c r="T609" s="736"/>
      <c r="U609" s="736"/>
      <c r="V609" s="736"/>
      <c r="W609" s="736"/>
      <c r="X609" s="736"/>
      <c r="Y609" s="736"/>
      <c r="Z609" s="736"/>
    </row>
    <row r="610" spans="1:26" ht="15.75" customHeight="1">
      <c r="A610" s="736"/>
      <c r="B610" s="736"/>
      <c r="C610" s="736"/>
      <c r="D610" s="736"/>
      <c r="E610" s="736"/>
      <c r="F610" s="736"/>
      <c r="G610" s="736"/>
      <c r="H610" s="736"/>
      <c r="I610" s="736"/>
      <c r="J610" s="736"/>
      <c r="K610" s="736"/>
      <c r="L610" s="736"/>
      <c r="M610" s="736"/>
      <c r="N610" s="736"/>
      <c r="O610" s="736"/>
      <c r="P610" s="736"/>
      <c r="Q610" s="736"/>
      <c r="R610" s="736"/>
      <c r="S610" s="736"/>
      <c r="T610" s="736"/>
      <c r="U610" s="736"/>
      <c r="V610" s="736"/>
      <c r="W610" s="736"/>
      <c r="X610" s="736"/>
      <c r="Y610" s="736"/>
      <c r="Z610" s="736"/>
    </row>
    <row r="611" spans="1:26" ht="15.75" customHeight="1">
      <c r="A611" s="736"/>
      <c r="B611" s="736"/>
      <c r="C611" s="736"/>
      <c r="D611" s="736"/>
      <c r="E611" s="736"/>
      <c r="F611" s="736"/>
      <c r="G611" s="736"/>
      <c r="H611" s="736"/>
      <c r="I611" s="736"/>
      <c r="J611" s="736"/>
      <c r="K611" s="736"/>
      <c r="L611" s="736"/>
      <c r="M611" s="736"/>
      <c r="N611" s="736"/>
      <c r="O611" s="736"/>
      <c r="P611" s="736"/>
      <c r="Q611" s="736"/>
      <c r="R611" s="736"/>
      <c r="S611" s="736"/>
      <c r="T611" s="736"/>
      <c r="U611" s="736"/>
      <c r="V611" s="736"/>
      <c r="W611" s="736"/>
      <c r="X611" s="736"/>
      <c r="Y611" s="736"/>
      <c r="Z611" s="736"/>
    </row>
    <row r="612" spans="1:26" ht="15.75" customHeight="1">
      <c r="A612" s="736"/>
      <c r="B612" s="736"/>
      <c r="C612" s="736"/>
      <c r="D612" s="736"/>
      <c r="E612" s="736"/>
      <c r="F612" s="736"/>
      <c r="G612" s="736"/>
      <c r="H612" s="736"/>
      <c r="I612" s="736"/>
      <c r="J612" s="736"/>
      <c r="K612" s="736"/>
      <c r="L612" s="736"/>
      <c r="M612" s="736"/>
      <c r="N612" s="736"/>
      <c r="O612" s="736"/>
      <c r="P612" s="736"/>
      <c r="Q612" s="736"/>
      <c r="R612" s="736"/>
      <c r="S612" s="736"/>
      <c r="T612" s="736"/>
      <c r="U612" s="736"/>
      <c r="V612" s="736"/>
      <c r="W612" s="736"/>
      <c r="X612" s="736"/>
      <c r="Y612" s="736"/>
      <c r="Z612" s="736"/>
    </row>
    <row r="613" spans="1:26" ht="15.75" customHeight="1">
      <c r="A613" s="736"/>
      <c r="B613" s="736"/>
      <c r="C613" s="736"/>
      <c r="D613" s="736"/>
      <c r="E613" s="736"/>
      <c r="F613" s="736"/>
      <c r="G613" s="736"/>
      <c r="H613" s="736"/>
      <c r="I613" s="736"/>
      <c r="J613" s="736"/>
      <c r="K613" s="736"/>
      <c r="L613" s="736"/>
      <c r="M613" s="736"/>
      <c r="N613" s="736"/>
      <c r="O613" s="736"/>
      <c r="P613" s="736"/>
      <c r="Q613" s="736"/>
      <c r="R613" s="736"/>
      <c r="S613" s="736"/>
      <c r="T613" s="736"/>
      <c r="U613" s="736"/>
      <c r="V613" s="736"/>
      <c r="W613" s="736"/>
      <c r="X613" s="736"/>
      <c r="Y613" s="736"/>
      <c r="Z613" s="736"/>
    </row>
    <row r="614" spans="1:26" ht="15.75" customHeight="1">
      <c r="A614" s="736"/>
      <c r="B614" s="736"/>
      <c r="C614" s="736"/>
      <c r="D614" s="736"/>
      <c r="E614" s="736"/>
      <c r="F614" s="736"/>
      <c r="G614" s="736"/>
      <c r="H614" s="736"/>
      <c r="I614" s="736"/>
      <c r="J614" s="736"/>
      <c r="K614" s="736"/>
      <c r="L614" s="736"/>
      <c r="M614" s="736"/>
      <c r="N614" s="736"/>
      <c r="O614" s="736"/>
      <c r="P614" s="736"/>
      <c r="Q614" s="736"/>
      <c r="R614" s="736"/>
      <c r="S614" s="736"/>
      <c r="T614" s="736"/>
      <c r="U614" s="736"/>
      <c r="V614" s="736"/>
      <c r="W614" s="736"/>
      <c r="X614" s="736"/>
      <c r="Y614" s="736"/>
      <c r="Z614" s="736"/>
    </row>
    <row r="615" spans="1:26" ht="15.75" customHeight="1">
      <c r="A615" s="736"/>
      <c r="B615" s="736"/>
      <c r="C615" s="736"/>
      <c r="D615" s="736"/>
      <c r="E615" s="736"/>
      <c r="F615" s="736"/>
      <c r="G615" s="736"/>
      <c r="H615" s="736"/>
      <c r="I615" s="736"/>
      <c r="J615" s="736"/>
      <c r="K615" s="736"/>
      <c r="L615" s="736"/>
      <c r="M615" s="736"/>
      <c r="N615" s="736"/>
      <c r="O615" s="736"/>
      <c r="P615" s="736"/>
      <c r="Q615" s="736"/>
      <c r="R615" s="736"/>
      <c r="S615" s="736"/>
      <c r="T615" s="736"/>
      <c r="U615" s="736"/>
      <c r="V615" s="736"/>
      <c r="W615" s="736"/>
      <c r="X615" s="736"/>
      <c r="Y615" s="736"/>
      <c r="Z615" s="736"/>
    </row>
    <row r="616" spans="1:26" ht="15.75" customHeight="1">
      <c r="A616" s="736"/>
      <c r="B616" s="736"/>
      <c r="C616" s="736"/>
      <c r="D616" s="736"/>
      <c r="E616" s="736"/>
      <c r="F616" s="736"/>
      <c r="G616" s="736"/>
      <c r="H616" s="736"/>
      <c r="I616" s="736"/>
      <c r="J616" s="736"/>
      <c r="K616" s="736"/>
      <c r="L616" s="736"/>
      <c r="M616" s="736"/>
      <c r="N616" s="736"/>
      <c r="O616" s="736"/>
      <c r="P616" s="736"/>
      <c r="Q616" s="736"/>
      <c r="R616" s="736"/>
      <c r="S616" s="736"/>
      <c r="T616" s="736"/>
      <c r="U616" s="736"/>
      <c r="V616" s="736"/>
      <c r="W616" s="736"/>
      <c r="X616" s="736"/>
      <c r="Y616" s="736"/>
      <c r="Z616" s="736"/>
    </row>
    <row r="617" spans="1:26" ht="15.75" customHeight="1">
      <c r="A617" s="736"/>
      <c r="B617" s="736"/>
      <c r="C617" s="736"/>
      <c r="D617" s="736"/>
      <c r="E617" s="736"/>
      <c r="F617" s="736"/>
      <c r="G617" s="736"/>
      <c r="H617" s="736"/>
      <c r="I617" s="736"/>
      <c r="J617" s="736"/>
      <c r="K617" s="736"/>
      <c r="L617" s="736"/>
      <c r="M617" s="736"/>
      <c r="N617" s="736"/>
      <c r="O617" s="736"/>
      <c r="P617" s="736"/>
      <c r="Q617" s="736"/>
      <c r="R617" s="736"/>
      <c r="S617" s="736"/>
      <c r="T617" s="736"/>
      <c r="U617" s="736"/>
      <c r="V617" s="736"/>
      <c r="W617" s="736"/>
      <c r="X617" s="736"/>
      <c r="Y617" s="736"/>
      <c r="Z617" s="736"/>
    </row>
    <row r="618" spans="1:26" ht="15.75" customHeight="1">
      <c r="A618" s="736"/>
      <c r="B618" s="736"/>
      <c r="C618" s="736"/>
      <c r="D618" s="736"/>
      <c r="E618" s="736"/>
      <c r="F618" s="736"/>
      <c r="G618" s="736"/>
      <c r="H618" s="736"/>
      <c r="I618" s="736"/>
      <c r="J618" s="736"/>
      <c r="K618" s="736"/>
      <c r="L618" s="736"/>
      <c r="M618" s="736"/>
      <c r="N618" s="736"/>
      <c r="O618" s="736"/>
      <c r="P618" s="736"/>
      <c r="Q618" s="736"/>
      <c r="R618" s="736"/>
      <c r="S618" s="736"/>
      <c r="T618" s="736"/>
      <c r="U618" s="736"/>
      <c r="V618" s="736"/>
      <c r="W618" s="736"/>
      <c r="X618" s="736"/>
      <c r="Y618" s="736"/>
      <c r="Z618" s="736"/>
    </row>
    <row r="619" spans="1:26" ht="15.75" customHeight="1">
      <c r="A619" s="736"/>
      <c r="B619" s="736"/>
      <c r="C619" s="736"/>
      <c r="D619" s="736"/>
      <c r="E619" s="736"/>
      <c r="F619" s="736"/>
      <c r="G619" s="736"/>
      <c r="H619" s="736"/>
      <c r="I619" s="736"/>
      <c r="J619" s="736"/>
      <c r="K619" s="736"/>
      <c r="L619" s="736"/>
      <c r="M619" s="736"/>
      <c r="N619" s="736"/>
      <c r="O619" s="736"/>
      <c r="P619" s="736"/>
      <c r="Q619" s="736"/>
      <c r="R619" s="736"/>
      <c r="S619" s="736"/>
      <c r="T619" s="736"/>
      <c r="U619" s="736"/>
      <c r="V619" s="736"/>
      <c r="W619" s="736"/>
      <c r="X619" s="736"/>
      <c r="Y619" s="736"/>
      <c r="Z619" s="736"/>
    </row>
    <row r="620" spans="1:26" ht="15.75" customHeight="1">
      <c r="A620" s="736"/>
      <c r="B620" s="736"/>
      <c r="C620" s="736"/>
      <c r="D620" s="736"/>
      <c r="E620" s="736"/>
      <c r="F620" s="736"/>
      <c r="G620" s="736"/>
      <c r="H620" s="736"/>
      <c r="I620" s="736"/>
      <c r="J620" s="736"/>
      <c r="K620" s="736"/>
      <c r="L620" s="736"/>
      <c r="M620" s="736"/>
      <c r="N620" s="736"/>
      <c r="O620" s="736"/>
      <c r="P620" s="736"/>
      <c r="Q620" s="736"/>
      <c r="R620" s="736"/>
      <c r="S620" s="736"/>
      <c r="T620" s="736"/>
      <c r="U620" s="736"/>
      <c r="V620" s="736"/>
      <c r="W620" s="736"/>
      <c r="X620" s="736"/>
      <c r="Y620" s="736"/>
      <c r="Z620" s="736"/>
    </row>
    <row r="621" spans="1:26" ht="15.75" customHeight="1">
      <c r="A621" s="736"/>
      <c r="B621" s="736"/>
      <c r="C621" s="736"/>
      <c r="D621" s="736"/>
      <c r="E621" s="736"/>
      <c r="F621" s="736"/>
      <c r="G621" s="736"/>
      <c r="H621" s="736"/>
      <c r="I621" s="736"/>
      <c r="J621" s="736"/>
      <c r="K621" s="736"/>
      <c r="L621" s="736"/>
      <c r="M621" s="736"/>
      <c r="N621" s="736"/>
      <c r="O621" s="736"/>
      <c r="P621" s="736"/>
      <c r="Q621" s="736"/>
      <c r="R621" s="736"/>
      <c r="S621" s="736"/>
      <c r="T621" s="736"/>
      <c r="U621" s="736"/>
      <c r="V621" s="736"/>
      <c r="W621" s="736"/>
      <c r="X621" s="736"/>
      <c r="Y621" s="736"/>
      <c r="Z621" s="736"/>
    </row>
    <row r="622" spans="1:26" ht="15.75" customHeight="1">
      <c r="A622" s="736"/>
      <c r="B622" s="736"/>
      <c r="C622" s="736"/>
      <c r="D622" s="736"/>
      <c r="E622" s="736"/>
      <c r="F622" s="736"/>
      <c r="G622" s="736"/>
      <c r="H622" s="736"/>
      <c r="I622" s="736"/>
      <c r="J622" s="736"/>
      <c r="K622" s="736"/>
      <c r="L622" s="736"/>
      <c r="M622" s="736"/>
      <c r="N622" s="736"/>
      <c r="O622" s="736"/>
      <c r="P622" s="736"/>
      <c r="Q622" s="736"/>
      <c r="R622" s="736"/>
      <c r="S622" s="736"/>
      <c r="T622" s="736"/>
      <c r="U622" s="736"/>
      <c r="V622" s="736"/>
      <c r="W622" s="736"/>
      <c r="X622" s="736"/>
      <c r="Y622" s="736"/>
      <c r="Z622" s="736"/>
    </row>
    <row r="623" spans="1:26" ht="15.75" customHeight="1">
      <c r="A623" s="736"/>
      <c r="B623" s="736"/>
      <c r="C623" s="736"/>
      <c r="D623" s="736"/>
      <c r="E623" s="736"/>
      <c r="F623" s="736"/>
      <c r="G623" s="736"/>
      <c r="H623" s="736"/>
      <c r="I623" s="736"/>
      <c r="J623" s="736"/>
      <c r="K623" s="736"/>
      <c r="L623" s="736"/>
      <c r="M623" s="736"/>
      <c r="N623" s="736"/>
      <c r="O623" s="736"/>
      <c r="P623" s="736"/>
      <c r="Q623" s="736"/>
      <c r="R623" s="736"/>
      <c r="S623" s="736"/>
      <c r="T623" s="736"/>
      <c r="U623" s="736"/>
      <c r="V623" s="736"/>
      <c r="W623" s="736"/>
      <c r="X623" s="736"/>
      <c r="Y623" s="736"/>
      <c r="Z623" s="736"/>
    </row>
    <row r="624" spans="1:26" ht="15.75" customHeight="1">
      <c r="A624" s="736"/>
      <c r="B624" s="736"/>
      <c r="C624" s="736"/>
      <c r="D624" s="736"/>
      <c r="E624" s="736"/>
      <c r="F624" s="736"/>
      <c r="G624" s="736"/>
      <c r="H624" s="736"/>
      <c r="I624" s="736"/>
      <c r="J624" s="736"/>
      <c r="K624" s="736"/>
      <c r="L624" s="736"/>
      <c r="M624" s="736"/>
      <c r="N624" s="736"/>
      <c r="O624" s="736"/>
      <c r="P624" s="736"/>
      <c r="Q624" s="736"/>
      <c r="R624" s="736"/>
      <c r="S624" s="736"/>
      <c r="T624" s="736"/>
      <c r="U624" s="736"/>
      <c r="V624" s="736"/>
      <c r="W624" s="736"/>
      <c r="X624" s="736"/>
      <c r="Y624" s="736"/>
      <c r="Z624" s="736"/>
    </row>
    <row r="625" spans="1:26" ht="15.75" customHeight="1">
      <c r="A625" s="736"/>
      <c r="B625" s="736"/>
      <c r="C625" s="736"/>
      <c r="D625" s="736"/>
      <c r="E625" s="736"/>
      <c r="F625" s="736"/>
      <c r="G625" s="736"/>
      <c r="H625" s="736"/>
      <c r="I625" s="736"/>
      <c r="J625" s="736"/>
      <c r="K625" s="736"/>
      <c r="L625" s="736"/>
      <c r="M625" s="736"/>
      <c r="N625" s="736"/>
      <c r="O625" s="736"/>
      <c r="P625" s="736"/>
      <c r="Q625" s="736"/>
      <c r="R625" s="736"/>
      <c r="S625" s="736"/>
      <c r="T625" s="736"/>
      <c r="U625" s="736"/>
      <c r="V625" s="736"/>
      <c r="W625" s="736"/>
      <c r="X625" s="736"/>
      <c r="Y625" s="736"/>
      <c r="Z625" s="736"/>
    </row>
    <row r="626" spans="1:26" ht="15.75" customHeight="1">
      <c r="A626" s="736"/>
      <c r="B626" s="736"/>
      <c r="C626" s="736"/>
      <c r="D626" s="736"/>
      <c r="E626" s="736"/>
      <c r="F626" s="736"/>
      <c r="G626" s="736"/>
      <c r="H626" s="736"/>
      <c r="I626" s="736"/>
      <c r="J626" s="736"/>
      <c r="K626" s="736"/>
      <c r="L626" s="736"/>
      <c r="M626" s="736"/>
      <c r="N626" s="736"/>
      <c r="O626" s="736"/>
      <c r="P626" s="736"/>
      <c r="Q626" s="736"/>
      <c r="R626" s="736"/>
      <c r="S626" s="736"/>
      <c r="T626" s="736"/>
      <c r="U626" s="736"/>
      <c r="V626" s="736"/>
      <c r="W626" s="736"/>
      <c r="X626" s="736"/>
      <c r="Y626" s="736"/>
      <c r="Z626" s="736"/>
    </row>
    <row r="627" spans="1:26" ht="15.75" customHeight="1">
      <c r="A627" s="736"/>
      <c r="B627" s="736"/>
      <c r="C627" s="736"/>
      <c r="D627" s="736"/>
      <c r="E627" s="736"/>
      <c r="F627" s="736"/>
      <c r="G627" s="736"/>
      <c r="H627" s="736"/>
      <c r="I627" s="736"/>
      <c r="J627" s="736"/>
      <c r="K627" s="736"/>
      <c r="L627" s="736"/>
      <c r="M627" s="736"/>
      <c r="N627" s="736"/>
      <c r="O627" s="736"/>
      <c r="P627" s="736"/>
      <c r="Q627" s="736"/>
      <c r="R627" s="736"/>
      <c r="S627" s="736"/>
      <c r="T627" s="736"/>
      <c r="U627" s="736"/>
      <c r="V627" s="736"/>
      <c r="W627" s="736"/>
      <c r="X627" s="736"/>
      <c r="Y627" s="736"/>
      <c r="Z627" s="736"/>
    </row>
    <row r="628" spans="1:26" ht="15.75" customHeight="1">
      <c r="A628" s="736"/>
      <c r="B628" s="736"/>
      <c r="C628" s="736"/>
      <c r="D628" s="736"/>
      <c r="E628" s="736"/>
      <c r="F628" s="736"/>
      <c r="G628" s="736"/>
      <c r="H628" s="736"/>
      <c r="I628" s="736"/>
      <c r="J628" s="736"/>
      <c r="K628" s="736"/>
      <c r="L628" s="736"/>
      <c r="M628" s="736"/>
      <c r="N628" s="736"/>
      <c r="O628" s="736"/>
      <c r="P628" s="736"/>
      <c r="Q628" s="736"/>
      <c r="R628" s="736"/>
      <c r="S628" s="736"/>
      <c r="T628" s="736"/>
      <c r="U628" s="736"/>
      <c r="V628" s="736"/>
      <c r="W628" s="736"/>
      <c r="X628" s="736"/>
      <c r="Y628" s="736"/>
      <c r="Z628" s="736"/>
    </row>
    <row r="629" spans="1:26" ht="15.75" customHeight="1">
      <c r="A629" s="736"/>
      <c r="B629" s="736"/>
      <c r="C629" s="736"/>
      <c r="D629" s="736"/>
      <c r="E629" s="736"/>
      <c r="F629" s="736"/>
      <c r="G629" s="736"/>
      <c r="H629" s="736"/>
      <c r="I629" s="736"/>
      <c r="J629" s="736"/>
      <c r="K629" s="736"/>
      <c r="L629" s="736"/>
      <c r="M629" s="736"/>
      <c r="N629" s="736"/>
      <c r="O629" s="736"/>
      <c r="P629" s="736"/>
      <c r="Q629" s="736"/>
      <c r="R629" s="736"/>
      <c r="S629" s="736"/>
      <c r="T629" s="736"/>
      <c r="U629" s="736"/>
      <c r="V629" s="736"/>
      <c r="W629" s="736"/>
      <c r="X629" s="736"/>
      <c r="Y629" s="736"/>
      <c r="Z629" s="736"/>
    </row>
    <row r="630" spans="1:26" ht="15.75" customHeight="1">
      <c r="A630" s="736"/>
      <c r="B630" s="736"/>
      <c r="C630" s="736"/>
      <c r="D630" s="736"/>
      <c r="E630" s="736"/>
      <c r="F630" s="736"/>
      <c r="G630" s="736"/>
      <c r="H630" s="736"/>
      <c r="I630" s="736"/>
      <c r="J630" s="736"/>
      <c r="K630" s="736"/>
      <c r="L630" s="736"/>
      <c r="M630" s="736"/>
      <c r="N630" s="736"/>
      <c r="O630" s="736"/>
      <c r="P630" s="736"/>
      <c r="Q630" s="736"/>
      <c r="R630" s="736"/>
      <c r="S630" s="736"/>
      <c r="T630" s="736"/>
      <c r="U630" s="736"/>
      <c r="V630" s="736"/>
      <c r="W630" s="736"/>
      <c r="X630" s="736"/>
      <c r="Y630" s="736"/>
      <c r="Z630" s="736"/>
    </row>
    <row r="631" spans="1:26" ht="15.75" customHeight="1">
      <c r="A631" s="736"/>
      <c r="B631" s="736"/>
      <c r="C631" s="736"/>
      <c r="D631" s="736"/>
      <c r="E631" s="736"/>
      <c r="F631" s="736"/>
      <c r="G631" s="736"/>
      <c r="H631" s="736"/>
      <c r="I631" s="736"/>
      <c r="J631" s="736"/>
      <c r="K631" s="736"/>
      <c r="L631" s="736"/>
      <c r="M631" s="736"/>
      <c r="N631" s="736"/>
      <c r="O631" s="736"/>
      <c r="P631" s="736"/>
      <c r="Q631" s="736"/>
      <c r="R631" s="736"/>
      <c r="S631" s="736"/>
      <c r="T631" s="736"/>
      <c r="U631" s="736"/>
      <c r="V631" s="736"/>
      <c r="W631" s="736"/>
      <c r="X631" s="736"/>
      <c r="Y631" s="736"/>
      <c r="Z631" s="736"/>
    </row>
    <row r="632" spans="1:26" ht="15.75" customHeight="1">
      <c r="A632" s="736"/>
      <c r="B632" s="736"/>
      <c r="C632" s="736"/>
      <c r="D632" s="736"/>
      <c r="E632" s="736"/>
      <c r="F632" s="736"/>
      <c r="G632" s="736"/>
      <c r="H632" s="736"/>
      <c r="I632" s="736"/>
      <c r="J632" s="736"/>
      <c r="K632" s="736"/>
      <c r="L632" s="736"/>
      <c r="M632" s="736"/>
      <c r="N632" s="736"/>
      <c r="O632" s="736"/>
      <c r="P632" s="736"/>
      <c r="Q632" s="736"/>
      <c r="R632" s="736"/>
      <c r="S632" s="736"/>
      <c r="T632" s="736"/>
      <c r="U632" s="736"/>
      <c r="V632" s="736"/>
      <c r="W632" s="736"/>
      <c r="X632" s="736"/>
      <c r="Y632" s="736"/>
      <c r="Z632" s="736"/>
    </row>
    <row r="633" spans="1:26" ht="15.75" customHeight="1">
      <c r="A633" s="736"/>
      <c r="B633" s="736"/>
      <c r="C633" s="736"/>
      <c r="D633" s="736"/>
      <c r="E633" s="736"/>
      <c r="F633" s="736"/>
      <c r="G633" s="736"/>
      <c r="H633" s="736"/>
      <c r="I633" s="736"/>
      <c r="J633" s="736"/>
      <c r="K633" s="736"/>
      <c r="L633" s="736"/>
      <c r="M633" s="736"/>
      <c r="N633" s="736"/>
      <c r="O633" s="736"/>
      <c r="P633" s="736"/>
      <c r="Q633" s="736"/>
      <c r="R633" s="736"/>
      <c r="S633" s="736"/>
      <c r="T633" s="736"/>
      <c r="U633" s="736"/>
      <c r="V633" s="736"/>
      <c r="W633" s="736"/>
      <c r="X633" s="736"/>
      <c r="Y633" s="736"/>
      <c r="Z633" s="736"/>
    </row>
    <row r="634" spans="1:26" ht="15.75" customHeight="1">
      <c r="A634" s="736"/>
      <c r="B634" s="736"/>
      <c r="C634" s="736"/>
      <c r="D634" s="736"/>
      <c r="E634" s="736"/>
      <c r="F634" s="736"/>
      <c r="G634" s="736"/>
      <c r="H634" s="736"/>
      <c r="I634" s="736"/>
      <c r="J634" s="736"/>
      <c r="K634" s="736"/>
      <c r="L634" s="736"/>
      <c r="M634" s="736"/>
      <c r="N634" s="736"/>
      <c r="O634" s="736"/>
      <c r="P634" s="736"/>
      <c r="Q634" s="736"/>
      <c r="R634" s="736"/>
      <c r="S634" s="736"/>
      <c r="T634" s="736"/>
      <c r="U634" s="736"/>
      <c r="V634" s="736"/>
      <c r="W634" s="736"/>
      <c r="X634" s="736"/>
      <c r="Y634" s="736"/>
      <c r="Z634" s="736"/>
    </row>
    <row r="635" spans="1:26" ht="15.75" customHeight="1">
      <c r="A635" s="736"/>
      <c r="B635" s="736"/>
      <c r="C635" s="736"/>
      <c r="D635" s="736"/>
      <c r="E635" s="736"/>
      <c r="F635" s="736"/>
      <c r="G635" s="736"/>
      <c r="H635" s="736"/>
      <c r="I635" s="736"/>
      <c r="J635" s="736"/>
      <c r="K635" s="736"/>
      <c r="L635" s="736"/>
      <c r="M635" s="736"/>
      <c r="N635" s="736"/>
      <c r="O635" s="736"/>
      <c r="P635" s="736"/>
      <c r="Q635" s="736"/>
      <c r="R635" s="736"/>
      <c r="S635" s="736"/>
      <c r="T635" s="736"/>
      <c r="U635" s="736"/>
      <c r="V635" s="736"/>
      <c r="W635" s="736"/>
      <c r="X635" s="736"/>
      <c r="Y635" s="736"/>
      <c r="Z635" s="736"/>
    </row>
    <row r="636" spans="1:26" ht="15.75" customHeight="1">
      <c r="A636" s="736"/>
      <c r="B636" s="736"/>
      <c r="C636" s="736"/>
      <c r="D636" s="736"/>
      <c r="E636" s="736"/>
      <c r="F636" s="736"/>
      <c r="G636" s="736"/>
      <c r="H636" s="736"/>
      <c r="I636" s="736"/>
      <c r="J636" s="736"/>
      <c r="K636" s="736"/>
      <c r="L636" s="736"/>
      <c r="M636" s="736"/>
      <c r="N636" s="736"/>
      <c r="O636" s="736"/>
      <c r="P636" s="736"/>
      <c r="Q636" s="736"/>
      <c r="R636" s="736"/>
      <c r="S636" s="736"/>
      <c r="T636" s="736"/>
      <c r="U636" s="736"/>
      <c r="V636" s="736"/>
      <c r="W636" s="736"/>
      <c r="X636" s="736"/>
      <c r="Y636" s="736"/>
      <c r="Z636" s="736"/>
    </row>
    <row r="637" spans="1:26" ht="15.75" customHeight="1">
      <c r="A637" s="736"/>
      <c r="B637" s="736"/>
      <c r="C637" s="736"/>
      <c r="D637" s="736"/>
      <c r="E637" s="736"/>
      <c r="F637" s="736"/>
      <c r="G637" s="736"/>
      <c r="H637" s="736"/>
      <c r="I637" s="736"/>
      <c r="J637" s="736"/>
      <c r="K637" s="736"/>
      <c r="L637" s="736"/>
      <c r="M637" s="736"/>
      <c r="N637" s="736"/>
      <c r="O637" s="736"/>
      <c r="P637" s="736"/>
      <c r="Q637" s="736"/>
      <c r="R637" s="736"/>
      <c r="S637" s="736"/>
      <c r="T637" s="736"/>
      <c r="U637" s="736"/>
      <c r="V637" s="736"/>
      <c r="W637" s="736"/>
      <c r="X637" s="736"/>
      <c r="Y637" s="736"/>
      <c r="Z637" s="736"/>
    </row>
    <row r="638" spans="1:26" ht="15.75" customHeight="1">
      <c r="A638" s="736"/>
      <c r="B638" s="736"/>
      <c r="C638" s="736"/>
      <c r="D638" s="736"/>
      <c r="E638" s="736"/>
      <c r="F638" s="736"/>
      <c r="G638" s="736"/>
      <c r="H638" s="736"/>
      <c r="I638" s="736"/>
      <c r="J638" s="736"/>
      <c r="K638" s="736"/>
      <c r="L638" s="736"/>
      <c r="M638" s="736"/>
      <c r="N638" s="736"/>
      <c r="O638" s="736"/>
      <c r="P638" s="736"/>
      <c r="Q638" s="736"/>
      <c r="R638" s="736"/>
      <c r="S638" s="736"/>
      <c r="T638" s="736"/>
      <c r="U638" s="736"/>
      <c r="V638" s="736"/>
      <c r="W638" s="736"/>
      <c r="X638" s="736"/>
      <c r="Y638" s="736"/>
      <c r="Z638" s="736"/>
    </row>
    <row r="639" spans="1:26" ht="15.75" customHeight="1">
      <c r="A639" s="736"/>
      <c r="B639" s="736"/>
      <c r="C639" s="736"/>
      <c r="D639" s="736"/>
      <c r="E639" s="736"/>
      <c r="F639" s="736"/>
      <c r="G639" s="736"/>
      <c r="H639" s="736"/>
      <c r="I639" s="736"/>
      <c r="J639" s="736"/>
      <c r="K639" s="736"/>
      <c r="L639" s="736"/>
      <c r="M639" s="736"/>
      <c r="N639" s="736"/>
      <c r="O639" s="736"/>
      <c r="P639" s="736"/>
      <c r="Q639" s="736"/>
      <c r="R639" s="736"/>
      <c r="S639" s="736"/>
      <c r="T639" s="736"/>
      <c r="U639" s="736"/>
      <c r="V639" s="736"/>
      <c r="W639" s="736"/>
      <c r="X639" s="736"/>
      <c r="Y639" s="736"/>
      <c r="Z639" s="736"/>
    </row>
    <row r="640" spans="1:26" ht="15.75" customHeight="1">
      <c r="A640" s="736"/>
      <c r="B640" s="736"/>
      <c r="C640" s="736"/>
      <c r="D640" s="736"/>
      <c r="E640" s="736"/>
      <c r="F640" s="736"/>
      <c r="G640" s="736"/>
      <c r="H640" s="736"/>
      <c r="I640" s="736"/>
      <c r="J640" s="736"/>
      <c r="K640" s="736"/>
      <c r="L640" s="736"/>
      <c r="M640" s="736"/>
      <c r="N640" s="736"/>
      <c r="O640" s="736"/>
      <c r="P640" s="736"/>
      <c r="Q640" s="736"/>
      <c r="R640" s="736"/>
      <c r="S640" s="736"/>
      <c r="T640" s="736"/>
      <c r="U640" s="736"/>
      <c r="V640" s="736"/>
      <c r="W640" s="736"/>
      <c r="X640" s="736"/>
      <c r="Y640" s="736"/>
      <c r="Z640" s="736"/>
    </row>
    <row r="641" spans="1:26" ht="15.75" customHeight="1">
      <c r="A641" s="736"/>
      <c r="B641" s="736"/>
      <c r="C641" s="736"/>
      <c r="D641" s="736"/>
      <c r="E641" s="736"/>
      <c r="F641" s="736"/>
      <c r="G641" s="736"/>
      <c r="H641" s="736"/>
      <c r="I641" s="736"/>
      <c r="J641" s="736"/>
      <c r="K641" s="736"/>
      <c r="L641" s="736"/>
      <c r="M641" s="736"/>
      <c r="N641" s="736"/>
      <c r="O641" s="736"/>
      <c r="P641" s="736"/>
      <c r="Q641" s="736"/>
      <c r="R641" s="736"/>
      <c r="S641" s="736"/>
      <c r="T641" s="736"/>
      <c r="U641" s="736"/>
      <c r="V641" s="736"/>
      <c r="W641" s="736"/>
      <c r="X641" s="736"/>
      <c r="Y641" s="736"/>
      <c r="Z641" s="736"/>
    </row>
    <row r="642" spans="1:26" ht="15.75" customHeight="1">
      <c r="A642" s="736"/>
      <c r="B642" s="736"/>
      <c r="C642" s="736"/>
      <c r="D642" s="736"/>
      <c r="E642" s="736"/>
      <c r="F642" s="736"/>
      <c r="G642" s="736"/>
      <c r="H642" s="736"/>
      <c r="I642" s="736"/>
      <c r="J642" s="736"/>
      <c r="K642" s="736"/>
      <c r="L642" s="736"/>
      <c r="M642" s="736"/>
      <c r="N642" s="736"/>
      <c r="O642" s="736"/>
      <c r="P642" s="736"/>
      <c r="Q642" s="736"/>
      <c r="R642" s="736"/>
      <c r="S642" s="736"/>
      <c r="T642" s="736"/>
      <c r="U642" s="736"/>
      <c r="V642" s="736"/>
      <c r="W642" s="736"/>
      <c r="X642" s="736"/>
      <c r="Y642" s="736"/>
      <c r="Z642" s="736"/>
    </row>
    <row r="643" spans="1:26" ht="15.75" customHeight="1">
      <c r="A643" s="736"/>
      <c r="B643" s="736"/>
      <c r="C643" s="736"/>
      <c r="D643" s="736"/>
      <c r="E643" s="736"/>
      <c r="F643" s="736"/>
      <c r="G643" s="736"/>
      <c r="H643" s="736"/>
      <c r="I643" s="736"/>
      <c r="J643" s="736"/>
      <c r="K643" s="736"/>
      <c r="L643" s="736"/>
      <c r="M643" s="736"/>
      <c r="N643" s="736"/>
      <c r="O643" s="736"/>
      <c r="P643" s="736"/>
      <c r="Q643" s="736"/>
      <c r="R643" s="736"/>
      <c r="S643" s="736"/>
      <c r="T643" s="736"/>
      <c r="U643" s="736"/>
      <c r="V643" s="736"/>
      <c r="W643" s="736"/>
      <c r="X643" s="736"/>
      <c r="Y643" s="736"/>
      <c r="Z643" s="736"/>
    </row>
    <row r="644" spans="1:26" ht="15.75" customHeight="1">
      <c r="A644" s="736"/>
      <c r="B644" s="736"/>
      <c r="C644" s="736"/>
      <c r="D644" s="736"/>
      <c r="E644" s="736"/>
      <c r="F644" s="736"/>
      <c r="G644" s="736"/>
      <c r="H644" s="736"/>
      <c r="I644" s="736"/>
      <c r="J644" s="736"/>
      <c r="K644" s="736"/>
      <c r="L644" s="736"/>
      <c r="M644" s="736"/>
      <c r="N644" s="736"/>
      <c r="O644" s="736"/>
      <c r="P644" s="736"/>
      <c r="Q644" s="736"/>
      <c r="R644" s="736"/>
      <c r="S644" s="736"/>
      <c r="T644" s="736"/>
      <c r="U644" s="736"/>
      <c r="V644" s="736"/>
      <c r="W644" s="736"/>
      <c r="X644" s="736"/>
      <c r="Y644" s="736"/>
      <c r="Z644" s="736"/>
    </row>
    <row r="645" spans="1:26" ht="15.75" customHeight="1">
      <c r="A645" s="736"/>
      <c r="B645" s="736"/>
      <c r="C645" s="736"/>
      <c r="D645" s="736"/>
      <c r="E645" s="736"/>
      <c r="F645" s="736"/>
      <c r="G645" s="736"/>
      <c r="H645" s="736"/>
      <c r="I645" s="736"/>
      <c r="J645" s="736"/>
      <c r="K645" s="736"/>
      <c r="L645" s="736"/>
      <c r="M645" s="736"/>
      <c r="N645" s="736"/>
      <c r="O645" s="736"/>
      <c r="P645" s="736"/>
      <c r="Q645" s="736"/>
      <c r="R645" s="736"/>
      <c r="S645" s="736"/>
      <c r="T645" s="736"/>
      <c r="U645" s="736"/>
      <c r="V645" s="736"/>
      <c r="W645" s="736"/>
      <c r="X645" s="736"/>
      <c r="Y645" s="736"/>
      <c r="Z645" s="736"/>
    </row>
    <row r="646" spans="1:26" ht="15.75" customHeight="1">
      <c r="A646" s="736"/>
      <c r="B646" s="736"/>
      <c r="C646" s="736"/>
      <c r="D646" s="736"/>
      <c r="E646" s="736"/>
      <c r="F646" s="736"/>
      <c r="G646" s="736"/>
      <c r="H646" s="736"/>
      <c r="I646" s="736"/>
      <c r="J646" s="736"/>
      <c r="K646" s="736"/>
      <c r="L646" s="736"/>
      <c r="M646" s="736"/>
      <c r="N646" s="736"/>
      <c r="O646" s="736"/>
      <c r="P646" s="736"/>
      <c r="Q646" s="736"/>
      <c r="R646" s="736"/>
      <c r="S646" s="736"/>
      <c r="T646" s="736"/>
      <c r="U646" s="736"/>
      <c r="V646" s="736"/>
      <c r="W646" s="736"/>
      <c r="X646" s="736"/>
      <c r="Y646" s="736"/>
      <c r="Z646" s="736"/>
    </row>
    <row r="647" spans="1:26" ht="15.75" customHeight="1">
      <c r="A647" s="736"/>
      <c r="B647" s="736"/>
      <c r="C647" s="736"/>
      <c r="D647" s="736"/>
      <c r="E647" s="736"/>
      <c r="F647" s="736"/>
      <c r="G647" s="736"/>
      <c r="H647" s="736"/>
      <c r="I647" s="736"/>
      <c r="J647" s="736"/>
      <c r="K647" s="736"/>
      <c r="L647" s="736"/>
      <c r="M647" s="736"/>
      <c r="N647" s="736"/>
      <c r="O647" s="736"/>
      <c r="P647" s="736"/>
      <c r="Q647" s="736"/>
      <c r="R647" s="736"/>
      <c r="S647" s="736"/>
      <c r="T647" s="736"/>
      <c r="U647" s="736"/>
      <c r="V647" s="736"/>
      <c r="W647" s="736"/>
      <c r="X647" s="736"/>
      <c r="Y647" s="736"/>
      <c r="Z647" s="736"/>
    </row>
    <row r="648" spans="1:26" ht="15.75" customHeight="1">
      <c r="A648" s="736"/>
      <c r="B648" s="736"/>
      <c r="C648" s="736"/>
      <c r="D648" s="736"/>
      <c r="E648" s="736"/>
      <c r="F648" s="736"/>
      <c r="G648" s="736"/>
      <c r="H648" s="736"/>
      <c r="I648" s="736"/>
      <c r="J648" s="736"/>
      <c r="K648" s="736"/>
      <c r="L648" s="736"/>
      <c r="M648" s="736"/>
      <c r="N648" s="736"/>
      <c r="O648" s="736"/>
      <c r="P648" s="736"/>
      <c r="Q648" s="736"/>
      <c r="R648" s="736"/>
      <c r="S648" s="736"/>
      <c r="T648" s="736"/>
      <c r="U648" s="736"/>
      <c r="V648" s="736"/>
      <c r="W648" s="736"/>
      <c r="X648" s="736"/>
      <c r="Y648" s="736"/>
      <c r="Z648" s="736"/>
    </row>
    <row r="649" spans="1:26" ht="15.75" customHeight="1">
      <c r="A649" s="736"/>
      <c r="B649" s="736"/>
      <c r="C649" s="736"/>
      <c r="D649" s="736"/>
      <c r="E649" s="736"/>
      <c r="F649" s="736"/>
      <c r="G649" s="736"/>
      <c r="H649" s="736"/>
      <c r="I649" s="736"/>
      <c r="J649" s="736"/>
      <c r="K649" s="736"/>
      <c r="L649" s="736"/>
      <c r="M649" s="736"/>
      <c r="N649" s="736"/>
      <c r="O649" s="736"/>
      <c r="P649" s="736"/>
      <c r="Q649" s="736"/>
      <c r="R649" s="736"/>
      <c r="S649" s="736"/>
      <c r="T649" s="736"/>
      <c r="U649" s="736"/>
      <c r="V649" s="736"/>
      <c r="W649" s="736"/>
      <c r="X649" s="736"/>
      <c r="Y649" s="736"/>
      <c r="Z649" s="736"/>
    </row>
    <row r="650" spans="1:26" ht="15.75" customHeight="1">
      <c r="A650" s="736"/>
      <c r="B650" s="736"/>
      <c r="C650" s="736"/>
      <c r="D650" s="736"/>
      <c r="E650" s="736"/>
      <c r="F650" s="736"/>
      <c r="G650" s="736"/>
      <c r="H650" s="736"/>
      <c r="I650" s="736"/>
      <c r="J650" s="736"/>
      <c r="K650" s="736"/>
      <c r="L650" s="736"/>
      <c r="M650" s="736"/>
      <c r="N650" s="736"/>
      <c r="O650" s="736"/>
      <c r="P650" s="736"/>
      <c r="Q650" s="736"/>
      <c r="R650" s="736"/>
      <c r="S650" s="736"/>
      <c r="T650" s="736"/>
      <c r="U650" s="736"/>
      <c r="V650" s="736"/>
      <c r="W650" s="736"/>
      <c r="X650" s="736"/>
      <c r="Y650" s="736"/>
      <c r="Z650" s="736"/>
    </row>
    <row r="651" spans="1:26" ht="15.75" customHeight="1">
      <c r="A651" s="736"/>
      <c r="B651" s="736"/>
      <c r="C651" s="736"/>
      <c r="D651" s="736"/>
      <c r="E651" s="736"/>
      <c r="F651" s="736"/>
      <c r="G651" s="736"/>
      <c r="H651" s="736"/>
      <c r="I651" s="736"/>
      <c r="J651" s="736"/>
      <c r="K651" s="736"/>
      <c r="L651" s="736"/>
      <c r="M651" s="736"/>
      <c r="N651" s="736"/>
      <c r="O651" s="736"/>
      <c r="P651" s="736"/>
      <c r="Q651" s="736"/>
      <c r="R651" s="736"/>
      <c r="S651" s="736"/>
      <c r="T651" s="736"/>
      <c r="U651" s="736"/>
      <c r="V651" s="736"/>
      <c r="W651" s="736"/>
      <c r="X651" s="736"/>
      <c r="Y651" s="736"/>
      <c r="Z651" s="736"/>
    </row>
    <row r="652" spans="1:26" ht="15.75" customHeight="1">
      <c r="A652" s="736"/>
      <c r="B652" s="736"/>
      <c r="C652" s="736"/>
      <c r="D652" s="736"/>
      <c r="E652" s="736"/>
      <c r="F652" s="736"/>
      <c r="G652" s="736"/>
      <c r="H652" s="736"/>
      <c r="I652" s="736"/>
      <c r="J652" s="736"/>
      <c r="K652" s="736"/>
      <c r="L652" s="736"/>
      <c r="M652" s="736"/>
      <c r="N652" s="736"/>
      <c r="O652" s="736"/>
      <c r="P652" s="736"/>
      <c r="Q652" s="736"/>
      <c r="R652" s="736"/>
      <c r="S652" s="736"/>
      <c r="T652" s="736"/>
      <c r="U652" s="736"/>
      <c r="V652" s="736"/>
      <c r="W652" s="736"/>
      <c r="X652" s="736"/>
      <c r="Y652" s="736"/>
      <c r="Z652" s="736"/>
    </row>
    <row r="653" spans="1:26" ht="15.75" customHeight="1">
      <c r="A653" s="736"/>
      <c r="B653" s="736"/>
      <c r="C653" s="736"/>
      <c r="D653" s="736"/>
      <c r="E653" s="736"/>
      <c r="F653" s="736"/>
      <c r="G653" s="736"/>
      <c r="H653" s="736"/>
      <c r="I653" s="736"/>
      <c r="J653" s="736"/>
      <c r="K653" s="736"/>
      <c r="L653" s="736"/>
      <c r="M653" s="736"/>
      <c r="N653" s="736"/>
      <c r="O653" s="736"/>
      <c r="P653" s="736"/>
      <c r="Q653" s="736"/>
      <c r="R653" s="736"/>
      <c r="S653" s="736"/>
      <c r="T653" s="736"/>
      <c r="U653" s="736"/>
      <c r="V653" s="736"/>
      <c r="W653" s="736"/>
      <c r="X653" s="736"/>
      <c r="Y653" s="736"/>
      <c r="Z653" s="736"/>
    </row>
    <row r="654" spans="1:26" ht="15.75" customHeight="1">
      <c r="A654" s="736"/>
      <c r="B654" s="736"/>
      <c r="C654" s="736"/>
      <c r="D654" s="736"/>
      <c r="E654" s="736"/>
      <c r="F654" s="736"/>
      <c r="G654" s="736"/>
      <c r="H654" s="736"/>
      <c r="I654" s="736"/>
      <c r="J654" s="736"/>
      <c r="K654" s="736"/>
      <c r="L654" s="736"/>
      <c r="M654" s="736"/>
      <c r="N654" s="736"/>
      <c r="O654" s="736"/>
      <c r="P654" s="736"/>
      <c r="Q654" s="736"/>
      <c r="R654" s="736"/>
      <c r="S654" s="736"/>
      <c r="T654" s="736"/>
      <c r="U654" s="736"/>
      <c r="V654" s="736"/>
      <c r="W654" s="736"/>
      <c r="X654" s="736"/>
      <c r="Y654" s="736"/>
      <c r="Z654" s="736"/>
    </row>
    <row r="655" spans="1:26" ht="15.75" customHeight="1">
      <c r="A655" s="736"/>
      <c r="B655" s="736"/>
      <c r="C655" s="736"/>
      <c r="D655" s="736"/>
      <c r="E655" s="736"/>
      <c r="F655" s="736"/>
      <c r="G655" s="736"/>
      <c r="H655" s="736"/>
      <c r="I655" s="736"/>
      <c r="J655" s="736"/>
      <c r="K655" s="736"/>
      <c r="L655" s="736"/>
      <c r="M655" s="736"/>
      <c r="N655" s="736"/>
      <c r="O655" s="736"/>
      <c r="P655" s="736"/>
      <c r="Q655" s="736"/>
      <c r="R655" s="736"/>
      <c r="S655" s="736"/>
      <c r="T655" s="736"/>
      <c r="U655" s="736"/>
      <c r="V655" s="736"/>
      <c r="W655" s="736"/>
      <c r="X655" s="736"/>
      <c r="Y655" s="736"/>
      <c r="Z655" s="736"/>
    </row>
    <row r="656" spans="1:26" ht="15.75" customHeight="1">
      <c r="A656" s="736"/>
      <c r="B656" s="736"/>
      <c r="C656" s="736"/>
      <c r="D656" s="736"/>
      <c r="E656" s="736"/>
      <c r="F656" s="736"/>
      <c r="G656" s="736"/>
      <c r="H656" s="736"/>
      <c r="I656" s="736"/>
      <c r="J656" s="736"/>
      <c r="K656" s="736"/>
      <c r="L656" s="736"/>
      <c r="M656" s="736"/>
      <c r="N656" s="736"/>
      <c r="O656" s="736"/>
      <c r="P656" s="736"/>
      <c r="Q656" s="736"/>
      <c r="R656" s="736"/>
      <c r="S656" s="736"/>
      <c r="T656" s="736"/>
      <c r="U656" s="736"/>
      <c r="V656" s="736"/>
      <c r="W656" s="736"/>
      <c r="X656" s="736"/>
      <c r="Y656" s="736"/>
      <c r="Z656" s="736"/>
    </row>
    <row r="657" spans="1:26" ht="15.75" customHeight="1">
      <c r="A657" s="736"/>
      <c r="B657" s="736"/>
      <c r="C657" s="736"/>
      <c r="D657" s="736"/>
      <c r="E657" s="736"/>
      <c r="F657" s="736"/>
      <c r="G657" s="736"/>
      <c r="H657" s="736"/>
      <c r="I657" s="736"/>
      <c r="J657" s="736"/>
      <c r="K657" s="736"/>
      <c r="L657" s="736"/>
      <c r="M657" s="736"/>
      <c r="N657" s="736"/>
      <c r="O657" s="736"/>
      <c r="P657" s="736"/>
      <c r="Q657" s="736"/>
      <c r="R657" s="736"/>
      <c r="S657" s="736"/>
      <c r="T657" s="736"/>
      <c r="U657" s="736"/>
      <c r="V657" s="736"/>
      <c r="W657" s="736"/>
      <c r="X657" s="736"/>
      <c r="Y657" s="736"/>
      <c r="Z657" s="736"/>
    </row>
    <row r="658" spans="1:26" ht="15.75" customHeight="1">
      <c r="A658" s="736"/>
      <c r="B658" s="736"/>
      <c r="C658" s="736"/>
      <c r="D658" s="736"/>
      <c r="E658" s="736"/>
      <c r="F658" s="736"/>
      <c r="G658" s="736"/>
      <c r="H658" s="736"/>
      <c r="I658" s="736"/>
      <c r="J658" s="736"/>
      <c r="K658" s="736"/>
      <c r="L658" s="736"/>
      <c r="M658" s="736"/>
      <c r="N658" s="736"/>
      <c r="O658" s="736"/>
      <c r="P658" s="736"/>
      <c r="Q658" s="736"/>
      <c r="R658" s="736"/>
      <c r="S658" s="736"/>
      <c r="T658" s="736"/>
      <c r="U658" s="736"/>
      <c r="V658" s="736"/>
      <c r="W658" s="736"/>
      <c r="X658" s="736"/>
      <c r="Y658" s="736"/>
      <c r="Z658" s="736"/>
    </row>
    <row r="659" spans="1:26" ht="15.75" customHeight="1">
      <c r="A659" s="736"/>
      <c r="B659" s="736"/>
      <c r="C659" s="736"/>
      <c r="D659" s="736"/>
      <c r="E659" s="736"/>
      <c r="F659" s="736"/>
      <c r="G659" s="736"/>
      <c r="H659" s="736"/>
      <c r="I659" s="736"/>
      <c r="J659" s="736"/>
      <c r="K659" s="736"/>
      <c r="L659" s="736"/>
      <c r="M659" s="736"/>
      <c r="N659" s="736"/>
      <c r="O659" s="736"/>
      <c r="P659" s="736"/>
      <c r="Q659" s="736"/>
      <c r="R659" s="736"/>
      <c r="S659" s="736"/>
      <c r="T659" s="736"/>
      <c r="U659" s="736"/>
      <c r="V659" s="736"/>
      <c r="W659" s="736"/>
      <c r="X659" s="736"/>
      <c r="Y659" s="736"/>
      <c r="Z659" s="736"/>
    </row>
    <row r="660" spans="1:26" ht="15.75" customHeight="1">
      <c r="A660" s="736"/>
      <c r="B660" s="736"/>
      <c r="C660" s="736"/>
      <c r="D660" s="736"/>
      <c r="E660" s="736"/>
      <c r="F660" s="736"/>
      <c r="G660" s="736"/>
      <c r="H660" s="736"/>
      <c r="I660" s="736"/>
      <c r="J660" s="736"/>
      <c r="K660" s="736"/>
      <c r="L660" s="736"/>
      <c r="M660" s="736"/>
      <c r="N660" s="736"/>
      <c r="O660" s="736"/>
      <c r="P660" s="736"/>
      <c r="Q660" s="736"/>
      <c r="R660" s="736"/>
      <c r="S660" s="736"/>
      <c r="T660" s="736"/>
      <c r="U660" s="736"/>
      <c r="V660" s="736"/>
      <c r="W660" s="736"/>
      <c r="X660" s="736"/>
      <c r="Y660" s="736"/>
      <c r="Z660" s="736"/>
    </row>
    <row r="661" spans="1:26" ht="15.75" customHeight="1">
      <c r="A661" s="736"/>
      <c r="B661" s="736"/>
      <c r="C661" s="736"/>
      <c r="D661" s="736"/>
      <c r="E661" s="736"/>
      <c r="F661" s="736"/>
      <c r="G661" s="736"/>
      <c r="H661" s="736"/>
      <c r="I661" s="736"/>
      <c r="J661" s="736"/>
      <c r="K661" s="736"/>
      <c r="L661" s="736"/>
      <c r="M661" s="736"/>
      <c r="N661" s="736"/>
      <c r="O661" s="736"/>
      <c r="P661" s="736"/>
      <c r="Q661" s="736"/>
      <c r="R661" s="736"/>
      <c r="S661" s="736"/>
      <c r="T661" s="736"/>
      <c r="U661" s="736"/>
      <c r="V661" s="736"/>
      <c r="W661" s="736"/>
      <c r="X661" s="736"/>
      <c r="Y661" s="736"/>
      <c r="Z661" s="736"/>
    </row>
    <row r="662" spans="1:26" ht="15.75" customHeight="1">
      <c r="A662" s="736"/>
      <c r="B662" s="736"/>
      <c r="C662" s="736"/>
      <c r="D662" s="736"/>
      <c r="E662" s="736"/>
      <c r="F662" s="736"/>
      <c r="G662" s="736"/>
      <c r="H662" s="736"/>
      <c r="I662" s="736"/>
      <c r="J662" s="736"/>
      <c r="K662" s="736"/>
      <c r="L662" s="736"/>
      <c r="M662" s="736"/>
      <c r="N662" s="736"/>
      <c r="O662" s="736"/>
      <c r="P662" s="736"/>
      <c r="Q662" s="736"/>
      <c r="R662" s="736"/>
      <c r="S662" s="736"/>
      <c r="T662" s="736"/>
      <c r="U662" s="736"/>
      <c r="V662" s="736"/>
      <c r="W662" s="736"/>
      <c r="X662" s="736"/>
      <c r="Y662" s="736"/>
      <c r="Z662" s="736"/>
    </row>
    <row r="663" spans="1:26" ht="15.75" customHeight="1">
      <c r="A663" s="736"/>
      <c r="B663" s="736"/>
      <c r="C663" s="736"/>
      <c r="D663" s="736"/>
      <c r="E663" s="736"/>
      <c r="F663" s="736"/>
      <c r="G663" s="736"/>
      <c r="H663" s="736"/>
      <c r="I663" s="736"/>
      <c r="J663" s="736"/>
      <c r="K663" s="736"/>
      <c r="L663" s="736"/>
      <c r="M663" s="736"/>
      <c r="N663" s="736"/>
      <c r="O663" s="736"/>
      <c r="P663" s="736"/>
      <c r="Q663" s="736"/>
      <c r="R663" s="736"/>
      <c r="S663" s="736"/>
      <c r="T663" s="736"/>
      <c r="U663" s="736"/>
      <c r="V663" s="736"/>
      <c r="W663" s="736"/>
      <c r="X663" s="736"/>
      <c r="Y663" s="736"/>
      <c r="Z663" s="736"/>
    </row>
    <row r="664" spans="1:26" ht="15.75" customHeight="1">
      <c r="A664" s="736"/>
      <c r="B664" s="736"/>
      <c r="C664" s="736"/>
      <c r="D664" s="736"/>
      <c r="E664" s="736"/>
      <c r="F664" s="736"/>
      <c r="G664" s="736"/>
      <c r="H664" s="736"/>
      <c r="I664" s="736"/>
      <c r="J664" s="736"/>
      <c r="K664" s="736"/>
      <c r="L664" s="736"/>
      <c r="M664" s="736"/>
      <c r="N664" s="736"/>
      <c r="O664" s="736"/>
      <c r="P664" s="736"/>
      <c r="Q664" s="736"/>
      <c r="R664" s="736"/>
      <c r="S664" s="736"/>
      <c r="T664" s="736"/>
      <c r="U664" s="736"/>
      <c r="V664" s="736"/>
      <c r="W664" s="736"/>
      <c r="X664" s="736"/>
      <c r="Y664" s="736"/>
      <c r="Z664" s="736"/>
    </row>
    <row r="665" spans="1:26" ht="15.75" customHeight="1">
      <c r="A665" s="736"/>
      <c r="B665" s="736"/>
      <c r="C665" s="736"/>
      <c r="D665" s="736"/>
      <c r="E665" s="736"/>
      <c r="F665" s="736"/>
      <c r="G665" s="736"/>
      <c r="H665" s="736"/>
      <c r="I665" s="736"/>
      <c r="J665" s="736"/>
      <c r="K665" s="736"/>
      <c r="L665" s="736"/>
      <c r="M665" s="736"/>
      <c r="N665" s="736"/>
      <c r="O665" s="736"/>
      <c r="P665" s="736"/>
      <c r="Q665" s="736"/>
      <c r="R665" s="736"/>
      <c r="S665" s="736"/>
      <c r="T665" s="736"/>
      <c r="U665" s="736"/>
      <c r="V665" s="736"/>
      <c r="W665" s="736"/>
      <c r="X665" s="736"/>
      <c r="Y665" s="736"/>
      <c r="Z665" s="736"/>
    </row>
    <row r="666" spans="1:26" ht="15.75" customHeight="1">
      <c r="A666" s="736"/>
      <c r="B666" s="736"/>
      <c r="C666" s="736"/>
      <c r="D666" s="736"/>
      <c r="E666" s="736"/>
      <c r="F666" s="736"/>
      <c r="G666" s="736"/>
      <c r="H666" s="736"/>
      <c r="I666" s="736"/>
      <c r="J666" s="736"/>
      <c r="K666" s="736"/>
      <c r="L666" s="736"/>
      <c r="M666" s="736"/>
      <c r="N666" s="736"/>
      <c r="O666" s="736"/>
      <c r="P666" s="736"/>
      <c r="Q666" s="736"/>
      <c r="R666" s="736"/>
      <c r="S666" s="736"/>
      <c r="T666" s="736"/>
      <c r="U666" s="736"/>
      <c r="V666" s="736"/>
      <c r="W666" s="736"/>
      <c r="X666" s="736"/>
      <c r="Y666" s="736"/>
      <c r="Z666" s="736"/>
    </row>
    <row r="667" spans="1:26" ht="15.75" customHeight="1">
      <c r="A667" s="736"/>
      <c r="B667" s="736"/>
      <c r="C667" s="736"/>
      <c r="D667" s="736"/>
      <c r="E667" s="736"/>
      <c r="F667" s="736"/>
      <c r="G667" s="736"/>
      <c r="H667" s="736"/>
      <c r="I667" s="736"/>
      <c r="J667" s="736"/>
      <c r="K667" s="736"/>
      <c r="L667" s="736"/>
      <c r="M667" s="736"/>
      <c r="N667" s="736"/>
      <c r="O667" s="736"/>
      <c r="P667" s="736"/>
      <c r="Q667" s="736"/>
      <c r="R667" s="736"/>
      <c r="S667" s="736"/>
      <c r="T667" s="736"/>
      <c r="U667" s="736"/>
      <c r="V667" s="736"/>
      <c r="W667" s="736"/>
      <c r="X667" s="736"/>
      <c r="Y667" s="736"/>
      <c r="Z667" s="736"/>
    </row>
    <row r="668" spans="1:26" ht="15.75" customHeight="1">
      <c r="A668" s="736"/>
      <c r="B668" s="736"/>
      <c r="C668" s="736"/>
      <c r="D668" s="736"/>
      <c r="E668" s="736"/>
      <c r="F668" s="736"/>
      <c r="G668" s="736"/>
      <c r="H668" s="736"/>
      <c r="I668" s="736"/>
      <c r="J668" s="736"/>
      <c r="K668" s="736"/>
      <c r="L668" s="736"/>
      <c r="M668" s="736"/>
      <c r="N668" s="736"/>
      <c r="O668" s="736"/>
      <c r="P668" s="736"/>
      <c r="Q668" s="736"/>
      <c r="R668" s="736"/>
      <c r="S668" s="736"/>
      <c r="T668" s="736"/>
      <c r="U668" s="736"/>
      <c r="V668" s="736"/>
      <c r="W668" s="736"/>
      <c r="X668" s="736"/>
      <c r="Y668" s="736"/>
      <c r="Z668" s="736"/>
    </row>
    <row r="669" spans="1:26" ht="15.75" customHeight="1">
      <c r="A669" s="736"/>
      <c r="B669" s="736"/>
      <c r="C669" s="736"/>
      <c r="D669" s="736"/>
      <c r="E669" s="736"/>
      <c r="F669" s="736"/>
      <c r="G669" s="736"/>
      <c r="H669" s="736"/>
      <c r="I669" s="736"/>
      <c r="J669" s="736"/>
      <c r="K669" s="736"/>
      <c r="L669" s="736"/>
      <c r="M669" s="736"/>
      <c r="N669" s="736"/>
      <c r="O669" s="736"/>
      <c r="P669" s="736"/>
      <c r="Q669" s="736"/>
      <c r="R669" s="736"/>
      <c r="S669" s="736"/>
      <c r="T669" s="736"/>
      <c r="U669" s="736"/>
      <c r="V669" s="736"/>
      <c r="W669" s="736"/>
      <c r="X669" s="736"/>
      <c r="Y669" s="736"/>
      <c r="Z669" s="736"/>
    </row>
    <row r="670" spans="1:26" ht="15.75" customHeight="1">
      <c r="A670" s="736"/>
      <c r="B670" s="736"/>
      <c r="C670" s="736"/>
      <c r="D670" s="736"/>
      <c r="E670" s="736"/>
      <c r="F670" s="736"/>
      <c r="G670" s="736"/>
      <c r="H670" s="736"/>
      <c r="I670" s="736"/>
      <c r="J670" s="736"/>
      <c r="K670" s="736"/>
      <c r="L670" s="736"/>
      <c r="M670" s="736"/>
      <c r="N670" s="736"/>
      <c r="O670" s="736"/>
      <c r="P670" s="736"/>
      <c r="Q670" s="736"/>
      <c r="R670" s="736"/>
      <c r="S670" s="736"/>
      <c r="T670" s="736"/>
      <c r="U670" s="736"/>
      <c r="V670" s="736"/>
      <c r="W670" s="736"/>
      <c r="X670" s="736"/>
      <c r="Y670" s="736"/>
      <c r="Z670" s="736"/>
    </row>
    <row r="671" spans="1:26" ht="15.75" customHeight="1">
      <c r="A671" s="736"/>
      <c r="B671" s="736"/>
      <c r="C671" s="736"/>
      <c r="D671" s="736"/>
      <c r="E671" s="736"/>
      <c r="F671" s="736"/>
      <c r="G671" s="736"/>
      <c r="H671" s="736"/>
      <c r="I671" s="736"/>
      <c r="J671" s="736"/>
      <c r="K671" s="736"/>
      <c r="L671" s="736"/>
      <c r="M671" s="736"/>
      <c r="N671" s="736"/>
      <c r="O671" s="736"/>
      <c r="P671" s="736"/>
      <c r="Q671" s="736"/>
      <c r="R671" s="736"/>
      <c r="S671" s="736"/>
      <c r="T671" s="736"/>
      <c r="U671" s="736"/>
      <c r="V671" s="736"/>
      <c r="W671" s="736"/>
      <c r="X671" s="736"/>
      <c r="Y671" s="736"/>
      <c r="Z671" s="736"/>
    </row>
    <row r="672" spans="1:26" ht="15.75" customHeight="1">
      <c r="A672" s="736"/>
      <c r="B672" s="736"/>
      <c r="C672" s="736"/>
      <c r="D672" s="736"/>
      <c r="E672" s="736"/>
      <c r="F672" s="736"/>
      <c r="G672" s="736"/>
      <c r="H672" s="736"/>
      <c r="I672" s="736"/>
      <c r="J672" s="736"/>
      <c r="K672" s="736"/>
      <c r="L672" s="736"/>
      <c r="M672" s="736"/>
      <c r="N672" s="736"/>
      <c r="O672" s="736"/>
      <c r="P672" s="736"/>
      <c r="Q672" s="736"/>
      <c r="R672" s="736"/>
      <c r="S672" s="736"/>
      <c r="T672" s="736"/>
      <c r="U672" s="736"/>
      <c r="V672" s="736"/>
      <c r="W672" s="736"/>
      <c r="X672" s="736"/>
      <c r="Y672" s="736"/>
      <c r="Z672" s="736"/>
    </row>
    <row r="673" spans="1:26" ht="15.75" customHeight="1">
      <c r="A673" s="736"/>
      <c r="B673" s="736"/>
      <c r="C673" s="736"/>
      <c r="D673" s="736"/>
      <c r="E673" s="736"/>
      <c r="F673" s="736"/>
      <c r="G673" s="736"/>
      <c r="H673" s="736"/>
      <c r="I673" s="736"/>
      <c r="J673" s="736"/>
      <c r="K673" s="736"/>
      <c r="L673" s="736"/>
      <c r="M673" s="736"/>
      <c r="N673" s="736"/>
      <c r="O673" s="736"/>
      <c r="P673" s="736"/>
      <c r="Q673" s="736"/>
      <c r="R673" s="736"/>
      <c r="S673" s="736"/>
      <c r="T673" s="736"/>
      <c r="U673" s="736"/>
      <c r="V673" s="736"/>
      <c r="W673" s="736"/>
      <c r="X673" s="736"/>
      <c r="Y673" s="736"/>
      <c r="Z673" s="736"/>
    </row>
    <row r="674" spans="1:26" ht="15.75" customHeight="1">
      <c r="A674" s="736"/>
      <c r="B674" s="736"/>
      <c r="C674" s="736"/>
      <c r="D674" s="736"/>
      <c r="E674" s="736"/>
      <c r="F674" s="736"/>
      <c r="G674" s="736"/>
      <c r="H674" s="736"/>
      <c r="I674" s="736"/>
      <c r="J674" s="736"/>
      <c r="K674" s="736"/>
      <c r="L674" s="736"/>
      <c r="M674" s="736"/>
      <c r="N674" s="736"/>
      <c r="O674" s="736"/>
      <c r="P674" s="736"/>
      <c r="Q674" s="736"/>
      <c r="R674" s="736"/>
      <c r="S674" s="736"/>
      <c r="T674" s="736"/>
      <c r="U674" s="736"/>
      <c r="V674" s="736"/>
      <c r="W674" s="736"/>
      <c r="X674" s="736"/>
      <c r="Y674" s="736"/>
      <c r="Z674" s="736"/>
    </row>
    <row r="675" spans="1:26" ht="15.75" customHeight="1">
      <c r="A675" s="736"/>
      <c r="B675" s="736"/>
      <c r="C675" s="736"/>
      <c r="D675" s="736"/>
      <c r="E675" s="736"/>
      <c r="F675" s="736"/>
      <c r="G675" s="736"/>
      <c r="H675" s="736"/>
      <c r="I675" s="736"/>
      <c r="J675" s="736"/>
      <c r="K675" s="736"/>
      <c r="L675" s="736"/>
      <c r="M675" s="736"/>
      <c r="N675" s="736"/>
      <c r="O675" s="736"/>
      <c r="P675" s="736"/>
      <c r="Q675" s="736"/>
      <c r="R675" s="736"/>
      <c r="S675" s="736"/>
      <c r="T675" s="736"/>
      <c r="U675" s="736"/>
      <c r="V675" s="736"/>
      <c r="W675" s="736"/>
      <c r="X675" s="736"/>
      <c r="Y675" s="736"/>
      <c r="Z675" s="736"/>
    </row>
    <row r="676" spans="1:26" ht="15.75" customHeight="1">
      <c r="A676" s="736"/>
      <c r="B676" s="736"/>
      <c r="C676" s="736"/>
      <c r="D676" s="736"/>
      <c r="E676" s="736"/>
      <c r="F676" s="736"/>
      <c r="G676" s="736"/>
      <c r="H676" s="736"/>
      <c r="I676" s="736"/>
      <c r="J676" s="736"/>
      <c r="K676" s="736"/>
      <c r="L676" s="736"/>
      <c r="M676" s="736"/>
      <c r="N676" s="736"/>
      <c r="O676" s="736"/>
      <c r="P676" s="736"/>
      <c r="Q676" s="736"/>
      <c r="R676" s="736"/>
      <c r="S676" s="736"/>
      <c r="T676" s="736"/>
      <c r="U676" s="736"/>
      <c r="V676" s="736"/>
      <c r="W676" s="736"/>
      <c r="X676" s="736"/>
      <c r="Y676" s="736"/>
      <c r="Z676" s="736"/>
    </row>
    <row r="677" spans="1:26" ht="15.75" customHeight="1">
      <c r="A677" s="736"/>
      <c r="B677" s="736"/>
      <c r="C677" s="736"/>
      <c r="D677" s="736"/>
      <c r="E677" s="736"/>
      <c r="F677" s="736"/>
      <c r="G677" s="736"/>
      <c r="H677" s="736"/>
      <c r="I677" s="736"/>
      <c r="J677" s="736"/>
      <c r="K677" s="736"/>
      <c r="L677" s="736"/>
      <c r="M677" s="736"/>
      <c r="N677" s="736"/>
      <c r="O677" s="736"/>
      <c r="P677" s="736"/>
      <c r="Q677" s="736"/>
      <c r="R677" s="736"/>
      <c r="S677" s="736"/>
      <c r="T677" s="736"/>
      <c r="U677" s="736"/>
      <c r="V677" s="736"/>
      <c r="W677" s="736"/>
      <c r="X677" s="736"/>
      <c r="Y677" s="736"/>
      <c r="Z677" s="736"/>
    </row>
    <row r="678" spans="1:26" ht="15.75" customHeight="1">
      <c r="A678" s="736"/>
      <c r="B678" s="736"/>
      <c r="C678" s="736"/>
      <c r="D678" s="736"/>
      <c r="E678" s="736"/>
      <c r="F678" s="736"/>
      <c r="G678" s="736"/>
      <c r="H678" s="736"/>
      <c r="I678" s="736"/>
      <c r="J678" s="736"/>
      <c r="K678" s="736"/>
      <c r="L678" s="736"/>
      <c r="M678" s="736"/>
      <c r="N678" s="736"/>
      <c r="O678" s="736"/>
      <c r="P678" s="736"/>
      <c r="Q678" s="736"/>
      <c r="R678" s="736"/>
      <c r="S678" s="736"/>
      <c r="T678" s="736"/>
      <c r="U678" s="736"/>
      <c r="V678" s="736"/>
      <c r="W678" s="736"/>
      <c r="X678" s="736"/>
      <c r="Y678" s="736"/>
      <c r="Z678" s="736"/>
    </row>
    <row r="679" spans="1:26" ht="15.75" customHeight="1">
      <c r="A679" s="736"/>
      <c r="B679" s="736"/>
      <c r="C679" s="736"/>
      <c r="D679" s="736"/>
      <c r="E679" s="736"/>
      <c r="F679" s="736"/>
      <c r="G679" s="736"/>
      <c r="H679" s="736"/>
      <c r="I679" s="736"/>
      <c r="J679" s="736"/>
      <c r="K679" s="736"/>
      <c r="L679" s="736"/>
      <c r="M679" s="736"/>
      <c r="N679" s="736"/>
      <c r="O679" s="736"/>
      <c r="P679" s="736"/>
      <c r="Q679" s="736"/>
      <c r="R679" s="736"/>
      <c r="S679" s="736"/>
      <c r="T679" s="736"/>
      <c r="U679" s="736"/>
      <c r="V679" s="736"/>
      <c r="W679" s="736"/>
      <c r="X679" s="736"/>
      <c r="Y679" s="736"/>
      <c r="Z679" s="736"/>
    </row>
    <row r="680" spans="1:26" ht="15.75" customHeight="1">
      <c r="A680" s="736"/>
      <c r="B680" s="736"/>
      <c r="C680" s="736"/>
      <c r="D680" s="736"/>
      <c r="E680" s="736"/>
      <c r="F680" s="736"/>
      <c r="G680" s="736"/>
      <c r="H680" s="736"/>
      <c r="I680" s="736"/>
      <c r="J680" s="736"/>
      <c r="K680" s="736"/>
      <c r="L680" s="736"/>
      <c r="M680" s="736"/>
      <c r="N680" s="736"/>
      <c r="O680" s="736"/>
      <c r="P680" s="736"/>
      <c r="Q680" s="736"/>
      <c r="R680" s="736"/>
      <c r="S680" s="736"/>
      <c r="T680" s="736"/>
      <c r="U680" s="736"/>
      <c r="V680" s="736"/>
      <c r="W680" s="736"/>
      <c r="X680" s="736"/>
      <c r="Y680" s="736"/>
      <c r="Z680" s="736"/>
    </row>
    <row r="681" spans="1:26" ht="15.75" customHeight="1">
      <c r="A681" s="736"/>
      <c r="B681" s="736"/>
      <c r="C681" s="736"/>
      <c r="D681" s="736"/>
      <c r="E681" s="736"/>
      <c r="F681" s="736"/>
      <c r="G681" s="736"/>
      <c r="H681" s="736"/>
      <c r="I681" s="736"/>
      <c r="J681" s="736"/>
      <c r="K681" s="736"/>
      <c r="L681" s="736"/>
      <c r="M681" s="736"/>
      <c r="N681" s="736"/>
      <c r="O681" s="736"/>
      <c r="P681" s="736"/>
      <c r="Q681" s="736"/>
      <c r="R681" s="736"/>
      <c r="S681" s="736"/>
      <c r="T681" s="736"/>
      <c r="U681" s="736"/>
      <c r="V681" s="736"/>
      <c r="W681" s="736"/>
      <c r="X681" s="736"/>
      <c r="Y681" s="736"/>
      <c r="Z681" s="736"/>
    </row>
    <row r="682" spans="1:26" ht="15.75" customHeight="1">
      <c r="A682" s="736"/>
      <c r="B682" s="736"/>
      <c r="C682" s="736"/>
      <c r="D682" s="736"/>
      <c r="E682" s="736"/>
      <c r="F682" s="736"/>
      <c r="G682" s="736"/>
      <c r="H682" s="736"/>
      <c r="I682" s="736"/>
      <c r="J682" s="736"/>
      <c r="K682" s="736"/>
      <c r="L682" s="736"/>
      <c r="M682" s="736"/>
      <c r="N682" s="736"/>
      <c r="O682" s="736"/>
      <c r="P682" s="736"/>
      <c r="Q682" s="736"/>
      <c r="R682" s="736"/>
      <c r="S682" s="736"/>
      <c r="T682" s="736"/>
      <c r="U682" s="736"/>
      <c r="V682" s="736"/>
      <c r="W682" s="736"/>
      <c r="X682" s="736"/>
      <c r="Y682" s="736"/>
      <c r="Z682" s="736"/>
    </row>
    <row r="683" spans="1:26" ht="15.75" customHeight="1">
      <c r="A683" s="736"/>
      <c r="B683" s="736"/>
      <c r="C683" s="736"/>
      <c r="D683" s="736"/>
      <c r="E683" s="736"/>
      <c r="F683" s="736"/>
      <c r="G683" s="736"/>
      <c r="H683" s="736"/>
      <c r="I683" s="736"/>
      <c r="J683" s="736"/>
      <c r="K683" s="736"/>
      <c r="L683" s="736"/>
      <c r="M683" s="736"/>
      <c r="N683" s="736"/>
      <c r="O683" s="736"/>
      <c r="P683" s="736"/>
      <c r="Q683" s="736"/>
      <c r="R683" s="736"/>
      <c r="S683" s="736"/>
      <c r="T683" s="736"/>
      <c r="U683" s="736"/>
      <c r="V683" s="736"/>
      <c r="W683" s="736"/>
      <c r="X683" s="736"/>
      <c r="Y683" s="736"/>
      <c r="Z683" s="736"/>
    </row>
    <row r="684" spans="1:26" ht="15.75" customHeight="1">
      <c r="A684" s="736"/>
      <c r="B684" s="736"/>
      <c r="C684" s="736"/>
      <c r="D684" s="736"/>
      <c r="E684" s="736"/>
      <c r="F684" s="736"/>
      <c r="G684" s="736"/>
      <c r="H684" s="736"/>
      <c r="I684" s="736"/>
      <c r="J684" s="736"/>
      <c r="K684" s="736"/>
      <c r="L684" s="736"/>
      <c r="M684" s="736"/>
      <c r="N684" s="736"/>
      <c r="O684" s="736"/>
      <c r="P684" s="736"/>
      <c r="Q684" s="736"/>
      <c r="R684" s="736"/>
      <c r="S684" s="736"/>
      <c r="T684" s="736"/>
      <c r="U684" s="736"/>
      <c r="V684" s="736"/>
      <c r="W684" s="736"/>
      <c r="X684" s="736"/>
      <c r="Y684" s="736"/>
      <c r="Z684" s="736"/>
    </row>
    <row r="685" spans="1:26" ht="15.75" customHeight="1">
      <c r="A685" s="736"/>
      <c r="B685" s="736"/>
      <c r="C685" s="736"/>
      <c r="D685" s="736"/>
      <c r="E685" s="736"/>
      <c r="F685" s="736"/>
      <c r="G685" s="736"/>
      <c r="H685" s="736"/>
      <c r="I685" s="736"/>
      <c r="J685" s="736"/>
      <c r="K685" s="736"/>
      <c r="L685" s="736"/>
      <c r="M685" s="736"/>
      <c r="N685" s="736"/>
      <c r="O685" s="736"/>
      <c r="P685" s="736"/>
      <c r="Q685" s="736"/>
      <c r="R685" s="736"/>
      <c r="S685" s="736"/>
      <c r="T685" s="736"/>
      <c r="U685" s="736"/>
      <c r="V685" s="736"/>
      <c r="W685" s="736"/>
      <c r="X685" s="736"/>
      <c r="Y685" s="736"/>
      <c r="Z685" s="736"/>
    </row>
    <row r="686" spans="1:26" ht="15.75" customHeight="1">
      <c r="A686" s="736"/>
      <c r="B686" s="736"/>
      <c r="C686" s="736"/>
      <c r="D686" s="736"/>
      <c r="E686" s="736"/>
      <c r="F686" s="736"/>
      <c r="G686" s="736"/>
      <c r="H686" s="736"/>
      <c r="I686" s="736"/>
      <c r="J686" s="736"/>
      <c r="K686" s="736"/>
      <c r="L686" s="736"/>
      <c r="M686" s="736"/>
      <c r="N686" s="736"/>
      <c r="O686" s="736"/>
      <c r="P686" s="736"/>
      <c r="Q686" s="736"/>
      <c r="R686" s="736"/>
      <c r="S686" s="736"/>
      <c r="T686" s="736"/>
      <c r="U686" s="736"/>
      <c r="V686" s="736"/>
      <c r="W686" s="736"/>
      <c r="X686" s="736"/>
      <c r="Y686" s="736"/>
      <c r="Z686" s="736"/>
    </row>
    <row r="687" spans="1:26" ht="15.75" customHeight="1">
      <c r="A687" s="736"/>
      <c r="B687" s="736"/>
      <c r="C687" s="736"/>
      <c r="D687" s="736"/>
      <c r="E687" s="736"/>
      <c r="F687" s="736"/>
      <c r="G687" s="736"/>
      <c r="H687" s="736"/>
      <c r="I687" s="736"/>
      <c r="J687" s="736"/>
      <c r="K687" s="736"/>
      <c r="L687" s="736"/>
      <c r="M687" s="736"/>
      <c r="N687" s="736"/>
      <c r="O687" s="736"/>
      <c r="P687" s="736"/>
      <c r="Q687" s="736"/>
      <c r="R687" s="736"/>
      <c r="S687" s="736"/>
      <c r="T687" s="736"/>
      <c r="U687" s="736"/>
      <c r="V687" s="736"/>
      <c r="W687" s="736"/>
      <c r="X687" s="736"/>
      <c r="Y687" s="736"/>
      <c r="Z687" s="736"/>
    </row>
    <row r="688" spans="1:26" ht="15.75" customHeight="1">
      <c r="A688" s="736"/>
      <c r="B688" s="736"/>
      <c r="C688" s="736"/>
      <c r="D688" s="736"/>
      <c r="E688" s="736"/>
      <c r="F688" s="736"/>
      <c r="G688" s="736"/>
      <c r="H688" s="736"/>
      <c r="I688" s="736"/>
      <c r="J688" s="736"/>
      <c r="K688" s="736"/>
      <c r="L688" s="736"/>
      <c r="M688" s="736"/>
      <c r="N688" s="736"/>
      <c r="O688" s="736"/>
      <c r="P688" s="736"/>
      <c r="Q688" s="736"/>
      <c r="R688" s="736"/>
      <c r="S688" s="736"/>
      <c r="T688" s="736"/>
      <c r="U688" s="736"/>
      <c r="V688" s="736"/>
      <c r="W688" s="736"/>
      <c r="X688" s="736"/>
      <c r="Y688" s="736"/>
      <c r="Z688" s="736"/>
    </row>
    <row r="689" spans="1:26" ht="15.75" customHeight="1">
      <c r="A689" s="736"/>
      <c r="B689" s="736"/>
      <c r="C689" s="736"/>
      <c r="D689" s="736"/>
      <c r="E689" s="736"/>
      <c r="F689" s="736"/>
      <c r="G689" s="736"/>
      <c r="H689" s="736"/>
      <c r="I689" s="736"/>
      <c r="J689" s="736"/>
      <c r="K689" s="736"/>
      <c r="L689" s="736"/>
      <c r="M689" s="736"/>
      <c r="N689" s="736"/>
      <c r="O689" s="736"/>
      <c r="P689" s="736"/>
      <c r="Q689" s="736"/>
      <c r="R689" s="736"/>
      <c r="S689" s="736"/>
      <c r="T689" s="736"/>
      <c r="U689" s="736"/>
      <c r="V689" s="736"/>
      <c r="W689" s="736"/>
      <c r="X689" s="736"/>
      <c r="Y689" s="736"/>
      <c r="Z689" s="736"/>
    </row>
    <row r="690" spans="1:26" ht="15.75" customHeight="1">
      <c r="A690" s="736"/>
      <c r="B690" s="736"/>
      <c r="C690" s="736"/>
      <c r="D690" s="736"/>
      <c r="E690" s="736"/>
      <c r="F690" s="736"/>
      <c r="G690" s="736"/>
      <c r="H690" s="736"/>
      <c r="I690" s="736"/>
      <c r="J690" s="736"/>
      <c r="K690" s="736"/>
      <c r="L690" s="736"/>
      <c r="M690" s="736"/>
      <c r="N690" s="736"/>
      <c r="O690" s="736"/>
      <c r="P690" s="736"/>
      <c r="Q690" s="736"/>
      <c r="R690" s="736"/>
      <c r="S690" s="736"/>
      <c r="T690" s="736"/>
      <c r="U690" s="736"/>
      <c r="V690" s="736"/>
      <c r="W690" s="736"/>
      <c r="X690" s="736"/>
      <c r="Y690" s="736"/>
      <c r="Z690" s="736"/>
    </row>
    <row r="691" spans="1:26" ht="15.75" customHeight="1">
      <c r="A691" s="736"/>
      <c r="B691" s="736"/>
      <c r="C691" s="736"/>
      <c r="D691" s="736"/>
      <c r="E691" s="736"/>
      <c r="F691" s="736"/>
      <c r="G691" s="736"/>
      <c r="H691" s="736"/>
      <c r="I691" s="736"/>
      <c r="J691" s="736"/>
      <c r="K691" s="736"/>
      <c r="L691" s="736"/>
      <c r="M691" s="736"/>
      <c r="N691" s="736"/>
      <c r="O691" s="736"/>
      <c r="P691" s="736"/>
      <c r="Q691" s="736"/>
      <c r="R691" s="736"/>
      <c r="S691" s="736"/>
      <c r="T691" s="736"/>
      <c r="U691" s="736"/>
      <c r="V691" s="736"/>
      <c r="W691" s="736"/>
      <c r="X691" s="736"/>
      <c r="Y691" s="736"/>
      <c r="Z691" s="736"/>
    </row>
    <row r="692" spans="1:26" ht="15.75" customHeight="1">
      <c r="A692" s="736"/>
      <c r="B692" s="736"/>
      <c r="C692" s="736"/>
      <c r="D692" s="736"/>
      <c r="E692" s="736"/>
      <c r="F692" s="736"/>
      <c r="G692" s="736"/>
      <c r="H692" s="736"/>
      <c r="I692" s="736"/>
      <c r="J692" s="736"/>
      <c r="K692" s="736"/>
      <c r="L692" s="736"/>
      <c r="M692" s="736"/>
      <c r="N692" s="736"/>
      <c r="O692" s="736"/>
      <c r="P692" s="736"/>
      <c r="Q692" s="736"/>
      <c r="R692" s="736"/>
      <c r="S692" s="736"/>
      <c r="T692" s="736"/>
      <c r="U692" s="736"/>
      <c r="V692" s="736"/>
      <c r="W692" s="736"/>
      <c r="X692" s="736"/>
      <c r="Y692" s="736"/>
      <c r="Z692" s="736"/>
    </row>
    <row r="693" spans="1:26" ht="15.75" customHeight="1">
      <c r="A693" s="736"/>
      <c r="B693" s="736"/>
      <c r="C693" s="736"/>
      <c r="D693" s="736"/>
      <c r="E693" s="736"/>
      <c r="F693" s="736"/>
      <c r="G693" s="736"/>
      <c r="H693" s="736"/>
      <c r="I693" s="736"/>
      <c r="J693" s="736"/>
      <c r="K693" s="736"/>
      <c r="L693" s="736"/>
      <c r="M693" s="736"/>
      <c r="N693" s="736"/>
      <c r="O693" s="736"/>
      <c r="P693" s="736"/>
      <c r="Q693" s="736"/>
      <c r="R693" s="736"/>
      <c r="S693" s="736"/>
      <c r="T693" s="736"/>
      <c r="U693" s="736"/>
      <c r="V693" s="736"/>
      <c r="W693" s="736"/>
      <c r="X693" s="736"/>
      <c r="Y693" s="736"/>
      <c r="Z693" s="736"/>
    </row>
    <row r="694" spans="1:26" ht="15.75" customHeight="1">
      <c r="A694" s="736"/>
      <c r="B694" s="736"/>
      <c r="C694" s="736"/>
      <c r="D694" s="736"/>
      <c r="E694" s="736"/>
      <c r="F694" s="736"/>
      <c r="G694" s="736"/>
      <c r="H694" s="736"/>
      <c r="I694" s="736"/>
      <c r="J694" s="736"/>
      <c r="K694" s="736"/>
      <c r="L694" s="736"/>
      <c r="M694" s="736"/>
      <c r="N694" s="736"/>
      <c r="O694" s="736"/>
      <c r="P694" s="736"/>
      <c r="Q694" s="736"/>
      <c r="R694" s="736"/>
      <c r="S694" s="736"/>
      <c r="T694" s="736"/>
      <c r="U694" s="736"/>
      <c r="V694" s="736"/>
      <c r="W694" s="736"/>
      <c r="X694" s="736"/>
      <c r="Y694" s="736"/>
      <c r="Z694" s="736"/>
    </row>
    <row r="695" spans="1:26" ht="15.75" customHeight="1">
      <c r="A695" s="736"/>
      <c r="B695" s="736"/>
      <c r="C695" s="736"/>
      <c r="D695" s="736"/>
      <c r="E695" s="736"/>
      <c r="F695" s="736"/>
      <c r="G695" s="736"/>
      <c r="H695" s="736"/>
      <c r="I695" s="736"/>
      <c r="J695" s="736"/>
      <c r="K695" s="736"/>
      <c r="L695" s="736"/>
      <c r="M695" s="736"/>
      <c r="N695" s="736"/>
      <c r="O695" s="736"/>
      <c r="P695" s="736"/>
      <c r="Q695" s="736"/>
      <c r="R695" s="736"/>
      <c r="S695" s="736"/>
      <c r="T695" s="736"/>
      <c r="U695" s="736"/>
      <c r="V695" s="736"/>
      <c r="W695" s="736"/>
      <c r="X695" s="736"/>
      <c r="Y695" s="736"/>
      <c r="Z695" s="736"/>
    </row>
    <row r="696" spans="1:26" ht="15.75" customHeight="1">
      <c r="A696" s="736"/>
      <c r="B696" s="736"/>
      <c r="C696" s="736"/>
      <c r="D696" s="736"/>
      <c r="E696" s="736"/>
      <c r="F696" s="736"/>
      <c r="G696" s="736"/>
      <c r="H696" s="736"/>
      <c r="I696" s="736"/>
      <c r="J696" s="736"/>
      <c r="K696" s="736"/>
      <c r="L696" s="736"/>
      <c r="M696" s="736"/>
      <c r="N696" s="736"/>
      <c r="O696" s="736"/>
      <c r="P696" s="736"/>
      <c r="Q696" s="736"/>
      <c r="R696" s="736"/>
      <c r="S696" s="736"/>
      <c r="T696" s="736"/>
      <c r="U696" s="736"/>
      <c r="V696" s="736"/>
      <c r="W696" s="736"/>
      <c r="X696" s="736"/>
      <c r="Y696" s="736"/>
      <c r="Z696" s="736"/>
    </row>
    <row r="697" spans="1:26" ht="15.75" customHeight="1">
      <c r="A697" s="736"/>
      <c r="B697" s="736"/>
      <c r="C697" s="736"/>
      <c r="D697" s="736"/>
      <c r="E697" s="736"/>
      <c r="F697" s="736"/>
      <c r="G697" s="736"/>
      <c r="H697" s="736"/>
      <c r="I697" s="736"/>
      <c r="J697" s="736"/>
      <c r="K697" s="736"/>
      <c r="L697" s="736"/>
      <c r="M697" s="736"/>
      <c r="N697" s="736"/>
      <c r="O697" s="736"/>
      <c r="P697" s="736"/>
      <c r="Q697" s="736"/>
      <c r="R697" s="736"/>
      <c r="S697" s="736"/>
      <c r="T697" s="736"/>
      <c r="U697" s="736"/>
      <c r="V697" s="736"/>
      <c r="W697" s="736"/>
      <c r="X697" s="736"/>
      <c r="Y697" s="736"/>
      <c r="Z697" s="736"/>
    </row>
    <row r="698" spans="1:26" ht="15.75" customHeight="1">
      <c r="A698" s="736"/>
      <c r="B698" s="736"/>
      <c r="C698" s="736"/>
      <c r="D698" s="736"/>
      <c r="E698" s="736"/>
      <c r="F698" s="736"/>
      <c r="G698" s="736"/>
      <c r="H698" s="736"/>
      <c r="I698" s="736"/>
      <c r="J698" s="736"/>
      <c r="K698" s="736"/>
      <c r="L698" s="736"/>
      <c r="M698" s="736"/>
      <c r="N698" s="736"/>
      <c r="O698" s="736"/>
      <c r="P698" s="736"/>
      <c r="Q698" s="736"/>
      <c r="R698" s="736"/>
      <c r="S698" s="736"/>
      <c r="T698" s="736"/>
      <c r="U698" s="736"/>
      <c r="V698" s="736"/>
      <c r="W698" s="736"/>
      <c r="X698" s="736"/>
      <c r="Y698" s="736"/>
      <c r="Z698" s="736"/>
    </row>
    <row r="699" spans="1:26" ht="15.75" customHeight="1">
      <c r="A699" s="736"/>
      <c r="B699" s="736"/>
      <c r="C699" s="736"/>
      <c r="D699" s="736"/>
      <c r="E699" s="736"/>
      <c r="F699" s="736"/>
      <c r="G699" s="736"/>
      <c r="H699" s="736"/>
      <c r="I699" s="736"/>
      <c r="J699" s="736"/>
      <c r="K699" s="736"/>
      <c r="L699" s="736"/>
      <c r="M699" s="736"/>
      <c r="N699" s="736"/>
      <c r="O699" s="736"/>
      <c r="P699" s="736"/>
      <c r="Q699" s="736"/>
      <c r="R699" s="736"/>
      <c r="S699" s="736"/>
      <c r="T699" s="736"/>
      <c r="U699" s="736"/>
      <c r="V699" s="736"/>
      <c r="W699" s="736"/>
      <c r="X699" s="736"/>
      <c r="Y699" s="736"/>
      <c r="Z699" s="736"/>
    </row>
    <row r="700" spans="1:26" ht="15.75" customHeight="1">
      <c r="A700" s="736"/>
      <c r="B700" s="736"/>
      <c r="C700" s="736"/>
      <c r="D700" s="736"/>
      <c r="E700" s="736"/>
      <c r="F700" s="736"/>
      <c r="G700" s="736"/>
      <c r="H700" s="736"/>
      <c r="I700" s="736"/>
      <c r="J700" s="736"/>
      <c r="K700" s="736"/>
      <c r="L700" s="736"/>
      <c r="M700" s="736"/>
      <c r="N700" s="736"/>
      <c r="O700" s="736"/>
      <c r="P700" s="736"/>
      <c r="Q700" s="736"/>
      <c r="R700" s="736"/>
      <c r="S700" s="736"/>
      <c r="T700" s="736"/>
      <c r="U700" s="736"/>
      <c r="V700" s="736"/>
      <c r="W700" s="736"/>
      <c r="X700" s="736"/>
      <c r="Y700" s="736"/>
      <c r="Z700" s="736"/>
    </row>
    <row r="701" spans="1:26" ht="15.75" customHeight="1">
      <c r="A701" s="736"/>
      <c r="B701" s="736"/>
      <c r="C701" s="736"/>
      <c r="D701" s="736"/>
      <c r="E701" s="736"/>
      <c r="F701" s="736"/>
      <c r="G701" s="736"/>
      <c r="H701" s="736"/>
      <c r="I701" s="736"/>
      <c r="J701" s="736"/>
      <c r="K701" s="736"/>
      <c r="L701" s="736"/>
      <c r="M701" s="736"/>
      <c r="N701" s="736"/>
      <c r="O701" s="736"/>
      <c r="P701" s="736"/>
      <c r="Q701" s="736"/>
      <c r="R701" s="736"/>
      <c r="S701" s="736"/>
      <c r="T701" s="736"/>
      <c r="U701" s="736"/>
      <c r="V701" s="736"/>
      <c r="W701" s="736"/>
      <c r="X701" s="736"/>
      <c r="Y701" s="736"/>
      <c r="Z701" s="736"/>
    </row>
    <row r="702" spans="1:26" ht="15.75" customHeight="1">
      <c r="A702" s="736"/>
      <c r="B702" s="736"/>
      <c r="C702" s="736"/>
      <c r="D702" s="736"/>
      <c r="E702" s="736"/>
      <c r="F702" s="736"/>
      <c r="G702" s="736"/>
      <c r="H702" s="736"/>
      <c r="I702" s="736"/>
      <c r="J702" s="736"/>
      <c r="K702" s="736"/>
      <c r="L702" s="736"/>
      <c r="M702" s="736"/>
      <c r="N702" s="736"/>
      <c r="O702" s="736"/>
      <c r="P702" s="736"/>
      <c r="Q702" s="736"/>
      <c r="R702" s="736"/>
      <c r="S702" s="736"/>
      <c r="T702" s="736"/>
      <c r="U702" s="736"/>
      <c r="V702" s="736"/>
      <c r="W702" s="736"/>
      <c r="X702" s="736"/>
      <c r="Y702" s="736"/>
      <c r="Z702" s="736"/>
    </row>
    <row r="703" spans="1:26" ht="15.75" customHeight="1">
      <c r="A703" s="736"/>
      <c r="B703" s="736"/>
      <c r="C703" s="736"/>
      <c r="D703" s="736"/>
      <c r="E703" s="736"/>
      <c r="F703" s="736"/>
      <c r="G703" s="736"/>
      <c r="H703" s="736"/>
      <c r="I703" s="736"/>
      <c r="J703" s="736"/>
      <c r="K703" s="736"/>
      <c r="L703" s="736"/>
      <c r="M703" s="736"/>
      <c r="N703" s="736"/>
      <c r="O703" s="736"/>
      <c r="P703" s="736"/>
      <c r="Q703" s="736"/>
      <c r="R703" s="736"/>
      <c r="S703" s="736"/>
      <c r="T703" s="736"/>
      <c r="U703" s="736"/>
      <c r="V703" s="736"/>
      <c r="W703" s="736"/>
      <c r="X703" s="736"/>
      <c r="Y703" s="736"/>
      <c r="Z703" s="736"/>
    </row>
    <row r="704" spans="1:26" ht="15.75" customHeight="1">
      <c r="A704" s="736"/>
      <c r="B704" s="736"/>
      <c r="C704" s="736"/>
      <c r="D704" s="736"/>
      <c r="E704" s="736"/>
      <c r="F704" s="736"/>
      <c r="G704" s="736"/>
      <c r="H704" s="736"/>
      <c r="I704" s="736"/>
      <c r="J704" s="736"/>
      <c r="K704" s="736"/>
      <c r="L704" s="736"/>
      <c r="M704" s="736"/>
      <c r="N704" s="736"/>
      <c r="O704" s="736"/>
      <c r="P704" s="736"/>
      <c r="Q704" s="736"/>
      <c r="R704" s="736"/>
      <c r="S704" s="736"/>
      <c r="T704" s="736"/>
      <c r="U704" s="736"/>
      <c r="V704" s="736"/>
      <c r="W704" s="736"/>
      <c r="X704" s="736"/>
      <c r="Y704" s="736"/>
      <c r="Z704" s="736"/>
    </row>
    <row r="705" spans="1:26" ht="15.75" customHeight="1">
      <c r="A705" s="736"/>
      <c r="B705" s="736"/>
      <c r="C705" s="736"/>
      <c r="D705" s="736"/>
      <c r="E705" s="736"/>
      <c r="F705" s="736"/>
      <c r="G705" s="736"/>
      <c r="H705" s="736"/>
      <c r="I705" s="736"/>
      <c r="J705" s="736"/>
      <c r="K705" s="736"/>
      <c r="L705" s="736"/>
      <c r="M705" s="736"/>
      <c r="N705" s="736"/>
      <c r="O705" s="736"/>
      <c r="P705" s="736"/>
      <c r="Q705" s="736"/>
      <c r="R705" s="736"/>
      <c r="S705" s="736"/>
      <c r="T705" s="736"/>
      <c r="U705" s="736"/>
      <c r="V705" s="736"/>
      <c r="W705" s="736"/>
      <c r="X705" s="736"/>
      <c r="Y705" s="736"/>
      <c r="Z705" s="736"/>
    </row>
    <row r="706" spans="1:26" ht="15.75" customHeight="1">
      <c r="A706" s="736"/>
      <c r="B706" s="736"/>
      <c r="C706" s="736"/>
      <c r="D706" s="736"/>
      <c r="E706" s="736"/>
      <c r="F706" s="736"/>
      <c r="G706" s="736"/>
      <c r="H706" s="736"/>
      <c r="I706" s="736"/>
      <c r="J706" s="736"/>
      <c r="K706" s="736"/>
      <c r="L706" s="736"/>
      <c r="M706" s="736"/>
      <c r="N706" s="736"/>
      <c r="O706" s="736"/>
      <c r="P706" s="736"/>
      <c r="Q706" s="736"/>
      <c r="R706" s="736"/>
      <c r="S706" s="736"/>
      <c r="T706" s="736"/>
      <c r="U706" s="736"/>
      <c r="V706" s="736"/>
      <c r="W706" s="736"/>
      <c r="X706" s="736"/>
      <c r="Y706" s="736"/>
      <c r="Z706" s="736"/>
    </row>
    <row r="707" spans="1:26" ht="15.75" customHeight="1">
      <c r="A707" s="736"/>
      <c r="B707" s="736"/>
      <c r="C707" s="736"/>
      <c r="D707" s="736"/>
      <c r="E707" s="736"/>
      <c r="F707" s="736"/>
      <c r="G707" s="736"/>
      <c r="H707" s="736"/>
      <c r="I707" s="736"/>
      <c r="J707" s="736"/>
      <c r="K707" s="736"/>
      <c r="L707" s="736"/>
      <c r="M707" s="736"/>
      <c r="N707" s="736"/>
      <c r="O707" s="736"/>
      <c r="P707" s="736"/>
      <c r="Q707" s="736"/>
      <c r="R707" s="736"/>
      <c r="S707" s="736"/>
      <c r="T707" s="736"/>
      <c r="U707" s="736"/>
      <c r="V707" s="736"/>
      <c r="W707" s="736"/>
      <c r="X707" s="736"/>
      <c r="Y707" s="736"/>
      <c r="Z707" s="736"/>
    </row>
    <row r="708" spans="1:26" ht="15.75" customHeight="1">
      <c r="A708" s="736"/>
      <c r="B708" s="736"/>
      <c r="C708" s="736"/>
      <c r="D708" s="736"/>
      <c r="E708" s="736"/>
      <c r="F708" s="736"/>
      <c r="G708" s="736"/>
      <c r="H708" s="736"/>
      <c r="I708" s="736"/>
      <c r="J708" s="736"/>
      <c r="K708" s="736"/>
      <c r="L708" s="736"/>
      <c r="M708" s="736"/>
      <c r="N708" s="736"/>
      <c r="O708" s="736"/>
      <c r="P708" s="736"/>
      <c r="Q708" s="736"/>
      <c r="R708" s="736"/>
      <c r="S708" s="736"/>
      <c r="T708" s="736"/>
      <c r="U708" s="736"/>
      <c r="V708" s="736"/>
      <c r="W708" s="736"/>
      <c r="X708" s="736"/>
      <c r="Y708" s="736"/>
      <c r="Z708" s="736"/>
    </row>
    <row r="709" spans="1:26" ht="15.75" customHeight="1">
      <c r="A709" s="736"/>
      <c r="B709" s="736"/>
      <c r="C709" s="736"/>
      <c r="D709" s="736"/>
      <c r="E709" s="736"/>
      <c r="F709" s="736"/>
      <c r="G709" s="736"/>
      <c r="H709" s="736"/>
      <c r="I709" s="736"/>
      <c r="J709" s="736"/>
      <c r="K709" s="736"/>
      <c r="L709" s="736"/>
      <c r="M709" s="736"/>
      <c r="N709" s="736"/>
      <c r="O709" s="736"/>
      <c r="P709" s="736"/>
      <c r="Q709" s="736"/>
      <c r="R709" s="736"/>
      <c r="S709" s="736"/>
      <c r="T709" s="736"/>
      <c r="U709" s="736"/>
      <c r="V709" s="736"/>
      <c r="W709" s="736"/>
      <c r="X709" s="736"/>
      <c r="Y709" s="736"/>
      <c r="Z709" s="736"/>
    </row>
    <row r="710" spans="1:26" ht="15.75" customHeight="1">
      <c r="A710" s="736"/>
      <c r="B710" s="736"/>
      <c r="C710" s="736"/>
      <c r="D710" s="736"/>
      <c r="E710" s="736"/>
      <c r="F710" s="736"/>
      <c r="G710" s="736"/>
      <c r="H710" s="736"/>
      <c r="I710" s="736"/>
      <c r="J710" s="736"/>
      <c r="K710" s="736"/>
      <c r="L710" s="736"/>
      <c r="M710" s="736"/>
      <c r="N710" s="736"/>
      <c r="O710" s="736"/>
      <c r="P710" s="736"/>
      <c r="Q710" s="736"/>
      <c r="R710" s="736"/>
      <c r="S710" s="736"/>
      <c r="T710" s="736"/>
      <c r="U710" s="736"/>
      <c r="V710" s="736"/>
      <c r="W710" s="736"/>
      <c r="X710" s="736"/>
      <c r="Y710" s="736"/>
      <c r="Z710" s="736"/>
    </row>
    <row r="711" spans="1:26" ht="15.75" customHeight="1">
      <c r="A711" s="736"/>
      <c r="B711" s="736"/>
      <c r="C711" s="736"/>
      <c r="D711" s="736"/>
      <c r="E711" s="736"/>
      <c r="F711" s="736"/>
      <c r="G711" s="736"/>
      <c r="H711" s="736"/>
      <c r="I711" s="736"/>
      <c r="J711" s="736"/>
      <c r="K711" s="736"/>
      <c r="L711" s="736"/>
      <c r="M711" s="736"/>
      <c r="N711" s="736"/>
      <c r="O711" s="736"/>
      <c r="P711" s="736"/>
      <c r="Q711" s="736"/>
      <c r="R711" s="736"/>
      <c r="S711" s="736"/>
      <c r="T711" s="736"/>
      <c r="U711" s="736"/>
      <c r="V711" s="736"/>
      <c r="W711" s="736"/>
      <c r="X711" s="736"/>
      <c r="Y711" s="736"/>
      <c r="Z711" s="736"/>
    </row>
    <row r="712" spans="1:26" ht="15.75" customHeight="1">
      <c r="A712" s="736"/>
      <c r="B712" s="736"/>
      <c r="C712" s="736"/>
      <c r="D712" s="736"/>
      <c r="E712" s="736"/>
      <c r="F712" s="736"/>
      <c r="G712" s="736"/>
      <c r="H712" s="736"/>
      <c r="I712" s="736"/>
      <c r="J712" s="736"/>
      <c r="K712" s="736"/>
      <c r="L712" s="736"/>
      <c r="M712" s="736"/>
      <c r="N712" s="736"/>
      <c r="O712" s="736"/>
      <c r="P712" s="736"/>
      <c r="Q712" s="736"/>
      <c r="R712" s="736"/>
      <c r="S712" s="736"/>
      <c r="T712" s="736"/>
      <c r="U712" s="736"/>
      <c r="V712" s="736"/>
      <c r="W712" s="736"/>
      <c r="X712" s="736"/>
      <c r="Y712" s="736"/>
      <c r="Z712" s="736"/>
    </row>
    <row r="713" spans="1:26" ht="15.75" customHeight="1">
      <c r="A713" s="736"/>
      <c r="B713" s="736"/>
      <c r="C713" s="736"/>
      <c r="D713" s="736"/>
      <c r="E713" s="736"/>
      <c r="F713" s="736"/>
      <c r="G713" s="736"/>
      <c r="H713" s="736"/>
      <c r="I713" s="736"/>
      <c r="J713" s="736"/>
      <c r="K713" s="736"/>
      <c r="L713" s="736"/>
      <c r="M713" s="736"/>
      <c r="N713" s="736"/>
      <c r="O713" s="736"/>
      <c r="P713" s="736"/>
      <c r="Q713" s="736"/>
      <c r="R713" s="736"/>
      <c r="S713" s="736"/>
      <c r="T713" s="736"/>
      <c r="U713" s="736"/>
      <c r="V713" s="736"/>
      <c r="W713" s="736"/>
      <c r="X713" s="736"/>
      <c r="Y713" s="736"/>
      <c r="Z713" s="736"/>
    </row>
    <row r="714" spans="1:26" ht="15.75" customHeight="1">
      <c r="A714" s="736"/>
      <c r="B714" s="736"/>
      <c r="C714" s="736"/>
      <c r="D714" s="736"/>
      <c r="E714" s="736"/>
      <c r="F714" s="736"/>
      <c r="G714" s="736"/>
      <c r="H714" s="736"/>
      <c r="I714" s="736"/>
      <c r="J714" s="736"/>
      <c r="K714" s="736"/>
      <c r="L714" s="736"/>
      <c r="M714" s="736"/>
      <c r="N714" s="736"/>
      <c r="O714" s="736"/>
      <c r="P714" s="736"/>
      <c r="Q714" s="736"/>
      <c r="R714" s="736"/>
      <c r="S714" s="736"/>
      <c r="T714" s="736"/>
      <c r="U714" s="736"/>
      <c r="V714" s="736"/>
      <c r="W714" s="736"/>
      <c r="X714" s="736"/>
      <c r="Y714" s="736"/>
      <c r="Z714" s="736"/>
    </row>
    <row r="715" spans="1:26" ht="15.75" customHeight="1">
      <c r="A715" s="736"/>
      <c r="B715" s="736"/>
      <c r="C715" s="736"/>
      <c r="D715" s="736"/>
      <c r="E715" s="736"/>
      <c r="F715" s="736"/>
      <c r="G715" s="736"/>
      <c r="H715" s="736"/>
      <c r="I715" s="736"/>
      <c r="J715" s="736"/>
      <c r="K715" s="736"/>
      <c r="L715" s="736"/>
      <c r="M715" s="736"/>
      <c r="N715" s="736"/>
      <c r="O715" s="736"/>
      <c r="P715" s="736"/>
      <c r="Q715" s="736"/>
      <c r="R715" s="736"/>
      <c r="S715" s="736"/>
      <c r="T715" s="736"/>
      <c r="U715" s="736"/>
      <c r="V715" s="736"/>
      <c r="W715" s="736"/>
      <c r="X715" s="736"/>
      <c r="Y715" s="736"/>
      <c r="Z715" s="736"/>
    </row>
    <row r="716" spans="1:26" ht="15.75" customHeight="1">
      <c r="A716" s="736"/>
      <c r="B716" s="736"/>
      <c r="C716" s="736"/>
      <c r="D716" s="736"/>
      <c r="E716" s="736"/>
      <c r="F716" s="736"/>
      <c r="G716" s="736"/>
      <c r="H716" s="736"/>
      <c r="I716" s="736"/>
      <c r="J716" s="736"/>
      <c r="K716" s="736"/>
      <c r="L716" s="736"/>
      <c r="M716" s="736"/>
      <c r="N716" s="736"/>
      <c r="O716" s="736"/>
      <c r="P716" s="736"/>
      <c r="Q716" s="736"/>
      <c r="R716" s="736"/>
      <c r="S716" s="736"/>
      <c r="T716" s="736"/>
      <c r="U716" s="736"/>
      <c r="V716" s="736"/>
      <c r="W716" s="736"/>
      <c r="X716" s="736"/>
      <c r="Y716" s="736"/>
      <c r="Z716" s="736"/>
    </row>
    <row r="717" spans="1:26" ht="15.75" customHeight="1">
      <c r="A717" s="736"/>
      <c r="B717" s="736"/>
      <c r="C717" s="736"/>
      <c r="D717" s="736"/>
      <c r="E717" s="736"/>
      <c r="F717" s="736"/>
      <c r="G717" s="736"/>
      <c r="H717" s="736"/>
      <c r="I717" s="736"/>
      <c r="J717" s="736"/>
      <c r="K717" s="736"/>
      <c r="L717" s="736"/>
      <c r="M717" s="736"/>
      <c r="N717" s="736"/>
      <c r="O717" s="736"/>
      <c r="P717" s="736"/>
      <c r="Q717" s="736"/>
      <c r="R717" s="736"/>
      <c r="S717" s="736"/>
      <c r="T717" s="736"/>
      <c r="U717" s="736"/>
      <c r="V717" s="736"/>
      <c r="W717" s="736"/>
      <c r="X717" s="736"/>
      <c r="Y717" s="736"/>
      <c r="Z717" s="736"/>
    </row>
    <row r="718" spans="1:26" ht="15.75" customHeight="1">
      <c r="A718" s="736"/>
      <c r="B718" s="736"/>
      <c r="C718" s="736"/>
      <c r="D718" s="736"/>
      <c r="E718" s="736"/>
      <c r="F718" s="736"/>
      <c r="G718" s="736"/>
      <c r="H718" s="736"/>
      <c r="I718" s="736"/>
      <c r="J718" s="736"/>
      <c r="K718" s="736"/>
      <c r="L718" s="736"/>
      <c r="M718" s="736"/>
      <c r="N718" s="736"/>
      <c r="O718" s="736"/>
      <c r="P718" s="736"/>
      <c r="Q718" s="736"/>
      <c r="R718" s="736"/>
      <c r="S718" s="736"/>
      <c r="T718" s="736"/>
      <c r="U718" s="736"/>
      <c r="V718" s="736"/>
      <c r="W718" s="736"/>
      <c r="X718" s="736"/>
      <c r="Y718" s="736"/>
      <c r="Z718" s="736"/>
    </row>
    <row r="719" spans="1:26" ht="15.75" customHeight="1">
      <c r="A719" s="736"/>
      <c r="B719" s="736"/>
      <c r="C719" s="736"/>
      <c r="D719" s="736"/>
      <c r="E719" s="736"/>
      <c r="F719" s="736"/>
      <c r="G719" s="736"/>
      <c r="H719" s="736"/>
      <c r="I719" s="736"/>
      <c r="J719" s="736"/>
      <c r="K719" s="736"/>
      <c r="L719" s="736"/>
      <c r="M719" s="736"/>
      <c r="N719" s="736"/>
      <c r="O719" s="736"/>
      <c r="P719" s="736"/>
      <c r="Q719" s="736"/>
      <c r="R719" s="736"/>
      <c r="S719" s="736"/>
      <c r="T719" s="736"/>
      <c r="U719" s="736"/>
      <c r="V719" s="736"/>
      <c r="W719" s="736"/>
      <c r="X719" s="736"/>
      <c r="Y719" s="736"/>
      <c r="Z719" s="736"/>
    </row>
    <row r="720" spans="1:26" ht="15.75" customHeight="1">
      <c r="A720" s="736"/>
      <c r="B720" s="736"/>
      <c r="C720" s="736"/>
      <c r="D720" s="736"/>
      <c r="E720" s="736"/>
      <c r="F720" s="736"/>
      <c r="G720" s="736"/>
      <c r="H720" s="736"/>
      <c r="I720" s="736"/>
      <c r="J720" s="736"/>
      <c r="K720" s="736"/>
      <c r="L720" s="736"/>
      <c r="M720" s="736"/>
      <c r="N720" s="736"/>
      <c r="O720" s="736"/>
      <c r="P720" s="736"/>
      <c r="Q720" s="736"/>
      <c r="R720" s="736"/>
      <c r="S720" s="736"/>
      <c r="T720" s="736"/>
      <c r="U720" s="736"/>
      <c r="V720" s="736"/>
      <c r="W720" s="736"/>
      <c r="X720" s="736"/>
      <c r="Y720" s="736"/>
      <c r="Z720" s="736"/>
    </row>
    <row r="721" spans="1:26" ht="15.75" customHeight="1">
      <c r="A721" s="736"/>
      <c r="B721" s="736"/>
      <c r="C721" s="736"/>
      <c r="D721" s="736"/>
      <c r="E721" s="736"/>
      <c r="F721" s="736"/>
      <c r="G721" s="736"/>
      <c r="H721" s="736"/>
      <c r="I721" s="736"/>
      <c r="J721" s="736"/>
      <c r="K721" s="736"/>
      <c r="L721" s="736"/>
      <c r="M721" s="736"/>
      <c r="N721" s="736"/>
      <c r="O721" s="736"/>
      <c r="P721" s="736"/>
      <c r="Q721" s="736"/>
      <c r="R721" s="736"/>
      <c r="S721" s="736"/>
      <c r="T721" s="736"/>
      <c r="U721" s="736"/>
      <c r="V721" s="736"/>
      <c r="W721" s="736"/>
      <c r="X721" s="736"/>
      <c r="Y721" s="736"/>
      <c r="Z721" s="736"/>
    </row>
    <row r="722" spans="1:26" ht="15.75" customHeight="1">
      <c r="A722" s="736"/>
      <c r="B722" s="736"/>
      <c r="C722" s="736"/>
      <c r="D722" s="736"/>
      <c r="E722" s="736"/>
      <c r="F722" s="736"/>
      <c r="G722" s="736"/>
      <c r="H722" s="736"/>
      <c r="I722" s="736"/>
      <c r="J722" s="736"/>
      <c r="K722" s="736"/>
      <c r="L722" s="736"/>
      <c r="M722" s="736"/>
      <c r="N722" s="736"/>
      <c r="O722" s="736"/>
      <c r="P722" s="736"/>
      <c r="Q722" s="736"/>
      <c r="R722" s="736"/>
      <c r="S722" s="736"/>
      <c r="T722" s="736"/>
      <c r="U722" s="736"/>
      <c r="V722" s="736"/>
      <c r="W722" s="736"/>
      <c r="X722" s="736"/>
      <c r="Y722" s="736"/>
      <c r="Z722" s="736"/>
    </row>
    <row r="723" spans="1:26" ht="15.75" customHeight="1">
      <c r="A723" s="736"/>
      <c r="B723" s="736"/>
      <c r="C723" s="736"/>
      <c r="D723" s="736"/>
      <c r="E723" s="736"/>
      <c r="F723" s="736"/>
      <c r="G723" s="736"/>
      <c r="H723" s="736"/>
      <c r="I723" s="736"/>
      <c r="J723" s="736"/>
      <c r="K723" s="736"/>
      <c r="L723" s="736"/>
      <c r="M723" s="736"/>
      <c r="N723" s="736"/>
      <c r="O723" s="736"/>
      <c r="P723" s="736"/>
      <c r="Q723" s="736"/>
      <c r="R723" s="736"/>
      <c r="S723" s="736"/>
      <c r="T723" s="736"/>
      <c r="U723" s="736"/>
      <c r="V723" s="736"/>
      <c r="W723" s="736"/>
      <c r="X723" s="736"/>
      <c r="Y723" s="736"/>
      <c r="Z723" s="736"/>
    </row>
    <row r="724" spans="1:26" ht="15.75" customHeight="1">
      <c r="A724" s="736"/>
      <c r="B724" s="736"/>
      <c r="C724" s="736"/>
      <c r="D724" s="736"/>
      <c r="E724" s="736"/>
      <c r="F724" s="736"/>
      <c r="G724" s="736"/>
      <c r="H724" s="736"/>
      <c r="I724" s="736"/>
      <c r="J724" s="736"/>
      <c r="K724" s="736"/>
      <c r="L724" s="736"/>
      <c r="M724" s="736"/>
      <c r="N724" s="736"/>
      <c r="O724" s="736"/>
      <c r="P724" s="736"/>
      <c r="Q724" s="736"/>
      <c r="R724" s="736"/>
      <c r="S724" s="736"/>
      <c r="T724" s="736"/>
      <c r="U724" s="736"/>
      <c r="V724" s="736"/>
      <c r="W724" s="736"/>
      <c r="X724" s="736"/>
      <c r="Y724" s="736"/>
      <c r="Z724" s="736"/>
    </row>
    <row r="725" spans="1:26" ht="15.75" customHeight="1">
      <c r="A725" s="736"/>
      <c r="B725" s="736"/>
      <c r="C725" s="736"/>
      <c r="D725" s="736"/>
      <c r="E725" s="736"/>
      <c r="F725" s="736"/>
      <c r="G725" s="736"/>
      <c r="H725" s="736"/>
      <c r="I725" s="736"/>
      <c r="J725" s="736"/>
      <c r="K725" s="736"/>
      <c r="L725" s="736"/>
      <c r="M725" s="736"/>
      <c r="N725" s="736"/>
      <c r="O725" s="736"/>
      <c r="P725" s="736"/>
      <c r="Q725" s="736"/>
      <c r="R725" s="736"/>
      <c r="S725" s="736"/>
      <c r="T725" s="736"/>
      <c r="U725" s="736"/>
      <c r="V725" s="736"/>
      <c r="W725" s="736"/>
      <c r="X725" s="736"/>
      <c r="Y725" s="736"/>
      <c r="Z725" s="736"/>
    </row>
    <row r="726" spans="1:26" ht="15.75" customHeight="1">
      <c r="A726" s="736"/>
      <c r="B726" s="736"/>
      <c r="C726" s="736"/>
      <c r="D726" s="736"/>
      <c r="E726" s="736"/>
      <c r="F726" s="736"/>
      <c r="G726" s="736"/>
      <c r="H726" s="736"/>
      <c r="I726" s="736"/>
      <c r="J726" s="736"/>
      <c r="K726" s="736"/>
      <c r="L726" s="736"/>
      <c r="M726" s="736"/>
      <c r="N726" s="736"/>
      <c r="O726" s="736"/>
      <c r="P726" s="736"/>
      <c r="Q726" s="736"/>
      <c r="R726" s="736"/>
      <c r="S726" s="736"/>
      <c r="T726" s="736"/>
      <c r="U726" s="736"/>
      <c r="V726" s="736"/>
      <c r="W726" s="736"/>
      <c r="X726" s="736"/>
      <c r="Y726" s="736"/>
      <c r="Z726" s="736"/>
    </row>
    <row r="727" spans="1:26" ht="15.75" customHeight="1">
      <c r="A727" s="736"/>
      <c r="B727" s="736"/>
      <c r="C727" s="736"/>
      <c r="D727" s="736"/>
      <c r="E727" s="736"/>
      <c r="F727" s="736"/>
      <c r="G727" s="736"/>
      <c r="H727" s="736"/>
      <c r="I727" s="736"/>
      <c r="J727" s="736"/>
      <c r="K727" s="736"/>
      <c r="L727" s="736"/>
      <c r="M727" s="736"/>
      <c r="N727" s="736"/>
      <c r="O727" s="736"/>
      <c r="P727" s="736"/>
      <c r="Q727" s="736"/>
      <c r="R727" s="736"/>
      <c r="S727" s="736"/>
      <c r="T727" s="736"/>
      <c r="U727" s="736"/>
      <c r="V727" s="736"/>
      <c r="W727" s="736"/>
      <c r="X727" s="736"/>
      <c r="Y727" s="736"/>
      <c r="Z727" s="736"/>
    </row>
    <row r="728" spans="1:26" ht="15.75" customHeight="1">
      <c r="A728" s="736"/>
      <c r="B728" s="736"/>
      <c r="C728" s="736"/>
      <c r="D728" s="736"/>
      <c r="E728" s="736"/>
      <c r="F728" s="736"/>
      <c r="G728" s="736"/>
      <c r="H728" s="736"/>
      <c r="I728" s="736"/>
      <c r="J728" s="736"/>
      <c r="K728" s="736"/>
      <c r="L728" s="736"/>
      <c r="M728" s="736"/>
      <c r="N728" s="736"/>
      <c r="O728" s="736"/>
      <c r="P728" s="736"/>
      <c r="Q728" s="736"/>
      <c r="R728" s="736"/>
      <c r="S728" s="736"/>
      <c r="T728" s="736"/>
      <c r="U728" s="736"/>
      <c r="V728" s="736"/>
      <c r="W728" s="736"/>
      <c r="X728" s="736"/>
      <c r="Y728" s="736"/>
      <c r="Z728" s="736"/>
    </row>
    <row r="729" spans="1:26" ht="15.75" customHeight="1">
      <c r="A729" s="736"/>
      <c r="B729" s="736"/>
      <c r="C729" s="736"/>
      <c r="D729" s="736"/>
      <c r="E729" s="736"/>
      <c r="F729" s="736"/>
      <c r="G729" s="736"/>
      <c r="H729" s="736"/>
      <c r="I729" s="736"/>
      <c r="J729" s="736"/>
      <c r="K729" s="736"/>
      <c r="L729" s="736"/>
      <c r="M729" s="736"/>
      <c r="N729" s="736"/>
      <c r="O729" s="736"/>
      <c r="P729" s="736"/>
      <c r="Q729" s="736"/>
      <c r="R729" s="736"/>
      <c r="S729" s="736"/>
      <c r="T729" s="736"/>
      <c r="U729" s="736"/>
      <c r="V729" s="736"/>
      <c r="W729" s="736"/>
      <c r="X729" s="736"/>
      <c r="Y729" s="736"/>
      <c r="Z729" s="736"/>
    </row>
    <row r="730" spans="1:26" ht="15.75" customHeight="1">
      <c r="A730" s="736"/>
      <c r="B730" s="736"/>
      <c r="C730" s="736"/>
      <c r="D730" s="736"/>
      <c r="E730" s="736"/>
      <c r="F730" s="736"/>
      <c r="G730" s="736"/>
      <c r="H730" s="736"/>
      <c r="I730" s="736"/>
      <c r="J730" s="736"/>
      <c r="K730" s="736"/>
      <c r="L730" s="736"/>
      <c r="M730" s="736"/>
      <c r="N730" s="736"/>
      <c r="O730" s="736"/>
      <c r="P730" s="736"/>
      <c r="Q730" s="736"/>
      <c r="R730" s="736"/>
      <c r="S730" s="736"/>
      <c r="T730" s="736"/>
      <c r="U730" s="736"/>
      <c r="V730" s="736"/>
      <c r="W730" s="736"/>
      <c r="X730" s="736"/>
      <c r="Y730" s="736"/>
      <c r="Z730" s="736"/>
    </row>
    <row r="731" spans="1:26" ht="15.75" customHeight="1">
      <c r="A731" s="736"/>
      <c r="B731" s="736"/>
      <c r="C731" s="736"/>
      <c r="D731" s="736"/>
      <c r="E731" s="736"/>
      <c r="F731" s="736"/>
      <c r="G731" s="736"/>
      <c r="H731" s="736"/>
      <c r="I731" s="736"/>
      <c r="J731" s="736"/>
      <c r="K731" s="736"/>
      <c r="L731" s="736"/>
      <c r="M731" s="736"/>
      <c r="N731" s="736"/>
      <c r="O731" s="736"/>
      <c r="P731" s="736"/>
      <c r="Q731" s="736"/>
      <c r="R731" s="736"/>
      <c r="S731" s="736"/>
      <c r="T731" s="736"/>
      <c r="U731" s="736"/>
      <c r="V731" s="736"/>
      <c r="W731" s="736"/>
      <c r="X731" s="736"/>
      <c r="Y731" s="736"/>
      <c r="Z731" s="736"/>
    </row>
    <row r="732" spans="1:26" ht="15.75" customHeight="1">
      <c r="A732" s="736"/>
      <c r="B732" s="736"/>
      <c r="C732" s="736"/>
      <c r="D732" s="736"/>
      <c r="E732" s="736"/>
      <c r="F732" s="736"/>
      <c r="G732" s="736"/>
      <c r="H732" s="736"/>
      <c r="I732" s="736"/>
      <c r="J732" s="736"/>
      <c r="K732" s="736"/>
      <c r="L732" s="736"/>
      <c r="M732" s="736"/>
      <c r="N732" s="736"/>
      <c r="O732" s="736"/>
      <c r="P732" s="736"/>
      <c r="Q732" s="736"/>
      <c r="R732" s="736"/>
      <c r="S732" s="736"/>
      <c r="T732" s="736"/>
      <c r="U732" s="736"/>
      <c r="V732" s="736"/>
      <c r="W732" s="736"/>
      <c r="X732" s="736"/>
      <c r="Y732" s="736"/>
      <c r="Z732" s="736"/>
    </row>
    <row r="733" spans="1:26" ht="15.75" customHeight="1">
      <c r="A733" s="736"/>
      <c r="B733" s="736"/>
      <c r="C733" s="736"/>
      <c r="D733" s="736"/>
      <c r="E733" s="736"/>
      <c r="F733" s="736"/>
      <c r="G733" s="736"/>
      <c r="H733" s="736"/>
      <c r="I733" s="736"/>
      <c r="J733" s="736"/>
      <c r="K733" s="736"/>
      <c r="L733" s="736"/>
      <c r="M733" s="736"/>
      <c r="N733" s="736"/>
      <c r="O733" s="736"/>
      <c r="P733" s="736"/>
      <c r="Q733" s="736"/>
      <c r="R733" s="736"/>
      <c r="S733" s="736"/>
      <c r="T733" s="736"/>
      <c r="U733" s="736"/>
      <c r="V733" s="736"/>
      <c r="W733" s="736"/>
      <c r="X733" s="736"/>
      <c r="Y733" s="736"/>
      <c r="Z733" s="736"/>
    </row>
    <row r="734" spans="1:26" ht="15.75" customHeight="1">
      <c r="A734" s="736"/>
      <c r="B734" s="736"/>
      <c r="C734" s="736"/>
      <c r="D734" s="736"/>
      <c r="E734" s="736"/>
      <c r="F734" s="736"/>
      <c r="G734" s="736"/>
      <c r="H734" s="736"/>
      <c r="I734" s="736"/>
      <c r="J734" s="736"/>
      <c r="K734" s="736"/>
      <c r="L734" s="736"/>
      <c r="M734" s="736"/>
      <c r="N734" s="736"/>
      <c r="O734" s="736"/>
      <c r="P734" s="736"/>
      <c r="Q734" s="736"/>
      <c r="R734" s="736"/>
      <c r="S734" s="736"/>
      <c r="T734" s="736"/>
      <c r="U734" s="736"/>
      <c r="V734" s="736"/>
      <c r="W734" s="736"/>
      <c r="X734" s="736"/>
      <c r="Y734" s="736"/>
      <c r="Z734" s="736"/>
    </row>
    <row r="735" spans="1:26" ht="15.75" customHeight="1">
      <c r="A735" s="736"/>
      <c r="B735" s="736"/>
      <c r="C735" s="736"/>
      <c r="D735" s="736"/>
      <c r="E735" s="736"/>
      <c r="F735" s="736"/>
      <c r="G735" s="736"/>
      <c r="H735" s="736"/>
      <c r="I735" s="736"/>
      <c r="J735" s="736"/>
      <c r="K735" s="736"/>
      <c r="L735" s="736"/>
      <c r="M735" s="736"/>
      <c r="N735" s="736"/>
      <c r="O735" s="736"/>
      <c r="P735" s="736"/>
      <c r="Q735" s="736"/>
      <c r="R735" s="736"/>
      <c r="S735" s="736"/>
      <c r="T735" s="736"/>
      <c r="U735" s="736"/>
      <c r="V735" s="736"/>
      <c r="W735" s="736"/>
      <c r="X735" s="736"/>
      <c r="Y735" s="736"/>
      <c r="Z735" s="736"/>
    </row>
    <row r="736" spans="1:26" ht="15.75" customHeight="1">
      <c r="A736" s="736"/>
      <c r="B736" s="736"/>
      <c r="C736" s="736"/>
      <c r="D736" s="736"/>
      <c r="E736" s="736"/>
      <c r="F736" s="736"/>
      <c r="G736" s="736"/>
      <c r="H736" s="736"/>
      <c r="I736" s="736"/>
      <c r="J736" s="736"/>
      <c r="K736" s="736"/>
      <c r="L736" s="736"/>
      <c r="M736" s="736"/>
      <c r="N736" s="736"/>
      <c r="O736" s="736"/>
      <c r="P736" s="736"/>
      <c r="Q736" s="736"/>
      <c r="R736" s="736"/>
      <c r="S736" s="736"/>
      <c r="T736" s="736"/>
      <c r="U736" s="736"/>
      <c r="V736" s="736"/>
      <c r="W736" s="736"/>
      <c r="X736" s="736"/>
      <c r="Y736" s="736"/>
      <c r="Z736" s="736"/>
    </row>
    <row r="737" spans="1:26" ht="15.75" customHeight="1">
      <c r="A737" s="736"/>
      <c r="B737" s="736"/>
      <c r="C737" s="736"/>
      <c r="D737" s="736"/>
      <c r="E737" s="736"/>
      <c r="F737" s="736"/>
      <c r="G737" s="736"/>
      <c r="H737" s="736"/>
      <c r="I737" s="736"/>
      <c r="J737" s="736"/>
      <c r="K737" s="736"/>
      <c r="L737" s="736"/>
      <c r="M737" s="736"/>
      <c r="N737" s="736"/>
      <c r="O737" s="736"/>
      <c r="P737" s="736"/>
      <c r="Q737" s="736"/>
      <c r="R737" s="736"/>
      <c r="S737" s="736"/>
      <c r="T737" s="736"/>
      <c r="U737" s="736"/>
      <c r="V737" s="736"/>
      <c r="W737" s="736"/>
      <c r="X737" s="736"/>
      <c r="Y737" s="736"/>
      <c r="Z737" s="736"/>
    </row>
    <row r="738" spans="1:26" ht="15.75" customHeight="1">
      <c r="A738" s="736"/>
      <c r="B738" s="736"/>
      <c r="C738" s="736"/>
      <c r="D738" s="736"/>
      <c r="E738" s="736"/>
      <c r="F738" s="736"/>
      <c r="G738" s="736"/>
      <c r="H738" s="736"/>
      <c r="I738" s="736"/>
      <c r="J738" s="736"/>
      <c r="K738" s="736"/>
      <c r="L738" s="736"/>
      <c r="M738" s="736"/>
      <c r="N738" s="736"/>
      <c r="O738" s="736"/>
      <c r="P738" s="736"/>
      <c r="Q738" s="736"/>
      <c r="R738" s="736"/>
      <c r="S738" s="736"/>
      <c r="T738" s="736"/>
      <c r="U738" s="736"/>
      <c r="V738" s="736"/>
      <c r="W738" s="736"/>
      <c r="X738" s="736"/>
      <c r="Y738" s="736"/>
      <c r="Z738" s="736"/>
    </row>
    <row r="739" spans="1:26" ht="15.75" customHeight="1">
      <c r="A739" s="736"/>
      <c r="B739" s="736"/>
      <c r="C739" s="736"/>
      <c r="D739" s="736"/>
      <c r="E739" s="736"/>
      <c r="F739" s="736"/>
      <c r="G739" s="736"/>
      <c r="H739" s="736"/>
      <c r="I739" s="736"/>
      <c r="J739" s="736"/>
      <c r="K739" s="736"/>
      <c r="L739" s="736"/>
      <c r="M739" s="736"/>
      <c r="N739" s="736"/>
      <c r="O739" s="736"/>
      <c r="P739" s="736"/>
      <c r="Q739" s="736"/>
      <c r="R739" s="736"/>
      <c r="S739" s="736"/>
      <c r="T739" s="736"/>
      <c r="U739" s="736"/>
      <c r="V739" s="736"/>
      <c r="W739" s="736"/>
      <c r="X739" s="736"/>
      <c r="Y739" s="736"/>
      <c r="Z739" s="736"/>
    </row>
    <row r="740" spans="1:26" ht="15.75" customHeight="1">
      <c r="A740" s="736"/>
      <c r="B740" s="736"/>
      <c r="C740" s="736"/>
      <c r="D740" s="736"/>
      <c r="E740" s="736"/>
      <c r="F740" s="736"/>
      <c r="G740" s="736"/>
      <c r="H740" s="736"/>
      <c r="I740" s="736"/>
      <c r="J740" s="736"/>
      <c r="K740" s="736"/>
      <c r="L740" s="736"/>
      <c r="M740" s="736"/>
      <c r="N740" s="736"/>
      <c r="O740" s="736"/>
      <c r="P740" s="736"/>
      <c r="Q740" s="736"/>
      <c r="R740" s="736"/>
      <c r="S740" s="736"/>
      <c r="T740" s="736"/>
      <c r="U740" s="736"/>
      <c r="V740" s="736"/>
      <c r="W740" s="736"/>
      <c r="X740" s="736"/>
      <c r="Y740" s="736"/>
      <c r="Z740" s="736"/>
    </row>
    <row r="741" spans="1:26" ht="15.75" customHeight="1">
      <c r="A741" s="736"/>
      <c r="B741" s="736"/>
      <c r="C741" s="736"/>
      <c r="D741" s="736"/>
      <c r="E741" s="736"/>
      <c r="F741" s="736"/>
      <c r="G741" s="736"/>
      <c r="H741" s="736"/>
      <c r="I741" s="736"/>
      <c r="J741" s="736"/>
      <c r="K741" s="736"/>
      <c r="L741" s="736"/>
      <c r="M741" s="736"/>
      <c r="N741" s="736"/>
      <c r="O741" s="736"/>
      <c r="P741" s="736"/>
      <c r="Q741" s="736"/>
      <c r="R741" s="736"/>
      <c r="S741" s="736"/>
      <c r="T741" s="736"/>
      <c r="U741" s="736"/>
      <c r="V741" s="736"/>
      <c r="W741" s="736"/>
      <c r="X741" s="736"/>
      <c r="Y741" s="736"/>
      <c r="Z741" s="736"/>
    </row>
    <row r="742" spans="1:26" ht="15.75" customHeight="1">
      <c r="A742" s="736"/>
      <c r="B742" s="736"/>
      <c r="C742" s="736"/>
      <c r="D742" s="736"/>
      <c r="E742" s="736"/>
      <c r="F742" s="736"/>
      <c r="G742" s="736"/>
      <c r="H742" s="736"/>
      <c r="I742" s="736"/>
      <c r="J742" s="736"/>
      <c r="K742" s="736"/>
      <c r="L742" s="736"/>
      <c r="M742" s="736"/>
      <c r="N742" s="736"/>
      <c r="O742" s="736"/>
      <c r="P742" s="736"/>
      <c r="Q742" s="736"/>
      <c r="R742" s="736"/>
      <c r="S742" s="736"/>
      <c r="T742" s="736"/>
      <c r="U742" s="736"/>
      <c r="V742" s="736"/>
      <c r="W742" s="736"/>
      <c r="X742" s="736"/>
      <c r="Y742" s="736"/>
      <c r="Z742" s="736"/>
    </row>
    <row r="743" spans="1:26" ht="15.75" customHeight="1">
      <c r="A743" s="736"/>
      <c r="B743" s="736"/>
      <c r="C743" s="736"/>
      <c r="D743" s="736"/>
      <c r="E743" s="736"/>
      <c r="F743" s="736"/>
      <c r="G743" s="736"/>
      <c r="H743" s="736"/>
      <c r="I743" s="736"/>
      <c r="J743" s="736"/>
      <c r="K743" s="736"/>
      <c r="L743" s="736"/>
      <c r="M743" s="736"/>
      <c r="N743" s="736"/>
      <c r="O743" s="736"/>
      <c r="P743" s="736"/>
      <c r="Q743" s="736"/>
      <c r="R743" s="736"/>
      <c r="S743" s="736"/>
      <c r="T743" s="736"/>
      <c r="U743" s="736"/>
      <c r="V743" s="736"/>
      <c r="W743" s="736"/>
      <c r="X743" s="736"/>
      <c r="Y743" s="736"/>
      <c r="Z743" s="736"/>
    </row>
    <row r="744" spans="1:26" ht="15.75" customHeight="1">
      <c r="A744" s="736"/>
      <c r="B744" s="736"/>
      <c r="C744" s="736"/>
      <c r="D744" s="736"/>
      <c r="E744" s="736"/>
      <c r="F744" s="736"/>
      <c r="G744" s="736"/>
      <c r="H744" s="736"/>
      <c r="I744" s="736"/>
      <c r="J744" s="736"/>
      <c r="K744" s="736"/>
      <c r="L744" s="736"/>
      <c r="M744" s="736"/>
      <c r="N744" s="736"/>
      <c r="O744" s="736"/>
      <c r="P744" s="736"/>
      <c r="Q744" s="736"/>
      <c r="R744" s="736"/>
      <c r="S744" s="736"/>
      <c r="T744" s="736"/>
      <c r="U744" s="736"/>
      <c r="V744" s="736"/>
      <c r="W744" s="736"/>
      <c r="X744" s="736"/>
      <c r="Y744" s="736"/>
      <c r="Z744" s="736"/>
    </row>
    <row r="745" spans="1:26" ht="15.75" customHeight="1">
      <c r="A745" s="736"/>
      <c r="B745" s="736"/>
      <c r="C745" s="736"/>
      <c r="D745" s="736"/>
      <c r="E745" s="736"/>
      <c r="F745" s="736"/>
      <c r="G745" s="736"/>
      <c r="H745" s="736"/>
      <c r="I745" s="736"/>
      <c r="J745" s="736"/>
      <c r="K745" s="736"/>
      <c r="L745" s="736"/>
      <c r="M745" s="736"/>
      <c r="N745" s="736"/>
      <c r="O745" s="736"/>
      <c r="P745" s="736"/>
      <c r="Q745" s="736"/>
      <c r="R745" s="736"/>
      <c r="S745" s="736"/>
      <c r="T745" s="736"/>
      <c r="U745" s="736"/>
      <c r="V745" s="736"/>
      <c r="W745" s="736"/>
      <c r="X745" s="736"/>
      <c r="Y745" s="736"/>
      <c r="Z745" s="736"/>
    </row>
    <row r="746" spans="1:26" ht="15.75" customHeight="1">
      <c r="A746" s="736"/>
      <c r="B746" s="736"/>
      <c r="C746" s="736"/>
      <c r="D746" s="736"/>
      <c r="E746" s="736"/>
      <c r="F746" s="736"/>
      <c r="G746" s="736"/>
      <c r="H746" s="736"/>
      <c r="I746" s="736"/>
      <c r="J746" s="736"/>
      <c r="K746" s="736"/>
      <c r="L746" s="736"/>
      <c r="M746" s="736"/>
      <c r="N746" s="736"/>
      <c r="O746" s="736"/>
      <c r="P746" s="736"/>
      <c r="Q746" s="736"/>
      <c r="R746" s="736"/>
      <c r="S746" s="736"/>
      <c r="T746" s="736"/>
      <c r="U746" s="736"/>
      <c r="V746" s="736"/>
      <c r="W746" s="736"/>
      <c r="X746" s="736"/>
      <c r="Y746" s="736"/>
      <c r="Z746" s="736"/>
    </row>
    <row r="747" spans="1:26" ht="15.75" customHeight="1">
      <c r="A747" s="736"/>
      <c r="B747" s="736"/>
      <c r="C747" s="736"/>
      <c r="D747" s="736"/>
      <c r="E747" s="736"/>
      <c r="F747" s="736"/>
      <c r="G747" s="736"/>
      <c r="H747" s="736"/>
      <c r="I747" s="736"/>
      <c r="J747" s="736"/>
      <c r="K747" s="736"/>
      <c r="L747" s="736"/>
      <c r="M747" s="736"/>
      <c r="N747" s="736"/>
      <c r="O747" s="736"/>
      <c r="P747" s="736"/>
      <c r="Q747" s="736"/>
      <c r="R747" s="736"/>
      <c r="S747" s="736"/>
      <c r="T747" s="736"/>
      <c r="U747" s="736"/>
      <c r="V747" s="736"/>
      <c r="W747" s="736"/>
      <c r="X747" s="736"/>
      <c r="Y747" s="736"/>
      <c r="Z747" s="736"/>
    </row>
    <row r="748" spans="1:26" ht="15.75" customHeight="1">
      <c r="A748" s="736"/>
      <c r="B748" s="736"/>
      <c r="C748" s="736"/>
      <c r="D748" s="736"/>
      <c r="E748" s="736"/>
      <c r="F748" s="736"/>
      <c r="G748" s="736"/>
      <c r="H748" s="736"/>
      <c r="I748" s="736"/>
      <c r="J748" s="736"/>
      <c r="K748" s="736"/>
      <c r="L748" s="736"/>
      <c r="M748" s="736"/>
      <c r="N748" s="736"/>
      <c r="O748" s="736"/>
      <c r="P748" s="736"/>
      <c r="Q748" s="736"/>
      <c r="R748" s="736"/>
      <c r="S748" s="736"/>
      <c r="T748" s="736"/>
      <c r="U748" s="736"/>
      <c r="V748" s="736"/>
      <c r="W748" s="736"/>
      <c r="X748" s="736"/>
      <c r="Y748" s="736"/>
      <c r="Z748" s="736"/>
    </row>
    <row r="749" spans="1:26" ht="15.75" customHeight="1">
      <c r="A749" s="736"/>
      <c r="B749" s="736"/>
      <c r="C749" s="736"/>
      <c r="D749" s="736"/>
      <c r="E749" s="736"/>
      <c r="F749" s="736"/>
      <c r="G749" s="736"/>
      <c r="H749" s="736"/>
      <c r="I749" s="736"/>
      <c r="J749" s="736"/>
      <c r="K749" s="736"/>
      <c r="L749" s="736"/>
      <c r="M749" s="736"/>
      <c r="N749" s="736"/>
      <c r="O749" s="736"/>
      <c r="P749" s="736"/>
      <c r="Q749" s="736"/>
      <c r="R749" s="736"/>
      <c r="S749" s="736"/>
      <c r="T749" s="736"/>
      <c r="U749" s="736"/>
      <c r="V749" s="736"/>
      <c r="W749" s="736"/>
      <c r="X749" s="736"/>
      <c r="Y749" s="736"/>
      <c r="Z749" s="736"/>
    </row>
    <row r="750" spans="1:26" ht="15.75" customHeight="1">
      <c r="A750" s="736"/>
      <c r="B750" s="736"/>
      <c r="C750" s="736"/>
      <c r="D750" s="736"/>
      <c r="E750" s="736"/>
      <c r="F750" s="736"/>
      <c r="G750" s="736"/>
      <c r="H750" s="736"/>
      <c r="I750" s="736"/>
      <c r="J750" s="736"/>
      <c r="K750" s="736"/>
      <c r="L750" s="736"/>
      <c r="M750" s="736"/>
      <c r="N750" s="736"/>
      <c r="O750" s="736"/>
      <c r="P750" s="736"/>
      <c r="Q750" s="736"/>
      <c r="R750" s="736"/>
      <c r="S750" s="736"/>
      <c r="T750" s="736"/>
      <c r="U750" s="736"/>
      <c r="V750" s="736"/>
      <c r="W750" s="736"/>
      <c r="X750" s="736"/>
      <c r="Y750" s="736"/>
      <c r="Z750" s="736"/>
    </row>
    <row r="751" spans="1:26" ht="15.75" customHeight="1">
      <c r="A751" s="736"/>
      <c r="B751" s="736"/>
      <c r="C751" s="736"/>
      <c r="D751" s="736"/>
      <c r="E751" s="736"/>
      <c r="F751" s="736"/>
      <c r="G751" s="736"/>
      <c r="H751" s="736"/>
      <c r="I751" s="736"/>
      <c r="J751" s="736"/>
      <c r="K751" s="736"/>
      <c r="L751" s="736"/>
      <c r="M751" s="736"/>
      <c r="N751" s="736"/>
      <c r="O751" s="736"/>
      <c r="P751" s="736"/>
      <c r="Q751" s="736"/>
      <c r="R751" s="736"/>
      <c r="S751" s="736"/>
      <c r="T751" s="736"/>
      <c r="U751" s="736"/>
      <c r="V751" s="736"/>
      <c r="W751" s="736"/>
      <c r="X751" s="736"/>
      <c r="Y751" s="736"/>
      <c r="Z751" s="736"/>
    </row>
    <row r="752" spans="1:26" ht="15.75" customHeight="1">
      <c r="A752" s="736"/>
      <c r="B752" s="736"/>
      <c r="C752" s="736"/>
      <c r="D752" s="736"/>
      <c r="E752" s="736"/>
      <c r="F752" s="736"/>
      <c r="G752" s="736"/>
      <c r="H752" s="736"/>
      <c r="I752" s="736"/>
      <c r="J752" s="736"/>
      <c r="K752" s="736"/>
      <c r="L752" s="736"/>
      <c r="M752" s="736"/>
      <c r="N752" s="736"/>
      <c r="O752" s="736"/>
      <c r="P752" s="736"/>
      <c r="Q752" s="736"/>
      <c r="R752" s="736"/>
      <c r="S752" s="736"/>
      <c r="T752" s="736"/>
      <c r="U752" s="736"/>
      <c r="V752" s="736"/>
      <c r="W752" s="736"/>
      <c r="X752" s="736"/>
      <c r="Y752" s="736"/>
      <c r="Z752" s="736"/>
    </row>
    <row r="753" spans="1:26" ht="15.75" customHeight="1">
      <c r="A753" s="736"/>
      <c r="B753" s="736"/>
      <c r="C753" s="736"/>
      <c r="D753" s="736"/>
      <c r="E753" s="736"/>
      <c r="F753" s="736"/>
      <c r="G753" s="736"/>
      <c r="H753" s="736"/>
      <c r="I753" s="736"/>
      <c r="J753" s="736"/>
      <c r="K753" s="736"/>
      <c r="L753" s="736"/>
      <c r="M753" s="736"/>
      <c r="N753" s="736"/>
      <c r="O753" s="736"/>
      <c r="P753" s="736"/>
      <c r="Q753" s="736"/>
      <c r="R753" s="736"/>
      <c r="S753" s="736"/>
      <c r="T753" s="736"/>
      <c r="U753" s="736"/>
      <c r="V753" s="736"/>
      <c r="W753" s="736"/>
      <c r="X753" s="736"/>
      <c r="Y753" s="736"/>
      <c r="Z753" s="736"/>
    </row>
    <row r="754" spans="1:26" ht="15.75" customHeight="1">
      <c r="A754" s="736"/>
      <c r="B754" s="736"/>
      <c r="C754" s="736"/>
      <c r="D754" s="736"/>
      <c r="E754" s="736"/>
      <c r="F754" s="736"/>
      <c r="G754" s="736"/>
      <c r="H754" s="736"/>
      <c r="I754" s="736"/>
      <c r="J754" s="736"/>
      <c r="K754" s="736"/>
      <c r="L754" s="736"/>
      <c r="M754" s="736"/>
      <c r="N754" s="736"/>
      <c r="O754" s="736"/>
      <c r="P754" s="736"/>
      <c r="Q754" s="736"/>
      <c r="R754" s="736"/>
      <c r="S754" s="736"/>
      <c r="T754" s="736"/>
      <c r="U754" s="736"/>
      <c r="V754" s="736"/>
      <c r="W754" s="736"/>
      <c r="X754" s="736"/>
      <c r="Y754" s="736"/>
      <c r="Z754" s="736"/>
    </row>
    <row r="755" spans="1:26" ht="15.75" customHeight="1">
      <c r="A755" s="736"/>
      <c r="B755" s="736"/>
      <c r="C755" s="736"/>
      <c r="D755" s="736"/>
      <c r="E755" s="736"/>
      <c r="F755" s="736"/>
      <c r="G755" s="736"/>
      <c r="H755" s="736"/>
      <c r="I755" s="736"/>
      <c r="J755" s="736"/>
      <c r="K755" s="736"/>
      <c r="L755" s="736"/>
      <c r="M755" s="736"/>
      <c r="N755" s="736"/>
      <c r="O755" s="736"/>
      <c r="P755" s="736"/>
      <c r="Q755" s="736"/>
      <c r="R755" s="736"/>
      <c r="S755" s="736"/>
      <c r="T755" s="736"/>
      <c r="U755" s="736"/>
      <c r="V755" s="736"/>
      <c r="W755" s="736"/>
      <c r="X755" s="736"/>
      <c r="Y755" s="736"/>
      <c r="Z755" s="736"/>
    </row>
    <row r="756" spans="1:26" ht="15.75" customHeight="1">
      <c r="A756" s="736"/>
      <c r="B756" s="736"/>
      <c r="C756" s="736"/>
      <c r="D756" s="736"/>
      <c r="E756" s="736"/>
      <c r="F756" s="736"/>
      <c r="G756" s="736"/>
      <c r="H756" s="736"/>
      <c r="I756" s="736"/>
      <c r="J756" s="736"/>
      <c r="K756" s="736"/>
      <c r="L756" s="736"/>
      <c r="M756" s="736"/>
      <c r="N756" s="736"/>
      <c r="O756" s="736"/>
      <c r="P756" s="736"/>
      <c r="Q756" s="736"/>
      <c r="R756" s="736"/>
      <c r="S756" s="736"/>
      <c r="T756" s="736"/>
      <c r="U756" s="736"/>
      <c r="V756" s="736"/>
      <c r="W756" s="736"/>
      <c r="X756" s="736"/>
      <c r="Y756" s="736"/>
      <c r="Z756" s="736"/>
    </row>
    <row r="757" spans="1:26" ht="15.75" customHeight="1">
      <c r="A757" s="736"/>
      <c r="B757" s="736"/>
      <c r="C757" s="736"/>
      <c r="D757" s="736"/>
      <c r="E757" s="736"/>
      <c r="F757" s="736"/>
      <c r="G757" s="736"/>
      <c r="H757" s="736"/>
      <c r="I757" s="736"/>
      <c r="J757" s="736"/>
      <c r="K757" s="736"/>
      <c r="L757" s="736"/>
      <c r="M757" s="736"/>
      <c r="N757" s="736"/>
      <c r="O757" s="736"/>
      <c r="P757" s="736"/>
      <c r="Q757" s="736"/>
      <c r="R757" s="736"/>
      <c r="S757" s="736"/>
      <c r="T757" s="736"/>
      <c r="U757" s="736"/>
      <c r="V757" s="736"/>
      <c r="W757" s="736"/>
      <c r="X757" s="736"/>
      <c r="Y757" s="736"/>
      <c r="Z757" s="736"/>
    </row>
    <row r="758" spans="1:26" ht="15.75" customHeight="1">
      <c r="A758" s="736"/>
      <c r="B758" s="736"/>
      <c r="C758" s="736"/>
      <c r="D758" s="736"/>
      <c r="E758" s="736"/>
      <c r="F758" s="736"/>
      <c r="G758" s="736"/>
      <c r="H758" s="736"/>
      <c r="I758" s="736"/>
      <c r="J758" s="736"/>
      <c r="K758" s="736"/>
      <c r="L758" s="736"/>
      <c r="M758" s="736"/>
      <c r="N758" s="736"/>
      <c r="O758" s="736"/>
      <c r="P758" s="736"/>
      <c r="Q758" s="736"/>
      <c r="R758" s="736"/>
      <c r="S758" s="736"/>
      <c r="T758" s="736"/>
      <c r="U758" s="736"/>
      <c r="V758" s="736"/>
      <c r="W758" s="736"/>
      <c r="X758" s="736"/>
      <c r="Y758" s="736"/>
      <c r="Z758" s="736"/>
    </row>
    <row r="759" spans="1:26" ht="15.75" customHeight="1">
      <c r="A759" s="736"/>
      <c r="B759" s="736"/>
      <c r="C759" s="736"/>
      <c r="D759" s="736"/>
      <c r="E759" s="736"/>
      <c r="F759" s="736"/>
      <c r="G759" s="736"/>
      <c r="H759" s="736"/>
      <c r="I759" s="736"/>
      <c r="J759" s="736"/>
      <c r="K759" s="736"/>
      <c r="L759" s="736"/>
      <c r="M759" s="736"/>
      <c r="N759" s="736"/>
      <c r="O759" s="736"/>
      <c r="P759" s="736"/>
      <c r="Q759" s="736"/>
      <c r="R759" s="736"/>
      <c r="S759" s="736"/>
      <c r="T759" s="736"/>
      <c r="U759" s="736"/>
      <c r="V759" s="736"/>
      <c r="W759" s="736"/>
      <c r="X759" s="736"/>
      <c r="Y759" s="736"/>
      <c r="Z759" s="736"/>
    </row>
    <row r="760" spans="1:26" ht="15.75" customHeight="1">
      <c r="A760" s="736"/>
      <c r="B760" s="736"/>
      <c r="C760" s="736"/>
      <c r="D760" s="736"/>
      <c r="E760" s="736"/>
      <c r="F760" s="736"/>
      <c r="G760" s="736"/>
      <c r="H760" s="736"/>
      <c r="I760" s="736"/>
      <c r="J760" s="736"/>
      <c r="K760" s="736"/>
      <c r="L760" s="736"/>
      <c r="M760" s="736"/>
      <c r="N760" s="736"/>
      <c r="O760" s="736"/>
      <c r="P760" s="736"/>
      <c r="Q760" s="736"/>
      <c r="R760" s="736"/>
      <c r="S760" s="736"/>
      <c r="T760" s="736"/>
      <c r="U760" s="736"/>
      <c r="V760" s="736"/>
      <c r="W760" s="736"/>
      <c r="X760" s="736"/>
      <c r="Y760" s="736"/>
      <c r="Z760" s="736"/>
    </row>
    <row r="761" spans="1:26" ht="15.75" customHeight="1">
      <c r="A761" s="736"/>
      <c r="B761" s="736"/>
      <c r="C761" s="736"/>
      <c r="D761" s="736"/>
      <c r="E761" s="736"/>
      <c r="F761" s="736"/>
      <c r="G761" s="736"/>
      <c r="H761" s="736"/>
      <c r="I761" s="736"/>
      <c r="J761" s="736"/>
      <c r="K761" s="736"/>
      <c r="L761" s="736"/>
      <c r="M761" s="736"/>
      <c r="N761" s="736"/>
      <c r="O761" s="736"/>
      <c r="P761" s="736"/>
      <c r="Q761" s="736"/>
      <c r="R761" s="736"/>
      <c r="S761" s="736"/>
      <c r="T761" s="736"/>
      <c r="U761" s="736"/>
      <c r="V761" s="736"/>
      <c r="W761" s="736"/>
      <c r="X761" s="736"/>
      <c r="Y761" s="736"/>
      <c r="Z761" s="736"/>
    </row>
    <row r="762" spans="1:26" ht="15.75" customHeight="1">
      <c r="A762" s="736"/>
      <c r="B762" s="736"/>
      <c r="C762" s="736"/>
      <c r="D762" s="736"/>
      <c r="E762" s="736"/>
      <c r="F762" s="736"/>
      <c r="G762" s="736"/>
      <c r="H762" s="736"/>
      <c r="I762" s="736"/>
      <c r="J762" s="736"/>
      <c r="K762" s="736"/>
      <c r="L762" s="736"/>
      <c r="M762" s="736"/>
      <c r="N762" s="736"/>
      <c r="O762" s="736"/>
      <c r="P762" s="736"/>
      <c r="Q762" s="736"/>
      <c r="R762" s="736"/>
      <c r="S762" s="736"/>
      <c r="T762" s="736"/>
      <c r="U762" s="736"/>
      <c r="V762" s="736"/>
      <c r="W762" s="736"/>
      <c r="X762" s="736"/>
      <c r="Y762" s="736"/>
      <c r="Z762" s="736"/>
    </row>
    <row r="763" spans="1:26" ht="15.75" customHeight="1">
      <c r="A763" s="736"/>
      <c r="B763" s="736"/>
      <c r="C763" s="736"/>
      <c r="D763" s="736"/>
      <c r="E763" s="736"/>
      <c r="F763" s="736"/>
      <c r="G763" s="736"/>
      <c r="H763" s="736"/>
      <c r="I763" s="736"/>
      <c r="J763" s="736"/>
      <c r="K763" s="736"/>
      <c r="L763" s="736"/>
      <c r="M763" s="736"/>
      <c r="N763" s="736"/>
      <c r="O763" s="736"/>
      <c r="P763" s="736"/>
      <c r="Q763" s="736"/>
      <c r="R763" s="736"/>
      <c r="S763" s="736"/>
      <c r="T763" s="736"/>
      <c r="U763" s="736"/>
      <c r="V763" s="736"/>
      <c r="W763" s="736"/>
      <c r="X763" s="736"/>
      <c r="Y763" s="736"/>
      <c r="Z763" s="736"/>
    </row>
    <row r="764" spans="1:26" ht="15.75" customHeight="1">
      <c r="A764" s="736"/>
      <c r="B764" s="736"/>
      <c r="C764" s="736"/>
      <c r="D764" s="736"/>
      <c r="E764" s="736"/>
      <c r="F764" s="736"/>
      <c r="G764" s="736"/>
      <c r="H764" s="736"/>
      <c r="I764" s="736"/>
      <c r="J764" s="736"/>
      <c r="K764" s="736"/>
      <c r="L764" s="736"/>
      <c r="M764" s="736"/>
      <c r="N764" s="736"/>
      <c r="O764" s="736"/>
      <c r="P764" s="736"/>
      <c r="Q764" s="736"/>
      <c r="R764" s="736"/>
      <c r="S764" s="736"/>
      <c r="T764" s="736"/>
      <c r="U764" s="736"/>
      <c r="V764" s="736"/>
      <c r="W764" s="736"/>
      <c r="X764" s="736"/>
      <c r="Y764" s="736"/>
      <c r="Z764" s="736"/>
    </row>
    <row r="765" spans="1:26" ht="15.75" customHeight="1">
      <c r="A765" s="736"/>
      <c r="B765" s="736"/>
      <c r="C765" s="736"/>
      <c r="D765" s="736"/>
      <c r="E765" s="736"/>
      <c r="F765" s="736"/>
      <c r="G765" s="736"/>
      <c r="H765" s="736"/>
      <c r="I765" s="736"/>
      <c r="J765" s="736"/>
      <c r="K765" s="736"/>
      <c r="L765" s="736"/>
      <c r="M765" s="736"/>
      <c r="N765" s="736"/>
      <c r="O765" s="736"/>
      <c r="P765" s="736"/>
      <c r="Q765" s="736"/>
      <c r="R765" s="736"/>
      <c r="S765" s="736"/>
      <c r="T765" s="736"/>
      <c r="U765" s="736"/>
      <c r="V765" s="736"/>
      <c r="W765" s="736"/>
      <c r="X765" s="736"/>
      <c r="Y765" s="736"/>
      <c r="Z765" s="736"/>
    </row>
    <row r="766" spans="1:26" ht="15.75" customHeight="1">
      <c r="A766" s="736"/>
      <c r="B766" s="736"/>
      <c r="C766" s="736"/>
      <c r="D766" s="736"/>
      <c r="E766" s="736"/>
      <c r="F766" s="736"/>
      <c r="G766" s="736"/>
      <c r="H766" s="736"/>
      <c r="I766" s="736"/>
      <c r="J766" s="736"/>
      <c r="K766" s="736"/>
      <c r="L766" s="736"/>
      <c r="M766" s="736"/>
      <c r="N766" s="736"/>
      <c r="O766" s="736"/>
      <c r="P766" s="736"/>
      <c r="Q766" s="736"/>
      <c r="R766" s="736"/>
      <c r="S766" s="736"/>
      <c r="T766" s="736"/>
      <c r="U766" s="736"/>
      <c r="V766" s="736"/>
      <c r="W766" s="736"/>
      <c r="X766" s="736"/>
      <c r="Y766" s="736"/>
      <c r="Z766" s="736"/>
    </row>
    <row r="767" spans="1:26" ht="15.75" customHeight="1">
      <c r="A767" s="736"/>
      <c r="B767" s="736"/>
      <c r="C767" s="736"/>
      <c r="D767" s="736"/>
      <c r="E767" s="736"/>
      <c r="F767" s="736"/>
      <c r="G767" s="736"/>
      <c r="H767" s="736"/>
      <c r="I767" s="736"/>
      <c r="J767" s="736"/>
      <c r="K767" s="736"/>
      <c r="L767" s="736"/>
      <c r="M767" s="736"/>
      <c r="N767" s="736"/>
      <c r="O767" s="736"/>
      <c r="P767" s="736"/>
      <c r="Q767" s="736"/>
      <c r="R767" s="736"/>
      <c r="S767" s="736"/>
      <c r="T767" s="736"/>
      <c r="U767" s="736"/>
      <c r="V767" s="736"/>
      <c r="W767" s="736"/>
      <c r="X767" s="736"/>
      <c r="Y767" s="736"/>
      <c r="Z767" s="736"/>
    </row>
    <row r="768" spans="1:26" ht="15.75" customHeight="1">
      <c r="A768" s="736"/>
      <c r="B768" s="736"/>
      <c r="C768" s="736"/>
      <c r="D768" s="736"/>
      <c r="E768" s="736"/>
      <c r="F768" s="736"/>
      <c r="G768" s="736"/>
      <c r="H768" s="736"/>
      <c r="I768" s="736"/>
      <c r="J768" s="736"/>
      <c r="K768" s="736"/>
      <c r="L768" s="736"/>
      <c r="M768" s="736"/>
      <c r="N768" s="736"/>
      <c r="O768" s="736"/>
      <c r="P768" s="736"/>
      <c r="Q768" s="736"/>
      <c r="R768" s="736"/>
      <c r="S768" s="736"/>
      <c r="T768" s="736"/>
      <c r="U768" s="736"/>
      <c r="V768" s="736"/>
      <c r="W768" s="736"/>
      <c r="X768" s="736"/>
      <c r="Y768" s="736"/>
      <c r="Z768" s="736"/>
    </row>
    <row r="769" spans="1:26" ht="15.75" customHeight="1">
      <c r="A769" s="736"/>
      <c r="B769" s="736"/>
      <c r="C769" s="736"/>
      <c r="D769" s="736"/>
      <c r="E769" s="736"/>
      <c r="F769" s="736"/>
      <c r="G769" s="736"/>
      <c r="H769" s="736"/>
      <c r="I769" s="736"/>
      <c r="J769" s="736"/>
      <c r="K769" s="736"/>
      <c r="L769" s="736"/>
      <c r="M769" s="736"/>
      <c r="N769" s="736"/>
      <c r="O769" s="736"/>
      <c r="P769" s="736"/>
      <c r="Q769" s="736"/>
      <c r="R769" s="736"/>
      <c r="S769" s="736"/>
      <c r="T769" s="736"/>
      <c r="U769" s="736"/>
      <c r="V769" s="736"/>
      <c r="W769" s="736"/>
      <c r="X769" s="736"/>
      <c r="Y769" s="736"/>
      <c r="Z769" s="736"/>
    </row>
    <row r="770" spans="1:26" ht="15.75" customHeight="1">
      <c r="A770" s="736"/>
      <c r="B770" s="736"/>
      <c r="C770" s="736"/>
      <c r="D770" s="736"/>
      <c r="E770" s="736"/>
      <c r="F770" s="736"/>
      <c r="G770" s="736"/>
      <c r="H770" s="736"/>
      <c r="I770" s="736"/>
      <c r="J770" s="736"/>
      <c r="K770" s="736"/>
      <c r="L770" s="736"/>
      <c r="M770" s="736"/>
      <c r="N770" s="736"/>
      <c r="O770" s="736"/>
      <c r="P770" s="736"/>
      <c r="Q770" s="736"/>
      <c r="R770" s="736"/>
      <c r="S770" s="736"/>
      <c r="T770" s="736"/>
      <c r="U770" s="736"/>
      <c r="V770" s="736"/>
      <c r="W770" s="736"/>
      <c r="X770" s="736"/>
      <c r="Y770" s="736"/>
      <c r="Z770" s="736"/>
    </row>
    <row r="771" spans="1:26" ht="15.75" customHeight="1">
      <c r="A771" s="736"/>
      <c r="B771" s="736"/>
      <c r="C771" s="736"/>
      <c r="D771" s="736"/>
      <c r="E771" s="736"/>
      <c r="F771" s="736"/>
      <c r="G771" s="736"/>
      <c r="H771" s="736"/>
      <c r="I771" s="736"/>
      <c r="J771" s="736"/>
      <c r="K771" s="736"/>
      <c r="L771" s="736"/>
      <c r="M771" s="736"/>
      <c r="N771" s="736"/>
      <c r="O771" s="736"/>
      <c r="P771" s="736"/>
      <c r="Q771" s="736"/>
      <c r="R771" s="736"/>
      <c r="S771" s="736"/>
      <c r="T771" s="736"/>
      <c r="U771" s="736"/>
      <c r="V771" s="736"/>
      <c r="W771" s="736"/>
      <c r="X771" s="736"/>
      <c r="Y771" s="736"/>
      <c r="Z771" s="736"/>
    </row>
    <row r="772" spans="1:26" ht="15.75" customHeight="1">
      <c r="A772" s="736"/>
      <c r="B772" s="736"/>
      <c r="C772" s="736"/>
      <c r="D772" s="736"/>
      <c r="E772" s="736"/>
      <c r="F772" s="736"/>
      <c r="G772" s="736"/>
      <c r="H772" s="736"/>
      <c r="I772" s="736"/>
      <c r="J772" s="736"/>
      <c r="K772" s="736"/>
      <c r="L772" s="736"/>
      <c r="M772" s="736"/>
      <c r="N772" s="736"/>
      <c r="O772" s="736"/>
      <c r="P772" s="736"/>
      <c r="Q772" s="736"/>
      <c r="R772" s="736"/>
      <c r="S772" s="736"/>
      <c r="T772" s="736"/>
      <c r="U772" s="736"/>
      <c r="V772" s="736"/>
      <c r="W772" s="736"/>
      <c r="X772" s="736"/>
      <c r="Y772" s="736"/>
      <c r="Z772" s="736"/>
    </row>
    <row r="773" spans="1:26" ht="15.75" customHeight="1">
      <c r="A773" s="736"/>
      <c r="B773" s="736"/>
      <c r="C773" s="736"/>
      <c r="D773" s="736"/>
      <c r="E773" s="736"/>
      <c r="F773" s="736"/>
      <c r="G773" s="736"/>
      <c r="H773" s="736"/>
      <c r="I773" s="736"/>
      <c r="J773" s="736"/>
      <c r="K773" s="736"/>
      <c r="L773" s="736"/>
      <c r="M773" s="736"/>
      <c r="N773" s="736"/>
      <c r="O773" s="736"/>
      <c r="P773" s="736"/>
      <c r="Q773" s="736"/>
      <c r="R773" s="736"/>
      <c r="S773" s="736"/>
      <c r="T773" s="736"/>
      <c r="U773" s="736"/>
      <c r="V773" s="736"/>
      <c r="W773" s="736"/>
      <c r="X773" s="736"/>
      <c r="Y773" s="736"/>
      <c r="Z773" s="736"/>
    </row>
    <row r="774" spans="1:26" ht="15.75" customHeight="1">
      <c r="A774" s="736"/>
      <c r="B774" s="736"/>
      <c r="C774" s="736"/>
      <c r="D774" s="736"/>
      <c r="E774" s="736"/>
      <c r="F774" s="736"/>
      <c r="G774" s="736"/>
      <c r="H774" s="736"/>
      <c r="I774" s="736"/>
      <c r="J774" s="736"/>
      <c r="K774" s="736"/>
      <c r="L774" s="736"/>
      <c r="M774" s="736"/>
      <c r="N774" s="736"/>
      <c r="O774" s="736"/>
      <c r="P774" s="736"/>
      <c r="Q774" s="736"/>
      <c r="R774" s="736"/>
      <c r="S774" s="736"/>
      <c r="T774" s="736"/>
      <c r="U774" s="736"/>
      <c r="V774" s="736"/>
      <c r="W774" s="736"/>
      <c r="X774" s="736"/>
      <c r="Y774" s="736"/>
      <c r="Z774" s="736"/>
    </row>
    <row r="775" spans="1:26" ht="15.75" customHeight="1">
      <c r="A775" s="736"/>
      <c r="B775" s="736"/>
      <c r="C775" s="736"/>
      <c r="D775" s="736"/>
      <c r="E775" s="736"/>
      <c r="F775" s="736"/>
      <c r="G775" s="736"/>
      <c r="H775" s="736"/>
      <c r="I775" s="736"/>
      <c r="J775" s="736"/>
      <c r="K775" s="736"/>
      <c r="L775" s="736"/>
      <c r="M775" s="736"/>
      <c r="N775" s="736"/>
      <c r="O775" s="736"/>
      <c r="P775" s="736"/>
      <c r="Q775" s="736"/>
      <c r="R775" s="736"/>
      <c r="S775" s="736"/>
      <c r="T775" s="736"/>
      <c r="U775" s="736"/>
      <c r="V775" s="736"/>
      <c r="W775" s="736"/>
      <c r="X775" s="736"/>
      <c r="Y775" s="736"/>
      <c r="Z775" s="736"/>
    </row>
    <row r="776" spans="1:26" ht="15.75" customHeight="1">
      <c r="A776" s="736"/>
      <c r="B776" s="736"/>
      <c r="C776" s="736"/>
      <c r="D776" s="736"/>
      <c r="E776" s="736"/>
      <c r="F776" s="736"/>
      <c r="G776" s="736"/>
      <c r="H776" s="736"/>
      <c r="I776" s="736"/>
      <c r="J776" s="736"/>
      <c r="K776" s="736"/>
      <c r="L776" s="736"/>
      <c r="M776" s="736"/>
      <c r="N776" s="736"/>
      <c r="O776" s="736"/>
      <c r="P776" s="736"/>
      <c r="Q776" s="736"/>
      <c r="R776" s="736"/>
      <c r="S776" s="736"/>
      <c r="T776" s="736"/>
      <c r="U776" s="736"/>
      <c r="V776" s="736"/>
      <c r="W776" s="736"/>
      <c r="X776" s="736"/>
      <c r="Y776" s="736"/>
      <c r="Z776" s="736"/>
    </row>
    <row r="777" spans="1:26" ht="15.75" customHeight="1">
      <c r="A777" s="736"/>
      <c r="B777" s="736"/>
      <c r="C777" s="736"/>
      <c r="D777" s="736"/>
      <c r="E777" s="736"/>
      <c r="F777" s="736"/>
      <c r="G777" s="736"/>
      <c r="H777" s="736"/>
      <c r="I777" s="736"/>
      <c r="J777" s="736"/>
      <c r="K777" s="736"/>
      <c r="L777" s="736"/>
      <c r="M777" s="736"/>
      <c r="N777" s="736"/>
      <c r="O777" s="736"/>
      <c r="P777" s="736"/>
      <c r="Q777" s="736"/>
      <c r="R777" s="736"/>
      <c r="S777" s="736"/>
      <c r="T777" s="736"/>
      <c r="U777" s="736"/>
      <c r="V777" s="736"/>
      <c r="W777" s="736"/>
      <c r="X777" s="736"/>
      <c r="Y777" s="736"/>
      <c r="Z777" s="736"/>
    </row>
    <row r="778" spans="1:26" ht="15.75" customHeight="1">
      <c r="A778" s="736"/>
      <c r="B778" s="736"/>
      <c r="C778" s="736"/>
      <c r="D778" s="736"/>
      <c r="E778" s="736"/>
      <c r="F778" s="736"/>
      <c r="G778" s="736"/>
      <c r="H778" s="736"/>
      <c r="I778" s="736"/>
      <c r="J778" s="736"/>
      <c r="K778" s="736"/>
      <c r="L778" s="736"/>
      <c r="M778" s="736"/>
      <c r="N778" s="736"/>
      <c r="O778" s="736"/>
      <c r="P778" s="736"/>
      <c r="Q778" s="736"/>
      <c r="R778" s="736"/>
      <c r="S778" s="736"/>
      <c r="T778" s="736"/>
      <c r="U778" s="736"/>
      <c r="V778" s="736"/>
      <c r="W778" s="736"/>
      <c r="X778" s="736"/>
      <c r="Y778" s="736"/>
      <c r="Z778" s="736"/>
    </row>
    <row r="779" spans="1:26" ht="15.75" customHeight="1">
      <c r="A779" s="736"/>
      <c r="B779" s="736"/>
      <c r="C779" s="736"/>
      <c r="D779" s="736"/>
      <c r="E779" s="736"/>
      <c r="F779" s="736"/>
      <c r="G779" s="736"/>
      <c r="H779" s="736"/>
      <c r="I779" s="736"/>
      <c r="J779" s="736"/>
      <c r="K779" s="736"/>
      <c r="L779" s="736"/>
      <c r="M779" s="736"/>
      <c r="N779" s="736"/>
      <c r="O779" s="736"/>
      <c r="P779" s="736"/>
      <c r="Q779" s="736"/>
      <c r="R779" s="736"/>
      <c r="S779" s="736"/>
      <c r="T779" s="736"/>
      <c r="U779" s="736"/>
      <c r="V779" s="736"/>
      <c r="W779" s="736"/>
      <c r="X779" s="736"/>
      <c r="Y779" s="736"/>
      <c r="Z779" s="736"/>
    </row>
    <row r="780" spans="1:26" ht="15.75" customHeight="1">
      <c r="A780" s="736"/>
      <c r="B780" s="736"/>
      <c r="C780" s="736"/>
      <c r="D780" s="736"/>
      <c r="E780" s="736"/>
      <c r="F780" s="736"/>
      <c r="G780" s="736"/>
      <c r="H780" s="736"/>
      <c r="I780" s="736"/>
      <c r="J780" s="736"/>
      <c r="K780" s="736"/>
      <c r="L780" s="736"/>
      <c r="M780" s="736"/>
      <c r="N780" s="736"/>
      <c r="O780" s="736"/>
      <c r="P780" s="736"/>
      <c r="Q780" s="736"/>
      <c r="R780" s="736"/>
      <c r="S780" s="736"/>
      <c r="T780" s="736"/>
      <c r="U780" s="736"/>
      <c r="V780" s="736"/>
      <c r="W780" s="736"/>
      <c r="X780" s="736"/>
      <c r="Y780" s="736"/>
      <c r="Z780" s="736"/>
    </row>
    <row r="781" spans="1:26" ht="15.75" customHeight="1">
      <c r="A781" s="736"/>
      <c r="B781" s="736"/>
      <c r="C781" s="736"/>
      <c r="D781" s="736"/>
      <c r="E781" s="736"/>
      <c r="F781" s="736"/>
      <c r="G781" s="736"/>
      <c r="H781" s="736"/>
      <c r="I781" s="736"/>
      <c r="J781" s="736"/>
      <c r="K781" s="736"/>
      <c r="L781" s="736"/>
      <c r="M781" s="736"/>
      <c r="N781" s="736"/>
      <c r="O781" s="736"/>
      <c r="P781" s="736"/>
      <c r="Q781" s="736"/>
      <c r="R781" s="736"/>
      <c r="S781" s="736"/>
      <c r="T781" s="736"/>
      <c r="U781" s="736"/>
      <c r="V781" s="736"/>
      <c r="W781" s="736"/>
      <c r="X781" s="736"/>
      <c r="Y781" s="736"/>
      <c r="Z781" s="736"/>
    </row>
    <row r="782" spans="1:26" ht="15.75" customHeight="1">
      <c r="A782" s="736"/>
      <c r="B782" s="736"/>
      <c r="C782" s="736"/>
      <c r="D782" s="736"/>
      <c r="E782" s="736"/>
      <c r="F782" s="736"/>
      <c r="G782" s="736"/>
      <c r="H782" s="736"/>
      <c r="I782" s="736"/>
      <c r="J782" s="736"/>
      <c r="K782" s="736"/>
      <c r="L782" s="736"/>
      <c r="M782" s="736"/>
      <c r="N782" s="736"/>
      <c r="O782" s="736"/>
      <c r="P782" s="736"/>
      <c r="Q782" s="736"/>
      <c r="R782" s="736"/>
      <c r="S782" s="736"/>
      <c r="T782" s="736"/>
      <c r="U782" s="736"/>
      <c r="V782" s="736"/>
      <c r="W782" s="736"/>
      <c r="X782" s="736"/>
      <c r="Y782" s="736"/>
      <c r="Z782" s="736"/>
    </row>
    <row r="783" spans="1:26" ht="15.75" customHeight="1">
      <c r="A783" s="736"/>
      <c r="B783" s="736"/>
      <c r="C783" s="736"/>
      <c r="D783" s="736"/>
      <c r="E783" s="736"/>
      <c r="F783" s="736"/>
      <c r="G783" s="736"/>
      <c r="H783" s="736"/>
      <c r="I783" s="736"/>
      <c r="J783" s="736"/>
      <c r="K783" s="736"/>
      <c r="L783" s="736"/>
      <c r="M783" s="736"/>
      <c r="N783" s="736"/>
      <c r="O783" s="736"/>
      <c r="P783" s="736"/>
      <c r="Q783" s="736"/>
      <c r="R783" s="736"/>
      <c r="S783" s="736"/>
      <c r="T783" s="736"/>
      <c r="U783" s="736"/>
      <c r="V783" s="736"/>
      <c r="W783" s="736"/>
      <c r="X783" s="736"/>
      <c r="Y783" s="736"/>
      <c r="Z783" s="736"/>
    </row>
    <row r="784" spans="1:26" ht="15.75" customHeight="1">
      <c r="A784" s="736"/>
      <c r="B784" s="736"/>
      <c r="C784" s="736"/>
      <c r="D784" s="736"/>
      <c r="E784" s="736"/>
      <c r="F784" s="736"/>
      <c r="G784" s="736"/>
      <c r="H784" s="736"/>
      <c r="I784" s="736"/>
      <c r="J784" s="736"/>
      <c r="K784" s="736"/>
      <c r="L784" s="736"/>
      <c r="M784" s="736"/>
      <c r="N784" s="736"/>
      <c r="O784" s="736"/>
      <c r="P784" s="736"/>
      <c r="Q784" s="736"/>
      <c r="R784" s="736"/>
      <c r="S784" s="736"/>
      <c r="T784" s="736"/>
      <c r="U784" s="736"/>
      <c r="V784" s="736"/>
      <c r="W784" s="736"/>
      <c r="X784" s="736"/>
      <c r="Y784" s="736"/>
      <c r="Z784" s="736"/>
    </row>
    <row r="785" spans="1:26" ht="15.75" customHeight="1">
      <c r="A785" s="736"/>
      <c r="B785" s="736"/>
      <c r="C785" s="736"/>
      <c r="D785" s="736"/>
      <c r="E785" s="736"/>
      <c r="F785" s="736"/>
      <c r="G785" s="736"/>
      <c r="H785" s="736"/>
      <c r="I785" s="736"/>
      <c r="J785" s="736"/>
      <c r="K785" s="736"/>
      <c r="L785" s="736"/>
      <c r="M785" s="736"/>
      <c r="N785" s="736"/>
      <c r="O785" s="736"/>
      <c r="P785" s="736"/>
      <c r="Q785" s="736"/>
      <c r="R785" s="736"/>
      <c r="S785" s="736"/>
      <c r="T785" s="736"/>
      <c r="U785" s="736"/>
      <c r="V785" s="736"/>
      <c r="W785" s="736"/>
      <c r="X785" s="736"/>
      <c r="Y785" s="736"/>
      <c r="Z785" s="736"/>
    </row>
    <row r="786" spans="1:26" ht="15.75" customHeight="1">
      <c r="A786" s="736"/>
      <c r="B786" s="736"/>
      <c r="C786" s="736"/>
      <c r="D786" s="736"/>
      <c r="E786" s="736"/>
      <c r="F786" s="736"/>
      <c r="G786" s="736"/>
      <c r="H786" s="736"/>
      <c r="I786" s="736"/>
      <c r="J786" s="736"/>
      <c r="K786" s="736"/>
      <c r="L786" s="736"/>
      <c r="M786" s="736"/>
      <c r="N786" s="736"/>
      <c r="O786" s="736"/>
      <c r="P786" s="736"/>
      <c r="Q786" s="736"/>
      <c r="R786" s="736"/>
      <c r="S786" s="736"/>
      <c r="T786" s="736"/>
      <c r="U786" s="736"/>
      <c r="V786" s="736"/>
      <c r="W786" s="736"/>
      <c r="X786" s="736"/>
      <c r="Y786" s="736"/>
      <c r="Z786" s="736"/>
    </row>
    <row r="787" spans="1:26" ht="15.75" customHeight="1">
      <c r="A787" s="736"/>
      <c r="B787" s="736"/>
      <c r="C787" s="736"/>
      <c r="D787" s="736"/>
      <c r="E787" s="736"/>
      <c r="F787" s="736"/>
      <c r="G787" s="736"/>
      <c r="H787" s="736"/>
      <c r="I787" s="736"/>
      <c r="J787" s="736"/>
      <c r="K787" s="736"/>
      <c r="L787" s="736"/>
      <c r="M787" s="736"/>
      <c r="N787" s="736"/>
      <c r="O787" s="736"/>
      <c r="P787" s="736"/>
      <c r="Q787" s="736"/>
      <c r="R787" s="736"/>
      <c r="S787" s="736"/>
      <c r="T787" s="736"/>
      <c r="U787" s="736"/>
      <c r="V787" s="736"/>
      <c r="W787" s="736"/>
      <c r="X787" s="736"/>
      <c r="Y787" s="736"/>
      <c r="Z787" s="736"/>
    </row>
    <row r="788" spans="1:26" ht="15.75" customHeight="1">
      <c r="A788" s="736"/>
      <c r="B788" s="736"/>
      <c r="C788" s="736"/>
      <c r="D788" s="736"/>
      <c r="E788" s="736"/>
      <c r="F788" s="736"/>
      <c r="G788" s="736"/>
      <c r="H788" s="736"/>
      <c r="I788" s="736"/>
      <c r="J788" s="736"/>
      <c r="K788" s="736"/>
      <c r="L788" s="736"/>
      <c r="M788" s="736"/>
      <c r="N788" s="736"/>
      <c r="O788" s="736"/>
      <c r="P788" s="736"/>
      <c r="Q788" s="736"/>
      <c r="R788" s="736"/>
      <c r="S788" s="736"/>
      <c r="T788" s="736"/>
      <c r="U788" s="736"/>
      <c r="V788" s="736"/>
      <c r="W788" s="736"/>
      <c r="X788" s="736"/>
      <c r="Y788" s="736"/>
      <c r="Z788" s="736"/>
    </row>
    <row r="789" spans="1:26" ht="15.75" customHeight="1">
      <c r="A789" s="736"/>
      <c r="B789" s="736"/>
      <c r="C789" s="736"/>
      <c r="D789" s="736"/>
      <c r="E789" s="736"/>
      <c r="F789" s="736"/>
      <c r="G789" s="736"/>
      <c r="H789" s="736"/>
      <c r="I789" s="736"/>
      <c r="J789" s="736"/>
      <c r="K789" s="736"/>
      <c r="L789" s="736"/>
      <c r="M789" s="736"/>
      <c r="N789" s="736"/>
      <c r="O789" s="736"/>
      <c r="P789" s="736"/>
      <c r="Q789" s="736"/>
      <c r="R789" s="736"/>
      <c r="S789" s="736"/>
      <c r="T789" s="736"/>
      <c r="U789" s="736"/>
      <c r="V789" s="736"/>
      <c r="W789" s="736"/>
      <c r="X789" s="736"/>
      <c r="Y789" s="736"/>
      <c r="Z789" s="736"/>
    </row>
    <row r="790" spans="1:26" ht="15.75" customHeight="1">
      <c r="A790" s="736"/>
      <c r="B790" s="736"/>
      <c r="C790" s="736"/>
      <c r="D790" s="736"/>
      <c r="E790" s="736"/>
      <c r="F790" s="736"/>
      <c r="G790" s="736"/>
      <c r="H790" s="736"/>
      <c r="I790" s="736"/>
      <c r="J790" s="736"/>
      <c r="K790" s="736"/>
      <c r="L790" s="736"/>
      <c r="M790" s="736"/>
      <c r="N790" s="736"/>
      <c r="O790" s="736"/>
      <c r="P790" s="736"/>
      <c r="Q790" s="736"/>
      <c r="R790" s="736"/>
      <c r="S790" s="736"/>
      <c r="T790" s="736"/>
      <c r="U790" s="736"/>
      <c r="V790" s="736"/>
      <c r="W790" s="736"/>
      <c r="X790" s="736"/>
      <c r="Y790" s="736"/>
      <c r="Z790" s="736"/>
    </row>
    <row r="791" spans="1:26" ht="15.75" customHeight="1">
      <c r="A791" s="736"/>
      <c r="B791" s="736"/>
      <c r="C791" s="736"/>
      <c r="D791" s="736"/>
      <c r="E791" s="736"/>
      <c r="F791" s="736"/>
      <c r="G791" s="736"/>
      <c r="H791" s="736"/>
      <c r="I791" s="736"/>
      <c r="J791" s="736"/>
      <c r="K791" s="736"/>
      <c r="L791" s="736"/>
      <c r="M791" s="736"/>
      <c r="N791" s="736"/>
      <c r="O791" s="736"/>
      <c r="P791" s="736"/>
      <c r="Q791" s="736"/>
      <c r="R791" s="736"/>
      <c r="S791" s="736"/>
      <c r="T791" s="736"/>
      <c r="U791" s="736"/>
      <c r="V791" s="736"/>
      <c r="W791" s="736"/>
      <c r="X791" s="736"/>
      <c r="Y791" s="736"/>
      <c r="Z791" s="736"/>
    </row>
    <row r="792" spans="1:26" ht="15.75" customHeight="1">
      <c r="A792" s="736"/>
      <c r="B792" s="736"/>
      <c r="C792" s="736"/>
      <c r="D792" s="736"/>
      <c r="E792" s="736"/>
      <c r="F792" s="736"/>
      <c r="G792" s="736"/>
      <c r="H792" s="736"/>
      <c r="I792" s="736"/>
      <c r="J792" s="736"/>
      <c r="K792" s="736"/>
      <c r="L792" s="736"/>
      <c r="M792" s="736"/>
      <c r="N792" s="736"/>
      <c r="O792" s="736"/>
      <c r="P792" s="736"/>
      <c r="Q792" s="736"/>
      <c r="R792" s="736"/>
      <c r="S792" s="736"/>
      <c r="T792" s="736"/>
      <c r="U792" s="736"/>
      <c r="V792" s="736"/>
      <c r="W792" s="736"/>
      <c r="X792" s="736"/>
      <c r="Y792" s="736"/>
      <c r="Z792" s="736"/>
    </row>
    <row r="793" spans="1:26" ht="15.75" customHeight="1">
      <c r="A793" s="736"/>
      <c r="B793" s="736"/>
      <c r="C793" s="736"/>
      <c r="D793" s="736"/>
      <c r="E793" s="736"/>
      <c r="F793" s="736"/>
      <c r="G793" s="736"/>
      <c r="H793" s="736"/>
      <c r="I793" s="736"/>
      <c r="J793" s="736"/>
      <c r="K793" s="736"/>
      <c r="L793" s="736"/>
      <c r="M793" s="736"/>
      <c r="N793" s="736"/>
      <c r="O793" s="736"/>
      <c r="P793" s="736"/>
      <c r="Q793" s="736"/>
      <c r="R793" s="736"/>
      <c r="S793" s="736"/>
      <c r="T793" s="736"/>
      <c r="U793" s="736"/>
      <c r="V793" s="736"/>
      <c r="W793" s="736"/>
      <c r="X793" s="736"/>
      <c r="Y793" s="736"/>
      <c r="Z793" s="736"/>
    </row>
    <row r="794" spans="1:26" ht="15.75" customHeight="1">
      <c r="A794" s="736"/>
      <c r="B794" s="736"/>
      <c r="C794" s="736"/>
      <c r="D794" s="736"/>
      <c r="E794" s="736"/>
      <c r="F794" s="736"/>
      <c r="G794" s="736"/>
      <c r="H794" s="736"/>
      <c r="I794" s="736"/>
      <c r="J794" s="736"/>
      <c r="K794" s="736"/>
      <c r="L794" s="736"/>
      <c r="M794" s="736"/>
      <c r="N794" s="736"/>
      <c r="O794" s="736"/>
      <c r="P794" s="736"/>
      <c r="Q794" s="736"/>
      <c r="R794" s="736"/>
      <c r="S794" s="736"/>
      <c r="T794" s="736"/>
      <c r="U794" s="736"/>
      <c r="V794" s="736"/>
      <c r="W794" s="736"/>
      <c r="X794" s="736"/>
      <c r="Y794" s="736"/>
      <c r="Z794" s="736"/>
    </row>
    <row r="795" spans="1:26" ht="15.75" customHeight="1">
      <c r="A795" s="736"/>
      <c r="B795" s="736"/>
      <c r="C795" s="736"/>
      <c r="D795" s="736"/>
      <c r="E795" s="736"/>
      <c r="F795" s="736"/>
      <c r="G795" s="736"/>
      <c r="H795" s="736"/>
      <c r="I795" s="736"/>
      <c r="J795" s="736"/>
      <c r="K795" s="736"/>
      <c r="L795" s="736"/>
      <c r="M795" s="736"/>
      <c r="N795" s="736"/>
      <c r="O795" s="736"/>
      <c r="P795" s="736"/>
      <c r="Q795" s="736"/>
      <c r="R795" s="736"/>
      <c r="S795" s="736"/>
      <c r="T795" s="736"/>
      <c r="U795" s="736"/>
      <c r="V795" s="736"/>
      <c r="W795" s="736"/>
      <c r="X795" s="736"/>
      <c r="Y795" s="736"/>
      <c r="Z795" s="736"/>
    </row>
    <row r="796" spans="1:26" ht="15.75" customHeight="1">
      <c r="A796" s="736"/>
      <c r="B796" s="736"/>
      <c r="C796" s="736"/>
      <c r="D796" s="736"/>
      <c r="E796" s="736"/>
      <c r="F796" s="736"/>
      <c r="G796" s="736"/>
      <c r="H796" s="736"/>
      <c r="I796" s="736"/>
      <c r="J796" s="736"/>
      <c r="K796" s="736"/>
      <c r="L796" s="736"/>
      <c r="M796" s="736"/>
      <c r="N796" s="736"/>
      <c r="O796" s="736"/>
      <c r="P796" s="736"/>
      <c r="Q796" s="736"/>
      <c r="R796" s="736"/>
      <c r="S796" s="736"/>
      <c r="T796" s="736"/>
      <c r="U796" s="736"/>
      <c r="V796" s="736"/>
      <c r="W796" s="736"/>
      <c r="X796" s="736"/>
      <c r="Y796" s="736"/>
      <c r="Z796" s="736"/>
    </row>
    <row r="797" spans="1:26" ht="15.75" customHeight="1">
      <c r="A797" s="736"/>
      <c r="B797" s="736"/>
      <c r="C797" s="736"/>
      <c r="D797" s="736"/>
      <c r="E797" s="736"/>
      <c r="F797" s="736"/>
      <c r="G797" s="736"/>
      <c r="H797" s="736"/>
      <c r="I797" s="736"/>
      <c r="J797" s="736"/>
      <c r="K797" s="736"/>
      <c r="L797" s="736"/>
      <c r="M797" s="736"/>
      <c r="N797" s="736"/>
      <c r="O797" s="736"/>
      <c r="P797" s="736"/>
      <c r="Q797" s="736"/>
      <c r="R797" s="736"/>
      <c r="S797" s="736"/>
      <c r="T797" s="736"/>
      <c r="U797" s="736"/>
      <c r="V797" s="736"/>
      <c r="W797" s="736"/>
      <c r="X797" s="736"/>
      <c r="Y797" s="736"/>
      <c r="Z797" s="736"/>
    </row>
    <row r="798" spans="1:26" ht="15.75" customHeight="1">
      <c r="A798" s="736"/>
      <c r="B798" s="736"/>
      <c r="C798" s="736"/>
      <c r="D798" s="736"/>
      <c r="E798" s="736"/>
      <c r="F798" s="736"/>
      <c r="G798" s="736"/>
      <c r="H798" s="736"/>
      <c r="I798" s="736"/>
      <c r="J798" s="736"/>
      <c r="K798" s="736"/>
      <c r="L798" s="736"/>
      <c r="M798" s="736"/>
      <c r="N798" s="736"/>
      <c r="O798" s="736"/>
      <c r="P798" s="736"/>
      <c r="Q798" s="736"/>
      <c r="R798" s="736"/>
      <c r="S798" s="736"/>
      <c r="T798" s="736"/>
      <c r="U798" s="736"/>
      <c r="V798" s="736"/>
      <c r="W798" s="736"/>
      <c r="X798" s="736"/>
      <c r="Y798" s="736"/>
      <c r="Z798" s="736"/>
    </row>
    <row r="799" spans="1:26" ht="15.75" customHeight="1">
      <c r="A799" s="736"/>
      <c r="B799" s="736"/>
      <c r="C799" s="736"/>
      <c r="D799" s="736"/>
      <c r="E799" s="736"/>
      <c r="F799" s="736"/>
      <c r="G799" s="736"/>
      <c r="H799" s="736"/>
      <c r="I799" s="736"/>
      <c r="J799" s="736"/>
      <c r="K799" s="736"/>
      <c r="L799" s="736"/>
      <c r="M799" s="736"/>
      <c r="N799" s="736"/>
      <c r="O799" s="736"/>
      <c r="P799" s="736"/>
      <c r="Q799" s="736"/>
      <c r="R799" s="736"/>
      <c r="S799" s="736"/>
      <c r="T799" s="736"/>
      <c r="U799" s="736"/>
      <c r="V799" s="736"/>
      <c r="W799" s="736"/>
      <c r="X799" s="736"/>
      <c r="Y799" s="736"/>
      <c r="Z799" s="736"/>
    </row>
    <row r="800" spans="1:26" ht="15.75" customHeight="1">
      <c r="A800" s="736"/>
      <c r="B800" s="736"/>
      <c r="C800" s="736"/>
      <c r="D800" s="736"/>
      <c r="E800" s="736"/>
      <c r="F800" s="736"/>
      <c r="G800" s="736"/>
      <c r="H800" s="736"/>
      <c r="I800" s="736"/>
      <c r="J800" s="736"/>
      <c r="K800" s="736"/>
      <c r="L800" s="736"/>
      <c r="M800" s="736"/>
      <c r="N800" s="736"/>
      <c r="O800" s="736"/>
      <c r="P800" s="736"/>
      <c r="Q800" s="736"/>
      <c r="R800" s="736"/>
      <c r="S800" s="736"/>
      <c r="T800" s="736"/>
      <c r="U800" s="736"/>
      <c r="V800" s="736"/>
      <c r="W800" s="736"/>
      <c r="X800" s="736"/>
      <c r="Y800" s="736"/>
      <c r="Z800" s="736"/>
    </row>
    <row r="801" spans="1:26" ht="15.75" customHeight="1">
      <c r="A801" s="736"/>
      <c r="B801" s="736"/>
      <c r="C801" s="736"/>
      <c r="D801" s="736"/>
      <c r="E801" s="736"/>
      <c r="F801" s="736"/>
      <c r="G801" s="736"/>
      <c r="H801" s="736"/>
      <c r="I801" s="736"/>
      <c r="J801" s="736"/>
      <c r="K801" s="736"/>
      <c r="L801" s="736"/>
      <c r="M801" s="736"/>
      <c r="N801" s="736"/>
      <c r="O801" s="736"/>
      <c r="P801" s="736"/>
      <c r="Q801" s="736"/>
      <c r="R801" s="736"/>
      <c r="S801" s="736"/>
      <c r="T801" s="736"/>
      <c r="U801" s="736"/>
      <c r="V801" s="736"/>
      <c r="W801" s="736"/>
      <c r="X801" s="736"/>
      <c r="Y801" s="736"/>
      <c r="Z801" s="736"/>
    </row>
    <row r="802" spans="1:26" ht="15.75" customHeight="1">
      <c r="A802" s="736"/>
      <c r="B802" s="736"/>
      <c r="C802" s="736"/>
      <c r="D802" s="736"/>
      <c r="E802" s="736"/>
      <c r="F802" s="736"/>
      <c r="G802" s="736"/>
      <c r="H802" s="736"/>
      <c r="I802" s="736"/>
      <c r="J802" s="736"/>
      <c r="K802" s="736"/>
      <c r="L802" s="736"/>
      <c r="M802" s="736"/>
      <c r="N802" s="736"/>
      <c r="O802" s="736"/>
      <c r="P802" s="736"/>
      <c r="Q802" s="736"/>
      <c r="R802" s="736"/>
      <c r="S802" s="736"/>
      <c r="T802" s="736"/>
      <c r="U802" s="736"/>
      <c r="V802" s="736"/>
      <c r="W802" s="736"/>
      <c r="X802" s="736"/>
      <c r="Y802" s="736"/>
      <c r="Z802" s="736"/>
    </row>
    <row r="803" spans="1:26" ht="15.75" customHeight="1">
      <c r="A803" s="736"/>
      <c r="B803" s="736"/>
      <c r="C803" s="736"/>
      <c r="D803" s="736"/>
      <c r="E803" s="736"/>
      <c r="F803" s="736"/>
      <c r="G803" s="736"/>
      <c r="H803" s="736"/>
      <c r="I803" s="736"/>
      <c r="J803" s="736"/>
      <c r="K803" s="736"/>
      <c r="L803" s="736"/>
      <c r="M803" s="736"/>
      <c r="N803" s="736"/>
      <c r="O803" s="736"/>
      <c r="P803" s="736"/>
      <c r="Q803" s="736"/>
      <c r="R803" s="736"/>
      <c r="S803" s="736"/>
      <c r="T803" s="736"/>
      <c r="U803" s="736"/>
      <c r="V803" s="736"/>
      <c r="W803" s="736"/>
      <c r="X803" s="736"/>
      <c r="Y803" s="736"/>
      <c r="Z803" s="736"/>
    </row>
    <row r="804" spans="1:26" ht="15.75" customHeight="1">
      <c r="A804" s="736"/>
      <c r="B804" s="736"/>
      <c r="C804" s="736"/>
      <c r="D804" s="736"/>
      <c r="E804" s="736"/>
      <c r="F804" s="736"/>
      <c r="G804" s="736"/>
      <c r="H804" s="736"/>
      <c r="I804" s="736"/>
      <c r="J804" s="736"/>
      <c r="K804" s="736"/>
      <c r="L804" s="736"/>
      <c r="M804" s="736"/>
      <c r="N804" s="736"/>
      <c r="O804" s="736"/>
      <c r="P804" s="736"/>
      <c r="Q804" s="736"/>
      <c r="R804" s="736"/>
      <c r="S804" s="736"/>
      <c r="T804" s="736"/>
      <c r="U804" s="736"/>
      <c r="V804" s="736"/>
      <c r="W804" s="736"/>
      <c r="X804" s="736"/>
      <c r="Y804" s="736"/>
      <c r="Z804" s="736"/>
    </row>
    <row r="805" spans="1:26" ht="15.75" customHeight="1">
      <c r="A805" s="736"/>
      <c r="B805" s="736"/>
      <c r="C805" s="736"/>
      <c r="D805" s="736"/>
      <c r="E805" s="736"/>
      <c r="F805" s="736"/>
      <c r="G805" s="736"/>
      <c r="H805" s="736"/>
      <c r="I805" s="736"/>
      <c r="J805" s="736"/>
      <c r="K805" s="736"/>
      <c r="L805" s="736"/>
      <c r="M805" s="736"/>
      <c r="N805" s="736"/>
      <c r="O805" s="736"/>
      <c r="P805" s="736"/>
      <c r="Q805" s="736"/>
      <c r="R805" s="736"/>
      <c r="S805" s="736"/>
      <c r="T805" s="736"/>
      <c r="U805" s="736"/>
      <c r="V805" s="736"/>
      <c r="W805" s="736"/>
      <c r="X805" s="736"/>
      <c r="Y805" s="736"/>
      <c r="Z805" s="736"/>
    </row>
    <row r="806" spans="1:26" ht="15.75" customHeight="1">
      <c r="A806" s="736"/>
      <c r="B806" s="736"/>
      <c r="C806" s="736"/>
      <c r="D806" s="736"/>
      <c r="E806" s="736"/>
      <c r="F806" s="736"/>
      <c r="G806" s="736"/>
      <c r="H806" s="736"/>
      <c r="I806" s="736"/>
      <c r="J806" s="736"/>
      <c r="K806" s="736"/>
      <c r="L806" s="736"/>
      <c r="M806" s="736"/>
      <c r="N806" s="736"/>
      <c r="O806" s="736"/>
      <c r="P806" s="736"/>
      <c r="Q806" s="736"/>
      <c r="R806" s="736"/>
      <c r="S806" s="736"/>
      <c r="T806" s="736"/>
      <c r="U806" s="736"/>
      <c r="V806" s="736"/>
      <c r="W806" s="736"/>
      <c r="X806" s="736"/>
      <c r="Y806" s="736"/>
      <c r="Z806" s="736"/>
    </row>
    <row r="807" spans="1:26" ht="15.75" customHeight="1">
      <c r="A807" s="736"/>
      <c r="B807" s="736"/>
      <c r="C807" s="736"/>
      <c r="D807" s="736"/>
      <c r="E807" s="736"/>
      <c r="F807" s="736"/>
      <c r="G807" s="736"/>
      <c r="H807" s="736"/>
      <c r="I807" s="736"/>
      <c r="J807" s="736"/>
      <c r="K807" s="736"/>
      <c r="L807" s="736"/>
      <c r="M807" s="736"/>
      <c r="N807" s="736"/>
      <c r="O807" s="736"/>
      <c r="P807" s="736"/>
      <c r="Q807" s="736"/>
      <c r="R807" s="736"/>
      <c r="S807" s="736"/>
      <c r="T807" s="736"/>
      <c r="U807" s="736"/>
      <c r="V807" s="736"/>
      <c r="W807" s="736"/>
      <c r="X807" s="736"/>
      <c r="Y807" s="736"/>
      <c r="Z807" s="736"/>
    </row>
    <row r="808" spans="1:26" ht="15.75" customHeight="1">
      <c r="A808" s="736"/>
      <c r="B808" s="736"/>
      <c r="C808" s="736"/>
      <c r="D808" s="736"/>
      <c r="E808" s="736"/>
      <c r="F808" s="736"/>
      <c r="G808" s="736"/>
      <c r="H808" s="736"/>
      <c r="I808" s="736"/>
      <c r="J808" s="736"/>
      <c r="K808" s="736"/>
      <c r="L808" s="736"/>
      <c r="M808" s="736"/>
      <c r="N808" s="736"/>
      <c r="O808" s="736"/>
      <c r="P808" s="736"/>
      <c r="Q808" s="736"/>
      <c r="R808" s="736"/>
      <c r="S808" s="736"/>
      <c r="T808" s="736"/>
      <c r="U808" s="736"/>
      <c r="V808" s="736"/>
      <c r="W808" s="736"/>
      <c r="X808" s="736"/>
      <c r="Y808" s="736"/>
      <c r="Z808" s="736"/>
    </row>
    <row r="809" spans="1:26" ht="15.75" customHeight="1">
      <c r="A809" s="736"/>
      <c r="B809" s="736"/>
      <c r="C809" s="736"/>
      <c r="D809" s="736"/>
      <c r="E809" s="736"/>
      <c r="F809" s="736"/>
      <c r="G809" s="736"/>
      <c r="H809" s="736"/>
      <c r="I809" s="736"/>
      <c r="J809" s="736"/>
      <c r="K809" s="736"/>
      <c r="L809" s="736"/>
      <c r="M809" s="736"/>
      <c r="N809" s="736"/>
      <c r="O809" s="736"/>
      <c r="P809" s="736"/>
      <c r="Q809" s="736"/>
      <c r="R809" s="736"/>
      <c r="S809" s="736"/>
      <c r="T809" s="736"/>
      <c r="U809" s="736"/>
      <c r="V809" s="736"/>
      <c r="W809" s="736"/>
      <c r="X809" s="736"/>
      <c r="Y809" s="736"/>
      <c r="Z809" s="736"/>
    </row>
    <row r="810" spans="1:26" ht="15.75" customHeight="1">
      <c r="A810" s="736"/>
      <c r="B810" s="736"/>
      <c r="C810" s="736"/>
      <c r="D810" s="736"/>
      <c r="E810" s="736"/>
      <c r="F810" s="736"/>
      <c r="G810" s="736"/>
      <c r="H810" s="736"/>
      <c r="I810" s="736"/>
      <c r="J810" s="736"/>
      <c r="K810" s="736"/>
      <c r="L810" s="736"/>
      <c r="M810" s="736"/>
      <c r="N810" s="736"/>
      <c r="O810" s="736"/>
      <c r="P810" s="736"/>
      <c r="Q810" s="736"/>
      <c r="R810" s="736"/>
      <c r="S810" s="736"/>
      <c r="T810" s="736"/>
      <c r="U810" s="736"/>
      <c r="V810" s="736"/>
      <c r="W810" s="736"/>
      <c r="X810" s="736"/>
      <c r="Y810" s="736"/>
      <c r="Z810" s="736"/>
    </row>
    <row r="811" spans="1:26" ht="15.75" customHeight="1">
      <c r="A811" s="736"/>
      <c r="B811" s="736"/>
      <c r="C811" s="736"/>
      <c r="D811" s="736"/>
      <c r="E811" s="736"/>
      <c r="F811" s="736"/>
      <c r="G811" s="736"/>
      <c r="H811" s="736"/>
      <c r="I811" s="736"/>
      <c r="J811" s="736"/>
      <c r="K811" s="736"/>
      <c r="L811" s="736"/>
      <c r="M811" s="736"/>
      <c r="N811" s="736"/>
      <c r="O811" s="736"/>
      <c r="P811" s="736"/>
      <c r="Q811" s="736"/>
      <c r="R811" s="736"/>
      <c r="S811" s="736"/>
      <c r="T811" s="736"/>
      <c r="U811" s="736"/>
      <c r="V811" s="736"/>
      <c r="W811" s="736"/>
      <c r="X811" s="736"/>
      <c r="Y811" s="736"/>
      <c r="Z811" s="736"/>
    </row>
    <row r="812" spans="1:26" ht="15.75" customHeight="1">
      <c r="A812" s="736"/>
      <c r="B812" s="736"/>
      <c r="C812" s="736"/>
      <c r="D812" s="736"/>
      <c r="E812" s="736"/>
      <c r="F812" s="736"/>
      <c r="G812" s="736"/>
      <c r="H812" s="736"/>
      <c r="I812" s="736"/>
      <c r="J812" s="736"/>
      <c r="K812" s="736"/>
      <c r="L812" s="736"/>
      <c r="M812" s="736"/>
      <c r="N812" s="736"/>
      <c r="O812" s="736"/>
      <c r="P812" s="736"/>
      <c r="Q812" s="736"/>
      <c r="R812" s="736"/>
      <c r="S812" s="736"/>
      <c r="T812" s="736"/>
      <c r="U812" s="736"/>
      <c r="V812" s="736"/>
      <c r="W812" s="736"/>
      <c r="X812" s="736"/>
      <c r="Y812" s="736"/>
      <c r="Z812" s="736"/>
    </row>
    <row r="813" spans="1:26" ht="15.75" customHeight="1">
      <c r="A813" s="736"/>
      <c r="B813" s="736"/>
      <c r="C813" s="736"/>
      <c r="D813" s="736"/>
      <c r="E813" s="736"/>
      <c r="F813" s="736"/>
      <c r="G813" s="736"/>
      <c r="H813" s="736"/>
      <c r="I813" s="736"/>
      <c r="J813" s="736"/>
      <c r="K813" s="736"/>
      <c r="L813" s="736"/>
      <c r="M813" s="736"/>
      <c r="N813" s="736"/>
      <c r="O813" s="736"/>
      <c r="P813" s="736"/>
      <c r="Q813" s="736"/>
      <c r="R813" s="736"/>
      <c r="S813" s="736"/>
      <c r="T813" s="736"/>
      <c r="U813" s="736"/>
      <c r="V813" s="736"/>
      <c r="W813" s="736"/>
      <c r="X813" s="736"/>
      <c r="Y813" s="736"/>
      <c r="Z813" s="736"/>
    </row>
    <row r="814" spans="1:26" ht="15.75" customHeight="1">
      <c r="A814" s="736"/>
      <c r="B814" s="736"/>
      <c r="C814" s="736"/>
      <c r="D814" s="736"/>
      <c r="E814" s="736"/>
      <c r="F814" s="736"/>
      <c r="G814" s="736"/>
      <c r="H814" s="736"/>
      <c r="I814" s="736"/>
      <c r="J814" s="736"/>
      <c r="K814" s="736"/>
      <c r="L814" s="736"/>
      <c r="M814" s="736"/>
      <c r="N814" s="736"/>
      <c r="O814" s="736"/>
      <c r="P814" s="736"/>
      <c r="Q814" s="736"/>
      <c r="R814" s="736"/>
      <c r="S814" s="736"/>
      <c r="T814" s="736"/>
      <c r="U814" s="736"/>
      <c r="V814" s="736"/>
      <c r="W814" s="736"/>
      <c r="X814" s="736"/>
      <c r="Y814" s="736"/>
      <c r="Z814" s="736"/>
    </row>
    <row r="815" spans="1:26" ht="15.75" customHeight="1">
      <c r="A815" s="736"/>
      <c r="B815" s="736"/>
      <c r="C815" s="736"/>
      <c r="D815" s="736"/>
      <c r="E815" s="736"/>
      <c r="F815" s="736"/>
      <c r="G815" s="736"/>
      <c r="H815" s="736"/>
      <c r="I815" s="736"/>
      <c r="J815" s="736"/>
      <c r="K815" s="736"/>
      <c r="L815" s="736"/>
      <c r="M815" s="736"/>
      <c r="N815" s="736"/>
      <c r="O815" s="736"/>
      <c r="P815" s="736"/>
      <c r="Q815" s="736"/>
      <c r="R815" s="736"/>
      <c r="S815" s="736"/>
      <c r="T815" s="736"/>
      <c r="U815" s="736"/>
      <c r="V815" s="736"/>
      <c r="W815" s="736"/>
      <c r="X815" s="736"/>
      <c r="Y815" s="736"/>
      <c r="Z815" s="736"/>
    </row>
    <row r="816" spans="1:26" ht="15.75" customHeight="1">
      <c r="A816" s="736"/>
      <c r="B816" s="736"/>
      <c r="C816" s="736"/>
      <c r="D816" s="736"/>
      <c r="E816" s="736"/>
      <c r="F816" s="736"/>
      <c r="G816" s="736"/>
      <c r="H816" s="736"/>
      <c r="I816" s="736"/>
      <c r="J816" s="736"/>
      <c r="K816" s="736"/>
      <c r="L816" s="736"/>
      <c r="M816" s="736"/>
      <c r="N816" s="736"/>
      <c r="O816" s="736"/>
      <c r="P816" s="736"/>
      <c r="Q816" s="736"/>
      <c r="R816" s="736"/>
      <c r="S816" s="736"/>
      <c r="T816" s="736"/>
      <c r="U816" s="736"/>
      <c r="V816" s="736"/>
      <c r="W816" s="736"/>
      <c r="X816" s="736"/>
      <c r="Y816" s="736"/>
      <c r="Z816" s="736"/>
    </row>
    <row r="817" spans="1:26" ht="15.75" customHeight="1">
      <c r="A817" s="736"/>
      <c r="B817" s="736"/>
      <c r="C817" s="736"/>
      <c r="D817" s="736"/>
      <c r="E817" s="736"/>
      <c r="F817" s="736"/>
      <c r="G817" s="736"/>
      <c r="H817" s="736"/>
      <c r="I817" s="736"/>
      <c r="J817" s="736"/>
      <c r="K817" s="736"/>
      <c r="L817" s="736"/>
      <c r="M817" s="736"/>
      <c r="N817" s="736"/>
      <c r="O817" s="736"/>
      <c r="P817" s="736"/>
      <c r="Q817" s="736"/>
      <c r="R817" s="736"/>
      <c r="S817" s="736"/>
      <c r="T817" s="736"/>
      <c r="U817" s="736"/>
      <c r="V817" s="736"/>
      <c r="W817" s="736"/>
      <c r="X817" s="736"/>
      <c r="Y817" s="736"/>
      <c r="Z817" s="736"/>
    </row>
    <row r="818" spans="1:26" ht="15.75" customHeight="1">
      <c r="A818" s="736"/>
      <c r="B818" s="736"/>
      <c r="C818" s="736"/>
      <c r="D818" s="736"/>
      <c r="E818" s="736"/>
      <c r="F818" s="736"/>
      <c r="G818" s="736"/>
      <c r="H818" s="736"/>
      <c r="I818" s="736"/>
      <c r="J818" s="736"/>
      <c r="K818" s="736"/>
      <c r="L818" s="736"/>
      <c r="M818" s="736"/>
      <c r="N818" s="736"/>
      <c r="O818" s="736"/>
      <c r="P818" s="736"/>
      <c r="Q818" s="736"/>
      <c r="R818" s="736"/>
      <c r="S818" s="736"/>
      <c r="T818" s="736"/>
      <c r="U818" s="736"/>
      <c r="V818" s="736"/>
      <c r="W818" s="736"/>
      <c r="X818" s="736"/>
      <c r="Y818" s="736"/>
      <c r="Z818" s="736"/>
    </row>
    <row r="819" spans="1:26" ht="15.75" customHeight="1">
      <c r="A819" s="736"/>
      <c r="B819" s="736"/>
      <c r="C819" s="736"/>
      <c r="D819" s="736"/>
      <c r="E819" s="736"/>
      <c r="F819" s="736"/>
      <c r="G819" s="736"/>
      <c r="H819" s="736"/>
      <c r="I819" s="736"/>
      <c r="J819" s="736"/>
      <c r="K819" s="736"/>
      <c r="L819" s="736"/>
      <c r="M819" s="736"/>
      <c r="N819" s="736"/>
      <c r="O819" s="736"/>
      <c r="P819" s="736"/>
      <c r="Q819" s="736"/>
      <c r="R819" s="736"/>
      <c r="S819" s="736"/>
      <c r="T819" s="736"/>
      <c r="U819" s="736"/>
      <c r="V819" s="736"/>
      <c r="W819" s="736"/>
      <c r="X819" s="736"/>
      <c r="Y819" s="736"/>
      <c r="Z819" s="736"/>
    </row>
    <row r="820" spans="1:26" ht="15.75" customHeight="1">
      <c r="A820" s="736"/>
      <c r="B820" s="736"/>
      <c r="C820" s="736"/>
      <c r="D820" s="736"/>
      <c r="E820" s="736"/>
      <c r="F820" s="736"/>
      <c r="G820" s="736"/>
      <c r="H820" s="736"/>
      <c r="I820" s="736"/>
      <c r="J820" s="736"/>
      <c r="K820" s="736"/>
      <c r="L820" s="736"/>
      <c r="M820" s="736"/>
      <c r="N820" s="736"/>
      <c r="O820" s="736"/>
      <c r="P820" s="736"/>
      <c r="Q820" s="736"/>
      <c r="R820" s="736"/>
      <c r="S820" s="736"/>
      <c r="T820" s="736"/>
      <c r="U820" s="736"/>
      <c r="V820" s="736"/>
      <c r="W820" s="736"/>
      <c r="X820" s="736"/>
      <c r="Y820" s="736"/>
      <c r="Z820" s="736"/>
    </row>
    <row r="821" spans="1:26" ht="15.75" customHeight="1">
      <c r="A821" s="736"/>
      <c r="B821" s="736"/>
      <c r="C821" s="736"/>
      <c r="D821" s="736"/>
      <c r="E821" s="736"/>
      <c r="F821" s="736"/>
      <c r="G821" s="736"/>
      <c r="H821" s="736"/>
      <c r="I821" s="736"/>
      <c r="J821" s="736"/>
      <c r="K821" s="736"/>
      <c r="L821" s="736"/>
      <c r="M821" s="736"/>
      <c r="N821" s="736"/>
      <c r="O821" s="736"/>
      <c r="P821" s="736"/>
      <c r="Q821" s="736"/>
      <c r="R821" s="736"/>
      <c r="S821" s="736"/>
      <c r="T821" s="736"/>
      <c r="U821" s="736"/>
      <c r="V821" s="736"/>
      <c r="W821" s="736"/>
      <c r="X821" s="736"/>
      <c r="Y821" s="736"/>
      <c r="Z821" s="736"/>
    </row>
    <row r="822" spans="1:26" ht="15.75" customHeight="1">
      <c r="A822" s="736"/>
      <c r="B822" s="736"/>
      <c r="C822" s="736"/>
      <c r="D822" s="736"/>
      <c r="E822" s="736"/>
      <c r="F822" s="736"/>
      <c r="G822" s="736"/>
      <c r="H822" s="736"/>
      <c r="I822" s="736"/>
      <c r="J822" s="736"/>
      <c r="K822" s="736"/>
      <c r="L822" s="736"/>
      <c r="M822" s="736"/>
      <c r="N822" s="736"/>
      <c r="O822" s="736"/>
      <c r="P822" s="736"/>
      <c r="Q822" s="736"/>
      <c r="R822" s="736"/>
      <c r="S822" s="736"/>
      <c r="T822" s="736"/>
      <c r="U822" s="736"/>
      <c r="V822" s="736"/>
      <c r="W822" s="736"/>
      <c r="X822" s="736"/>
      <c r="Y822" s="736"/>
      <c r="Z822" s="736"/>
    </row>
    <row r="823" spans="1:26" ht="15.75" customHeight="1">
      <c r="A823" s="736"/>
      <c r="B823" s="736"/>
      <c r="C823" s="736"/>
      <c r="D823" s="736"/>
      <c r="E823" s="736"/>
      <c r="F823" s="736"/>
      <c r="G823" s="736"/>
      <c r="H823" s="736"/>
      <c r="I823" s="736"/>
      <c r="J823" s="736"/>
      <c r="K823" s="736"/>
      <c r="L823" s="736"/>
      <c r="M823" s="736"/>
      <c r="N823" s="736"/>
      <c r="O823" s="736"/>
      <c r="P823" s="736"/>
      <c r="Q823" s="736"/>
      <c r="R823" s="736"/>
      <c r="S823" s="736"/>
      <c r="T823" s="736"/>
      <c r="U823" s="736"/>
      <c r="V823" s="736"/>
      <c r="W823" s="736"/>
      <c r="X823" s="736"/>
      <c r="Y823" s="736"/>
      <c r="Z823" s="736"/>
    </row>
    <row r="824" spans="1:26" ht="15.75" customHeight="1">
      <c r="A824" s="736"/>
      <c r="B824" s="736"/>
      <c r="C824" s="736"/>
      <c r="D824" s="736"/>
      <c r="E824" s="736"/>
      <c r="F824" s="736"/>
      <c r="G824" s="736"/>
      <c r="H824" s="736"/>
      <c r="I824" s="736"/>
      <c r="J824" s="736"/>
      <c r="K824" s="736"/>
      <c r="L824" s="736"/>
      <c r="M824" s="736"/>
      <c r="N824" s="736"/>
      <c r="O824" s="736"/>
      <c r="P824" s="736"/>
      <c r="Q824" s="736"/>
      <c r="R824" s="736"/>
      <c r="S824" s="736"/>
      <c r="T824" s="736"/>
      <c r="U824" s="736"/>
      <c r="V824" s="736"/>
      <c r="W824" s="736"/>
      <c r="X824" s="736"/>
      <c r="Y824" s="736"/>
      <c r="Z824" s="736"/>
    </row>
    <row r="825" spans="1:26" ht="15.75" customHeight="1">
      <c r="A825" s="736"/>
      <c r="B825" s="736"/>
      <c r="C825" s="736"/>
      <c r="D825" s="736"/>
      <c r="E825" s="736"/>
      <c r="F825" s="736"/>
      <c r="G825" s="736"/>
      <c r="H825" s="736"/>
      <c r="I825" s="736"/>
      <c r="J825" s="736"/>
      <c r="K825" s="736"/>
      <c r="L825" s="736"/>
      <c r="M825" s="736"/>
      <c r="N825" s="736"/>
      <c r="O825" s="736"/>
      <c r="P825" s="736"/>
      <c r="Q825" s="736"/>
      <c r="R825" s="736"/>
      <c r="S825" s="736"/>
      <c r="T825" s="736"/>
      <c r="U825" s="736"/>
      <c r="V825" s="736"/>
      <c r="W825" s="736"/>
      <c r="X825" s="736"/>
      <c r="Y825" s="736"/>
      <c r="Z825" s="736"/>
    </row>
    <row r="826" spans="1:26" ht="15.75" customHeight="1">
      <c r="A826" s="736"/>
      <c r="B826" s="736"/>
      <c r="C826" s="736"/>
      <c r="D826" s="736"/>
      <c r="E826" s="736"/>
      <c r="F826" s="736"/>
      <c r="G826" s="736"/>
      <c r="H826" s="736"/>
      <c r="I826" s="736"/>
      <c r="J826" s="736"/>
      <c r="K826" s="736"/>
      <c r="L826" s="736"/>
      <c r="M826" s="736"/>
      <c r="N826" s="736"/>
      <c r="O826" s="736"/>
      <c r="P826" s="736"/>
      <c r="Q826" s="736"/>
      <c r="R826" s="736"/>
      <c r="S826" s="736"/>
      <c r="T826" s="736"/>
      <c r="U826" s="736"/>
      <c r="V826" s="736"/>
      <c r="W826" s="736"/>
      <c r="X826" s="736"/>
      <c r="Y826" s="736"/>
      <c r="Z826" s="736"/>
    </row>
    <row r="827" spans="1:26" ht="15.75" customHeight="1">
      <c r="A827" s="736"/>
      <c r="B827" s="736"/>
      <c r="C827" s="736"/>
      <c r="D827" s="736"/>
      <c r="E827" s="736"/>
      <c r="F827" s="736"/>
      <c r="G827" s="736"/>
      <c r="H827" s="736"/>
      <c r="I827" s="736"/>
      <c r="J827" s="736"/>
      <c r="K827" s="736"/>
      <c r="L827" s="736"/>
      <c r="M827" s="736"/>
      <c r="N827" s="736"/>
      <c r="O827" s="736"/>
      <c r="P827" s="736"/>
      <c r="Q827" s="736"/>
      <c r="R827" s="736"/>
      <c r="S827" s="736"/>
      <c r="T827" s="736"/>
      <c r="U827" s="736"/>
      <c r="V827" s="736"/>
      <c r="W827" s="736"/>
      <c r="X827" s="736"/>
      <c r="Y827" s="736"/>
      <c r="Z827" s="736"/>
    </row>
    <row r="828" spans="1:26" ht="15.75" customHeight="1">
      <c r="A828" s="736"/>
      <c r="B828" s="736"/>
      <c r="C828" s="736"/>
      <c r="D828" s="736"/>
      <c r="E828" s="736"/>
      <c r="F828" s="736"/>
      <c r="G828" s="736"/>
      <c r="H828" s="736"/>
      <c r="I828" s="736"/>
      <c r="J828" s="736"/>
      <c r="K828" s="736"/>
      <c r="L828" s="736"/>
      <c r="M828" s="736"/>
      <c r="N828" s="736"/>
      <c r="O828" s="736"/>
      <c r="P828" s="736"/>
      <c r="Q828" s="736"/>
      <c r="R828" s="736"/>
      <c r="S828" s="736"/>
      <c r="T828" s="736"/>
      <c r="U828" s="736"/>
      <c r="V828" s="736"/>
      <c r="W828" s="736"/>
      <c r="X828" s="736"/>
      <c r="Y828" s="736"/>
      <c r="Z828" s="736"/>
    </row>
    <row r="829" spans="1:26" ht="15.75" customHeight="1">
      <c r="A829" s="736"/>
      <c r="B829" s="736"/>
      <c r="C829" s="736"/>
      <c r="D829" s="736"/>
      <c r="E829" s="736"/>
      <c r="F829" s="736"/>
      <c r="G829" s="736"/>
      <c r="H829" s="736"/>
      <c r="I829" s="736"/>
      <c r="J829" s="736"/>
      <c r="K829" s="736"/>
      <c r="L829" s="736"/>
      <c r="M829" s="736"/>
      <c r="N829" s="736"/>
      <c r="O829" s="736"/>
      <c r="P829" s="736"/>
      <c r="Q829" s="736"/>
      <c r="R829" s="736"/>
      <c r="S829" s="736"/>
      <c r="T829" s="736"/>
      <c r="U829" s="736"/>
      <c r="V829" s="736"/>
      <c r="W829" s="736"/>
      <c r="X829" s="736"/>
      <c r="Y829" s="736"/>
      <c r="Z829" s="736"/>
    </row>
    <row r="830" spans="1:26" ht="15.75" customHeight="1">
      <c r="A830" s="736"/>
      <c r="B830" s="736"/>
      <c r="C830" s="736"/>
      <c r="D830" s="736"/>
      <c r="E830" s="736"/>
      <c r="F830" s="736"/>
      <c r="G830" s="736"/>
      <c r="H830" s="736"/>
      <c r="I830" s="736"/>
      <c r="J830" s="736"/>
      <c r="K830" s="736"/>
      <c r="L830" s="736"/>
      <c r="M830" s="736"/>
      <c r="N830" s="736"/>
      <c r="O830" s="736"/>
      <c r="P830" s="736"/>
      <c r="Q830" s="736"/>
      <c r="R830" s="736"/>
      <c r="S830" s="736"/>
      <c r="T830" s="736"/>
      <c r="U830" s="736"/>
      <c r="V830" s="736"/>
      <c r="W830" s="736"/>
      <c r="X830" s="736"/>
      <c r="Y830" s="736"/>
      <c r="Z830" s="736"/>
    </row>
    <row r="831" spans="1:26" ht="15.75" customHeight="1">
      <c r="A831" s="736"/>
      <c r="B831" s="736"/>
      <c r="C831" s="736"/>
      <c r="D831" s="736"/>
      <c r="E831" s="736"/>
      <c r="F831" s="736"/>
      <c r="G831" s="736"/>
      <c r="H831" s="736"/>
      <c r="I831" s="736"/>
      <c r="J831" s="736"/>
      <c r="K831" s="736"/>
      <c r="L831" s="736"/>
      <c r="M831" s="736"/>
      <c r="N831" s="736"/>
      <c r="O831" s="736"/>
      <c r="P831" s="736"/>
      <c r="Q831" s="736"/>
      <c r="R831" s="736"/>
      <c r="S831" s="736"/>
      <c r="T831" s="736"/>
      <c r="U831" s="736"/>
      <c r="V831" s="736"/>
      <c r="W831" s="736"/>
      <c r="X831" s="736"/>
      <c r="Y831" s="736"/>
      <c r="Z831" s="736"/>
    </row>
    <row r="832" spans="1:26" ht="15.75" customHeight="1">
      <c r="A832" s="736"/>
      <c r="B832" s="736"/>
      <c r="C832" s="736"/>
      <c r="D832" s="736"/>
      <c r="E832" s="736"/>
      <c r="F832" s="736"/>
      <c r="G832" s="736"/>
      <c r="H832" s="736"/>
      <c r="I832" s="736"/>
      <c r="J832" s="736"/>
      <c r="K832" s="736"/>
      <c r="L832" s="736"/>
      <c r="M832" s="736"/>
      <c r="N832" s="736"/>
      <c r="O832" s="736"/>
      <c r="P832" s="736"/>
      <c r="Q832" s="736"/>
      <c r="R832" s="736"/>
      <c r="S832" s="736"/>
      <c r="T832" s="736"/>
      <c r="U832" s="736"/>
      <c r="V832" s="736"/>
      <c r="W832" s="736"/>
      <c r="X832" s="736"/>
      <c r="Y832" s="736"/>
      <c r="Z832" s="736"/>
    </row>
    <row r="833" spans="1:26" ht="15.75" customHeight="1">
      <c r="A833" s="736"/>
      <c r="B833" s="736"/>
      <c r="C833" s="736"/>
      <c r="D833" s="736"/>
      <c r="E833" s="736"/>
      <c r="F833" s="736"/>
      <c r="G833" s="736"/>
      <c r="H833" s="736"/>
      <c r="I833" s="736"/>
      <c r="J833" s="736"/>
      <c r="K833" s="736"/>
      <c r="L833" s="736"/>
      <c r="M833" s="736"/>
      <c r="N833" s="736"/>
      <c r="O833" s="736"/>
      <c r="P833" s="736"/>
      <c r="Q833" s="736"/>
      <c r="R833" s="736"/>
      <c r="S833" s="736"/>
      <c r="T833" s="736"/>
      <c r="U833" s="736"/>
      <c r="V833" s="736"/>
      <c r="W833" s="736"/>
      <c r="X833" s="736"/>
      <c r="Y833" s="736"/>
      <c r="Z833" s="736"/>
    </row>
    <row r="834" spans="1:26" ht="15.75" customHeight="1">
      <c r="A834" s="736"/>
      <c r="B834" s="736"/>
      <c r="C834" s="736"/>
      <c r="D834" s="736"/>
      <c r="E834" s="736"/>
      <c r="F834" s="736"/>
      <c r="G834" s="736"/>
      <c r="H834" s="736"/>
      <c r="I834" s="736"/>
      <c r="J834" s="736"/>
      <c r="K834" s="736"/>
      <c r="L834" s="736"/>
      <c r="M834" s="736"/>
      <c r="N834" s="736"/>
      <c r="O834" s="736"/>
      <c r="P834" s="736"/>
      <c r="Q834" s="736"/>
      <c r="R834" s="736"/>
      <c r="S834" s="736"/>
      <c r="T834" s="736"/>
      <c r="U834" s="736"/>
      <c r="V834" s="736"/>
      <c r="W834" s="736"/>
      <c r="X834" s="736"/>
      <c r="Y834" s="736"/>
      <c r="Z834" s="736"/>
    </row>
    <row r="835" spans="1:26" ht="15.75" customHeight="1">
      <c r="A835" s="736"/>
      <c r="B835" s="736"/>
      <c r="C835" s="736"/>
      <c r="D835" s="736"/>
      <c r="E835" s="736"/>
      <c r="F835" s="736"/>
      <c r="G835" s="736"/>
      <c r="H835" s="736"/>
      <c r="I835" s="736"/>
      <c r="J835" s="736"/>
      <c r="K835" s="736"/>
      <c r="L835" s="736"/>
      <c r="M835" s="736"/>
      <c r="N835" s="736"/>
      <c r="O835" s="736"/>
      <c r="P835" s="736"/>
      <c r="Q835" s="736"/>
      <c r="R835" s="736"/>
      <c r="S835" s="736"/>
      <c r="T835" s="736"/>
      <c r="U835" s="736"/>
      <c r="V835" s="736"/>
      <c r="W835" s="736"/>
      <c r="X835" s="736"/>
      <c r="Y835" s="736"/>
      <c r="Z835" s="736"/>
    </row>
    <row r="836" spans="1:26" ht="15.75" customHeight="1">
      <c r="A836" s="736"/>
      <c r="B836" s="736"/>
      <c r="C836" s="736"/>
      <c r="D836" s="736"/>
      <c r="E836" s="736"/>
      <c r="F836" s="736"/>
      <c r="G836" s="736"/>
      <c r="H836" s="736"/>
      <c r="I836" s="736"/>
      <c r="J836" s="736"/>
      <c r="K836" s="736"/>
      <c r="L836" s="736"/>
      <c r="M836" s="736"/>
      <c r="N836" s="736"/>
      <c r="O836" s="736"/>
      <c r="P836" s="736"/>
      <c r="Q836" s="736"/>
      <c r="R836" s="736"/>
      <c r="S836" s="736"/>
      <c r="T836" s="736"/>
      <c r="U836" s="736"/>
      <c r="V836" s="736"/>
      <c r="W836" s="736"/>
      <c r="X836" s="736"/>
      <c r="Y836" s="736"/>
      <c r="Z836" s="736"/>
    </row>
    <row r="837" spans="1:26" ht="15.75" customHeight="1">
      <c r="A837" s="736"/>
      <c r="B837" s="736"/>
      <c r="C837" s="736"/>
      <c r="D837" s="736"/>
      <c r="E837" s="736"/>
      <c r="F837" s="736"/>
      <c r="G837" s="736"/>
      <c r="H837" s="736"/>
      <c r="I837" s="736"/>
      <c r="J837" s="736"/>
      <c r="K837" s="736"/>
      <c r="L837" s="736"/>
      <c r="M837" s="736"/>
      <c r="N837" s="736"/>
      <c r="O837" s="736"/>
      <c r="P837" s="736"/>
      <c r="Q837" s="736"/>
      <c r="R837" s="736"/>
      <c r="S837" s="736"/>
      <c r="T837" s="736"/>
      <c r="U837" s="736"/>
      <c r="V837" s="736"/>
      <c r="W837" s="736"/>
      <c r="X837" s="736"/>
      <c r="Y837" s="736"/>
      <c r="Z837" s="736"/>
    </row>
    <row r="838" spans="1:26" ht="15.75" customHeight="1">
      <c r="A838" s="736"/>
      <c r="B838" s="736"/>
      <c r="C838" s="736"/>
      <c r="D838" s="736"/>
      <c r="E838" s="736"/>
      <c r="F838" s="736"/>
      <c r="G838" s="736"/>
      <c r="H838" s="736"/>
      <c r="I838" s="736"/>
      <c r="J838" s="736"/>
      <c r="K838" s="736"/>
      <c r="L838" s="736"/>
      <c r="M838" s="736"/>
      <c r="N838" s="736"/>
      <c r="O838" s="736"/>
      <c r="P838" s="736"/>
      <c r="Q838" s="736"/>
      <c r="R838" s="736"/>
      <c r="S838" s="736"/>
      <c r="T838" s="736"/>
      <c r="U838" s="736"/>
      <c r="V838" s="736"/>
      <c r="W838" s="736"/>
      <c r="X838" s="736"/>
      <c r="Y838" s="736"/>
      <c r="Z838" s="736"/>
    </row>
    <row r="839" spans="1:26" ht="15.75" customHeight="1">
      <c r="A839" s="736"/>
      <c r="B839" s="736"/>
      <c r="C839" s="736"/>
      <c r="D839" s="736"/>
      <c r="E839" s="736"/>
      <c r="F839" s="736"/>
      <c r="G839" s="736"/>
      <c r="H839" s="736"/>
      <c r="I839" s="736"/>
      <c r="J839" s="736"/>
      <c r="K839" s="736"/>
      <c r="L839" s="736"/>
      <c r="M839" s="736"/>
      <c r="N839" s="736"/>
      <c r="O839" s="736"/>
      <c r="P839" s="736"/>
      <c r="Q839" s="736"/>
      <c r="R839" s="736"/>
      <c r="S839" s="736"/>
      <c r="T839" s="736"/>
      <c r="U839" s="736"/>
      <c r="V839" s="736"/>
      <c r="W839" s="736"/>
      <c r="X839" s="736"/>
      <c r="Y839" s="736"/>
      <c r="Z839" s="736"/>
    </row>
    <row r="840" spans="1:26" ht="15.75" customHeight="1">
      <c r="A840" s="736"/>
      <c r="B840" s="736"/>
      <c r="C840" s="736"/>
      <c r="D840" s="736"/>
      <c r="E840" s="736"/>
      <c r="F840" s="736"/>
      <c r="G840" s="736"/>
      <c r="H840" s="736"/>
      <c r="I840" s="736"/>
      <c r="J840" s="736"/>
      <c r="K840" s="736"/>
      <c r="L840" s="736"/>
      <c r="M840" s="736"/>
      <c r="N840" s="736"/>
      <c r="O840" s="736"/>
      <c r="P840" s="736"/>
      <c r="Q840" s="736"/>
      <c r="R840" s="736"/>
      <c r="S840" s="736"/>
      <c r="T840" s="736"/>
      <c r="U840" s="736"/>
      <c r="V840" s="736"/>
      <c r="W840" s="736"/>
      <c r="X840" s="736"/>
      <c r="Y840" s="736"/>
      <c r="Z840" s="736"/>
    </row>
    <row r="841" spans="1:26" ht="15.75" customHeight="1">
      <c r="A841" s="736"/>
      <c r="B841" s="736"/>
      <c r="C841" s="736"/>
      <c r="D841" s="736"/>
      <c r="E841" s="736"/>
      <c r="F841" s="736"/>
      <c r="G841" s="736"/>
      <c r="H841" s="736"/>
      <c r="I841" s="736"/>
      <c r="J841" s="736"/>
      <c r="K841" s="736"/>
      <c r="L841" s="736"/>
      <c r="M841" s="736"/>
      <c r="N841" s="736"/>
      <c r="O841" s="736"/>
      <c r="P841" s="736"/>
      <c r="Q841" s="736"/>
      <c r="R841" s="736"/>
      <c r="S841" s="736"/>
      <c r="T841" s="736"/>
      <c r="U841" s="736"/>
      <c r="V841" s="736"/>
      <c r="W841" s="736"/>
      <c r="X841" s="736"/>
      <c r="Y841" s="736"/>
      <c r="Z841" s="736"/>
    </row>
    <row r="842" spans="1:26" ht="15.75" customHeight="1">
      <c r="A842" s="736"/>
      <c r="B842" s="736"/>
      <c r="C842" s="736"/>
      <c r="D842" s="736"/>
      <c r="E842" s="736"/>
      <c r="F842" s="736"/>
      <c r="G842" s="736"/>
      <c r="H842" s="736"/>
      <c r="I842" s="736"/>
      <c r="J842" s="736"/>
      <c r="K842" s="736"/>
      <c r="L842" s="736"/>
      <c r="M842" s="736"/>
      <c r="N842" s="736"/>
      <c r="O842" s="736"/>
      <c r="P842" s="736"/>
      <c r="Q842" s="736"/>
      <c r="R842" s="736"/>
      <c r="S842" s="736"/>
      <c r="T842" s="736"/>
      <c r="U842" s="736"/>
      <c r="V842" s="736"/>
      <c r="W842" s="736"/>
      <c r="X842" s="736"/>
      <c r="Y842" s="736"/>
      <c r="Z842" s="736"/>
    </row>
    <row r="843" spans="1:26" ht="15.75" customHeight="1">
      <c r="A843" s="736"/>
      <c r="B843" s="736"/>
      <c r="C843" s="736"/>
      <c r="D843" s="736"/>
      <c r="E843" s="736"/>
      <c r="F843" s="736"/>
      <c r="G843" s="736"/>
      <c r="H843" s="736"/>
      <c r="I843" s="736"/>
      <c r="J843" s="736"/>
      <c r="K843" s="736"/>
      <c r="L843" s="736"/>
      <c r="M843" s="736"/>
      <c r="N843" s="736"/>
      <c r="O843" s="736"/>
      <c r="P843" s="736"/>
      <c r="Q843" s="736"/>
      <c r="R843" s="736"/>
      <c r="S843" s="736"/>
      <c r="T843" s="736"/>
      <c r="U843" s="736"/>
      <c r="V843" s="736"/>
      <c r="W843" s="736"/>
      <c r="X843" s="736"/>
      <c r="Y843" s="736"/>
      <c r="Z843" s="736"/>
    </row>
    <row r="844" spans="1:26" ht="15.75" customHeight="1">
      <c r="A844" s="736"/>
      <c r="B844" s="736"/>
      <c r="C844" s="736"/>
      <c r="D844" s="736"/>
      <c r="E844" s="736"/>
      <c r="F844" s="736"/>
      <c r="G844" s="736"/>
      <c r="H844" s="736"/>
      <c r="I844" s="736"/>
      <c r="J844" s="736"/>
      <c r="K844" s="736"/>
      <c r="L844" s="736"/>
      <c r="M844" s="736"/>
      <c r="N844" s="736"/>
      <c r="O844" s="736"/>
      <c r="P844" s="736"/>
      <c r="Q844" s="736"/>
      <c r="R844" s="736"/>
      <c r="S844" s="736"/>
      <c r="T844" s="736"/>
      <c r="U844" s="736"/>
      <c r="V844" s="736"/>
      <c r="W844" s="736"/>
      <c r="X844" s="736"/>
      <c r="Y844" s="736"/>
      <c r="Z844" s="736"/>
    </row>
    <row r="845" spans="1:26" ht="15.75" customHeight="1">
      <c r="A845" s="736"/>
      <c r="B845" s="736"/>
      <c r="C845" s="736"/>
      <c r="D845" s="736"/>
      <c r="E845" s="736"/>
      <c r="F845" s="736"/>
      <c r="G845" s="736"/>
      <c r="H845" s="736"/>
      <c r="I845" s="736"/>
      <c r="J845" s="736"/>
      <c r="K845" s="736"/>
      <c r="L845" s="736"/>
      <c r="M845" s="736"/>
      <c r="N845" s="736"/>
      <c r="O845" s="736"/>
      <c r="P845" s="736"/>
      <c r="Q845" s="736"/>
      <c r="R845" s="736"/>
      <c r="S845" s="736"/>
      <c r="T845" s="736"/>
      <c r="U845" s="736"/>
      <c r="V845" s="736"/>
      <c r="W845" s="736"/>
      <c r="X845" s="736"/>
      <c r="Y845" s="736"/>
      <c r="Z845" s="736"/>
    </row>
    <row r="846" spans="1:26" ht="15.75" customHeight="1">
      <c r="A846" s="736"/>
      <c r="B846" s="736"/>
      <c r="C846" s="736"/>
      <c r="D846" s="736"/>
      <c r="E846" s="736"/>
      <c r="F846" s="736"/>
      <c r="G846" s="736"/>
      <c r="H846" s="736"/>
      <c r="I846" s="736"/>
      <c r="J846" s="736"/>
      <c r="K846" s="736"/>
      <c r="L846" s="736"/>
      <c r="M846" s="736"/>
      <c r="N846" s="736"/>
      <c r="O846" s="736"/>
      <c r="P846" s="736"/>
      <c r="Q846" s="736"/>
      <c r="R846" s="736"/>
      <c r="S846" s="736"/>
      <c r="T846" s="736"/>
      <c r="U846" s="736"/>
      <c r="V846" s="736"/>
      <c r="W846" s="736"/>
      <c r="X846" s="736"/>
      <c r="Y846" s="736"/>
      <c r="Z846" s="736"/>
    </row>
    <row r="847" spans="1:26" ht="15.75" customHeight="1">
      <c r="A847" s="736"/>
      <c r="B847" s="736"/>
      <c r="C847" s="736"/>
      <c r="D847" s="736"/>
      <c r="E847" s="736"/>
      <c r="F847" s="736"/>
      <c r="G847" s="736"/>
      <c r="H847" s="736"/>
      <c r="I847" s="736"/>
      <c r="J847" s="736"/>
      <c r="K847" s="736"/>
      <c r="L847" s="736"/>
      <c r="M847" s="736"/>
      <c r="N847" s="736"/>
      <c r="O847" s="736"/>
      <c r="P847" s="736"/>
      <c r="Q847" s="736"/>
      <c r="R847" s="736"/>
      <c r="S847" s="736"/>
      <c r="T847" s="736"/>
      <c r="U847" s="736"/>
      <c r="V847" s="736"/>
      <c r="W847" s="736"/>
      <c r="X847" s="736"/>
      <c r="Y847" s="736"/>
      <c r="Z847" s="736"/>
    </row>
    <row r="848" spans="1:26" ht="15.75" customHeight="1">
      <c r="A848" s="736"/>
      <c r="B848" s="736"/>
      <c r="C848" s="736"/>
      <c r="D848" s="736"/>
      <c r="E848" s="736"/>
      <c r="F848" s="736"/>
      <c r="G848" s="736"/>
      <c r="H848" s="736"/>
      <c r="I848" s="736"/>
      <c r="J848" s="736"/>
      <c r="K848" s="736"/>
      <c r="L848" s="736"/>
      <c r="M848" s="736"/>
      <c r="N848" s="736"/>
      <c r="O848" s="736"/>
      <c r="P848" s="736"/>
      <c r="Q848" s="736"/>
      <c r="R848" s="736"/>
      <c r="S848" s="736"/>
      <c r="T848" s="736"/>
      <c r="U848" s="736"/>
      <c r="V848" s="736"/>
      <c r="W848" s="736"/>
      <c r="X848" s="736"/>
      <c r="Y848" s="736"/>
      <c r="Z848" s="736"/>
    </row>
    <row r="849" spans="1:26" ht="15.75" customHeight="1">
      <c r="A849" s="736"/>
      <c r="B849" s="736"/>
      <c r="C849" s="736"/>
      <c r="D849" s="736"/>
      <c r="E849" s="736"/>
      <c r="F849" s="736"/>
      <c r="G849" s="736"/>
      <c r="H849" s="736"/>
      <c r="I849" s="736"/>
      <c r="J849" s="736"/>
      <c r="K849" s="736"/>
      <c r="L849" s="736"/>
      <c r="M849" s="736"/>
      <c r="N849" s="736"/>
      <c r="O849" s="736"/>
      <c r="P849" s="736"/>
      <c r="Q849" s="736"/>
      <c r="R849" s="736"/>
      <c r="S849" s="736"/>
      <c r="T849" s="736"/>
      <c r="U849" s="736"/>
      <c r="V849" s="736"/>
      <c r="W849" s="736"/>
      <c r="X849" s="736"/>
      <c r="Y849" s="736"/>
      <c r="Z849" s="736"/>
    </row>
    <row r="850" spans="1:26" ht="15.75" customHeight="1">
      <c r="A850" s="736"/>
      <c r="B850" s="736"/>
      <c r="C850" s="736"/>
      <c r="D850" s="736"/>
      <c r="E850" s="736"/>
      <c r="F850" s="736"/>
      <c r="G850" s="736"/>
      <c r="H850" s="736"/>
      <c r="I850" s="736"/>
      <c r="J850" s="736"/>
      <c r="K850" s="736"/>
      <c r="L850" s="736"/>
      <c r="M850" s="736"/>
      <c r="N850" s="736"/>
      <c r="O850" s="736"/>
      <c r="P850" s="736"/>
      <c r="Q850" s="736"/>
      <c r="R850" s="736"/>
      <c r="S850" s="736"/>
      <c r="T850" s="736"/>
      <c r="U850" s="736"/>
      <c r="V850" s="736"/>
      <c r="W850" s="736"/>
      <c r="X850" s="736"/>
      <c r="Y850" s="736"/>
      <c r="Z850" s="736"/>
    </row>
    <row r="851" spans="1:26" ht="15.75" customHeight="1">
      <c r="A851" s="736"/>
      <c r="B851" s="736"/>
      <c r="C851" s="736"/>
      <c r="D851" s="736"/>
      <c r="E851" s="736"/>
      <c r="F851" s="736"/>
      <c r="G851" s="736"/>
      <c r="H851" s="736"/>
      <c r="I851" s="736"/>
      <c r="J851" s="736"/>
      <c r="K851" s="736"/>
      <c r="L851" s="736"/>
      <c r="M851" s="736"/>
      <c r="N851" s="736"/>
      <c r="O851" s="736"/>
      <c r="P851" s="736"/>
      <c r="Q851" s="736"/>
      <c r="R851" s="736"/>
      <c r="S851" s="736"/>
      <c r="T851" s="736"/>
      <c r="U851" s="736"/>
      <c r="V851" s="736"/>
      <c r="W851" s="736"/>
      <c r="X851" s="736"/>
      <c r="Y851" s="736"/>
      <c r="Z851" s="736"/>
    </row>
    <row r="852" spans="1:26" ht="15.75" customHeight="1">
      <c r="A852" s="736"/>
      <c r="B852" s="736"/>
      <c r="C852" s="736"/>
      <c r="D852" s="736"/>
      <c r="E852" s="736"/>
      <c r="F852" s="736"/>
      <c r="G852" s="736"/>
      <c r="H852" s="736"/>
      <c r="I852" s="736"/>
      <c r="J852" s="736"/>
      <c r="K852" s="736"/>
      <c r="L852" s="736"/>
      <c r="M852" s="736"/>
      <c r="N852" s="736"/>
      <c r="O852" s="736"/>
      <c r="P852" s="736"/>
      <c r="Q852" s="736"/>
      <c r="R852" s="736"/>
      <c r="S852" s="736"/>
      <c r="T852" s="736"/>
      <c r="U852" s="736"/>
      <c r="V852" s="736"/>
      <c r="W852" s="736"/>
      <c r="X852" s="736"/>
      <c r="Y852" s="736"/>
      <c r="Z852" s="736"/>
    </row>
    <row r="853" spans="1:26" ht="15.75" customHeight="1">
      <c r="A853" s="736"/>
      <c r="B853" s="736"/>
      <c r="C853" s="736"/>
      <c r="D853" s="736"/>
      <c r="E853" s="736"/>
      <c r="F853" s="736"/>
      <c r="G853" s="736"/>
      <c r="H853" s="736"/>
      <c r="I853" s="736"/>
      <c r="J853" s="736"/>
      <c r="K853" s="736"/>
      <c r="L853" s="736"/>
      <c r="M853" s="736"/>
      <c r="N853" s="736"/>
      <c r="O853" s="736"/>
      <c r="P853" s="736"/>
      <c r="Q853" s="736"/>
      <c r="R853" s="736"/>
      <c r="S853" s="736"/>
      <c r="T853" s="736"/>
      <c r="U853" s="736"/>
      <c r="V853" s="736"/>
      <c r="W853" s="736"/>
      <c r="X853" s="736"/>
      <c r="Y853" s="736"/>
      <c r="Z853" s="736"/>
    </row>
    <row r="854" spans="1:26" ht="15.75" customHeight="1">
      <c r="A854" s="736"/>
      <c r="B854" s="736"/>
      <c r="C854" s="736"/>
      <c r="D854" s="736"/>
      <c r="E854" s="736"/>
      <c r="F854" s="736"/>
      <c r="G854" s="736"/>
      <c r="H854" s="736"/>
      <c r="I854" s="736"/>
      <c r="J854" s="736"/>
      <c r="K854" s="736"/>
      <c r="L854" s="736"/>
      <c r="M854" s="736"/>
      <c r="N854" s="736"/>
      <c r="O854" s="736"/>
      <c r="P854" s="736"/>
      <c r="Q854" s="736"/>
      <c r="R854" s="736"/>
      <c r="S854" s="736"/>
      <c r="T854" s="736"/>
      <c r="U854" s="736"/>
      <c r="V854" s="736"/>
      <c r="W854" s="736"/>
      <c r="X854" s="736"/>
      <c r="Y854" s="736"/>
      <c r="Z854" s="736"/>
    </row>
    <row r="855" spans="1:26" ht="15.75" customHeight="1">
      <c r="A855" s="736"/>
      <c r="B855" s="736"/>
      <c r="C855" s="736"/>
      <c r="D855" s="736"/>
      <c r="E855" s="736"/>
      <c r="F855" s="736"/>
      <c r="G855" s="736"/>
      <c r="H855" s="736"/>
      <c r="I855" s="736"/>
      <c r="J855" s="736"/>
      <c r="K855" s="736"/>
      <c r="L855" s="736"/>
      <c r="M855" s="736"/>
      <c r="N855" s="736"/>
      <c r="O855" s="736"/>
      <c r="P855" s="736"/>
      <c r="Q855" s="736"/>
      <c r="R855" s="736"/>
      <c r="S855" s="736"/>
      <c r="T855" s="736"/>
      <c r="U855" s="736"/>
      <c r="V855" s="736"/>
      <c r="W855" s="736"/>
      <c r="X855" s="736"/>
      <c r="Y855" s="736"/>
      <c r="Z855" s="736"/>
    </row>
    <row r="856" spans="1:26" ht="15.75" customHeight="1">
      <c r="A856" s="736"/>
      <c r="B856" s="736"/>
      <c r="C856" s="736"/>
      <c r="D856" s="736"/>
      <c r="E856" s="736"/>
      <c r="F856" s="736"/>
      <c r="G856" s="736"/>
      <c r="H856" s="736"/>
      <c r="I856" s="736"/>
      <c r="J856" s="736"/>
      <c r="K856" s="736"/>
      <c r="L856" s="736"/>
      <c r="M856" s="736"/>
      <c r="N856" s="736"/>
      <c r="O856" s="736"/>
      <c r="P856" s="736"/>
      <c r="Q856" s="736"/>
      <c r="R856" s="736"/>
      <c r="S856" s="736"/>
      <c r="T856" s="736"/>
      <c r="U856" s="736"/>
      <c r="V856" s="736"/>
      <c r="W856" s="736"/>
      <c r="X856" s="736"/>
      <c r="Y856" s="736"/>
      <c r="Z856" s="736"/>
    </row>
    <row r="857" spans="1:26" ht="15.75" customHeight="1">
      <c r="A857" s="736"/>
      <c r="B857" s="736"/>
      <c r="C857" s="736"/>
      <c r="D857" s="736"/>
      <c r="E857" s="736"/>
      <c r="F857" s="736"/>
      <c r="G857" s="736"/>
      <c r="H857" s="736"/>
      <c r="I857" s="736"/>
      <c r="J857" s="736"/>
      <c r="K857" s="736"/>
      <c r="L857" s="736"/>
      <c r="M857" s="736"/>
      <c r="N857" s="736"/>
      <c r="O857" s="736"/>
      <c r="P857" s="736"/>
      <c r="Q857" s="736"/>
      <c r="R857" s="736"/>
      <c r="S857" s="736"/>
      <c r="T857" s="736"/>
      <c r="U857" s="736"/>
      <c r="V857" s="736"/>
      <c r="W857" s="736"/>
      <c r="X857" s="736"/>
      <c r="Y857" s="736"/>
      <c r="Z857" s="736"/>
    </row>
    <row r="858" spans="1:26" ht="15.75" customHeight="1">
      <c r="A858" s="736"/>
      <c r="B858" s="736"/>
      <c r="C858" s="736"/>
      <c r="D858" s="736"/>
      <c r="E858" s="736"/>
      <c r="F858" s="736"/>
      <c r="G858" s="736"/>
      <c r="H858" s="736"/>
      <c r="I858" s="736"/>
      <c r="J858" s="736"/>
      <c r="K858" s="736"/>
      <c r="L858" s="736"/>
      <c r="M858" s="736"/>
      <c r="N858" s="736"/>
      <c r="O858" s="736"/>
      <c r="P858" s="736"/>
      <c r="Q858" s="736"/>
      <c r="R858" s="736"/>
      <c r="S858" s="736"/>
      <c r="T858" s="736"/>
      <c r="U858" s="736"/>
      <c r="V858" s="736"/>
      <c r="W858" s="736"/>
      <c r="X858" s="736"/>
      <c r="Y858" s="736"/>
      <c r="Z858" s="736"/>
    </row>
    <row r="859" spans="1:26" ht="15.75" customHeight="1">
      <c r="A859" s="736"/>
      <c r="B859" s="736"/>
      <c r="C859" s="736"/>
      <c r="D859" s="736"/>
      <c r="E859" s="736"/>
      <c r="F859" s="736"/>
      <c r="G859" s="736"/>
      <c r="H859" s="736"/>
      <c r="I859" s="736"/>
      <c r="J859" s="736"/>
      <c r="K859" s="736"/>
      <c r="L859" s="736"/>
      <c r="M859" s="736"/>
      <c r="N859" s="736"/>
      <c r="O859" s="736"/>
      <c r="P859" s="736"/>
      <c r="Q859" s="736"/>
      <c r="R859" s="736"/>
      <c r="S859" s="736"/>
      <c r="T859" s="736"/>
      <c r="U859" s="736"/>
      <c r="V859" s="736"/>
      <c r="W859" s="736"/>
      <c r="X859" s="736"/>
      <c r="Y859" s="736"/>
      <c r="Z859" s="736"/>
    </row>
    <row r="860" spans="1:26" ht="15.75" customHeight="1">
      <c r="A860" s="736"/>
      <c r="B860" s="736"/>
      <c r="C860" s="736"/>
      <c r="D860" s="736"/>
      <c r="E860" s="736"/>
      <c r="F860" s="736"/>
      <c r="G860" s="736"/>
      <c r="H860" s="736"/>
      <c r="I860" s="736"/>
      <c r="J860" s="736"/>
      <c r="K860" s="736"/>
      <c r="L860" s="736"/>
      <c r="M860" s="736"/>
      <c r="N860" s="736"/>
      <c r="O860" s="736"/>
      <c r="P860" s="736"/>
      <c r="Q860" s="736"/>
      <c r="R860" s="736"/>
      <c r="S860" s="736"/>
      <c r="T860" s="736"/>
      <c r="U860" s="736"/>
      <c r="V860" s="736"/>
      <c r="W860" s="736"/>
      <c r="X860" s="736"/>
      <c r="Y860" s="736"/>
      <c r="Z860" s="736"/>
    </row>
    <row r="861" spans="1:26" ht="15.75" customHeight="1">
      <c r="A861" s="736"/>
      <c r="B861" s="736"/>
      <c r="C861" s="736"/>
      <c r="D861" s="736"/>
      <c r="E861" s="736"/>
      <c r="F861" s="736"/>
      <c r="G861" s="736"/>
      <c r="H861" s="736"/>
      <c r="I861" s="736"/>
      <c r="J861" s="736"/>
      <c r="K861" s="736"/>
      <c r="L861" s="736"/>
      <c r="M861" s="736"/>
      <c r="N861" s="736"/>
      <c r="O861" s="736"/>
      <c r="P861" s="736"/>
      <c r="Q861" s="736"/>
      <c r="R861" s="736"/>
      <c r="S861" s="736"/>
      <c r="T861" s="736"/>
      <c r="U861" s="736"/>
      <c r="V861" s="736"/>
      <c r="W861" s="736"/>
      <c r="X861" s="736"/>
      <c r="Y861" s="736"/>
      <c r="Z861" s="736"/>
    </row>
    <row r="862" spans="1:26" ht="15.75" customHeight="1">
      <c r="A862" s="736"/>
      <c r="B862" s="736"/>
      <c r="C862" s="736"/>
      <c r="D862" s="736"/>
      <c r="E862" s="736"/>
      <c r="F862" s="736"/>
      <c r="G862" s="736"/>
      <c r="H862" s="736"/>
      <c r="I862" s="736"/>
      <c r="J862" s="736"/>
      <c r="K862" s="736"/>
      <c r="L862" s="736"/>
      <c r="M862" s="736"/>
      <c r="N862" s="736"/>
      <c r="O862" s="736"/>
      <c r="P862" s="736"/>
      <c r="Q862" s="736"/>
      <c r="R862" s="736"/>
      <c r="S862" s="736"/>
      <c r="T862" s="736"/>
      <c r="U862" s="736"/>
      <c r="V862" s="736"/>
      <c r="W862" s="736"/>
      <c r="X862" s="736"/>
      <c r="Y862" s="736"/>
      <c r="Z862" s="736"/>
    </row>
    <row r="863" spans="1:26" ht="15.75" customHeight="1">
      <c r="A863" s="736"/>
      <c r="B863" s="736"/>
      <c r="C863" s="736"/>
      <c r="D863" s="736"/>
      <c r="E863" s="736"/>
      <c r="F863" s="736"/>
      <c r="G863" s="736"/>
      <c r="H863" s="736"/>
      <c r="I863" s="736"/>
      <c r="J863" s="736"/>
      <c r="K863" s="736"/>
      <c r="L863" s="736"/>
      <c r="M863" s="736"/>
      <c r="N863" s="736"/>
      <c r="O863" s="736"/>
      <c r="P863" s="736"/>
      <c r="Q863" s="736"/>
      <c r="R863" s="736"/>
      <c r="S863" s="736"/>
      <c r="T863" s="736"/>
      <c r="U863" s="736"/>
      <c r="V863" s="736"/>
      <c r="W863" s="736"/>
      <c r="X863" s="736"/>
      <c r="Y863" s="736"/>
      <c r="Z863" s="736"/>
    </row>
    <row r="864" spans="1:26" ht="15.75" customHeight="1">
      <c r="A864" s="736"/>
      <c r="B864" s="736"/>
      <c r="C864" s="736"/>
      <c r="D864" s="736"/>
      <c r="E864" s="736"/>
      <c r="F864" s="736"/>
      <c r="G864" s="736"/>
      <c r="H864" s="736"/>
      <c r="I864" s="736"/>
      <c r="J864" s="736"/>
      <c r="K864" s="736"/>
      <c r="L864" s="736"/>
      <c r="M864" s="736"/>
      <c r="N864" s="736"/>
      <c r="O864" s="736"/>
      <c r="P864" s="736"/>
      <c r="Q864" s="736"/>
      <c r="R864" s="736"/>
      <c r="S864" s="736"/>
      <c r="T864" s="736"/>
      <c r="U864" s="736"/>
      <c r="V864" s="736"/>
      <c r="W864" s="736"/>
      <c r="X864" s="736"/>
      <c r="Y864" s="736"/>
      <c r="Z864" s="736"/>
    </row>
    <row r="865" spans="1:26" ht="15.75" customHeight="1">
      <c r="A865" s="736"/>
      <c r="B865" s="736"/>
      <c r="C865" s="736"/>
      <c r="D865" s="736"/>
      <c r="E865" s="736"/>
      <c r="F865" s="736"/>
      <c r="G865" s="736"/>
      <c r="H865" s="736"/>
      <c r="I865" s="736"/>
      <c r="J865" s="736"/>
      <c r="K865" s="736"/>
      <c r="L865" s="736"/>
      <c r="M865" s="736"/>
      <c r="N865" s="736"/>
      <c r="O865" s="736"/>
      <c r="P865" s="736"/>
      <c r="Q865" s="736"/>
      <c r="R865" s="736"/>
      <c r="S865" s="736"/>
      <c r="T865" s="736"/>
      <c r="U865" s="736"/>
      <c r="V865" s="736"/>
      <c r="W865" s="736"/>
      <c r="X865" s="736"/>
      <c r="Y865" s="736"/>
      <c r="Z865" s="736"/>
    </row>
    <row r="866" spans="1:26" ht="15.75" customHeight="1">
      <c r="A866" s="736"/>
      <c r="B866" s="736"/>
      <c r="C866" s="736"/>
      <c r="D866" s="736"/>
      <c r="E866" s="736"/>
      <c r="F866" s="736"/>
      <c r="G866" s="736"/>
      <c r="H866" s="736"/>
      <c r="I866" s="736"/>
      <c r="J866" s="736"/>
      <c r="K866" s="736"/>
      <c r="L866" s="736"/>
      <c r="M866" s="736"/>
      <c r="N866" s="736"/>
      <c r="O866" s="736"/>
      <c r="P866" s="736"/>
      <c r="Q866" s="736"/>
      <c r="R866" s="736"/>
      <c r="S866" s="736"/>
      <c r="T866" s="736"/>
      <c r="U866" s="736"/>
      <c r="V866" s="736"/>
      <c r="W866" s="736"/>
      <c r="X866" s="736"/>
      <c r="Y866" s="736"/>
      <c r="Z866" s="736"/>
    </row>
    <row r="867" spans="1:26" ht="15.75" customHeight="1">
      <c r="A867" s="736"/>
      <c r="B867" s="736"/>
      <c r="C867" s="736"/>
      <c r="D867" s="736"/>
      <c r="E867" s="736"/>
      <c r="F867" s="736"/>
      <c r="G867" s="736"/>
      <c r="H867" s="736"/>
      <c r="I867" s="736"/>
      <c r="J867" s="736"/>
      <c r="K867" s="736"/>
      <c r="L867" s="736"/>
      <c r="M867" s="736"/>
      <c r="N867" s="736"/>
      <c r="O867" s="736"/>
      <c r="P867" s="736"/>
      <c r="Q867" s="736"/>
      <c r="R867" s="736"/>
      <c r="S867" s="736"/>
      <c r="T867" s="736"/>
      <c r="U867" s="736"/>
      <c r="V867" s="736"/>
      <c r="W867" s="736"/>
      <c r="X867" s="736"/>
      <c r="Y867" s="736"/>
      <c r="Z867" s="736"/>
    </row>
    <row r="868" spans="1:26" ht="15.75" customHeight="1">
      <c r="A868" s="736"/>
      <c r="B868" s="736"/>
      <c r="C868" s="736"/>
      <c r="D868" s="736"/>
      <c r="E868" s="736"/>
      <c r="F868" s="736"/>
      <c r="G868" s="736"/>
      <c r="H868" s="736"/>
      <c r="I868" s="736"/>
      <c r="J868" s="736"/>
      <c r="K868" s="736"/>
      <c r="L868" s="736"/>
      <c r="M868" s="736"/>
      <c r="N868" s="736"/>
      <c r="O868" s="736"/>
      <c r="P868" s="736"/>
      <c r="Q868" s="736"/>
      <c r="R868" s="736"/>
      <c r="S868" s="736"/>
      <c r="T868" s="736"/>
      <c r="U868" s="736"/>
      <c r="V868" s="736"/>
      <c r="W868" s="736"/>
      <c r="X868" s="736"/>
      <c r="Y868" s="736"/>
      <c r="Z868" s="736"/>
    </row>
    <row r="869" spans="1:26" ht="15.75" customHeight="1">
      <c r="A869" s="736"/>
      <c r="B869" s="736"/>
      <c r="C869" s="736"/>
      <c r="D869" s="736"/>
      <c r="E869" s="736"/>
      <c r="F869" s="736"/>
      <c r="G869" s="736"/>
      <c r="H869" s="736"/>
      <c r="I869" s="736"/>
      <c r="J869" s="736"/>
      <c r="K869" s="736"/>
      <c r="L869" s="736"/>
      <c r="M869" s="736"/>
      <c r="N869" s="736"/>
      <c r="O869" s="736"/>
      <c r="P869" s="736"/>
      <c r="Q869" s="736"/>
      <c r="R869" s="736"/>
      <c r="S869" s="736"/>
      <c r="T869" s="736"/>
      <c r="U869" s="736"/>
      <c r="V869" s="736"/>
      <c r="W869" s="736"/>
      <c r="X869" s="736"/>
      <c r="Y869" s="736"/>
      <c r="Z869" s="736"/>
    </row>
    <row r="870" spans="1:26" ht="15.75" customHeight="1">
      <c r="A870" s="736"/>
      <c r="B870" s="736"/>
      <c r="C870" s="736"/>
      <c r="D870" s="736"/>
      <c r="E870" s="736"/>
      <c r="F870" s="736"/>
      <c r="G870" s="736"/>
      <c r="H870" s="736"/>
      <c r="I870" s="736"/>
      <c r="J870" s="736"/>
      <c r="K870" s="736"/>
      <c r="L870" s="736"/>
      <c r="M870" s="736"/>
      <c r="N870" s="736"/>
      <c r="O870" s="736"/>
      <c r="P870" s="736"/>
      <c r="Q870" s="736"/>
      <c r="R870" s="736"/>
      <c r="S870" s="736"/>
      <c r="T870" s="736"/>
      <c r="U870" s="736"/>
      <c r="V870" s="736"/>
      <c r="W870" s="736"/>
      <c r="X870" s="736"/>
      <c r="Y870" s="736"/>
      <c r="Z870" s="736"/>
    </row>
    <row r="871" spans="1:26" ht="15.75" customHeight="1">
      <c r="A871" s="736"/>
      <c r="B871" s="736"/>
      <c r="C871" s="736"/>
      <c r="D871" s="736"/>
      <c r="E871" s="736"/>
      <c r="F871" s="736"/>
      <c r="G871" s="736"/>
      <c r="H871" s="736"/>
      <c r="I871" s="736"/>
      <c r="J871" s="736"/>
      <c r="K871" s="736"/>
      <c r="L871" s="736"/>
      <c r="M871" s="736"/>
      <c r="N871" s="736"/>
      <c r="O871" s="736"/>
      <c r="P871" s="736"/>
      <c r="Q871" s="736"/>
      <c r="R871" s="736"/>
      <c r="S871" s="736"/>
      <c r="T871" s="736"/>
      <c r="U871" s="736"/>
      <c r="V871" s="736"/>
      <c r="W871" s="736"/>
      <c r="X871" s="736"/>
      <c r="Y871" s="736"/>
      <c r="Z871" s="736"/>
    </row>
    <row r="872" spans="1:26" ht="15.75" customHeight="1">
      <c r="A872" s="736"/>
      <c r="B872" s="736"/>
      <c r="C872" s="736"/>
      <c r="D872" s="736"/>
      <c r="E872" s="736"/>
      <c r="F872" s="736"/>
      <c r="G872" s="736"/>
      <c r="H872" s="736"/>
      <c r="I872" s="736"/>
      <c r="J872" s="736"/>
      <c r="K872" s="736"/>
      <c r="L872" s="736"/>
      <c r="M872" s="736"/>
      <c r="N872" s="736"/>
      <c r="O872" s="736"/>
      <c r="P872" s="736"/>
      <c r="Q872" s="736"/>
      <c r="R872" s="736"/>
      <c r="S872" s="736"/>
      <c r="T872" s="736"/>
      <c r="U872" s="736"/>
      <c r="V872" s="736"/>
      <c r="W872" s="736"/>
      <c r="X872" s="736"/>
      <c r="Y872" s="736"/>
      <c r="Z872" s="736"/>
    </row>
    <row r="873" spans="1:26" ht="15.75" customHeight="1">
      <c r="A873" s="736"/>
      <c r="B873" s="736"/>
      <c r="C873" s="736"/>
      <c r="D873" s="736"/>
      <c r="E873" s="736"/>
      <c r="F873" s="736"/>
      <c r="G873" s="736"/>
      <c r="H873" s="736"/>
      <c r="I873" s="736"/>
      <c r="J873" s="736"/>
      <c r="K873" s="736"/>
      <c r="L873" s="736"/>
      <c r="M873" s="736"/>
      <c r="N873" s="736"/>
      <c r="O873" s="736"/>
      <c r="P873" s="736"/>
      <c r="Q873" s="736"/>
      <c r="R873" s="736"/>
      <c r="S873" s="736"/>
      <c r="T873" s="736"/>
      <c r="U873" s="736"/>
      <c r="V873" s="736"/>
      <c r="W873" s="736"/>
      <c r="X873" s="736"/>
      <c r="Y873" s="736"/>
      <c r="Z873" s="736"/>
    </row>
    <row r="874" spans="1:26" ht="15.75" customHeight="1">
      <c r="A874" s="736"/>
      <c r="B874" s="736"/>
      <c r="C874" s="736"/>
      <c r="D874" s="736"/>
      <c r="E874" s="736"/>
      <c r="F874" s="736"/>
      <c r="G874" s="736"/>
      <c r="H874" s="736"/>
      <c r="I874" s="736"/>
      <c r="J874" s="736"/>
      <c r="K874" s="736"/>
      <c r="L874" s="736"/>
      <c r="M874" s="736"/>
      <c r="N874" s="736"/>
      <c r="O874" s="736"/>
      <c r="P874" s="736"/>
      <c r="Q874" s="736"/>
      <c r="R874" s="736"/>
      <c r="S874" s="736"/>
      <c r="T874" s="736"/>
      <c r="U874" s="736"/>
      <c r="V874" s="736"/>
      <c r="W874" s="736"/>
      <c r="X874" s="736"/>
      <c r="Y874" s="736"/>
      <c r="Z874" s="736"/>
    </row>
    <row r="875" spans="1:26" ht="15.75" customHeight="1">
      <c r="A875" s="736"/>
      <c r="B875" s="736"/>
      <c r="C875" s="736"/>
      <c r="D875" s="736"/>
      <c r="E875" s="736"/>
      <c r="F875" s="736"/>
      <c r="G875" s="736"/>
      <c r="H875" s="736"/>
      <c r="I875" s="736"/>
      <c r="J875" s="736"/>
      <c r="K875" s="736"/>
      <c r="L875" s="736"/>
      <c r="M875" s="736"/>
      <c r="N875" s="736"/>
      <c r="O875" s="736"/>
      <c r="P875" s="736"/>
      <c r="Q875" s="736"/>
      <c r="R875" s="736"/>
      <c r="S875" s="736"/>
      <c r="T875" s="736"/>
      <c r="U875" s="736"/>
      <c r="V875" s="736"/>
      <c r="W875" s="736"/>
      <c r="X875" s="736"/>
      <c r="Y875" s="736"/>
      <c r="Z875" s="736"/>
    </row>
    <row r="876" spans="1:26" ht="15.75" customHeight="1">
      <c r="A876" s="736"/>
      <c r="B876" s="736"/>
      <c r="C876" s="736"/>
      <c r="D876" s="736"/>
      <c r="E876" s="736"/>
      <c r="F876" s="736"/>
      <c r="G876" s="736"/>
      <c r="H876" s="736"/>
      <c r="I876" s="736"/>
      <c r="J876" s="736"/>
      <c r="K876" s="736"/>
      <c r="L876" s="736"/>
      <c r="M876" s="736"/>
      <c r="N876" s="736"/>
      <c r="O876" s="736"/>
      <c r="P876" s="736"/>
      <c r="Q876" s="736"/>
      <c r="R876" s="736"/>
      <c r="S876" s="736"/>
      <c r="T876" s="736"/>
      <c r="U876" s="736"/>
      <c r="V876" s="736"/>
      <c r="W876" s="736"/>
      <c r="X876" s="736"/>
      <c r="Y876" s="736"/>
      <c r="Z876" s="736"/>
    </row>
    <row r="877" spans="1:26" ht="15.75" customHeight="1">
      <c r="A877" s="736"/>
      <c r="B877" s="736"/>
      <c r="C877" s="736"/>
      <c r="D877" s="736"/>
      <c r="E877" s="736"/>
      <c r="F877" s="736"/>
      <c r="G877" s="736"/>
      <c r="H877" s="736"/>
      <c r="I877" s="736"/>
      <c r="J877" s="736"/>
      <c r="K877" s="736"/>
      <c r="L877" s="736"/>
      <c r="M877" s="736"/>
      <c r="N877" s="736"/>
      <c r="O877" s="736"/>
      <c r="P877" s="736"/>
      <c r="Q877" s="736"/>
      <c r="R877" s="736"/>
      <c r="S877" s="736"/>
      <c r="T877" s="736"/>
      <c r="U877" s="736"/>
      <c r="V877" s="736"/>
      <c r="W877" s="736"/>
      <c r="X877" s="736"/>
      <c r="Y877" s="736"/>
      <c r="Z877" s="736"/>
    </row>
    <row r="878" spans="1:26" ht="15.75" customHeight="1">
      <c r="A878" s="736"/>
      <c r="B878" s="736"/>
      <c r="C878" s="736"/>
      <c r="D878" s="736"/>
      <c r="E878" s="736"/>
      <c r="F878" s="736"/>
      <c r="G878" s="736"/>
      <c r="H878" s="736"/>
      <c r="I878" s="736"/>
      <c r="J878" s="736"/>
      <c r="K878" s="736"/>
      <c r="L878" s="736"/>
      <c r="M878" s="736"/>
      <c r="N878" s="736"/>
      <c r="O878" s="736"/>
      <c r="P878" s="736"/>
      <c r="Q878" s="736"/>
      <c r="R878" s="736"/>
      <c r="S878" s="736"/>
      <c r="T878" s="736"/>
      <c r="U878" s="736"/>
      <c r="V878" s="736"/>
      <c r="W878" s="736"/>
      <c r="X878" s="736"/>
      <c r="Y878" s="736"/>
      <c r="Z878" s="736"/>
    </row>
    <row r="879" spans="1:26" ht="15.75" customHeight="1">
      <c r="A879" s="736"/>
      <c r="B879" s="736"/>
      <c r="C879" s="736"/>
      <c r="D879" s="736"/>
      <c r="E879" s="736"/>
      <c r="F879" s="736"/>
      <c r="G879" s="736"/>
      <c r="H879" s="736"/>
      <c r="I879" s="736"/>
      <c r="J879" s="736"/>
      <c r="K879" s="736"/>
      <c r="L879" s="736"/>
      <c r="M879" s="736"/>
      <c r="N879" s="736"/>
      <c r="O879" s="736"/>
      <c r="P879" s="736"/>
      <c r="Q879" s="736"/>
      <c r="R879" s="736"/>
      <c r="S879" s="736"/>
      <c r="T879" s="736"/>
      <c r="U879" s="736"/>
      <c r="V879" s="736"/>
      <c r="W879" s="736"/>
      <c r="X879" s="736"/>
      <c r="Y879" s="736"/>
      <c r="Z879" s="736"/>
    </row>
    <row r="880" spans="1:26" ht="15.75" customHeight="1">
      <c r="A880" s="736"/>
      <c r="B880" s="736"/>
      <c r="C880" s="736"/>
      <c r="D880" s="736"/>
      <c r="E880" s="736"/>
      <c r="F880" s="736"/>
      <c r="G880" s="736"/>
      <c r="H880" s="736"/>
      <c r="I880" s="736"/>
      <c r="J880" s="736"/>
      <c r="K880" s="736"/>
      <c r="L880" s="736"/>
      <c r="M880" s="736"/>
      <c r="N880" s="736"/>
      <c r="O880" s="736"/>
      <c r="P880" s="736"/>
      <c r="Q880" s="736"/>
      <c r="R880" s="736"/>
      <c r="S880" s="736"/>
      <c r="T880" s="736"/>
      <c r="U880" s="736"/>
      <c r="V880" s="736"/>
      <c r="W880" s="736"/>
      <c r="X880" s="736"/>
      <c r="Y880" s="736"/>
      <c r="Z880" s="736"/>
    </row>
    <row r="881" spans="1:26" ht="15.75" customHeight="1">
      <c r="A881" s="736"/>
      <c r="B881" s="736"/>
      <c r="C881" s="736"/>
      <c r="D881" s="736"/>
      <c r="E881" s="736"/>
      <c r="F881" s="736"/>
      <c r="G881" s="736"/>
      <c r="H881" s="736"/>
      <c r="I881" s="736"/>
      <c r="J881" s="736"/>
      <c r="K881" s="736"/>
      <c r="L881" s="736"/>
      <c r="M881" s="736"/>
      <c r="N881" s="736"/>
      <c r="O881" s="736"/>
      <c r="P881" s="736"/>
      <c r="Q881" s="736"/>
      <c r="R881" s="736"/>
      <c r="S881" s="736"/>
      <c r="T881" s="736"/>
      <c r="U881" s="736"/>
      <c r="V881" s="736"/>
      <c r="W881" s="736"/>
      <c r="X881" s="736"/>
      <c r="Y881" s="736"/>
      <c r="Z881" s="736"/>
    </row>
    <row r="882" spans="1:26" ht="15.75" customHeight="1">
      <c r="A882" s="736"/>
      <c r="B882" s="736"/>
      <c r="C882" s="736"/>
      <c r="D882" s="736"/>
      <c r="E882" s="736"/>
      <c r="F882" s="736"/>
      <c r="G882" s="736"/>
      <c r="H882" s="736"/>
      <c r="I882" s="736"/>
      <c r="J882" s="736"/>
      <c r="K882" s="736"/>
      <c r="L882" s="736"/>
      <c r="M882" s="736"/>
      <c r="N882" s="736"/>
      <c r="O882" s="736"/>
      <c r="P882" s="736"/>
      <c r="Q882" s="736"/>
      <c r="R882" s="736"/>
      <c r="S882" s="736"/>
      <c r="T882" s="736"/>
      <c r="U882" s="736"/>
      <c r="V882" s="736"/>
      <c r="W882" s="736"/>
      <c r="X882" s="736"/>
      <c r="Y882" s="736"/>
      <c r="Z882" s="736"/>
    </row>
    <row r="883" spans="1:26" ht="15.75" customHeight="1">
      <c r="A883" s="736"/>
      <c r="B883" s="736"/>
      <c r="C883" s="736"/>
      <c r="D883" s="736"/>
      <c r="E883" s="736"/>
      <c r="F883" s="736"/>
      <c r="G883" s="736"/>
      <c r="H883" s="736"/>
      <c r="I883" s="736"/>
      <c r="J883" s="736"/>
      <c r="K883" s="736"/>
      <c r="L883" s="736"/>
      <c r="M883" s="736"/>
      <c r="N883" s="736"/>
      <c r="O883" s="736"/>
      <c r="P883" s="736"/>
      <c r="Q883" s="736"/>
      <c r="R883" s="736"/>
      <c r="S883" s="736"/>
      <c r="T883" s="736"/>
      <c r="U883" s="736"/>
      <c r="V883" s="736"/>
      <c r="W883" s="736"/>
      <c r="X883" s="736"/>
      <c r="Y883" s="736"/>
      <c r="Z883" s="736"/>
    </row>
    <row r="884" spans="1:26" ht="15.75" customHeight="1">
      <c r="A884" s="736"/>
      <c r="B884" s="736"/>
      <c r="C884" s="736"/>
      <c r="D884" s="736"/>
      <c r="E884" s="736"/>
      <c r="F884" s="736"/>
      <c r="G884" s="736"/>
      <c r="H884" s="736"/>
      <c r="I884" s="736"/>
      <c r="J884" s="736"/>
      <c r="K884" s="736"/>
      <c r="L884" s="736"/>
      <c r="M884" s="736"/>
      <c r="N884" s="736"/>
      <c r="O884" s="736"/>
      <c r="P884" s="736"/>
      <c r="Q884" s="736"/>
      <c r="R884" s="736"/>
      <c r="S884" s="736"/>
      <c r="T884" s="736"/>
      <c r="U884" s="736"/>
      <c r="V884" s="736"/>
      <c r="W884" s="736"/>
      <c r="X884" s="736"/>
      <c r="Y884" s="736"/>
      <c r="Z884" s="736"/>
    </row>
    <row r="885" spans="1:26" ht="15.75" customHeight="1">
      <c r="A885" s="736"/>
      <c r="B885" s="736"/>
      <c r="C885" s="736"/>
      <c r="D885" s="736"/>
      <c r="E885" s="736"/>
      <c r="F885" s="736"/>
      <c r="G885" s="736"/>
      <c r="H885" s="736"/>
      <c r="I885" s="736"/>
      <c r="J885" s="736"/>
      <c r="K885" s="736"/>
      <c r="L885" s="736"/>
      <c r="M885" s="736"/>
      <c r="N885" s="736"/>
      <c r="O885" s="736"/>
      <c r="P885" s="736"/>
      <c r="Q885" s="736"/>
      <c r="R885" s="736"/>
      <c r="S885" s="736"/>
      <c r="T885" s="736"/>
      <c r="U885" s="736"/>
      <c r="V885" s="736"/>
      <c r="W885" s="736"/>
      <c r="X885" s="736"/>
      <c r="Y885" s="736"/>
      <c r="Z885" s="736"/>
    </row>
    <row r="886" spans="1:26" ht="15.75" customHeight="1">
      <c r="A886" s="736"/>
      <c r="B886" s="736"/>
      <c r="C886" s="736"/>
      <c r="D886" s="736"/>
      <c r="E886" s="736"/>
      <c r="F886" s="736"/>
      <c r="G886" s="736"/>
      <c r="H886" s="736"/>
      <c r="I886" s="736"/>
      <c r="J886" s="736"/>
      <c r="K886" s="736"/>
      <c r="L886" s="736"/>
      <c r="M886" s="736"/>
      <c r="N886" s="736"/>
      <c r="O886" s="736"/>
      <c r="P886" s="736"/>
      <c r="Q886" s="736"/>
      <c r="R886" s="736"/>
      <c r="S886" s="736"/>
      <c r="T886" s="736"/>
      <c r="U886" s="736"/>
      <c r="V886" s="736"/>
      <c r="W886" s="736"/>
      <c r="X886" s="736"/>
      <c r="Y886" s="736"/>
      <c r="Z886" s="736"/>
    </row>
    <row r="887" spans="1:26" ht="15.75" customHeight="1">
      <c r="A887" s="736"/>
      <c r="B887" s="736"/>
      <c r="C887" s="736"/>
      <c r="D887" s="736"/>
      <c r="E887" s="736"/>
      <c r="F887" s="736"/>
      <c r="G887" s="736"/>
      <c r="H887" s="736"/>
      <c r="I887" s="736"/>
      <c r="J887" s="736"/>
      <c r="K887" s="736"/>
      <c r="L887" s="736"/>
      <c r="M887" s="736"/>
      <c r="N887" s="736"/>
      <c r="O887" s="736"/>
      <c r="P887" s="736"/>
      <c r="Q887" s="736"/>
      <c r="R887" s="736"/>
      <c r="S887" s="736"/>
      <c r="T887" s="736"/>
      <c r="U887" s="736"/>
      <c r="V887" s="736"/>
      <c r="W887" s="736"/>
      <c r="X887" s="736"/>
      <c r="Y887" s="736"/>
      <c r="Z887" s="736"/>
    </row>
    <row r="888" spans="1:26" ht="15.75" customHeight="1">
      <c r="A888" s="736"/>
      <c r="B888" s="736"/>
      <c r="C888" s="736"/>
      <c r="D888" s="736"/>
      <c r="E888" s="736"/>
      <c r="F888" s="736"/>
      <c r="G888" s="736"/>
      <c r="H888" s="736"/>
      <c r="I888" s="736"/>
      <c r="J888" s="736"/>
      <c r="K888" s="736"/>
      <c r="L888" s="736"/>
      <c r="M888" s="736"/>
      <c r="N888" s="736"/>
      <c r="O888" s="736"/>
      <c r="P888" s="736"/>
      <c r="Q888" s="736"/>
      <c r="R888" s="736"/>
      <c r="S888" s="736"/>
      <c r="T888" s="736"/>
      <c r="U888" s="736"/>
      <c r="V888" s="736"/>
      <c r="W888" s="736"/>
      <c r="X888" s="736"/>
      <c r="Y888" s="736"/>
      <c r="Z888" s="736"/>
    </row>
    <row r="889" spans="1:26" ht="15.75" customHeight="1">
      <c r="A889" s="736"/>
      <c r="B889" s="736"/>
      <c r="C889" s="736"/>
      <c r="D889" s="736"/>
      <c r="E889" s="736"/>
      <c r="F889" s="736"/>
      <c r="G889" s="736"/>
      <c r="H889" s="736"/>
      <c r="I889" s="736"/>
      <c r="J889" s="736"/>
      <c r="K889" s="736"/>
      <c r="L889" s="736"/>
      <c r="M889" s="736"/>
      <c r="N889" s="736"/>
      <c r="O889" s="736"/>
      <c r="P889" s="736"/>
      <c r="Q889" s="736"/>
      <c r="R889" s="736"/>
      <c r="S889" s="736"/>
      <c r="T889" s="736"/>
      <c r="U889" s="736"/>
      <c r="V889" s="736"/>
      <c r="W889" s="736"/>
      <c r="X889" s="736"/>
      <c r="Y889" s="736"/>
      <c r="Z889" s="736"/>
    </row>
    <row r="890" spans="1:26" ht="15.75" customHeight="1">
      <c r="A890" s="736"/>
      <c r="B890" s="736"/>
      <c r="C890" s="736"/>
      <c r="D890" s="736"/>
      <c r="E890" s="736"/>
      <c r="F890" s="736"/>
      <c r="G890" s="736"/>
      <c r="H890" s="736"/>
      <c r="I890" s="736"/>
      <c r="J890" s="736"/>
      <c r="K890" s="736"/>
      <c r="L890" s="736"/>
      <c r="M890" s="736"/>
      <c r="N890" s="736"/>
      <c r="O890" s="736"/>
      <c r="P890" s="736"/>
      <c r="Q890" s="736"/>
      <c r="R890" s="736"/>
      <c r="S890" s="736"/>
      <c r="T890" s="736"/>
      <c r="U890" s="736"/>
      <c r="V890" s="736"/>
      <c r="W890" s="736"/>
      <c r="X890" s="736"/>
      <c r="Y890" s="736"/>
      <c r="Z890" s="736"/>
    </row>
    <row r="891" spans="1:26" ht="15.75" customHeight="1">
      <c r="A891" s="736"/>
      <c r="B891" s="736"/>
      <c r="C891" s="736"/>
      <c r="D891" s="736"/>
      <c r="E891" s="736"/>
      <c r="F891" s="736"/>
      <c r="G891" s="736"/>
      <c r="H891" s="736"/>
      <c r="I891" s="736"/>
      <c r="J891" s="736"/>
      <c r="K891" s="736"/>
      <c r="L891" s="736"/>
      <c r="M891" s="736"/>
      <c r="N891" s="736"/>
      <c r="O891" s="736"/>
      <c r="P891" s="736"/>
      <c r="Q891" s="736"/>
      <c r="R891" s="736"/>
      <c r="S891" s="736"/>
      <c r="T891" s="736"/>
      <c r="U891" s="736"/>
      <c r="V891" s="736"/>
      <c r="W891" s="736"/>
      <c r="X891" s="736"/>
      <c r="Y891" s="736"/>
      <c r="Z891" s="736"/>
    </row>
    <row r="892" spans="1:26" ht="15.75" customHeight="1">
      <c r="A892" s="736"/>
      <c r="B892" s="736"/>
      <c r="C892" s="736"/>
      <c r="D892" s="736"/>
      <c r="E892" s="736"/>
      <c r="F892" s="736"/>
      <c r="G892" s="736"/>
      <c r="H892" s="736"/>
      <c r="I892" s="736"/>
      <c r="J892" s="736"/>
      <c r="K892" s="736"/>
      <c r="L892" s="736"/>
      <c r="M892" s="736"/>
      <c r="N892" s="736"/>
      <c r="O892" s="736"/>
      <c r="P892" s="736"/>
      <c r="Q892" s="736"/>
      <c r="R892" s="736"/>
      <c r="S892" s="736"/>
      <c r="T892" s="736"/>
      <c r="U892" s="736"/>
      <c r="V892" s="736"/>
      <c r="W892" s="736"/>
      <c r="X892" s="736"/>
      <c r="Y892" s="736"/>
      <c r="Z892" s="736"/>
    </row>
    <row r="893" spans="1:26" ht="15.75" customHeight="1">
      <c r="A893" s="736"/>
      <c r="B893" s="736"/>
      <c r="C893" s="736"/>
      <c r="D893" s="736"/>
      <c r="E893" s="736"/>
      <c r="F893" s="736"/>
      <c r="G893" s="736"/>
      <c r="H893" s="736"/>
      <c r="I893" s="736"/>
      <c r="J893" s="736"/>
      <c r="K893" s="736"/>
      <c r="L893" s="736"/>
      <c r="M893" s="736"/>
      <c r="N893" s="736"/>
      <c r="O893" s="736"/>
      <c r="P893" s="736"/>
      <c r="Q893" s="736"/>
      <c r="R893" s="736"/>
      <c r="S893" s="736"/>
      <c r="T893" s="736"/>
      <c r="U893" s="736"/>
      <c r="V893" s="736"/>
      <c r="W893" s="736"/>
      <c r="X893" s="736"/>
      <c r="Y893" s="736"/>
      <c r="Z893" s="736"/>
    </row>
    <row r="894" spans="1:26" ht="15.75" customHeight="1">
      <c r="A894" s="736"/>
      <c r="B894" s="736"/>
      <c r="C894" s="736"/>
      <c r="D894" s="736"/>
      <c r="E894" s="736"/>
      <c r="F894" s="736"/>
      <c r="G894" s="736"/>
      <c r="H894" s="736"/>
      <c r="I894" s="736"/>
      <c r="J894" s="736"/>
      <c r="K894" s="736"/>
      <c r="L894" s="736"/>
      <c r="M894" s="736"/>
      <c r="N894" s="736"/>
      <c r="O894" s="736"/>
      <c r="P894" s="736"/>
      <c r="Q894" s="736"/>
      <c r="R894" s="736"/>
      <c r="S894" s="736"/>
      <c r="T894" s="736"/>
      <c r="U894" s="736"/>
      <c r="V894" s="736"/>
      <c r="W894" s="736"/>
      <c r="X894" s="736"/>
      <c r="Y894" s="736"/>
      <c r="Z894" s="736"/>
    </row>
    <row r="895" spans="1:26" ht="15.75" customHeight="1">
      <c r="A895" s="736"/>
      <c r="B895" s="736"/>
      <c r="C895" s="736"/>
      <c r="D895" s="736"/>
      <c r="E895" s="736"/>
      <c r="F895" s="736"/>
      <c r="G895" s="736"/>
      <c r="H895" s="736"/>
      <c r="I895" s="736"/>
      <c r="J895" s="736"/>
      <c r="K895" s="736"/>
      <c r="L895" s="736"/>
      <c r="M895" s="736"/>
      <c r="N895" s="736"/>
      <c r="O895" s="736"/>
      <c r="P895" s="736"/>
      <c r="Q895" s="736"/>
      <c r="R895" s="736"/>
      <c r="S895" s="736"/>
      <c r="T895" s="736"/>
      <c r="U895" s="736"/>
      <c r="V895" s="736"/>
      <c r="W895" s="736"/>
      <c r="X895" s="736"/>
      <c r="Y895" s="736"/>
      <c r="Z895" s="736"/>
    </row>
    <row r="896" spans="1:26" ht="15.75" customHeight="1">
      <c r="A896" s="736"/>
      <c r="B896" s="736"/>
      <c r="C896" s="736"/>
      <c r="D896" s="736"/>
      <c r="E896" s="736"/>
      <c r="F896" s="736"/>
      <c r="G896" s="736"/>
      <c r="H896" s="736"/>
      <c r="I896" s="736"/>
      <c r="J896" s="736"/>
      <c r="K896" s="736"/>
      <c r="L896" s="736"/>
      <c r="M896" s="736"/>
      <c r="N896" s="736"/>
      <c r="O896" s="736"/>
      <c r="P896" s="736"/>
      <c r="Q896" s="736"/>
      <c r="R896" s="736"/>
      <c r="S896" s="736"/>
      <c r="T896" s="736"/>
      <c r="U896" s="736"/>
      <c r="V896" s="736"/>
      <c r="W896" s="736"/>
      <c r="X896" s="736"/>
      <c r="Y896" s="736"/>
      <c r="Z896" s="736"/>
    </row>
    <row r="897" spans="1:26" ht="15.75" customHeight="1">
      <c r="A897" s="736"/>
      <c r="B897" s="736"/>
      <c r="C897" s="736"/>
      <c r="D897" s="736"/>
      <c r="E897" s="736"/>
      <c r="F897" s="736"/>
      <c r="G897" s="736"/>
      <c r="H897" s="736"/>
      <c r="I897" s="736"/>
      <c r="J897" s="736"/>
      <c r="K897" s="736"/>
      <c r="L897" s="736"/>
      <c r="M897" s="736"/>
      <c r="N897" s="736"/>
      <c r="O897" s="736"/>
      <c r="P897" s="736"/>
      <c r="Q897" s="736"/>
      <c r="R897" s="736"/>
      <c r="S897" s="736"/>
      <c r="T897" s="736"/>
      <c r="U897" s="736"/>
      <c r="V897" s="736"/>
      <c r="W897" s="736"/>
      <c r="X897" s="736"/>
      <c r="Y897" s="736"/>
      <c r="Z897" s="736"/>
    </row>
    <row r="898" spans="1:26" ht="15.75" customHeight="1">
      <c r="A898" s="736"/>
      <c r="B898" s="736"/>
      <c r="C898" s="736"/>
      <c r="D898" s="736"/>
      <c r="E898" s="736"/>
      <c r="F898" s="736"/>
      <c r="G898" s="736"/>
      <c r="H898" s="736"/>
      <c r="I898" s="736"/>
      <c r="J898" s="736"/>
      <c r="K898" s="736"/>
      <c r="L898" s="736"/>
      <c r="M898" s="736"/>
      <c r="N898" s="736"/>
      <c r="O898" s="736"/>
      <c r="P898" s="736"/>
      <c r="Q898" s="736"/>
      <c r="R898" s="736"/>
      <c r="S898" s="736"/>
      <c r="T898" s="736"/>
      <c r="U898" s="736"/>
      <c r="V898" s="736"/>
      <c r="W898" s="736"/>
      <c r="X898" s="736"/>
      <c r="Y898" s="736"/>
      <c r="Z898" s="736"/>
    </row>
    <row r="899" spans="1:26" ht="15.75" customHeight="1">
      <c r="A899" s="736"/>
      <c r="B899" s="736"/>
      <c r="C899" s="736"/>
      <c r="D899" s="736"/>
      <c r="E899" s="736"/>
      <c r="F899" s="736"/>
      <c r="G899" s="736"/>
      <c r="H899" s="736"/>
      <c r="I899" s="736"/>
      <c r="J899" s="736"/>
      <c r="K899" s="736"/>
      <c r="L899" s="736"/>
      <c r="M899" s="736"/>
      <c r="N899" s="736"/>
      <c r="O899" s="736"/>
      <c r="P899" s="736"/>
      <c r="Q899" s="736"/>
      <c r="R899" s="736"/>
      <c r="S899" s="736"/>
      <c r="T899" s="736"/>
      <c r="U899" s="736"/>
      <c r="V899" s="736"/>
      <c r="W899" s="736"/>
      <c r="X899" s="736"/>
      <c r="Y899" s="736"/>
      <c r="Z899" s="736"/>
    </row>
    <row r="900" spans="1:26" ht="15.75" customHeight="1">
      <c r="A900" s="736"/>
      <c r="B900" s="736"/>
      <c r="C900" s="736"/>
      <c r="D900" s="736"/>
      <c r="E900" s="736"/>
      <c r="F900" s="736"/>
      <c r="G900" s="736"/>
      <c r="H900" s="736"/>
      <c r="I900" s="736"/>
      <c r="J900" s="736"/>
      <c r="K900" s="736"/>
      <c r="L900" s="736"/>
      <c r="M900" s="736"/>
      <c r="N900" s="736"/>
      <c r="O900" s="736"/>
      <c r="P900" s="736"/>
      <c r="Q900" s="736"/>
      <c r="R900" s="736"/>
      <c r="S900" s="736"/>
      <c r="T900" s="736"/>
      <c r="U900" s="736"/>
      <c r="V900" s="736"/>
      <c r="W900" s="736"/>
      <c r="X900" s="736"/>
      <c r="Y900" s="736"/>
      <c r="Z900" s="736"/>
    </row>
    <row r="901" spans="1:26" ht="15.75" customHeight="1">
      <c r="A901" s="736"/>
      <c r="B901" s="736"/>
      <c r="C901" s="736"/>
      <c r="D901" s="736"/>
      <c r="E901" s="736"/>
      <c r="F901" s="736"/>
      <c r="G901" s="736"/>
      <c r="H901" s="736"/>
      <c r="I901" s="736"/>
      <c r="J901" s="736"/>
      <c r="K901" s="736"/>
      <c r="L901" s="736"/>
      <c r="M901" s="736"/>
      <c r="N901" s="736"/>
      <c r="O901" s="736"/>
      <c r="P901" s="736"/>
      <c r="Q901" s="736"/>
      <c r="R901" s="736"/>
      <c r="S901" s="736"/>
      <c r="T901" s="736"/>
      <c r="U901" s="736"/>
      <c r="V901" s="736"/>
      <c r="W901" s="736"/>
      <c r="X901" s="736"/>
      <c r="Y901" s="736"/>
      <c r="Z901" s="736"/>
    </row>
    <row r="902" spans="1:26" ht="15.75" customHeight="1">
      <c r="A902" s="736"/>
      <c r="B902" s="736"/>
      <c r="C902" s="736"/>
      <c r="D902" s="736"/>
      <c r="E902" s="736"/>
      <c r="F902" s="736"/>
      <c r="G902" s="736"/>
      <c r="H902" s="736"/>
      <c r="I902" s="736"/>
      <c r="J902" s="736"/>
      <c r="K902" s="736"/>
      <c r="L902" s="736"/>
      <c r="M902" s="736"/>
      <c r="N902" s="736"/>
      <c r="O902" s="736"/>
      <c r="P902" s="736"/>
      <c r="Q902" s="736"/>
      <c r="R902" s="736"/>
      <c r="S902" s="736"/>
      <c r="T902" s="736"/>
      <c r="U902" s="736"/>
      <c r="V902" s="736"/>
      <c r="W902" s="736"/>
      <c r="X902" s="736"/>
      <c r="Y902" s="736"/>
      <c r="Z902" s="736"/>
    </row>
    <row r="903" spans="1:26" ht="15.75" customHeight="1">
      <c r="A903" s="736"/>
      <c r="B903" s="736"/>
      <c r="C903" s="736"/>
      <c r="D903" s="736"/>
      <c r="E903" s="736"/>
      <c r="F903" s="736"/>
      <c r="G903" s="736"/>
      <c r="H903" s="736"/>
      <c r="I903" s="736"/>
      <c r="J903" s="736"/>
      <c r="K903" s="736"/>
      <c r="L903" s="736"/>
      <c r="M903" s="736"/>
      <c r="N903" s="736"/>
      <c r="O903" s="736"/>
      <c r="P903" s="736"/>
      <c r="Q903" s="736"/>
      <c r="R903" s="736"/>
      <c r="S903" s="736"/>
      <c r="T903" s="736"/>
      <c r="U903" s="736"/>
      <c r="V903" s="736"/>
      <c r="W903" s="736"/>
      <c r="X903" s="736"/>
      <c r="Y903" s="736"/>
      <c r="Z903" s="736"/>
    </row>
    <row r="904" spans="1:26" ht="15.75" customHeight="1">
      <c r="A904" s="736"/>
      <c r="B904" s="736"/>
      <c r="C904" s="736"/>
      <c r="D904" s="736"/>
      <c r="E904" s="736"/>
      <c r="F904" s="736"/>
      <c r="G904" s="736"/>
      <c r="H904" s="736"/>
      <c r="I904" s="736"/>
      <c r="J904" s="736"/>
      <c r="K904" s="736"/>
      <c r="L904" s="736"/>
      <c r="M904" s="736"/>
      <c r="N904" s="736"/>
      <c r="O904" s="736"/>
      <c r="P904" s="736"/>
      <c r="Q904" s="736"/>
      <c r="R904" s="736"/>
      <c r="S904" s="736"/>
      <c r="T904" s="736"/>
      <c r="U904" s="736"/>
      <c r="V904" s="736"/>
      <c r="W904" s="736"/>
      <c r="X904" s="736"/>
      <c r="Y904" s="736"/>
      <c r="Z904" s="736"/>
    </row>
    <row r="905" spans="1:26" ht="15.75" customHeight="1">
      <c r="A905" s="736"/>
      <c r="B905" s="736"/>
      <c r="C905" s="736"/>
      <c r="D905" s="736"/>
      <c r="E905" s="736"/>
      <c r="F905" s="736"/>
      <c r="G905" s="736"/>
      <c r="H905" s="736"/>
      <c r="I905" s="736"/>
      <c r="J905" s="736"/>
      <c r="K905" s="736"/>
      <c r="L905" s="736"/>
      <c r="M905" s="736"/>
      <c r="N905" s="736"/>
      <c r="O905" s="736"/>
      <c r="P905" s="736"/>
      <c r="Q905" s="736"/>
      <c r="R905" s="736"/>
      <c r="S905" s="736"/>
      <c r="T905" s="736"/>
      <c r="U905" s="736"/>
      <c r="V905" s="736"/>
      <c r="W905" s="736"/>
      <c r="X905" s="736"/>
      <c r="Y905" s="736"/>
      <c r="Z905" s="736"/>
    </row>
    <row r="906" spans="1:26" ht="15.75" customHeight="1">
      <c r="A906" s="736"/>
      <c r="B906" s="736"/>
      <c r="C906" s="736"/>
      <c r="D906" s="736"/>
      <c r="E906" s="736"/>
      <c r="F906" s="736"/>
      <c r="G906" s="736"/>
      <c r="H906" s="736"/>
      <c r="I906" s="736"/>
      <c r="J906" s="736"/>
      <c r="K906" s="736"/>
      <c r="L906" s="736"/>
      <c r="M906" s="736"/>
      <c r="N906" s="736"/>
      <c r="O906" s="736"/>
      <c r="P906" s="736"/>
      <c r="Q906" s="736"/>
      <c r="R906" s="736"/>
      <c r="S906" s="736"/>
      <c r="T906" s="736"/>
      <c r="U906" s="736"/>
      <c r="V906" s="736"/>
      <c r="W906" s="736"/>
      <c r="X906" s="736"/>
      <c r="Y906" s="736"/>
      <c r="Z906" s="736"/>
    </row>
    <row r="907" spans="1:26" ht="15.75" customHeight="1">
      <c r="A907" s="736"/>
      <c r="B907" s="736"/>
      <c r="C907" s="736"/>
      <c r="D907" s="736"/>
      <c r="E907" s="736"/>
      <c r="F907" s="736"/>
      <c r="G907" s="736"/>
      <c r="H907" s="736"/>
      <c r="I907" s="736"/>
      <c r="J907" s="736"/>
      <c r="K907" s="736"/>
      <c r="L907" s="736"/>
      <c r="M907" s="736"/>
      <c r="N907" s="736"/>
      <c r="O907" s="736"/>
      <c r="P907" s="736"/>
      <c r="Q907" s="736"/>
      <c r="R907" s="736"/>
      <c r="S907" s="736"/>
      <c r="T907" s="736"/>
      <c r="U907" s="736"/>
      <c r="V907" s="736"/>
      <c r="W907" s="736"/>
      <c r="X907" s="736"/>
      <c r="Y907" s="736"/>
      <c r="Z907" s="736"/>
    </row>
    <row r="908" spans="1:26" ht="15.75" customHeight="1">
      <c r="A908" s="736"/>
      <c r="B908" s="736"/>
      <c r="C908" s="736"/>
      <c r="D908" s="736"/>
      <c r="E908" s="736"/>
      <c r="F908" s="736"/>
      <c r="G908" s="736"/>
      <c r="H908" s="736"/>
      <c r="I908" s="736"/>
      <c r="J908" s="736"/>
      <c r="K908" s="736"/>
      <c r="L908" s="736"/>
      <c r="M908" s="736"/>
      <c r="N908" s="736"/>
      <c r="O908" s="736"/>
      <c r="P908" s="736"/>
      <c r="Q908" s="736"/>
      <c r="R908" s="736"/>
      <c r="S908" s="736"/>
      <c r="T908" s="736"/>
      <c r="U908" s="736"/>
      <c r="V908" s="736"/>
      <c r="W908" s="736"/>
      <c r="X908" s="736"/>
      <c r="Y908" s="736"/>
      <c r="Z908" s="736"/>
    </row>
    <row r="909" spans="1:26" ht="15.75" customHeight="1">
      <c r="A909" s="736"/>
      <c r="B909" s="736"/>
      <c r="C909" s="736"/>
      <c r="D909" s="736"/>
      <c r="E909" s="736"/>
      <c r="F909" s="736"/>
      <c r="G909" s="736"/>
      <c r="H909" s="736"/>
      <c r="I909" s="736"/>
      <c r="J909" s="736"/>
      <c r="K909" s="736"/>
      <c r="L909" s="736"/>
      <c r="M909" s="736"/>
      <c r="N909" s="736"/>
      <c r="O909" s="736"/>
      <c r="P909" s="736"/>
      <c r="Q909" s="736"/>
      <c r="R909" s="736"/>
      <c r="S909" s="736"/>
      <c r="T909" s="736"/>
      <c r="U909" s="736"/>
      <c r="V909" s="736"/>
      <c r="W909" s="736"/>
      <c r="X909" s="736"/>
      <c r="Y909" s="736"/>
      <c r="Z909" s="736"/>
    </row>
    <row r="910" spans="1:26" ht="15.75" customHeight="1">
      <c r="A910" s="736"/>
      <c r="B910" s="736"/>
      <c r="C910" s="736"/>
      <c r="D910" s="736"/>
      <c r="E910" s="736"/>
      <c r="F910" s="736"/>
      <c r="G910" s="736"/>
      <c r="H910" s="736"/>
      <c r="I910" s="736"/>
      <c r="J910" s="736"/>
      <c r="K910" s="736"/>
      <c r="L910" s="736"/>
      <c r="M910" s="736"/>
      <c r="N910" s="736"/>
      <c r="O910" s="736"/>
      <c r="P910" s="736"/>
      <c r="Q910" s="736"/>
      <c r="R910" s="736"/>
      <c r="S910" s="736"/>
      <c r="T910" s="736"/>
      <c r="U910" s="736"/>
      <c r="V910" s="736"/>
      <c r="W910" s="736"/>
      <c r="X910" s="736"/>
      <c r="Y910" s="736"/>
      <c r="Z910" s="736"/>
    </row>
    <row r="911" spans="1:26" ht="15.75" customHeight="1">
      <c r="A911" s="736"/>
      <c r="B911" s="736"/>
      <c r="C911" s="736"/>
      <c r="D911" s="736"/>
      <c r="E911" s="736"/>
      <c r="F911" s="736"/>
      <c r="G911" s="736"/>
      <c r="H911" s="736"/>
      <c r="I911" s="736"/>
      <c r="J911" s="736"/>
      <c r="K911" s="736"/>
      <c r="L911" s="736"/>
      <c r="M911" s="736"/>
      <c r="N911" s="736"/>
      <c r="O911" s="736"/>
      <c r="P911" s="736"/>
      <c r="Q911" s="736"/>
      <c r="R911" s="736"/>
      <c r="S911" s="736"/>
      <c r="T911" s="736"/>
      <c r="U911" s="736"/>
      <c r="V911" s="736"/>
      <c r="W911" s="736"/>
      <c r="X911" s="736"/>
      <c r="Y911" s="736"/>
      <c r="Z911" s="736"/>
    </row>
    <row r="912" spans="1:26" ht="15.75" customHeight="1">
      <c r="A912" s="736"/>
      <c r="B912" s="736"/>
      <c r="C912" s="736"/>
      <c r="D912" s="736"/>
      <c r="E912" s="736"/>
      <c r="F912" s="736"/>
      <c r="G912" s="736"/>
      <c r="H912" s="736"/>
      <c r="I912" s="736"/>
      <c r="J912" s="736"/>
      <c r="K912" s="736"/>
      <c r="L912" s="736"/>
      <c r="M912" s="736"/>
      <c r="N912" s="736"/>
      <c r="O912" s="736"/>
      <c r="P912" s="736"/>
      <c r="Q912" s="736"/>
      <c r="R912" s="736"/>
      <c r="S912" s="736"/>
      <c r="T912" s="736"/>
      <c r="U912" s="736"/>
      <c r="V912" s="736"/>
      <c r="W912" s="736"/>
      <c r="X912" s="736"/>
      <c r="Y912" s="736"/>
      <c r="Z912" s="736"/>
    </row>
    <row r="913" spans="1:26" ht="15.75" customHeight="1">
      <c r="A913" s="736"/>
      <c r="B913" s="736"/>
      <c r="C913" s="736"/>
      <c r="D913" s="736"/>
      <c r="E913" s="736"/>
      <c r="F913" s="736"/>
      <c r="G913" s="736"/>
      <c r="H913" s="736"/>
      <c r="I913" s="736"/>
      <c r="J913" s="736"/>
      <c r="K913" s="736"/>
      <c r="L913" s="736"/>
      <c r="M913" s="736"/>
      <c r="N913" s="736"/>
      <c r="O913" s="736"/>
      <c r="P913" s="736"/>
      <c r="Q913" s="736"/>
      <c r="R913" s="736"/>
      <c r="S913" s="736"/>
      <c r="T913" s="736"/>
      <c r="U913" s="736"/>
      <c r="V913" s="736"/>
      <c r="W913" s="736"/>
      <c r="X913" s="736"/>
      <c r="Y913" s="736"/>
      <c r="Z913" s="736"/>
    </row>
    <row r="914" spans="1:26" ht="15.75" customHeight="1">
      <c r="A914" s="736"/>
      <c r="B914" s="736"/>
      <c r="C914" s="736"/>
      <c r="D914" s="736"/>
      <c r="E914" s="736"/>
      <c r="F914" s="736"/>
      <c r="G914" s="736"/>
      <c r="H914" s="736"/>
      <c r="I914" s="736"/>
      <c r="J914" s="736"/>
      <c r="K914" s="736"/>
      <c r="L914" s="736"/>
      <c r="M914" s="736"/>
      <c r="N914" s="736"/>
      <c r="O914" s="736"/>
      <c r="P914" s="736"/>
      <c r="Q914" s="736"/>
      <c r="R914" s="736"/>
      <c r="S914" s="736"/>
      <c r="T914" s="736"/>
      <c r="U914" s="736"/>
      <c r="V914" s="736"/>
      <c r="W914" s="736"/>
      <c r="X914" s="736"/>
      <c r="Y914" s="736"/>
      <c r="Z914" s="736"/>
    </row>
    <row r="915" spans="1:26" ht="15.75" customHeight="1">
      <c r="A915" s="736"/>
      <c r="B915" s="736"/>
      <c r="C915" s="736"/>
      <c r="D915" s="736"/>
      <c r="E915" s="736"/>
      <c r="F915" s="736"/>
      <c r="G915" s="736"/>
      <c r="H915" s="736"/>
      <c r="I915" s="736"/>
      <c r="J915" s="736"/>
      <c r="K915" s="736"/>
      <c r="L915" s="736"/>
      <c r="M915" s="736"/>
      <c r="N915" s="736"/>
      <c r="O915" s="736"/>
      <c r="P915" s="736"/>
      <c r="Q915" s="736"/>
      <c r="R915" s="736"/>
      <c r="S915" s="736"/>
      <c r="T915" s="736"/>
      <c r="U915" s="736"/>
      <c r="V915" s="736"/>
      <c r="W915" s="736"/>
      <c r="X915" s="736"/>
      <c r="Y915" s="736"/>
      <c r="Z915" s="736"/>
    </row>
    <row r="916" spans="1:26" ht="15.75" customHeight="1">
      <c r="A916" s="736"/>
      <c r="B916" s="736"/>
      <c r="C916" s="736"/>
      <c r="D916" s="736"/>
      <c r="E916" s="736"/>
      <c r="F916" s="736"/>
      <c r="G916" s="736"/>
      <c r="H916" s="736"/>
      <c r="I916" s="736"/>
      <c r="J916" s="736"/>
      <c r="K916" s="736"/>
      <c r="L916" s="736"/>
      <c r="M916" s="736"/>
      <c r="N916" s="736"/>
      <c r="O916" s="736"/>
      <c r="P916" s="736"/>
      <c r="Q916" s="736"/>
      <c r="R916" s="736"/>
      <c r="S916" s="736"/>
      <c r="T916" s="736"/>
      <c r="U916" s="736"/>
      <c r="V916" s="736"/>
      <c r="W916" s="736"/>
      <c r="X916" s="736"/>
      <c r="Y916" s="736"/>
      <c r="Z916" s="736"/>
    </row>
    <row r="917" spans="1:26" ht="15.75" customHeight="1">
      <c r="A917" s="736"/>
      <c r="B917" s="736"/>
      <c r="C917" s="736"/>
      <c r="D917" s="736"/>
      <c r="E917" s="736"/>
      <c r="F917" s="736"/>
      <c r="G917" s="736"/>
      <c r="H917" s="736"/>
      <c r="I917" s="736"/>
      <c r="J917" s="736"/>
      <c r="K917" s="736"/>
      <c r="L917" s="736"/>
      <c r="M917" s="736"/>
      <c r="N917" s="736"/>
      <c r="O917" s="736"/>
      <c r="P917" s="736"/>
      <c r="Q917" s="736"/>
      <c r="R917" s="736"/>
      <c r="S917" s="736"/>
      <c r="T917" s="736"/>
      <c r="U917" s="736"/>
      <c r="V917" s="736"/>
      <c r="W917" s="736"/>
      <c r="X917" s="736"/>
      <c r="Y917" s="736"/>
      <c r="Z917" s="736"/>
    </row>
    <row r="918" spans="1:26" ht="15.75" customHeight="1">
      <c r="A918" s="736"/>
      <c r="B918" s="736"/>
      <c r="C918" s="736"/>
      <c r="D918" s="736"/>
      <c r="E918" s="736"/>
      <c r="F918" s="736"/>
      <c r="G918" s="736"/>
      <c r="H918" s="736"/>
      <c r="I918" s="736"/>
      <c r="J918" s="736"/>
      <c r="K918" s="736"/>
      <c r="L918" s="736"/>
      <c r="M918" s="736"/>
      <c r="N918" s="736"/>
      <c r="O918" s="736"/>
      <c r="P918" s="736"/>
      <c r="Q918" s="736"/>
      <c r="R918" s="736"/>
      <c r="S918" s="736"/>
      <c r="T918" s="736"/>
      <c r="U918" s="736"/>
      <c r="V918" s="736"/>
      <c r="W918" s="736"/>
      <c r="X918" s="736"/>
      <c r="Y918" s="736"/>
      <c r="Z918" s="736"/>
    </row>
    <row r="919" spans="1:26" ht="15.75" customHeight="1">
      <c r="A919" s="736"/>
      <c r="B919" s="736"/>
      <c r="C919" s="736"/>
      <c r="D919" s="736"/>
      <c r="E919" s="736"/>
      <c r="F919" s="736"/>
      <c r="G919" s="736"/>
      <c r="H919" s="736"/>
      <c r="I919" s="736"/>
      <c r="J919" s="736"/>
      <c r="K919" s="736"/>
      <c r="L919" s="736"/>
      <c r="M919" s="736"/>
      <c r="N919" s="736"/>
      <c r="O919" s="736"/>
      <c r="P919" s="736"/>
      <c r="Q919" s="736"/>
      <c r="R919" s="736"/>
      <c r="S919" s="736"/>
      <c r="T919" s="736"/>
      <c r="U919" s="736"/>
      <c r="V919" s="736"/>
      <c r="W919" s="736"/>
      <c r="X919" s="736"/>
      <c r="Y919" s="736"/>
      <c r="Z919" s="736"/>
    </row>
    <row r="920" spans="1:26" ht="15.75" customHeight="1">
      <c r="A920" s="736"/>
      <c r="B920" s="736"/>
      <c r="C920" s="736"/>
      <c r="D920" s="736"/>
      <c r="E920" s="736"/>
      <c r="F920" s="736"/>
      <c r="G920" s="736"/>
      <c r="H920" s="736"/>
      <c r="I920" s="736"/>
      <c r="J920" s="736"/>
      <c r="K920" s="736"/>
      <c r="L920" s="736"/>
      <c r="M920" s="736"/>
      <c r="N920" s="736"/>
      <c r="O920" s="736"/>
      <c r="P920" s="736"/>
      <c r="Q920" s="736"/>
      <c r="R920" s="736"/>
      <c r="S920" s="736"/>
      <c r="T920" s="736"/>
      <c r="U920" s="736"/>
      <c r="V920" s="736"/>
      <c r="W920" s="736"/>
      <c r="X920" s="736"/>
      <c r="Y920" s="736"/>
      <c r="Z920" s="736"/>
    </row>
    <row r="921" spans="1:26" ht="15.75" customHeight="1">
      <c r="A921" s="736"/>
      <c r="B921" s="736"/>
      <c r="C921" s="736"/>
      <c r="D921" s="736"/>
      <c r="E921" s="736"/>
      <c r="F921" s="736"/>
      <c r="G921" s="736"/>
      <c r="H921" s="736"/>
      <c r="I921" s="736"/>
      <c r="J921" s="736"/>
      <c r="K921" s="736"/>
      <c r="L921" s="736"/>
      <c r="M921" s="736"/>
      <c r="N921" s="736"/>
      <c r="O921" s="736"/>
      <c r="P921" s="736"/>
      <c r="Q921" s="736"/>
      <c r="R921" s="736"/>
      <c r="S921" s="736"/>
      <c r="T921" s="736"/>
      <c r="U921" s="736"/>
      <c r="V921" s="736"/>
      <c r="W921" s="736"/>
      <c r="X921" s="736"/>
      <c r="Y921" s="736"/>
      <c r="Z921" s="736"/>
    </row>
    <row r="922" spans="1:26" ht="15.75" customHeight="1">
      <c r="A922" s="736"/>
      <c r="B922" s="736"/>
      <c r="C922" s="736"/>
      <c r="D922" s="736"/>
      <c r="E922" s="736"/>
      <c r="F922" s="736"/>
      <c r="G922" s="736"/>
      <c r="H922" s="736"/>
      <c r="I922" s="736"/>
      <c r="J922" s="736"/>
      <c r="K922" s="736"/>
      <c r="L922" s="736"/>
      <c r="M922" s="736"/>
      <c r="N922" s="736"/>
      <c r="O922" s="736"/>
      <c r="P922" s="736"/>
      <c r="Q922" s="736"/>
      <c r="R922" s="736"/>
      <c r="S922" s="736"/>
      <c r="T922" s="736"/>
      <c r="U922" s="736"/>
      <c r="V922" s="736"/>
      <c r="W922" s="736"/>
      <c r="X922" s="736"/>
      <c r="Y922" s="736"/>
      <c r="Z922" s="736"/>
    </row>
    <row r="923" spans="1:26" ht="15.75" customHeight="1">
      <c r="A923" s="736"/>
      <c r="B923" s="736"/>
      <c r="C923" s="736"/>
      <c r="D923" s="736"/>
      <c r="E923" s="736"/>
      <c r="F923" s="736"/>
      <c r="G923" s="736"/>
      <c r="H923" s="736"/>
      <c r="I923" s="736"/>
      <c r="J923" s="736"/>
      <c r="K923" s="736"/>
      <c r="L923" s="736"/>
      <c r="M923" s="736"/>
      <c r="N923" s="736"/>
      <c r="O923" s="736"/>
      <c r="P923" s="736"/>
      <c r="Q923" s="736"/>
      <c r="R923" s="736"/>
      <c r="S923" s="736"/>
      <c r="T923" s="736"/>
      <c r="U923" s="736"/>
      <c r="V923" s="736"/>
      <c r="W923" s="736"/>
      <c r="X923" s="736"/>
      <c r="Y923" s="736"/>
      <c r="Z923" s="736"/>
    </row>
    <row r="924" spans="1:26" ht="15.75" customHeight="1">
      <c r="A924" s="736"/>
      <c r="B924" s="736"/>
      <c r="C924" s="736"/>
      <c r="D924" s="736"/>
      <c r="E924" s="736"/>
      <c r="F924" s="736"/>
      <c r="G924" s="736"/>
      <c r="H924" s="736"/>
      <c r="I924" s="736"/>
      <c r="J924" s="736"/>
      <c r="K924" s="736"/>
      <c r="L924" s="736"/>
      <c r="M924" s="736"/>
      <c r="N924" s="736"/>
      <c r="O924" s="736"/>
      <c r="P924" s="736"/>
      <c r="Q924" s="736"/>
      <c r="R924" s="736"/>
      <c r="S924" s="736"/>
      <c r="T924" s="736"/>
      <c r="U924" s="736"/>
      <c r="V924" s="736"/>
      <c r="W924" s="736"/>
      <c r="X924" s="736"/>
      <c r="Y924" s="736"/>
      <c r="Z924" s="736"/>
    </row>
    <row r="925" spans="1:26" ht="15.75" customHeight="1">
      <c r="A925" s="736"/>
      <c r="B925" s="736"/>
      <c r="C925" s="736"/>
      <c r="D925" s="736"/>
      <c r="E925" s="736"/>
      <c r="F925" s="736"/>
      <c r="G925" s="736"/>
      <c r="H925" s="736"/>
      <c r="I925" s="736"/>
      <c r="J925" s="736"/>
      <c r="K925" s="736"/>
      <c r="L925" s="736"/>
      <c r="M925" s="736"/>
      <c r="N925" s="736"/>
      <c r="O925" s="736"/>
      <c r="P925" s="736"/>
      <c r="Q925" s="736"/>
      <c r="R925" s="736"/>
      <c r="S925" s="736"/>
      <c r="T925" s="736"/>
      <c r="U925" s="736"/>
      <c r="V925" s="736"/>
      <c r="W925" s="736"/>
      <c r="X925" s="736"/>
      <c r="Y925" s="736"/>
      <c r="Z925" s="736"/>
    </row>
    <row r="926" spans="1:26" ht="15.75" customHeight="1">
      <c r="A926" s="736"/>
      <c r="B926" s="736"/>
      <c r="C926" s="736"/>
      <c r="D926" s="736"/>
      <c r="E926" s="736"/>
      <c r="F926" s="736"/>
      <c r="G926" s="736"/>
      <c r="H926" s="736"/>
      <c r="I926" s="736"/>
      <c r="J926" s="736"/>
      <c r="K926" s="736"/>
      <c r="L926" s="736"/>
      <c r="M926" s="736"/>
      <c r="N926" s="736"/>
      <c r="O926" s="736"/>
      <c r="P926" s="736"/>
      <c r="Q926" s="736"/>
      <c r="R926" s="736"/>
      <c r="S926" s="736"/>
      <c r="T926" s="736"/>
      <c r="U926" s="736"/>
      <c r="V926" s="736"/>
      <c r="W926" s="736"/>
      <c r="X926" s="736"/>
      <c r="Y926" s="736"/>
      <c r="Z926" s="736"/>
    </row>
    <row r="927" spans="1:26" ht="15.75" customHeight="1">
      <c r="A927" s="736"/>
      <c r="B927" s="736"/>
      <c r="C927" s="736"/>
      <c r="D927" s="736"/>
      <c r="E927" s="736"/>
      <c r="F927" s="736"/>
      <c r="G927" s="736"/>
      <c r="H927" s="736"/>
      <c r="I927" s="736"/>
      <c r="J927" s="736"/>
      <c r="K927" s="736"/>
      <c r="L927" s="736"/>
      <c r="M927" s="736"/>
      <c r="N927" s="736"/>
      <c r="O927" s="736"/>
      <c r="P927" s="736"/>
      <c r="Q927" s="736"/>
      <c r="R927" s="736"/>
      <c r="S927" s="736"/>
      <c r="T927" s="736"/>
      <c r="U927" s="736"/>
      <c r="V927" s="736"/>
      <c r="W927" s="736"/>
      <c r="X927" s="736"/>
      <c r="Y927" s="736"/>
      <c r="Z927" s="736"/>
    </row>
    <row r="928" spans="1:26" ht="15.75" customHeight="1">
      <c r="A928" s="736"/>
      <c r="B928" s="736"/>
      <c r="C928" s="736"/>
      <c r="D928" s="736"/>
      <c r="E928" s="736"/>
      <c r="F928" s="736"/>
      <c r="G928" s="736"/>
      <c r="H928" s="736"/>
      <c r="I928" s="736"/>
      <c r="J928" s="736"/>
      <c r="K928" s="736"/>
      <c r="L928" s="736"/>
      <c r="M928" s="736"/>
      <c r="N928" s="736"/>
      <c r="O928" s="736"/>
      <c r="P928" s="736"/>
      <c r="Q928" s="736"/>
      <c r="R928" s="736"/>
      <c r="S928" s="736"/>
      <c r="T928" s="736"/>
      <c r="U928" s="736"/>
      <c r="V928" s="736"/>
      <c r="W928" s="736"/>
      <c r="X928" s="736"/>
      <c r="Y928" s="736"/>
      <c r="Z928" s="736"/>
    </row>
    <row r="929" spans="1:26" ht="15.75" customHeight="1">
      <c r="A929" s="736"/>
      <c r="B929" s="736"/>
      <c r="C929" s="736"/>
      <c r="D929" s="736"/>
      <c r="E929" s="736"/>
      <c r="F929" s="736"/>
      <c r="G929" s="736"/>
      <c r="H929" s="736"/>
      <c r="I929" s="736"/>
      <c r="J929" s="736"/>
      <c r="K929" s="736"/>
      <c r="L929" s="736"/>
      <c r="M929" s="736"/>
      <c r="N929" s="736"/>
      <c r="O929" s="736"/>
      <c r="P929" s="736"/>
      <c r="Q929" s="736"/>
      <c r="R929" s="736"/>
      <c r="S929" s="736"/>
      <c r="T929" s="736"/>
      <c r="U929" s="736"/>
      <c r="V929" s="736"/>
      <c r="W929" s="736"/>
      <c r="X929" s="736"/>
      <c r="Y929" s="736"/>
      <c r="Z929" s="736"/>
    </row>
    <row r="930" spans="1:26" ht="15.75" customHeight="1">
      <c r="A930" s="736"/>
      <c r="B930" s="736"/>
      <c r="C930" s="736"/>
      <c r="D930" s="736"/>
      <c r="E930" s="736"/>
      <c r="F930" s="736"/>
      <c r="G930" s="736"/>
      <c r="H930" s="736"/>
      <c r="I930" s="736"/>
      <c r="J930" s="736"/>
      <c r="K930" s="736"/>
      <c r="L930" s="736"/>
      <c r="M930" s="736"/>
      <c r="N930" s="736"/>
      <c r="O930" s="736"/>
      <c r="P930" s="736"/>
      <c r="Q930" s="736"/>
      <c r="R930" s="736"/>
      <c r="S930" s="736"/>
      <c r="T930" s="736"/>
      <c r="U930" s="736"/>
      <c r="V930" s="736"/>
      <c r="W930" s="736"/>
      <c r="X930" s="736"/>
      <c r="Y930" s="736"/>
      <c r="Z930" s="736"/>
    </row>
    <row r="931" spans="1:26" ht="15.75" customHeight="1">
      <c r="A931" s="736"/>
      <c r="B931" s="736"/>
      <c r="C931" s="736"/>
      <c r="D931" s="736"/>
      <c r="E931" s="736"/>
      <c r="F931" s="736"/>
      <c r="G931" s="736"/>
      <c r="H931" s="736"/>
      <c r="I931" s="736"/>
      <c r="J931" s="736"/>
      <c r="K931" s="736"/>
      <c r="L931" s="736"/>
      <c r="M931" s="736"/>
      <c r="N931" s="736"/>
      <c r="O931" s="736"/>
      <c r="P931" s="736"/>
      <c r="Q931" s="736"/>
      <c r="R931" s="736"/>
      <c r="S931" s="736"/>
      <c r="T931" s="736"/>
      <c r="U931" s="736"/>
      <c r="V931" s="736"/>
      <c r="W931" s="736"/>
      <c r="X931" s="736"/>
      <c r="Y931" s="736"/>
      <c r="Z931" s="736"/>
    </row>
    <row r="932" spans="1:26" ht="15.75" customHeight="1">
      <c r="A932" s="736"/>
      <c r="B932" s="736"/>
      <c r="C932" s="736"/>
      <c r="D932" s="736"/>
      <c r="E932" s="736"/>
      <c r="F932" s="736"/>
      <c r="G932" s="736"/>
      <c r="H932" s="736"/>
      <c r="I932" s="736"/>
      <c r="J932" s="736"/>
      <c r="K932" s="736"/>
      <c r="L932" s="736"/>
      <c r="M932" s="736"/>
      <c r="N932" s="736"/>
      <c r="O932" s="736"/>
      <c r="P932" s="736"/>
      <c r="Q932" s="736"/>
      <c r="R932" s="736"/>
      <c r="S932" s="736"/>
      <c r="T932" s="736"/>
      <c r="U932" s="736"/>
      <c r="V932" s="736"/>
      <c r="W932" s="736"/>
      <c r="X932" s="736"/>
      <c r="Y932" s="736"/>
      <c r="Z932" s="736"/>
    </row>
    <row r="933" spans="1:26" ht="15.75" customHeight="1">
      <c r="A933" s="736"/>
      <c r="B933" s="736"/>
      <c r="C933" s="736"/>
      <c r="D933" s="736"/>
      <c r="E933" s="736"/>
      <c r="F933" s="736"/>
      <c r="G933" s="736"/>
      <c r="H933" s="736"/>
      <c r="I933" s="736"/>
      <c r="J933" s="736"/>
      <c r="K933" s="736"/>
      <c r="L933" s="736"/>
      <c r="M933" s="736"/>
      <c r="N933" s="736"/>
      <c r="O933" s="736"/>
      <c r="P933" s="736"/>
      <c r="Q933" s="736"/>
      <c r="R933" s="736"/>
      <c r="S933" s="736"/>
      <c r="T933" s="736"/>
      <c r="U933" s="736"/>
      <c r="V933" s="736"/>
      <c r="W933" s="736"/>
      <c r="X933" s="736"/>
      <c r="Y933" s="736"/>
      <c r="Z933" s="736"/>
    </row>
    <row r="934" spans="1:26" ht="15.75" customHeight="1">
      <c r="A934" s="736"/>
      <c r="B934" s="736"/>
      <c r="C934" s="736"/>
      <c r="D934" s="736"/>
      <c r="E934" s="736"/>
      <c r="F934" s="736"/>
      <c r="G934" s="736"/>
      <c r="H934" s="736"/>
      <c r="I934" s="736"/>
      <c r="J934" s="736"/>
      <c r="K934" s="736"/>
      <c r="L934" s="736"/>
      <c r="M934" s="736"/>
      <c r="N934" s="736"/>
      <c r="O934" s="736"/>
      <c r="P934" s="736"/>
      <c r="Q934" s="736"/>
      <c r="R934" s="736"/>
      <c r="S934" s="736"/>
      <c r="T934" s="736"/>
      <c r="U934" s="736"/>
      <c r="V934" s="736"/>
      <c r="W934" s="736"/>
      <c r="X934" s="736"/>
      <c r="Y934" s="736"/>
      <c r="Z934" s="736"/>
    </row>
    <row r="935" spans="1:26" ht="15.75" customHeight="1">
      <c r="A935" s="736"/>
      <c r="B935" s="736"/>
      <c r="C935" s="736"/>
      <c r="D935" s="736"/>
      <c r="E935" s="736"/>
      <c r="F935" s="736"/>
      <c r="G935" s="736"/>
      <c r="H935" s="736"/>
      <c r="I935" s="736"/>
      <c r="J935" s="736"/>
      <c r="K935" s="736"/>
      <c r="L935" s="736"/>
      <c r="M935" s="736"/>
      <c r="N935" s="736"/>
      <c r="O935" s="736"/>
      <c r="P935" s="736"/>
      <c r="Q935" s="736"/>
      <c r="R935" s="736"/>
      <c r="S935" s="736"/>
      <c r="T935" s="736"/>
      <c r="U935" s="736"/>
      <c r="V935" s="736"/>
      <c r="W935" s="736"/>
      <c r="X935" s="736"/>
      <c r="Y935" s="736"/>
      <c r="Z935" s="736"/>
    </row>
    <row r="936" spans="1:26" ht="15.75" customHeight="1">
      <c r="A936" s="736"/>
      <c r="B936" s="736"/>
      <c r="C936" s="736"/>
      <c r="D936" s="736"/>
      <c r="E936" s="736"/>
      <c r="F936" s="736"/>
      <c r="G936" s="736"/>
      <c r="H936" s="736"/>
      <c r="I936" s="736"/>
      <c r="J936" s="736"/>
      <c r="K936" s="736"/>
      <c r="L936" s="736"/>
      <c r="M936" s="736"/>
      <c r="N936" s="736"/>
      <c r="O936" s="736"/>
      <c r="P936" s="736"/>
      <c r="Q936" s="736"/>
      <c r="R936" s="736"/>
      <c r="S936" s="736"/>
      <c r="T936" s="736"/>
      <c r="U936" s="736"/>
      <c r="V936" s="736"/>
      <c r="W936" s="736"/>
      <c r="X936" s="736"/>
      <c r="Y936" s="736"/>
      <c r="Z936" s="736"/>
    </row>
    <row r="937" spans="1:26" ht="15.75" customHeight="1">
      <c r="A937" s="736"/>
      <c r="B937" s="736"/>
      <c r="C937" s="736"/>
      <c r="D937" s="736"/>
      <c r="E937" s="736"/>
      <c r="F937" s="736"/>
      <c r="G937" s="736"/>
      <c r="H937" s="736"/>
      <c r="I937" s="736"/>
      <c r="J937" s="736"/>
      <c r="K937" s="736"/>
      <c r="L937" s="736"/>
      <c r="M937" s="736"/>
      <c r="N937" s="736"/>
      <c r="O937" s="736"/>
      <c r="P937" s="736"/>
      <c r="Q937" s="736"/>
      <c r="R937" s="736"/>
      <c r="S937" s="736"/>
      <c r="T937" s="736"/>
      <c r="U937" s="736"/>
      <c r="V937" s="736"/>
      <c r="W937" s="736"/>
      <c r="X937" s="736"/>
      <c r="Y937" s="736"/>
      <c r="Z937" s="736"/>
    </row>
    <row r="938" spans="1:26" ht="15.75" customHeight="1">
      <c r="A938" s="736"/>
      <c r="B938" s="736"/>
      <c r="C938" s="736"/>
      <c r="D938" s="736"/>
      <c r="E938" s="736"/>
      <c r="F938" s="736"/>
      <c r="G938" s="736"/>
      <c r="H938" s="736"/>
      <c r="I938" s="736"/>
      <c r="J938" s="736"/>
      <c r="K938" s="736"/>
      <c r="L938" s="736"/>
      <c r="M938" s="736"/>
      <c r="N938" s="736"/>
      <c r="O938" s="736"/>
      <c r="P938" s="736"/>
      <c r="Q938" s="736"/>
      <c r="R938" s="736"/>
      <c r="S938" s="736"/>
      <c r="T938" s="736"/>
      <c r="U938" s="736"/>
      <c r="V938" s="736"/>
      <c r="W938" s="736"/>
      <c r="X938" s="736"/>
      <c r="Y938" s="736"/>
      <c r="Z938" s="736"/>
    </row>
    <row r="939" spans="1:26" ht="15.75" customHeight="1">
      <c r="A939" s="736"/>
      <c r="B939" s="736"/>
      <c r="C939" s="736"/>
      <c r="D939" s="736"/>
      <c r="E939" s="736"/>
      <c r="F939" s="736"/>
      <c r="G939" s="736"/>
      <c r="H939" s="736"/>
      <c r="I939" s="736"/>
      <c r="J939" s="736"/>
      <c r="K939" s="736"/>
      <c r="L939" s="736"/>
      <c r="M939" s="736"/>
      <c r="N939" s="736"/>
      <c r="O939" s="736"/>
      <c r="P939" s="736"/>
      <c r="Q939" s="736"/>
      <c r="R939" s="736"/>
      <c r="S939" s="736"/>
      <c r="T939" s="736"/>
      <c r="U939" s="736"/>
      <c r="V939" s="736"/>
      <c r="W939" s="736"/>
      <c r="X939" s="736"/>
      <c r="Y939" s="736"/>
      <c r="Z939" s="736"/>
    </row>
    <row r="940" spans="1:26" ht="15.75" customHeight="1">
      <c r="A940" s="736"/>
      <c r="B940" s="736"/>
      <c r="C940" s="736"/>
      <c r="D940" s="736"/>
      <c r="E940" s="736"/>
      <c r="F940" s="736"/>
      <c r="G940" s="736"/>
      <c r="H940" s="736"/>
      <c r="I940" s="736"/>
      <c r="J940" s="736"/>
      <c r="K940" s="736"/>
      <c r="L940" s="736"/>
      <c r="M940" s="736"/>
      <c r="N940" s="736"/>
      <c r="O940" s="736"/>
      <c r="P940" s="736"/>
      <c r="Q940" s="736"/>
      <c r="R940" s="736"/>
      <c r="S940" s="736"/>
      <c r="T940" s="736"/>
      <c r="U940" s="736"/>
      <c r="V940" s="736"/>
      <c r="W940" s="736"/>
      <c r="X940" s="736"/>
      <c r="Y940" s="736"/>
      <c r="Z940" s="736"/>
    </row>
    <row r="941" spans="1:26" ht="15.75" customHeight="1">
      <c r="A941" s="736"/>
      <c r="B941" s="736"/>
      <c r="C941" s="736"/>
      <c r="D941" s="736"/>
      <c r="E941" s="736"/>
      <c r="F941" s="736"/>
      <c r="G941" s="736"/>
      <c r="H941" s="736"/>
      <c r="I941" s="736"/>
      <c r="J941" s="736"/>
      <c r="K941" s="736"/>
      <c r="L941" s="736"/>
      <c r="M941" s="736"/>
      <c r="N941" s="736"/>
      <c r="O941" s="736"/>
      <c r="P941" s="736"/>
      <c r="Q941" s="736"/>
      <c r="R941" s="736"/>
      <c r="S941" s="736"/>
      <c r="T941" s="736"/>
      <c r="U941" s="736"/>
      <c r="V941" s="736"/>
      <c r="W941" s="736"/>
      <c r="X941" s="736"/>
      <c r="Y941" s="736"/>
      <c r="Z941" s="736"/>
    </row>
    <row r="942" spans="1:26" ht="15.75" customHeight="1">
      <c r="A942" s="736"/>
      <c r="B942" s="736"/>
      <c r="C942" s="736"/>
      <c r="D942" s="736"/>
      <c r="E942" s="736"/>
      <c r="F942" s="736"/>
      <c r="G942" s="736"/>
      <c r="H942" s="736"/>
      <c r="I942" s="736"/>
      <c r="J942" s="736"/>
      <c r="K942" s="736"/>
      <c r="L942" s="736"/>
      <c r="M942" s="736"/>
      <c r="N942" s="736"/>
      <c r="O942" s="736"/>
      <c r="P942" s="736"/>
      <c r="Q942" s="736"/>
      <c r="R942" s="736"/>
      <c r="S942" s="736"/>
      <c r="T942" s="736"/>
      <c r="U942" s="736"/>
      <c r="V942" s="736"/>
      <c r="W942" s="736"/>
      <c r="X942" s="736"/>
      <c r="Y942" s="736"/>
      <c r="Z942" s="736"/>
    </row>
    <row r="943" spans="1:26" ht="15.75" customHeight="1">
      <c r="A943" s="736"/>
      <c r="B943" s="736"/>
      <c r="C943" s="736"/>
      <c r="D943" s="736"/>
      <c r="E943" s="736"/>
      <c r="F943" s="736"/>
      <c r="G943" s="736"/>
      <c r="H943" s="736"/>
      <c r="I943" s="736"/>
      <c r="J943" s="736"/>
      <c r="K943" s="736"/>
      <c r="L943" s="736"/>
      <c r="M943" s="736"/>
      <c r="N943" s="736"/>
      <c r="O943" s="736"/>
      <c r="P943" s="736"/>
      <c r="Q943" s="736"/>
      <c r="R943" s="736"/>
      <c r="S943" s="736"/>
      <c r="T943" s="736"/>
      <c r="U943" s="736"/>
      <c r="V943" s="736"/>
      <c r="W943" s="736"/>
      <c r="X943" s="736"/>
      <c r="Y943" s="736"/>
      <c r="Z943" s="736"/>
    </row>
    <row r="944" spans="1:26" ht="15.75" customHeight="1">
      <c r="A944" s="736"/>
      <c r="B944" s="736"/>
      <c r="C944" s="736"/>
      <c r="D944" s="736"/>
      <c r="E944" s="736"/>
      <c r="F944" s="736"/>
      <c r="G944" s="736"/>
      <c r="H944" s="736"/>
      <c r="I944" s="736"/>
      <c r="J944" s="736"/>
      <c r="K944" s="736"/>
      <c r="L944" s="736"/>
      <c r="M944" s="736"/>
      <c r="N944" s="736"/>
      <c r="O944" s="736"/>
      <c r="P944" s="736"/>
      <c r="Q944" s="736"/>
      <c r="R944" s="736"/>
      <c r="S944" s="736"/>
      <c r="T944" s="736"/>
      <c r="U944" s="736"/>
      <c r="V944" s="736"/>
      <c r="W944" s="736"/>
      <c r="X944" s="736"/>
      <c r="Y944" s="736"/>
      <c r="Z944" s="736"/>
    </row>
    <row r="945" spans="1:26" ht="15.75" customHeight="1">
      <c r="A945" s="736"/>
      <c r="B945" s="736"/>
      <c r="C945" s="736"/>
      <c r="D945" s="736"/>
      <c r="E945" s="736"/>
      <c r="F945" s="736"/>
      <c r="G945" s="736"/>
      <c r="H945" s="736"/>
      <c r="I945" s="736"/>
      <c r="J945" s="736"/>
      <c r="K945" s="736"/>
      <c r="L945" s="736"/>
      <c r="M945" s="736"/>
      <c r="N945" s="736"/>
      <c r="O945" s="736"/>
      <c r="P945" s="736"/>
      <c r="Q945" s="736"/>
      <c r="R945" s="736"/>
      <c r="S945" s="736"/>
      <c r="T945" s="736"/>
      <c r="U945" s="736"/>
      <c r="V945" s="736"/>
      <c r="W945" s="736"/>
      <c r="X945" s="736"/>
      <c r="Y945" s="736"/>
      <c r="Z945" s="736"/>
    </row>
    <row r="946" spans="1:26" ht="15.75" customHeight="1">
      <c r="A946" s="736"/>
      <c r="B946" s="736"/>
      <c r="C946" s="736"/>
      <c r="D946" s="736"/>
      <c r="E946" s="736"/>
      <c r="F946" s="736"/>
      <c r="G946" s="736"/>
      <c r="H946" s="736"/>
      <c r="I946" s="736"/>
      <c r="J946" s="736"/>
      <c r="K946" s="736"/>
      <c r="L946" s="736"/>
      <c r="M946" s="736"/>
      <c r="N946" s="736"/>
      <c r="O946" s="736"/>
      <c r="P946" s="736"/>
      <c r="Q946" s="736"/>
      <c r="R946" s="736"/>
      <c r="S946" s="736"/>
      <c r="T946" s="736"/>
      <c r="U946" s="736"/>
      <c r="V946" s="736"/>
      <c r="W946" s="736"/>
      <c r="X946" s="736"/>
      <c r="Y946" s="736"/>
      <c r="Z946" s="736"/>
    </row>
    <row r="947" spans="1:26" ht="15.75" customHeight="1">
      <c r="A947" s="736"/>
      <c r="B947" s="736"/>
      <c r="C947" s="736"/>
      <c r="D947" s="736"/>
      <c r="E947" s="736"/>
      <c r="F947" s="736"/>
      <c r="G947" s="736"/>
      <c r="H947" s="736"/>
      <c r="I947" s="736"/>
      <c r="J947" s="736"/>
      <c r="K947" s="736"/>
      <c r="L947" s="736"/>
      <c r="M947" s="736"/>
      <c r="N947" s="736"/>
      <c r="O947" s="736"/>
      <c r="P947" s="736"/>
      <c r="Q947" s="736"/>
      <c r="R947" s="736"/>
      <c r="S947" s="736"/>
      <c r="T947" s="736"/>
      <c r="U947" s="736"/>
      <c r="V947" s="736"/>
      <c r="W947" s="736"/>
      <c r="X947" s="736"/>
      <c r="Y947" s="736"/>
      <c r="Z947" s="736"/>
    </row>
    <row r="948" spans="1:26" ht="15.75" customHeight="1">
      <c r="A948" s="736"/>
      <c r="B948" s="736"/>
      <c r="C948" s="736"/>
      <c r="D948" s="736"/>
      <c r="E948" s="736"/>
      <c r="F948" s="736"/>
      <c r="G948" s="736"/>
      <c r="H948" s="736"/>
      <c r="I948" s="736"/>
      <c r="J948" s="736"/>
      <c r="K948" s="736"/>
      <c r="L948" s="736"/>
      <c r="M948" s="736"/>
      <c r="N948" s="736"/>
      <c r="O948" s="736"/>
      <c r="P948" s="736"/>
      <c r="Q948" s="736"/>
      <c r="R948" s="736"/>
      <c r="S948" s="736"/>
      <c r="T948" s="736"/>
      <c r="U948" s="736"/>
      <c r="V948" s="736"/>
      <c r="W948" s="736"/>
      <c r="X948" s="736"/>
      <c r="Y948" s="736"/>
      <c r="Z948" s="736"/>
    </row>
    <row r="949" spans="1:26" ht="15.75" customHeight="1">
      <c r="A949" s="736"/>
      <c r="B949" s="736"/>
      <c r="C949" s="736"/>
      <c r="D949" s="736"/>
      <c r="E949" s="736"/>
      <c r="F949" s="736"/>
      <c r="G949" s="736"/>
      <c r="H949" s="736"/>
      <c r="I949" s="736"/>
      <c r="J949" s="736"/>
      <c r="K949" s="736"/>
      <c r="L949" s="736"/>
      <c r="M949" s="736"/>
      <c r="N949" s="736"/>
      <c r="O949" s="736"/>
      <c r="P949" s="736"/>
      <c r="Q949" s="736"/>
      <c r="R949" s="736"/>
      <c r="S949" s="736"/>
      <c r="T949" s="736"/>
      <c r="U949" s="736"/>
      <c r="V949" s="736"/>
      <c r="W949" s="736"/>
      <c r="X949" s="736"/>
      <c r="Y949" s="736"/>
      <c r="Z949" s="736"/>
    </row>
    <row r="950" spans="1:26" ht="15.75" customHeight="1">
      <c r="A950" s="736"/>
      <c r="B950" s="736"/>
      <c r="C950" s="736"/>
      <c r="D950" s="736"/>
      <c r="E950" s="736"/>
      <c r="F950" s="736"/>
      <c r="G950" s="736"/>
      <c r="H950" s="736"/>
      <c r="I950" s="736"/>
      <c r="J950" s="736"/>
      <c r="K950" s="736"/>
      <c r="L950" s="736"/>
      <c r="M950" s="736"/>
      <c r="N950" s="736"/>
      <c r="O950" s="736"/>
      <c r="P950" s="736"/>
      <c r="Q950" s="736"/>
      <c r="R950" s="736"/>
      <c r="S950" s="736"/>
      <c r="T950" s="736"/>
      <c r="U950" s="736"/>
      <c r="V950" s="736"/>
      <c r="W950" s="736"/>
      <c r="X950" s="736"/>
      <c r="Y950" s="736"/>
      <c r="Z950" s="736"/>
    </row>
    <row r="951" spans="1:26" ht="15.75" customHeight="1">
      <c r="A951" s="736"/>
      <c r="B951" s="736"/>
      <c r="C951" s="736"/>
      <c r="D951" s="736"/>
      <c r="E951" s="736"/>
      <c r="F951" s="736"/>
      <c r="G951" s="736"/>
      <c r="H951" s="736"/>
      <c r="I951" s="736"/>
      <c r="J951" s="736"/>
      <c r="K951" s="736"/>
      <c r="L951" s="736"/>
      <c r="M951" s="736"/>
      <c r="N951" s="736"/>
      <c r="O951" s="736"/>
      <c r="P951" s="736"/>
      <c r="Q951" s="736"/>
      <c r="R951" s="736"/>
      <c r="S951" s="736"/>
      <c r="T951" s="736"/>
      <c r="U951" s="736"/>
      <c r="V951" s="736"/>
      <c r="W951" s="736"/>
      <c r="X951" s="736"/>
      <c r="Y951" s="736"/>
      <c r="Z951" s="736"/>
    </row>
    <row r="952" spans="1:26" ht="15.75" customHeight="1">
      <c r="A952" s="736"/>
      <c r="B952" s="736"/>
      <c r="C952" s="736"/>
      <c r="D952" s="736"/>
      <c r="E952" s="736"/>
      <c r="F952" s="736"/>
      <c r="G952" s="736"/>
      <c r="H952" s="736"/>
      <c r="I952" s="736"/>
      <c r="J952" s="736"/>
      <c r="K952" s="736"/>
      <c r="L952" s="736"/>
      <c r="M952" s="736"/>
      <c r="N952" s="736"/>
      <c r="O952" s="736"/>
      <c r="P952" s="736"/>
      <c r="Q952" s="736"/>
      <c r="R952" s="736"/>
      <c r="S952" s="736"/>
      <c r="T952" s="736"/>
      <c r="U952" s="736"/>
      <c r="V952" s="736"/>
      <c r="W952" s="736"/>
      <c r="X952" s="736"/>
      <c r="Y952" s="736"/>
      <c r="Z952" s="736"/>
    </row>
    <row r="953" spans="1:26" ht="15.75" customHeight="1">
      <c r="A953" s="736"/>
      <c r="B953" s="736"/>
      <c r="C953" s="736"/>
      <c r="D953" s="736"/>
      <c r="E953" s="736"/>
      <c r="F953" s="736"/>
      <c r="G953" s="736"/>
      <c r="H953" s="736"/>
      <c r="I953" s="736"/>
      <c r="J953" s="736"/>
      <c r="K953" s="736"/>
      <c r="L953" s="736"/>
      <c r="M953" s="736"/>
      <c r="N953" s="736"/>
      <c r="O953" s="736"/>
      <c r="P953" s="736"/>
      <c r="Q953" s="736"/>
      <c r="R953" s="736"/>
      <c r="S953" s="736"/>
      <c r="T953" s="736"/>
      <c r="U953" s="736"/>
      <c r="V953" s="736"/>
      <c r="W953" s="736"/>
      <c r="X953" s="736"/>
      <c r="Y953" s="736"/>
      <c r="Z953" s="736"/>
    </row>
    <row r="954" spans="1:26" ht="15.75" customHeight="1">
      <c r="A954" s="736"/>
      <c r="B954" s="736"/>
      <c r="C954" s="736"/>
      <c r="D954" s="736"/>
      <c r="E954" s="736"/>
      <c r="F954" s="736"/>
      <c r="G954" s="736"/>
      <c r="H954" s="736"/>
      <c r="I954" s="736"/>
      <c r="J954" s="736"/>
      <c r="K954" s="736"/>
      <c r="L954" s="736"/>
      <c r="M954" s="736"/>
      <c r="N954" s="736"/>
      <c r="O954" s="736"/>
      <c r="P954" s="736"/>
      <c r="Q954" s="736"/>
      <c r="R954" s="736"/>
      <c r="S954" s="736"/>
      <c r="T954" s="736"/>
      <c r="U954" s="736"/>
      <c r="V954" s="736"/>
      <c r="W954" s="736"/>
      <c r="X954" s="736"/>
      <c r="Y954" s="736"/>
      <c r="Z954" s="736"/>
    </row>
    <row r="955" spans="1:26" ht="15.75" customHeight="1">
      <c r="A955" s="736"/>
      <c r="B955" s="736"/>
      <c r="C955" s="736"/>
      <c r="D955" s="736"/>
      <c r="E955" s="736"/>
      <c r="F955" s="736"/>
      <c r="G955" s="736"/>
      <c r="H955" s="736"/>
      <c r="I955" s="736"/>
      <c r="J955" s="736"/>
      <c r="K955" s="736"/>
      <c r="L955" s="736"/>
      <c r="M955" s="736"/>
      <c r="N955" s="736"/>
      <c r="O955" s="736"/>
      <c r="P955" s="736"/>
      <c r="Q955" s="736"/>
      <c r="R955" s="736"/>
      <c r="S955" s="736"/>
      <c r="T955" s="736"/>
      <c r="U955" s="736"/>
      <c r="V955" s="736"/>
      <c r="W955" s="736"/>
      <c r="X955" s="736"/>
      <c r="Y955" s="736"/>
      <c r="Z955" s="736"/>
    </row>
    <row r="956" spans="1:26" ht="15.75" customHeight="1">
      <c r="A956" s="736"/>
      <c r="B956" s="736"/>
      <c r="C956" s="736"/>
      <c r="D956" s="736"/>
      <c r="E956" s="736"/>
      <c r="F956" s="736"/>
      <c r="G956" s="736"/>
      <c r="H956" s="736"/>
      <c r="I956" s="736"/>
      <c r="J956" s="736"/>
      <c r="K956" s="736"/>
      <c r="L956" s="736"/>
      <c r="M956" s="736"/>
      <c r="N956" s="736"/>
      <c r="O956" s="736"/>
      <c r="P956" s="736"/>
      <c r="Q956" s="736"/>
      <c r="R956" s="736"/>
      <c r="S956" s="736"/>
      <c r="T956" s="736"/>
      <c r="U956" s="736"/>
      <c r="V956" s="736"/>
      <c r="W956" s="736"/>
      <c r="X956" s="736"/>
      <c r="Y956" s="736"/>
      <c r="Z956" s="736"/>
    </row>
    <row r="957" spans="1:26" ht="15.75" customHeight="1">
      <c r="A957" s="736"/>
      <c r="B957" s="736"/>
      <c r="C957" s="736"/>
      <c r="D957" s="736"/>
      <c r="E957" s="736"/>
      <c r="F957" s="736"/>
      <c r="G957" s="736"/>
      <c r="H957" s="736"/>
      <c r="I957" s="736"/>
      <c r="J957" s="736"/>
      <c r="K957" s="736"/>
      <c r="L957" s="736"/>
      <c r="M957" s="736"/>
      <c r="N957" s="736"/>
      <c r="O957" s="736"/>
      <c r="P957" s="736"/>
      <c r="Q957" s="736"/>
      <c r="R957" s="736"/>
      <c r="S957" s="736"/>
      <c r="T957" s="736"/>
      <c r="U957" s="736"/>
      <c r="V957" s="736"/>
      <c r="W957" s="736"/>
      <c r="X957" s="736"/>
      <c r="Y957" s="736"/>
      <c r="Z957" s="736"/>
    </row>
    <row r="958" spans="1:26" ht="15.75" customHeight="1">
      <c r="A958" s="736"/>
      <c r="B958" s="736"/>
      <c r="C958" s="736"/>
      <c r="D958" s="736"/>
      <c r="E958" s="736"/>
      <c r="F958" s="736"/>
      <c r="G958" s="736"/>
      <c r="H958" s="736"/>
      <c r="I958" s="736"/>
      <c r="J958" s="736"/>
      <c r="K958" s="736"/>
      <c r="L958" s="736"/>
      <c r="M958" s="736"/>
      <c r="N958" s="736"/>
      <c r="O958" s="736"/>
      <c r="P958" s="736"/>
      <c r="Q958" s="736"/>
      <c r="R958" s="736"/>
      <c r="S958" s="736"/>
      <c r="T958" s="736"/>
      <c r="U958" s="736"/>
      <c r="V958" s="736"/>
      <c r="W958" s="736"/>
      <c r="X958" s="736"/>
      <c r="Y958" s="736"/>
      <c r="Z958" s="736"/>
    </row>
    <row r="959" spans="1:26" ht="15.75" customHeight="1">
      <c r="A959" s="736"/>
      <c r="B959" s="736"/>
      <c r="C959" s="736"/>
      <c r="D959" s="736"/>
      <c r="E959" s="736"/>
      <c r="F959" s="736"/>
      <c r="G959" s="736"/>
      <c r="H959" s="736"/>
      <c r="I959" s="736"/>
      <c r="J959" s="736"/>
      <c r="K959" s="736"/>
      <c r="L959" s="736"/>
      <c r="M959" s="736"/>
      <c r="N959" s="736"/>
      <c r="O959" s="736"/>
      <c r="P959" s="736"/>
      <c r="Q959" s="736"/>
      <c r="R959" s="736"/>
      <c r="S959" s="736"/>
      <c r="T959" s="736"/>
      <c r="U959" s="736"/>
      <c r="V959" s="736"/>
      <c r="W959" s="736"/>
      <c r="X959" s="736"/>
      <c r="Y959" s="736"/>
      <c r="Z959" s="736"/>
    </row>
    <row r="960" spans="1:26" ht="15.75" customHeight="1">
      <c r="A960" s="736"/>
      <c r="B960" s="736"/>
      <c r="C960" s="736"/>
      <c r="D960" s="736"/>
      <c r="E960" s="736"/>
      <c r="F960" s="736"/>
      <c r="G960" s="736"/>
      <c r="H960" s="736"/>
      <c r="I960" s="736"/>
      <c r="J960" s="736"/>
      <c r="K960" s="736"/>
      <c r="L960" s="736"/>
      <c r="M960" s="736"/>
      <c r="N960" s="736"/>
      <c r="O960" s="736"/>
      <c r="P960" s="736"/>
      <c r="Q960" s="736"/>
      <c r="R960" s="736"/>
      <c r="S960" s="736"/>
      <c r="T960" s="736"/>
      <c r="U960" s="736"/>
      <c r="V960" s="736"/>
      <c r="W960" s="736"/>
      <c r="X960" s="736"/>
      <c r="Y960" s="736"/>
      <c r="Z960" s="736"/>
    </row>
    <row r="961" spans="1:26" ht="15.75" customHeight="1">
      <c r="A961" s="736"/>
      <c r="B961" s="736"/>
      <c r="C961" s="736"/>
      <c r="D961" s="736"/>
      <c r="E961" s="736"/>
      <c r="F961" s="736"/>
      <c r="G961" s="736"/>
      <c r="H961" s="736"/>
      <c r="I961" s="736"/>
      <c r="J961" s="736"/>
      <c r="K961" s="736"/>
      <c r="L961" s="736"/>
      <c r="M961" s="736"/>
      <c r="N961" s="736"/>
      <c r="O961" s="736"/>
      <c r="P961" s="736"/>
      <c r="Q961" s="736"/>
      <c r="R961" s="736"/>
      <c r="S961" s="736"/>
      <c r="T961" s="736"/>
      <c r="U961" s="736"/>
      <c r="V961" s="736"/>
      <c r="W961" s="736"/>
      <c r="X961" s="736"/>
      <c r="Y961" s="736"/>
      <c r="Z961" s="736"/>
    </row>
    <row r="962" spans="1:26" ht="15.75" customHeight="1">
      <c r="A962" s="736"/>
      <c r="B962" s="736"/>
      <c r="C962" s="736"/>
      <c r="D962" s="736"/>
      <c r="E962" s="736"/>
      <c r="F962" s="736"/>
      <c r="G962" s="736"/>
      <c r="H962" s="736"/>
      <c r="I962" s="736"/>
      <c r="J962" s="736"/>
      <c r="K962" s="736"/>
      <c r="L962" s="736"/>
      <c r="M962" s="736"/>
      <c r="N962" s="736"/>
      <c r="O962" s="736"/>
      <c r="P962" s="736"/>
      <c r="Q962" s="736"/>
      <c r="R962" s="736"/>
      <c r="S962" s="736"/>
      <c r="T962" s="736"/>
      <c r="U962" s="736"/>
      <c r="V962" s="736"/>
      <c r="W962" s="736"/>
      <c r="X962" s="736"/>
      <c r="Y962" s="736"/>
      <c r="Z962" s="736"/>
    </row>
    <row r="963" spans="1:26" ht="15.75" customHeight="1">
      <c r="A963" s="736"/>
      <c r="B963" s="736"/>
      <c r="C963" s="736"/>
      <c r="D963" s="736"/>
      <c r="E963" s="736"/>
      <c r="F963" s="736"/>
      <c r="G963" s="736"/>
      <c r="H963" s="736"/>
      <c r="I963" s="736"/>
      <c r="J963" s="736"/>
      <c r="K963" s="736"/>
      <c r="L963" s="736"/>
      <c r="M963" s="736"/>
      <c r="N963" s="736"/>
      <c r="O963" s="736"/>
      <c r="P963" s="736"/>
      <c r="Q963" s="736"/>
      <c r="R963" s="736"/>
      <c r="S963" s="736"/>
      <c r="T963" s="736"/>
      <c r="U963" s="736"/>
      <c r="V963" s="736"/>
      <c r="W963" s="736"/>
      <c r="X963" s="736"/>
      <c r="Y963" s="736"/>
      <c r="Z963" s="736"/>
    </row>
    <row r="964" spans="1:26" ht="15.75" customHeight="1">
      <c r="A964" s="736"/>
      <c r="B964" s="736"/>
      <c r="C964" s="736"/>
      <c r="D964" s="736"/>
      <c r="E964" s="736"/>
      <c r="F964" s="736"/>
      <c r="G964" s="736"/>
      <c r="H964" s="736"/>
      <c r="I964" s="736"/>
      <c r="J964" s="736"/>
      <c r="K964" s="736"/>
      <c r="L964" s="736"/>
      <c r="M964" s="736"/>
      <c r="N964" s="736"/>
      <c r="O964" s="736"/>
      <c r="P964" s="736"/>
      <c r="Q964" s="736"/>
      <c r="R964" s="736"/>
      <c r="S964" s="736"/>
      <c r="T964" s="736"/>
      <c r="U964" s="736"/>
      <c r="V964" s="736"/>
      <c r="W964" s="736"/>
      <c r="X964" s="736"/>
      <c r="Y964" s="736"/>
      <c r="Z964" s="736"/>
    </row>
    <row r="965" spans="1:26" ht="15.75" customHeight="1">
      <c r="A965" s="736"/>
      <c r="B965" s="736"/>
      <c r="C965" s="736"/>
      <c r="D965" s="736"/>
      <c r="E965" s="736"/>
      <c r="F965" s="736"/>
      <c r="G965" s="736"/>
      <c r="H965" s="736"/>
      <c r="I965" s="736"/>
      <c r="J965" s="736"/>
      <c r="K965" s="736"/>
      <c r="L965" s="736"/>
      <c r="M965" s="736"/>
      <c r="N965" s="736"/>
      <c r="O965" s="736"/>
      <c r="P965" s="736"/>
      <c r="Q965" s="736"/>
      <c r="R965" s="736"/>
      <c r="S965" s="736"/>
      <c r="T965" s="736"/>
      <c r="U965" s="736"/>
      <c r="V965" s="736"/>
      <c r="W965" s="736"/>
      <c r="X965" s="736"/>
      <c r="Y965" s="736"/>
      <c r="Z965" s="736"/>
    </row>
    <row r="966" spans="1:26" ht="15.75" customHeight="1">
      <c r="A966" s="736"/>
      <c r="B966" s="736"/>
      <c r="C966" s="736"/>
      <c r="D966" s="736"/>
      <c r="E966" s="736"/>
      <c r="F966" s="736"/>
      <c r="G966" s="736"/>
      <c r="H966" s="736"/>
      <c r="I966" s="736"/>
      <c r="J966" s="736"/>
      <c r="K966" s="736"/>
      <c r="L966" s="736"/>
      <c r="M966" s="736"/>
      <c r="N966" s="736"/>
      <c r="O966" s="736"/>
      <c r="P966" s="736"/>
      <c r="Q966" s="736"/>
      <c r="R966" s="736"/>
      <c r="S966" s="736"/>
      <c r="T966" s="736"/>
      <c r="U966" s="736"/>
      <c r="V966" s="736"/>
      <c r="W966" s="736"/>
      <c r="X966" s="736"/>
      <c r="Y966" s="736"/>
      <c r="Z966" s="736"/>
    </row>
    <row r="967" spans="1:26" ht="15.75" customHeight="1">
      <c r="A967" s="736"/>
      <c r="B967" s="736"/>
      <c r="C967" s="736"/>
      <c r="D967" s="736"/>
      <c r="E967" s="736"/>
      <c r="F967" s="736"/>
      <c r="G967" s="736"/>
      <c r="H967" s="736"/>
      <c r="I967" s="736"/>
      <c r="J967" s="736"/>
      <c r="K967" s="736"/>
      <c r="L967" s="736"/>
      <c r="M967" s="736"/>
      <c r="N967" s="736"/>
      <c r="O967" s="736"/>
      <c r="P967" s="736"/>
      <c r="Q967" s="736"/>
      <c r="R967" s="736"/>
      <c r="S967" s="736"/>
      <c r="T967" s="736"/>
      <c r="U967" s="736"/>
      <c r="V967" s="736"/>
      <c r="W967" s="736"/>
      <c r="X967" s="736"/>
      <c r="Y967" s="736"/>
      <c r="Z967" s="736"/>
    </row>
    <row r="968" spans="1:26" ht="15.75" customHeight="1">
      <c r="A968" s="736"/>
      <c r="B968" s="736"/>
      <c r="C968" s="736"/>
      <c r="D968" s="736"/>
      <c r="E968" s="736"/>
      <c r="F968" s="736"/>
      <c r="G968" s="736"/>
      <c r="H968" s="736"/>
      <c r="I968" s="736"/>
      <c r="J968" s="736"/>
      <c r="K968" s="736"/>
      <c r="L968" s="736"/>
      <c r="M968" s="736"/>
      <c r="N968" s="736"/>
      <c r="O968" s="736"/>
      <c r="P968" s="736"/>
      <c r="Q968" s="736"/>
      <c r="R968" s="736"/>
      <c r="S968" s="736"/>
      <c r="T968" s="736"/>
      <c r="U968" s="736"/>
      <c r="V968" s="736"/>
      <c r="W968" s="736"/>
      <c r="X968" s="736"/>
      <c r="Y968" s="736"/>
      <c r="Z968" s="736"/>
    </row>
    <row r="969" spans="1:26" ht="15.75" customHeight="1">
      <c r="A969" s="736"/>
      <c r="B969" s="736"/>
      <c r="C969" s="736"/>
      <c r="D969" s="736"/>
      <c r="E969" s="736"/>
      <c r="F969" s="736"/>
      <c r="G969" s="736"/>
      <c r="H969" s="736"/>
      <c r="I969" s="736"/>
      <c r="J969" s="736"/>
      <c r="K969" s="736"/>
      <c r="L969" s="736"/>
      <c r="M969" s="736"/>
      <c r="N969" s="736"/>
      <c r="O969" s="736"/>
      <c r="P969" s="736"/>
      <c r="Q969" s="736"/>
      <c r="R969" s="736"/>
      <c r="S969" s="736"/>
      <c r="T969" s="736"/>
      <c r="U969" s="736"/>
      <c r="V969" s="736"/>
      <c r="W969" s="736"/>
      <c r="X969" s="736"/>
      <c r="Y969" s="736"/>
      <c r="Z969" s="736"/>
    </row>
    <row r="970" spans="1:26" ht="15.75" customHeight="1">
      <c r="A970" s="736"/>
      <c r="B970" s="736"/>
      <c r="C970" s="736"/>
      <c r="D970" s="736"/>
      <c r="E970" s="736"/>
      <c r="F970" s="736"/>
      <c r="G970" s="736"/>
      <c r="H970" s="736"/>
      <c r="I970" s="736"/>
      <c r="J970" s="736"/>
      <c r="K970" s="736"/>
      <c r="L970" s="736"/>
      <c r="M970" s="736"/>
      <c r="N970" s="736"/>
      <c r="O970" s="736"/>
      <c r="P970" s="736"/>
      <c r="Q970" s="736"/>
      <c r="R970" s="736"/>
      <c r="S970" s="736"/>
      <c r="T970" s="736"/>
      <c r="U970" s="736"/>
      <c r="V970" s="736"/>
      <c r="W970" s="736"/>
      <c r="X970" s="736"/>
      <c r="Y970" s="736"/>
      <c r="Z970" s="736"/>
    </row>
    <row r="971" spans="1:26" ht="15.75" customHeight="1">
      <c r="A971" s="736"/>
      <c r="B971" s="736"/>
      <c r="C971" s="736"/>
      <c r="D971" s="736"/>
      <c r="E971" s="736"/>
      <c r="F971" s="736"/>
      <c r="G971" s="736"/>
      <c r="H971" s="736"/>
      <c r="I971" s="736"/>
      <c r="J971" s="736"/>
      <c r="K971" s="736"/>
      <c r="L971" s="736"/>
      <c r="M971" s="736"/>
      <c r="N971" s="736"/>
      <c r="O971" s="736"/>
      <c r="P971" s="736"/>
      <c r="Q971" s="736"/>
      <c r="R971" s="736"/>
      <c r="S971" s="736"/>
      <c r="T971" s="736"/>
      <c r="U971" s="736"/>
      <c r="V971" s="736"/>
      <c r="W971" s="736"/>
      <c r="X971" s="736"/>
      <c r="Y971" s="736"/>
      <c r="Z971" s="736"/>
    </row>
    <row r="972" spans="1:26" ht="15.75" customHeight="1">
      <c r="A972" s="736"/>
      <c r="B972" s="736"/>
      <c r="C972" s="736"/>
      <c r="D972" s="736"/>
      <c r="E972" s="736"/>
      <c r="F972" s="736"/>
      <c r="G972" s="736"/>
      <c r="H972" s="736"/>
      <c r="I972" s="736"/>
      <c r="J972" s="736"/>
      <c r="K972" s="736"/>
      <c r="L972" s="736"/>
      <c r="M972" s="736"/>
      <c r="N972" s="736"/>
      <c r="O972" s="736"/>
      <c r="P972" s="736"/>
      <c r="Q972" s="736"/>
      <c r="R972" s="736"/>
      <c r="S972" s="736"/>
      <c r="T972" s="736"/>
      <c r="U972" s="736"/>
      <c r="V972" s="736"/>
      <c r="W972" s="736"/>
      <c r="X972" s="736"/>
      <c r="Y972" s="736"/>
      <c r="Z972" s="736"/>
    </row>
    <row r="973" spans="1:26" ht="15.75" customHeight="1">
      <c r="A973" s="736"/>
      <c r="B973" s="736"/>
      <c r="C973" s="736"/>
      <c r="D973" s="736"/>
      <c r="E973" s="736"/>
      <c r="F973" s="736"/>
      <c r="G973" s="736"/>
      <c r="H973" s="736"/>
      <c r="I973" s="736"/>
      <c r="J973" s="736"/>
      <c r="K973" s="736"/>
      <c r="L973" s="736"/>
      <c r="M973" s="736"/>
      <c r="N973" s="736"/>
      <c r="O973" s="736"/>
      <c r="P973" s="736"/>
      <c r="Q973" s="736"/>
      <c r="R973" s="736"/>
      <c r="S973" s="736"/>
      <c r="T973" s="736"/>
      <c r="U973" s="736"/>
      <c r="V973" s="736"/>
      <c r="W973" s="736"/>
      <c r="X973" s="736"/>
      <c r="Y973" s="736"/>
      <c r="Z973" s="736"/>
    </row>
    <row r="974" spans="1:26" ht="15.75" customHeight="1">
      <c r="A974" s="736"/>
      <c r="B974" s="736"/>
      <c r="C974" s="736"/>
      <c r="D974" s="736"/>
      <c r="E974" s="736"/>
      <c r="F974" s="736"/>
      <c r="G974" s="736"/>
      <c r="H974" s="736"/>
      <c r="I974" s="736"/>
      <c r="J974" s="736"/>
      <c r="K974" s="736"/>
      <c r="L974" s="736"/>
      <c r="M974" s="736"/>
      <c r="N974" s="736"/>
      <c r="O974" s="736"/>
      <c r="P974" s="736"/>
      <c r="Q974" s="736"/>
      <c r="R974" s="736"/>
      <c r="S974" s="736"/>
      <c r="T974" s="736"/>
      <c r="U974" s="736"/>
      <c r="V974" s="736"/>
      <c r="W974" s="736"/>
      <c r="X974" s="736"/>
      <c r="Y974" s="736"/>
      <c r="Z974" s="736"/>
    </row>
    <row r="975" spans="1:26" ht="15.75" customHeight="1">
      <c r="A975" s="736"/>
      <c r="B975" s="736"/>
      <c r="C975" s="736"/>
      <c r="D975" s="736"/>
      <c r="E975" s="736"/>
      <c r="F975" s="736"/>
      <c r="G975" s="736"/>
      <c r="H975" s="736"/>
      <c r="I975" s="736"/>
      <c r="J975" s="736"/>
      <c r="K975" s="736"/>
      <c r="L975" s="736"/>
      <c r="M975" s="736"/>
      <c r="N975" s="736"/>
      <c r="O975" s="736"/>
      <c r="P975" s="736"/>
      <c r="Q975" s="736"/>
      <c r="R975" s="736"/>
      <c r="S975" s="736"/>
      <c r="T975" s="736"/>
      <c r="U975" s="736"/>
      <c r="V975" s="736"/>
      <c r="W975" s="736"/>
      <c r="X975" s="736"/>
      <c r="Y975" s="736"/>
      <c r="Z975" s="736"/>
    </row>
    <row r="976" spans="1:26" ht="15.75" customHeight="1">
      <c r="A976" s="736"/>
      <c r="B976" s="736"/>
      <c r="C976" s="736"/>
      <c r="D976" s="736"/>
      <c r="E976" s="736"/>
      <c r="F976" s="736"/>
      <c r="G976" s="736"/>
      <c r="H976" s="736"/>
      <c r="I976" s="736"/>
      <c r="J976" s="736"/>
      <c r="K976" s="736"/>
      <c r="L976" s="736"/>
      <c r="M976" s="736"/>
      <c r="N976" s="736"/>
      <c r="O976" s="736"/>
      <c r="P976" s="736"/>
      <c r="Q976" s="736"/>
      <c r="R976" s="736"/>
      <c r="S976" s="736"/>
      <c r="T976" s="736"/>
      <c r="U976" s="736"/>
      <c r="V976" s="736"/>
      <c r="W976" s="736"/>
      <c r="X976" s="736"/>
      <c r="Y976" s="736"/>
      <c r="Z976" s="736"/>
    </row>
    <row r="977" spans="1:26" ht="15.75" customHeight="1">
      <c r="A977" s="736"/>
      <c r="B977" s="736"/>
      <c r="C977" s="736"/>
      <c r="D977" s="736"/>
      <c r="E977" s="736"/>
      <c r="F977" s="736"/>
      <c r="G977" s="736"/>
      <c r="H977" s="736"/>
      <c r="I977" s="736"/>
      <c r="J977" s="736"/>
      <c r="K977" s="736"/>
      <c r="L977" s="736"/>
      <c r="M977" s="736"/>
      <c r="N977" s="736"/>
      <c r="O977" s="736"/>
      <c r="P977" s="736"/>
      <c r="Q977" s="736"/>
      <c r="R977" s="736"/>
      <c r="S977" s="736"/>
      <c r="T977" s="736"/>
      <c r="U977" s="736"/>
      <c r="V977" s="736"/>
      <c r="W977" s="736"/>
      <c r="X977" s="736"/>
      <c r="Y977" s="736"/>
      <c r="Z977" s="736"/>
    </row>
    <row r="978" spans="1:26" ht="15.75" customHeight="1">
      <c r="A978" s="736"/>
      <c r="B978" s="736"/>
      <c r="C978" s="736"/>
      <c r="D978" s="736"/>
      <c r="E978" s="736"/>
      <c r="F978" s="736"/>
      <c r="G978" s="736"/>
      <c r="H978" s="736"/>
      <c r="I978" s="736"/>
      <c r="J978" s="736"/>
      <c r="K978" s="736"/>
      <c r="L978" s="736"/>
      <c r="M978" s="736"/>
      <c r="N978" s="736"/>
      <c r="O978" s="736"/>
      <c r="P978" s="736"/>
      <c r="Q978" s="736"/>
      <c r="R978" s="736"/>
      <c r="S978" s="736"/>
      <c r="T978" s="736"/>
      <c r="U978" s="736"/>
      <c r="V978" s="736"/>
      <c r="W978" s="736"/>
      <c r="X978" s="736"/>
      <c r="Y978" s="736"/>
      <c r="Z978" s="736"/>
    </row>
    <row r="979" spans="1:26" ht="15.75" customHeight="1">
      <c r="A979" s="736"/>
      <c r="B979" s="736"/>
      <c r="C979" s="736"/>
      <c r="D979" s="736"/>
      <c r="E979" s="736"/>
      <c r="F979" s="736"/>
      <c r="G979" s="736"/>
      <c r="H979" s="736"/>
      <c r="I979" s="736"/>
      <c r="J979" s="736"/>
      <c r="K979" s="736"/>
      <c r="L979" s="736"/>
      <c r="M979" s="736"/>
      <c r="N979" s="736"/>
      <c r="O979" s="736"/>
      <c r="P979" s="736"/>
      <c r="Q979" s="736"/>
      <c r="R979" s="736"/>
      <c r="S979" s="736"/>
      <c r="T979" s="736"/>
      <c r="U979" s="736"/>
      <c r="V979" s="736"/>
      <c r="W979" s="736"/>
      <c r="X979" s="736"/>
      <c r="Y979" s="736"/>
      <c r="Z979" s="736"/>
    </row>
    <row r="980" spans="1:26" ht="15.75" customHeight="1">
      <c r="A980" s="736"/>
      <c r="B980" s="736"/>
      <c r="C980" s="736"/>
      <c r="D980" s="736"/>
      <c r="E980" s="736"/>
      <c r="F980" s="736"/>
      <c r="G980" s="736"/>
      <c r="H980" s="736"/>
      <c r="I980" s="736"/>
      <c r="J980" s="736"/>
      <c r="K980" s="736"/>
      <c r="L980" s="736"/>
      <c r="M980" s="736"/>
      <c r="N980" s="736"/>
      <c r="O980" s="736"/>
      <c r="P980" s="736"/>
      <c r="Q980" s="736"/>
      <c r="R980" s="736"/>
      <c r="S980" s="736"/>
      <c r="T980" s="736"/>
      <c r="U980" s="736"/>
      <c r="V980" s="736"/>
      <c r="W980" s="736"/>
      <c r="X980" s="736"/>
      <c r="Y980" s="736"/>
      <c r="Z980" s="736"/>
    </row>
    <row r="981" spans="1:26" ht="15.75" customHeight="1">
      <c r="A981" s="736"/>
      <c r="B981" s="736"/>
      <c r="C981" s="736"/>
      <c r="D981" s="736"/>
      <c r="E981" s="736"/>
      <c r="F981" s="736"/>
      <c r="G981" s="736"/>
      <c r="H981" s="736"/>
      <c r="I981" s="736"/>
      <c r="J981" s="736"/>
      <c r="K981" s="736"/>
      <c r="L981" s="736"/>
      <c r="M981" s="736"/>
      <c r="N981" s="736"/>
      <c r="O981" s="736"/>
      <c r="P981" s="736"/>
      <c r="Q981" s="736"/>
      <c r="R981" s="736"/>
      <c r="S981" s="736"/>
      <c r="T981" s="736"/>
      <c r="U981" s="736"/>
      <c r="V981" s="736"/>
      <c r="W981" s="736"/>
      <c r="X981" s="736"/>
      <c r="Y981" s="736"/>
      <c r="Z981" s="736"/>
    </row>
    <row r="982" spans="1:26" ht="15.75" customHeight="1">
      <c r="A982" s="736"/>
      <c r="B982" s="736"/>
      <c r="C982" s="736"/>
      <c r="D982" s="736"/>
      <c r="E982" s="736"/>
      <c r="F982" s="736"/>
      <c r="G982" s="736"/>
      <c r="H982" s="736"/>
      <c r="I982" s="736"/>
      <c r="J982" s="736"/>
      <c r="K982" s="736"/>
      <c r="L982" s="736"/>
      <c r="M982" s="736"/>
      <c r="N982" s="736"/>
      <c r="O982" s="736"/>
      <c r="P982" s="736"/>
      <c r="Q982" s="736"/>
      <c r="R982" s="736"/>
      <c r="S982" s="736"/>
      <c r="T982" s="736"/>
      <c r="U982" s="736"/>
      <c r="V982" s="736"/>
      <c r="W982" s="736"/>
      <c r="X982" s="736"/>
      <c r="Y982" s="736"/>
      <c r="Z982" s="736"/>
    </row>
    <row r="983" spans="1:26" ht="15.75" customHeight="1">
      <c r="A983" s="736"/>
      <c r="B983" s="736"/>
      <c r="C983" s="736"/>
      <c r="D983" s="736"/>
      <c r="E983" s="736"/>
      <c r="F983" s="736"/>
      <c r="G983" s="736"/>
      <c r="H983" s="736"/>
      <c r="I983" s="736"/>
      <c r="J983" s="736"/>
      <c r="K983" s="736"/>
      <c r="L983" s="736"/>
      <c r="M983" s="736"/>
      <c r="N983" s="736"/>
      <c r="O983" s="736"/>
      <c r="P983" s="736"/>
      <c r="Q983" s="736"/>
      <c r="R983" s="736"/>
      <c r="S983" s="736"/>
      <c r="T983" s="736"/>
      <c r="U983" s="736"/>
      <c r="V983" s="736"/>
      <c r="W983" s="736"/>
      <c r="X983" s="736"/>
      <c r="Y983" s="736"/>
      <c r="Z983" s="736"/>
    </row>
    <row r="984" spans="1:26" ht="15.75" customHeight="1">
      <c r="A984" s="736"/>
      <c r="B984" s="736"/>
      <c r="C984" s="736"/>
      <c r="D984" s="736"/>
      <c r="E984" s="736"/>
      <c r="F984" s="736"/>
      <c r="G984" s="736"/>
      <c r="H984" s="736"/>
      <c r="I984" s="736"/>
      <c r="J984" s="736"/>
      <c r="K984" s="736"/>
      <c r="L984" s="736"/>
      <c r="M984" s="736"/>
      <c r="N984" s="736"/>
      <c r="O984" s="736"/>
      <c r="P984" s="736"/>
      <c r="Q984" s="736"/>
      <c r="R984" s="736"/>
      <c r="S984" s="736"/>
      <c r="T984" s="736"/>
      <c r="U984" s="736"/>
      <c r="V984" s="736"/>
      <c r="W984" s="736"/>
      <c r="X984" s="736"/>
      <c r="Y984" s="736"/>
      <c r="Z984" s="736"/>
    </row>
    <row r="985" spans="1:26" ht="15.75" customHeight="1">
      <c r="A985" s="736"/>
      <c r="B985" s="736"/>
      <c r="C985" s="736"/>
      <c r="D985" s="736"/>
      <c r="E985" s="736"/>
      <c r="F985" s="736"/>
      <c r="G985" s="736"/>
      <c r="H985" s="736"/>
      <c r="I985" s="736"/>
      <c r="J985" s="736"/>
      <c r="K985" s="736"/>
      <c r="L985" s="736"/>
      <c r="M985" s="736"/>
      <c r="N985" s="736"/>
      <c r="O985" s="736"/>
      <c r="P985" s="736"/>
      <c r="Q985" s="736"/>
      <c r="R985" s="736"/>
      <c r="S985" s="736"/>
      <c r="T985" s="736"/>
      <c r="U985" s="736"/>
      <c r="V985" s="736"/>
      <c r="W985" s="736"/>
      <c r="X985" s="736"/>
      <c r="Y985" s="736"/>
      <c r="Z985" s="736"/>
    </row>
    <row r="986" spans="1:26" ht="15.75" customHeight="1">
      <c r="A986" s="736"/>
      <c r="B986" s="736"/>
      <c r="C986" s="736"/>
      <c r="D986" s="736"/>
      <c r="E986" s="736"/>
      <c r="F986" s="736"/>
      <c r="G986" s="736"/>
      <c r="H986" s="736"/>
      <c r="I986" s="736"/>
      <c r="J986" s="736"/>
      <c r="K986" s="736"/>
      <c r="L986" s="736"/>
      <c r="M986" s="736"/>
      <c r="N986" s="736"/>
      <c r="O986" s="736"/>
      <c r="P986" s="736"/>
      <c r="Q986" s="736"/>
      <c r="R986" s="736"/>
      <c r="S986" s="736"/>
      <c r="T986" s="736"/>
      <c r="U986" s="736"/>
      <c r="V986" s="736"/>
      <c r="W986" s="736"/>
      <c r="X986" s="736"/>
      <c r="Y986" s="736"/>
      <c r="Z986" s="736"/>
    </row>
    <row r="987" spans="1:26" ht="15.75" customHeight="1">
      <c r="A987" s="736"/>
      <c r="B987" s="736"/>
      <c r="C987" s="736"/>
      <c r="D987" s="736"/>
      <c r="E987" s="736"/>
      <c r="F987" s="736"/>
      <c r="G987" s="736"/>
      <c r="H987" s="736"/>
      <c r="I987" s="736"/>
      <c r="J987" s="736"/>
      <c r="K987" s="736"/>
      <c r="L987" s="736"/>
      <c r="M987" s="736"/>
      <c r="N987" s="736"/>
      <c r="O987" s="736"/>
      <c r="P987" s="736"/>
      <c r="Q987" s="736"/>
      <c r="R987" s="736"/>
      <c r="S987" s="736"/>
      <c r="T987" s="736"/>
      <c r="U987" s="736"/>
      <c r="V987" s="736"/>
      <c r="W987" s="736"/>
      <c r="X987" s="736"/>
      <c r="Y987" s="736"/>
      <c r="Z987" s="736"/>
    </row>
    <row r="988" spans="1:26" ht="15.75" customHeight="1">
      <c r="A988" s="736"/>
      <c r="B988" s="736"/>
      <c r="C988" s="736"/>
      <c r="D988" s="736"/>
      <c r="E988" s="736"/>
      <c r="F988" s="736"/>
      <c r="G988" s="736"/>
      <c r="H988" s="736"/>
      <c r="I988" s="736"/>
      <c r="J988" s="736"/>
      <c r="K988" s="736"/>
      <c r="L988" s="736"/>
      <c r="M988" s="736"/>
      <c r="N988" s="736"/>
      <c r="O988" s="736"/>
      <c r="P988" s="736"/>
      <c r="Q988" s="736"/>
      <c r="R988" s="736"/>
      <c r="S988" s="736"/>
      <c r="T988" s="736"/>
      <c r="U988" s="736"/>
      <c r="V988" s="736"/>
      <c r="W988" s="736"/>
      <c r="X988" s="736"/>
      <c r="Y988" s="736"/>
      <c r="Z988" s="736"/>
    </row>
    <row r="989" spans="1:26" ht="15.75" customHeight="1">
      <c r="A989" s="736"/>
      <c r="B989" s="736"/>
      <c r="C989" s="736"/>
      <c r="D989" s="736"/>
      <c r="E989" s="736"/>
      <c r="F989" s="736"/>
      <c r="G989" s="736"/>
      <c r="H989" s="736"/>
      <c r="I989" s="736"/>
      <c r="J989" s="736"/>
      <c r="K989" s="736"/>
      <c r="L989" s="736"/>
      <c r="M989" s="736"/>
      <c r="N989" s="736"/>
      <c r="O989" s="736"/>
      <c r="P989" s="736"/>
      <c r="Q989" s="736"/>
      <c r="R989" s="736"/>
      <c r="S989" s="736"/>
      <c r="T989" s="736"/>
      <c r="U989" s="736"/>
      <c r="V989" s="736"/>
      <c r="W989" s="736"/>
      <c r="X989" s="736"/>
      <c r="Y989" s="736"/>
      <c r="Z989" s="736"/>
    </row>
    <row r="990" spans="1:26" ht="15.75" customHeight="1">
      <c r="A990" s="736"/>
      <c r="B990" s="736"/>
      <c r="C990" s="736"/>
      <c r="D990" s="736"/>
      <c r="E990" s="736"/>
      <c r="F990" s="736"/>
      <c r="G990" s="736"/>
      <c r="H990" s="736"/>
      <c r="I990" s="736"/>
      <c r="J990" s="736"/>
      <c r="K990" s="736"/>
      <c r="L990" s="736"/>
      <c r="M990" s="736"/>
      <c r="N990" s="736"/>
      <c r="O990" s="736"/>
      <c r="P990" s="736"/>
      <c r="Q990" s="736"/>
      <c r="R990" s="736"/>
      <c r="S990" s="736"/>
      <c r="T990" s="736"/>
      <c r="U990" s="736"/>
      <c r="V990" s="736"/>
      <c r="W990" s="736"/>
      <c r="X990" s="736"/>
      <c r="Y990" s="736"/>
      <c r="Z990" s="736"/>
    </row>
    <row r="991" spans="1:26" ht="15.75" customHeight="1">
      <c r="A991" s="736"/>
      <c r="B991" s="736"/>
      <c r="C991" s="736"/>
      <c r="D991" s="736"/>
      <c r="E991" s="736"/>
      <c r="F991" s="736"/>
      <c r="G991" s="736"/>
      <c r="H991" s="736"/>
      <c r="I991" s="736"/>
      <c r="J991" s="736"/>
      <c r="K991" s="736"/>
      <c r="L991" s="736"/>
      <c r="M991" s="736"/>
      <c r="N991" s="736"/>
      <c r="O991" s="736"/>
      <c r="P991" s="736"/>
      <c r="Q991" s="736"/>
      <c r="R991" s="736"/>
      <c r="S991" s="736"/>
      <c r="T991" s="736"/>
      <c r="U991" s="736"/>
      <c r="V991" s="736"/>
      <c r="W991" s="736"/>
      <c r="X991" s="736"/>
      <c r="Y991" s="736"/>
      <c r="Z991" s="736"/>
    </row>
    <row r="992" spans="1:26" ht="15.75" customHeight="1">
      <c r="A992" s="736"/>
      <c r="B992" s="736"/>
      <c r="C992" s="736"/>
      <c r="D992" s="736"/>
      <c r="E992" s="736"/>
      <c r="F992" s="736"/>
      <c r="G992" s="736"/>
      <c r="H992" s="736"/>
      <c r="I992" s="736"/>
      <c r="J992" s="736"/>
      <c r="K992" s="736"/>
      <c r="L992" s="736"/>
      <c r="M992" s="736"/>
      <c r="N992" s="736"/>
      <c r="O992" s="736"/>
      <c r="P992" s="736"/>
      <c r="Q992" s="736"/>
      <c r="R992" s="736"/>
      <c r="S992" s="736"/>
      <c r="T992" s="736"/>
      <c r="U992" s="736"/>
      <c r="V992" s="736"/>
      <c r="W992" s="736"/>
      <c r="X992" s="736"/>
      <c r="Y992" s="736"/>
      <c r="Z992" s="736"/>
    </row>
    <row r="993" spans="1:26" ht="15.75" customHeight="1">
      <c r="A993" s="736"/>
      <c r="B993" s="736"/>
      <c r="C993" s="736"/>
      <c r="D993" s="736"/>
      <c r="E993" s="736"/>
      <c r="F993" s="736"/>
      <c r="G993" s="736"/>
      <c r="H993" s="736"/>
      <c r="I993" s="736"/>
      <c r="J993" s="736"/>
      <c r="K993" s="736"/>
      <c r="L993" s="736"/>
      <c r="M993" s="736"/>
      <c r="N993" s="736"/>
      <c r="O993" s="736"/>
      <c r="P993" s="736"/>
      <c r="Q993" s="736"/>
      <c r="R993" s="736"/>
      <c r="S993" s="736"/>
      <c r="T993" s="736"/>
      <c r="U993" s="736"/>
      <c r="V993" s="736"/>
      <c r="W993" s="736"/>
      <c r="X993" s="736"/>
      <c r="Y993" s="736"/>
      <c r="Z993" s="736"/>
    </row>
    <row r="994" spans="1:26" ht="15.75" customHeight="1">
      <c r="A994" s="736"/>
      <c r="B994" s="736"/>
      <c r="C994" s="736"/>
      <c r="D994" s="736"/>
      <c r="E994" s="736"/>
      <c r="F994" s="736"/>
      <c r="G994" s="736"/>
      <c r="H994" s="736"/>
      <c r="I994" s="736"/>
      <c r="J994" s="736"/>
      <c r="K994" s="736"/>
      <c r="L994" s="736"/>
      <c r="M994" s="736"/>
      <c r="N994" s="736"/>
      <c r="O994" s="736"/>
      <c r="P994" s="736"/>
      <c r="Q994" s="736"/>
      <c r="R994" s="736"/>
      <c r="S994" s="736"/>
      <c r="T994" s="736"/>
      <c r="U994" s="736"/>
      <c r="V994" s="736"/>
      <c r="W994" s="736"/>
      <c r="X994" s="736"/>
      <c r="Y994" s="736"/>
      <c r="Z994" s="736"/>
    </row>
    <row r="995" spans="1:26" ht="15.75" customHeight="1">
      <c r="A995" s="736"/>
      <c r="B995" s="736"/>
      <c r="C995" s="736"/>
      <c r="D995" s="736"/>
      <c r="E995" s="736"/>
      <c r="F995" s="736"/>
      <c r="G995" s="736"/>
      <c r="H995" s="736"/>
      <c r="I995" s="736"/>
      <c r="J995" s="736"/>
      <c r="K995" s="736"/>
      <c r="L995" s="736"/>
      <c r="M995" s="736"/>
      <c r="N995" s="736"/>
      <c r="O995" s="736"/>
      <c r="P995" s="736"/>
      <c r="Q995" s="736"/>
      <c r="R995" s="736"/>
      <c r="S995" s="736"/>
      <c r="T995" s="736"/>
      <c r="U995" s="736"/>
      <c r="V995" s="736"/>
      <c r="W995" s="736"/>
      <c r="X995" s="736"/>
      <c r="Y995" s="736"/>
      <c r="Z995" s="736"/>
    </row>
    <row r="996" spans="1:26" ht="15.75" customHeight="1">
      <c r="A996" s="736"/>
      <c r="B996" s="736"/>
      <c r="C996" s="736"/>
      <c r="D996" s="736"/>
      <c r="E996" s="736"/>
      <c r="F996" s="736"/>
      <c r="G996" s="736"/>
      <c r="H996" s="736"/>
      <c r="I996" s="736"/>
      <c r="J996" s="736"/>
      <c r="K996" s="736"/>
      <c r="L996" s="736"/>
      <c r="M996" s="736"/>
      <c r="N996" s="736"/>
      <c r="O996" s="736"/>
      <c r="P996" s="736"/>
      <c r="Q996" s="736"/>
      <c r="R996" s="736"/>
      <c r="S996" s="736"/>
      <c r="T996" s="736"/>
      <c r="U996" s="736"/>
      <c r="V996" s="736"/>
      <c r="W996" s="736"/>
      <c r="X996" s="736"/>
      <c r="Y996" s="736"/>
      <c r="Z996" s="736"/>
    </row>
    <row r="997" spans="1:26" ht="15.75" customHeight="1">
      <c r="A997" s="736"/>
      <c r="B997" s="736"/>
      <c r="C997" s="736"/>
      <c r="D997" s="736"/>
      <c r="E997" s="736"/>
      <c r="F997" s="736"/>
      <c r="G997" s="736"/>
      <c r="H997" s="736"/>
      <c r="I997" s="736"/>
      <c r="J997" s="736"/>
      <c r="K997" s="736"/>
      <c r="L997" s="736"/>
      <c r="M997" s="736"/>
      <c r="N997" s="736"/>
      <c r="O997" s="736"/>
      <c r="P997" s="736"/>
      <c r="Q997" s="736"/>
      <c r="R997" s="736"/>
      <c r="S997" s="736"/>
      <c r="T997" s="736"/>
      <c r="U997" s="736"/>
      <c r="V997" s="736"/>
      <c r="W997" s="736"/>
      <c r="X997" s="736"/>
      <c r="Y997" s="736"/>
      <c r="Z997" s="736"/>
    </row>
    <row r="998" spans="1:26" ht="15.75" customHeight="1">
      <c r="A998" s="736"/>
      <c r="B998" s="736"/>
      <c r="C998" s="736"/>
      <c r="D998" s="736"/>
      <c r="E998" s="736"/>
      <c r="F998" s="736"/>
      <c r="G998" s="736"/>
      <c r="H998" s="736"/>
      <c r="I998" s="736"/>
      <c r="J998" s="736"/>
      <c r="K998" s="736"/>
      <c r="L998" s="736"/>
      <c r="M998" s="736"/>
      <c r="N998" s="736"/>
      <c r="O998" s="736"/>
      <c r="P998" s="736"/>
      <c r="Q998" s="736"/>
      <c r="R998" s="736"/>
      <c r="S998" s="736"/>
      <c r="T998" s="736"/>
      <c r="U998" s="736"/>
      <c r="V998" s="736"/>
      <c r="W998" s="736"/>
      <c r="X998" s="736"/>
      <c r="Y998" s="736"/>
      <c r="Z998" s="736"/>
    </row>
  </sheetData>
  <mergeCells count="3">
    <mergeCell ref="B1:D1"/>
    <mergeCell ref="B2:D2"/>
    <mergeCell ref="B3:D3"/>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2:AA63"/>
  <sheetViews>
    <sheetView workbookViewId="0"/>
  </sheetViews>
  <sheetFormatPr defaultColWidth="14.42578125" defaultRowHeight="15" customHeight="1"/>
  <cols>
    <col min="1" max="1" width="20.85546875" customWidth="1"/>
    <col min="6" max="6" width="33.42578125" customWidth="1"/>
  </cols>
  <sheetData>
    <row r="2" spans="1:27" ht="38.25">
      <c r="A2" s="746" t="s">
        <v>3413</v>
      </c>
      <c r="B2" s="746" t="s">
        <v>4507</v>
      </c>
      <c r="C2" s="746" t="s">
        <v>4508</v>
      </c>
      <c r="D2" s="746" t="s">
        <v>4509</v>
      </c>
      <c r="E2" s="746" t="s">
        <v>4510</v>
      </c>
      <c r="F2" s="746" t="s">
        <v>3488</v>
      </c>
      <c r="G2" s="746" t="s">
        <v>4511</v>
      </c>
      <c r="H2" s="747"/>
      <c r="I2" s="748" t="s">
        <v>3488</v>
      </c>
      <c r="J2" s="748" t="s">
        <v>3488</v>
      </c>
      <c r="K2" s="748" t="s">
        <v>3488</v>
      </c>
      <c r="L2" s="749"/>
      <c r="M2" s="749"/>
      <c r="N2" s="749"/>
      <c r="O2" s="749"/>
      <c r="P2" s="749"/>
      <c r="Q2" s="749"/>
      <c r="R2" s="749"/>
      <c r="S2" s="749"/>
      <c r="T2" s="749"/>
      <c r="U2" s="749"/>
      <c r="V2" s="749"/>
      <c r="W2" s="749"/>
      <c r="X2" s="749"/>
      <c r="Y2" s="749"/>
      <c r="Z2" s="749"/>
      <c r="AA2" s="749"/>
    </row>
    <row r="3" spans="1:27" ht="12.75">
      <c r="A3" s="1" t="s">
        <v>4512</v>
      </c>
      <c r="C3" s="750">
        <v>44146</v>
      </c>
      <c r="E3" s="1" t="s">
        <v>4052</v>
      </c>
      <c r="F3" s="53"/>
    </row>
    <row r="4" spans="1:27" ht="12.75">
      <c r="A4" s="1" t="s">
        <v>53</v>
      </c>
      <c r="C4" s="751">
        <v>43844</v>
      </c>
      <c r="E4" s="1" t="s">
        <v>4052</v>
      </c>
      <c r="F4" s="53"/>
    </row>
    <row r="5" spans="1:27" ht="12.75">
      <c r="A5" s="1" t="s">
        <v>65</v>
      </c>
      <c r="C5" s="750">
        <v>44180</v>
      </c>
      <c r="E5" s="1" t="s">
        <v>4052</v>
      </c>
      <c r="F5" s="53"/>
    </row>
    <row r="6" spans="1:27" ht="12.75">
      <c r="A6" s="1" t="s">
        <v>55</v>
      </c>
      <c r="C6" s="1" t="s">
        <v>4513</v>
      </c>
      <c r="E6" s="1" t="s">
        <v>4047</v>
      </c>
      <c r="F6" s="52" t="s">
        <v>4514</v>
      </c>
    </row>
    <row r="7" spans="1:27" ht="12.75">
      <c r="A7" s="1" t="s">
        <v>4515</v>
      </c>
      <c r="C7" s="750">
        <v>44152</v>
      </c>
      <c r="E7" s="1" t="s">
        <v>4052</v>
      </c>
      <c r="F7" s="53"/>
    </row>
    <row r="8" spans="1:27" ht="12.75">
      <c r="A8" s="1" t="s">
        <v>54</v>
      </c>
      <c r="C8" s="750">
        <v>43835</v>
      </c>
      <c r="E8" s="1" t="s">
        <v>4052</v>
      </c>
      <c r="F8" s="52"/>
    </row>
    <row r="9" spans="1:27" ht="14.25" customHeight="1">
      <c r="A9" s="1" t="s">
        <v>3555</v>
      </c>
      <c r="C9" s="1" t="s">
        <v>4516</v>
      </c>
      <c r="E9" s="1" t="s">
        <v>4052</v>
      </c>
      <c r="F9" s="53"/>
    </row>
    <row r="10" spans="1:27" ht="12.75">
      <c r="A10" s="1" t="s">
        <v>81</v>
      </c>
      <c r="C10" s="750">
        <v>44183</v>
      </c>
      <c r="E10" s="1" t="s">
        <v>4047</v>
      </c>
      <c r="F10" s="53"/>
    </row>
    <row r="11" spans="1:27" ht="12.75">
      <c r="A11" s="1" t="s">
        <v>67</v>
      </c>
      <c r="C11" s="750">
        <v>44151</v>
      </c>
      <c r="E11" s="1" t="s">
        <v>4052</v>
      </c>
      <c r="F11" s="53"/>
    </row>
    <row r="12" spans="1:27" ht="12.75">
      <c r="A12" s="1" t="s">
        <v>55</v>
      </c>
      <c r="C12" s="1" t="s">
        <v>4517</v>
      </c>
      <c r="E12" s="1" t="s">
        <v>4052</v>
      </c>
      <c r="F12" s="53"/>
    </row>
    <row r="13" spans="1:27" ht="12.75">
      <c r="A13" s="1" t="s">
        <v>4518</v>
      </c>
      <c r="C13" s="1" t="s">
        <v>4519</v>
      </c>
      <c r="E13" s="1" t="s">
        <v>4052</v>
      </c>
    </row>
    <row r="14" spans="1:27" ht="12.75">
      <c r="A14" s="1" t="s">
        <v>4432</v>
      </c>
      <c r="C14" s="750">
        <v>44153</v>
      </c>
      <c r="E14" s="1" t="s">
        <v>4520</v>
      </c>
    </row>
    <row r="15" spans="1:27" ht="12.75">
      <c r="A15" s="1" t="s">
        <v>84</v>
      </c>
      <c r="C15" s="750">
        <v>44155</v>
      </c>
      <c r="E15" s="1" t="s">
        <v>4052</v>
      </c>
      <c r="F15" s="1" t="s">
        <v>4521</v>
      </c>
    </row>
    <row r="16" spans="1:27" ht="12.75">
      <c r="A16" s="1" t="s">
        <v>3679</v>
      </c>
      <c r="C16" s="750">
        <v>44147</v>
      </c>
      <c r="E16" s="1" t="s">
        <v>4051</v>
      </c>
      <c r="F16" s="1" t="s">
        <v>4521</v>
      </c>
    </row>
    <row r="17" spans="1:6" ht="12.75">
      <c r="A17" s="1" t="s">
        <v>55</v>
      </c>
      <c r="C17" s="1" t="s">
        <v>4517</v>
      </c>
      <c r="E17" s="1" t="s">
        <v>4052</v>
      </c>
      <c r="F17" s="1" t="s">
        <v>4521</v>
      </c>
    </row>
    <row r="18" spans="1:6" ht="12.75">
      <c r="A18" s="1" t="s">
        <v>4522</v>
      </c>
      <c r="C18" s="750">
        <v>44176</v>
      </c>
      <c r="E18" s="1" t="s">
        <v>4047</v>
      </c>
    </row>
    <row r="19" spans="1:6" ht="12.75">
      <c r="A19" s="1" t="s">
        <v>4523</v>
      </c>
      <c r="C19" s="1" t="s">
        <v>4524</v>
      </c>
      <c r="E19" s="1" t="s">
        <v>4047</v>
      </c>
    </row>
    <row r="20" spans="1:6" ht="12.75">
      <c r="A20" s="1" t="s">
        <v>4512</v>
      </c>
      <c r="C20" s="750">
        <v>43843</v>
      </c>
      <c r="E20" s="1" t="s">
        <v>4052</v>
      </c>
    </row>
    <row r="21" spans="1:6" ht="12.75">
      <c r="A21" s="1" t="s">
        <v>86</v>
      </c>
      <c r="C21" s="750">
        <v>43835</v>
      </c>
      <c r="E21" s="1" t="s">
        <v>4052</v>
      </c>
    </row>
    <row r="22" spans="1:6" ht="12.75">
      <c r="A22" s="1" t="s">
        <v>86</v>
      </c>
      <c r="C22" s="750">
        <v>43837</v>
      </c>
      <c r="E22" s="1" t="s">
        <v>4052</v>
      </c>
    </row>
    <row r="23" spans="1:6" ht="12.75">
      <c r="A23" s="1" t="s">
        <v>4525</v>
      </c>
      <c r="C23" s="1" t="s">
        <v>4526</v>
      </c>
      <c r="E23" s="1" t="s">
        <v>4052</v>
      </c>
    </row>
    <row r="24" spans="1:6" ht="12.75">
      <c r="A24" s="1" t="s">
        <v>55</v>
      </c>
      <c r="C24" s="1" t="s">
        <v>4517</v>
      </c>
      <c r="E24" s="1" t="s">
        <v>4047</v>
      </c>
      <c r="F24" s="1" t="s">
        <v>4521</v>
      </c>
    </row>
    <row r="25" spans="1:6" ht="12.75">
      <c r="A25" s="1" t="s">
        <v>4527</v>
      </c>
      <c r="C25" s="752">
        <v>44209</v>
      </c>
      <c r="E25" s="1" t="s">
        <v>4052</v>
      </c>
    </row>
    <row r="26" spans="1:6" ht="12.75">
      <c r="A26" s="1" t="s">
        <v>4528</v>
      </c>
      <c r="C26" s="1" t="s">
        <v>4348</v>
      </c>
      <c r="E26" s="1" t="s">
        <v>4052</v>
      </c>
    </row>
    <row r="27" spans="1:6" ht="12.75">
      <c r="A27" s="1" t="s">
        <v>4529</v>
      </c>
      <c r="C27" s="750">
        <v>44152</v>
      </c>
      <c r="E27" s="1" t="s">
        <v>4052</v>
      </c>
    </row>
    <row r="28" spans="1:6" ht="12.75">
      <c r="A28" s="1" t="s">
        <v>4530</v>
      </c>
      <c r="C28" s="750">
        <v>44175</v>
      </c>
      <c r="E28" s="1" t="s">
        <v>4052</v>
      </c>
    </row>
    <row r="29" spans="1:6" ht="12.75">
      <c r="A29" s="1" t="s">
        <v>4531</v>
      </c>
      <c r="C29" s="750">
        <v>43859</v>
      </c>
      <c r="E29" s="1" t="s">
        <v>4052</v>
      </c>
      <c r="F29" s="1" t="s">
        <v>4521</v>
      </c>
    </row>
    <row r="30" spans="1:6" ht="12.75">
      <c r="A30" s="1" t="s">
        <v>148</v>
      </c>
      <c r="C30" s="750">
        <v>44174</v>
      </c>
      <c r="E30" s="1" t="s">
        <v>4052</v>
      </c>
    </row>
    <row r="31" spans="1:6" ht="12.75">
      <c r="A31" s="1" t="s">
        <v>3532</v>
      </c>
      <c r="C31" s="1" t="s">
        <v>4532</v>
      </c>
      <c r="E31" s="1" t="s">
        <v>4047</v>
      </c>
    </row>
    <row r="32" spans="1:6" ht="12.75">
      <c r="A32" s="1" t="s">
        <v>53</v>
      </c>
      <c r="C32" s="750">
        <v>43844</v>
      </c>
      <c r="E32" s="1" t="s">
        <v>4052</v>
      </c>
      <c r="F32" s="1" t="s">
        <v>4521</v>
      </c>
    </row>
    <row r="33" spans="1:6" ht="12.75">
      <c r="A33" s="1" t="s">
        <v>148</v>
      </c>
      <c r="C33" s="750">
        <v>43850</v>
      </c>
      <c r="E33" s="1" t="s">
        <v>4052</v>
      </c>
      <c r="F33" s="1" t="s">
        <v>4533</v>
      </c>
    </row>
    <row r="34" spans="1:6" ht="12.75">
      <c r="A34" s="1" t="s">
        <v>55</v>
      </c>
      <c r="C34" s="750">
        <v>44174</v>
      </c>
      <c r="E34" s="1" t="s">
        <v>4052</v>
      </c>
      <c r="F34" s="1" t="s">
        <v>4533</v>
      </c>
    </row>
    <row r="35" spans="1:6" ht="12.75">
      <c r="A35" s="1" t="s">
        <v>58</v>
      </c>
      <c r="C35" s="1" t="s">
        <v>4534</v>
      </c>
      <c r="E35" s="1" t="s">
        <v>4052</v>
      </c>
    </row>
    <row r="36" spans="1:6" ht="12.75">
      <c r="A36" s="1" t="s">
        <v>4535</v>
      </c>
      <c r="C36" s="750">
        <v>44180</v>
      </c>
      <c r="E36" s="1" t="s">
        <v>4047</v>
      </c>
      <c r="F36" s="1" t="s">
        <v>4521</v>
      </c>
    </row>
    <row r="37" spans="1:6" ht="12.75">
      <c r="A37" s="1" t="s">
        <v>33</v>
      </c>
      <c r="C37" s="750">
        <v>44179</v>
      </c>
      <c r="E37" s="1" t="s">
        <v>4052</v>
      </c>
    </row>
    <row r="38" spans="1:6" ht="12.75">
      <c r="A38" s="1" t="s">
        <v>49</v>
      </c>
      <c r="C38" s="750">
        <v>44175</v>
      </c>
      <c r="E38" s="1" t="s">
        <v>4520</v>
      </c>
      <c r="F38" s="1" t="s">
        <v>4536</v>
      </c>
    </row>
    <row r="39" spans="1:6" ht="12.75">
      <c r="A39" s="1" t="s">
        <v>4537</v>
      </c>
      <c r="C39" s="750">
        <v>44175</v>
      </c>
      <c r="E39" s="1" t="s">
        <v>4052</v>
      </c>
      <c r="F39" s="1" t="s">
        <v>4536</v>
      </c>
    </row>
    <row r="40" spans="1:6" ht="12.75">
      <c r="A40" s="1" t="s">
        <v>3672</v>
      </c>
      <c r="C40" s="750">
        <v>43841</v>
      </c>
      <c r="E40" s="1" t="s">
        <v>4052</v>
      </c>
    </row>
    <row r="41" spans="1:6" ht="12.75">
      <c r="A41" s="1" t="s">
        <v>4538</v>
      </c>
      <c r="C41" s="750">
        <v>44180</v>
      </c>
      <c r="E41" s="1" t="s">
        <v>4052</v>
      </c>
      <c r="F41" s="1" t="s">
        <v>4539</v>
      </c>
    </row>
    <row r="42" spans="1:6" ht="12.75">
      <c r="A42" s="1" t="s">
        <v>4540</v>
      </c>
      <c r="C42" s="750">
        <v>44182</v>
      </c>
      <c r="E42" s="1" t="s">
        <v>4052</v>
      </c>
    </row>
    <row r="43" spans="1:6" ht="12.75">
      <c r="A43" s="1" t="s">
        <v>3546</v>
      </c>
      <c r="C43" s="750">
        <v>43838</v>
      </c>
      <c r="E43" s="1" t="s">
        <v>4052</v>
      </c>
    </row>
    <row r="44" spans="1:6" ht="12.75">
      <c r="A44" s="1" t="s">
        <v>4541</v>
      </c>
      <c r="C44" s="750">
        <v>44181</v>
      </c>
      <c r="E44" s="1" t="s">
        <v>4052</v>
      </c>
    </row>
    <row r="45" spans="1:6" ht="12.75">
      <c r="A45" s="1" t="s">
        <v>127</v>
      </c>
      <c r="C45" s="1" t="s">
        <v>4542</v>
      </c>
      <c r="E45" s="1" t="s">
        <v>4052</v>
      </c>
      <c r="F45" s="1" t="s">
        <v>4543</v>
      </c>
    </row>
    <row r="46" spans="1:6" ht="12.75">
      <c r="A46" s="1" t="s">
        <v>3545</v>
      </c>
      <c r="C46" s="750">
        <v>43845</v>
      </c>
      <c r="F46" s="1" t="s">
        <v>4543</v>
      </c>
    </row>
    <row r="47" spans="1:6" ht="12.75">
      <c r="A47" s="1" t="s">
        <v>4538</v>
      </c>
      <c r="C47" s="753" t="s">
        <v>4544</v>
      </c>
      <c r="E47" s="1" t="s">
        <v>4052</v>
      </c>
      <c r="F47" s="1" t="s">
        <v>4543</v>
      </c>
    </row>
    <row r="48" spans="1:6" ht="12.75">
      <c r="A48" s="1" t="s">
        <v>52</v>
      </c>
      <c r="C48" s="753" t="s">
        <v>4545</v>
      </c>
      <c r="E48" s="1" t="s">
        <v>4052</v>
      </c>
      <c r="F48" s="1" t="s">
        <v>4543</v>
      </c>
    </row>
    <row r="49" spans="1:6" ht="12.75">
      <c r="A49" s="1" t="s">
        <v>56</v>
      </c>
      <c r="C49" s="750">
        <v>43850</v>
      </c>
      <c r="E49" s="1" t="s">
        <v>4052</v>
      </c>
    </row>
    <row r="50" spans="1:6" ht="12.75">
      <c r="A50" s="1" t="s">
        <v>3555</v>
      </c>
      <c r="C50" s="1" t="s">
        <v>4546</v>
      </c>
      <c r="E50" s="1" t="s">
        <v>4052</v>
      </c>
    </row>
    <row r="51" spans="1:6" ht="12.75">
      <c r="A51" s="1" t="s">
        <v>33</v>
      </c>
      <c r="C51" s="750">
        <v>43855</v>
      </c>
      <c r="E51" s="1" t="s">
        <v>4052</v>
      </c>
    </row>
    <row r="52" spans="1:6" ht="12.75">
      <c r="A52" s="1" t="s">
        <v>4547</v>
      </c>
      <c r="C52" s="750">
        <v>44183</v>
      </c>
      <c r="E52" s="1" t="s">
        <v>4052</v>
      </c>
    </row>
    <row r="53" spans="1:6" ht="12.75">
      <c r="A53" s="1" t="s">
        <v>4548</v>
      </c>
      <c r="C53" s="1" t="s">
        <v>4545</v>
      </c>
      <c r="E53" s="1" t="s">
        <v>4052</v>
      </c>
    </row>
    <row r="54" spans="1:6" ht="12.75">
      <c r="A54" s="1" t="s">
        <v>4537</v>
      </c>
      <c r="C54" s="1" t="s">
        <v>4549</v>
      </c>
      <c r="E54" s="1" t="s">
        <v>4052</v>
      </c>
    </row>
    <row r="55" spans="1:6" ht="12.75">
      <c r="A55" s="1" t="s">
        <v>4550</v>
      </c>
      <c r="C55" s="750">
        <v>43838</v>
      </c>
      <c r="E55" s="1" t="s">
        <v>4052</v>
      </c>
    </row>
    <row r="56" spans="1:6" ht="12.75">
      <c r="A56" s="1" t="s">
        <v>38</v>
      </c>
      <c r="C56" s="750">
        <v>43842</v>
      </c>
      <c r="E56" s="1" t="s">
        <v>4551</v>
      </c>
    </row>
    <row r="57" spans="1:6" ht="12.75">
      <c r="A57" s="1" t="s">
        <v>127</v>
      </c>
      <c r="C57" s="1" t="s">
        <v>4534</v>
      </c>
      <c r="E57" s="1" t="s">
        <v>4052</v>
      </c>
      <c r="F57" s="1" t="s">
        <v>4539</v>
      </c>
    </row>
    <row r="58" spans="1:6" ht="12.75">
      <c r="A58" s="1" t="s">
        <v>86</v>
      </c>
      <c r="C58" s="750">
        <v>44203</v>
      </c>
      <c r="E58" s="1" t="s">
        <v>4052</v>
      </c>
      <c r="F58" s="1" t="s">
        <v>4536</v>
      </c>
    </row>
    <row r="59" spans="1:6" ht="12.75">
      <c r="A59" s="1" t="s">
        <v>117</v>
      </c>
      <c r="C59" s="750">
        <v>44222</v>
      </c>
      <c r="E59" s="1" t="s">
        <v>4052</v>
      </c>
    </row>
    <row r="60" spans="1:6" ht="12.75">
      <c r="A60" s="1" t="s">
        <v>4552</v>
      </c>
      <c r="C60" s="750">
        <v>44218</v>
      </c>
      <c r="E60" s="1" t="s">
        <v>4052</v>
      </c>
    </row>
    <row r="61" spans="1:6" ht="12.75">
      <c r="A61" s="1" t="s">
        <v>4553</v>
      </c>
      <c r="C61" s="750">
        <v>44216</v>
      </c>
      <c r="E61" s="1" t="s">
        <v>4052</v>
      </c>
      <c r="F61" s="1" t="s">
        <v>4536</v>
      </c>
    </row>
    <row r="62" spans="1:6" ht="12.75">
      <c r="A62" s="1" t="s">
        <v>4512</v>
      </c>
      <c r="C62" s="750">
        <v>44209</v>
      </c>
      <c r="E62" s="1" t="s">
        <v>4047</v>
      </c>
      <c r="F62" s="1" t="s">
        <v>4536</v>
      </c>
    </row>
    <row r="63" spans="1:6" ht="12.75">
      <c r="A63" s="1" t="s">
        <v>3593</v>
      </c>
      <c r="C63" s="750">
        <v>44218</v>
      </c>
      <c r="E63" s="1" t="s">
        <v>4052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F41"/>
  <sheetViews>
    <sheetView workbookViewId="0">
      <pane ySplit="1" topLeftCell="A2" activePane="bottomLeft" state="frozen"/>
      <selection pane="bottomLeft" activeCell="B3" sqref="B3"/>
    </sheetView>
  </sheetViews>
  <sheetFormatPr defaultColWidth="14.42578125" defaultRowHeight="15" customHeight="1"/>
  <cols>
    <col min="1" max="1" width="39.85546875" customWidth="1"/>
    <col min="2" max="2" width="31.140625" customWidth="1"/>
    <col min="3" max="3" width="18.85546875" customWidth="1"/>
    <col min="6" max="6" width="52" customWidth="1"/>
  </cols>
  <sheetData>
    <row r="1" spans="1:6">
      <c r="A1" s="754" t="s">
        <v>3413</v>
      </c>
      <c r="B1" s="755" t="s">
        <v>4554</v>
      </c>
      <c r="C1" s="756" t="s">
        <v>4555</v>
      </c>
      <c r="D1" s="756" t="s">
        <v>4556</v>
      </c>
      <c r="F1" s="682"/>
    </row>
    <row r="2" spans="1:6" ht="15" customHeight="1">
      <c r="A2" s="757" t="s">
        <v>37</v>
      </c>
      <c r="B2" s="758" t="s">
        <v>4557</v>
      </c>
      <c r="C2" s="759" t="s">
        <v>4558</v>
      </c>
      <c r="D2" s="760"/>
    </row>
    <row r="3" spans="1:6" ht="15" customHeight="1">
      <c r="A3" s="761" t="s">
        <v>4559</v>
      </c>
      <c r="B3" s="762" t="s">
        <v>4560</v>
      </c>
      <c r="C3" s="763" t="s">
        <v>4561</v>
      </c>
      <c r="D3" s="764"/>
    </row>
    <row r="4" spans="1:6" ht="15" customHeight="1">
      <c r="A4" s="757" t="s">
        <v>67</v>
      </c>
      <c r="B4" s="758" t="s">
        <v>4562</v>
      </c>
      <c r="C4" s="760"/>
      <c r="D4" s="760"/>
    </row>
    <row r="5" spans="1:6" ht="15" customHeight="1">
      <c r="A5" s="761" t="s">
        <v>109</v>
      </c>
      <c r="B5" s="765" t="s">
        <v>4563</v>
      </c>
      <c r="C5" s="766"/>
      <c r="D5" s="766"/>
    </row>
    <row r="6" spans="1:6" ht="15" customHeight="1">
      <c r="A6" s="761" t="s">
        <v>3593</v>
      </c>
      <c r="B6" s="765" t="s">
        <v>4564</v>
      </c>
      <c r="C6" s="766"/>
      <c r="D6" s="766"/>
    </row>
    <row r="7" spans="1:6" ht="15" customHeight="1">
      <c r="A7" s="757" t="s">
        <v>4565</v>
      </c>
      <c r="B7" s="758" t="s">
        <v>4566</v>
      </c>
      <c r="C7" s="760"/>
      <c r="D7" s="760"/>
    </row>
    <row r="8" spans="1:6" ht="15" customHeight="1">
      <c r="A8" s="761" t="s">
        <v>4567</v>
      </c>
      <c r="B8" s="765" t="s">
        <v>4568</v>
      </c>
      <c r="C8" s="766"/>
      <c r="D8" s="766"/>
    </row>
    <row r="9" spans="1:6" ht="15" customHeight="1">
      <c r="A9" s="757" t="s">
        <v>4569</v>
      </c>
      <c r="B9" s="758" t="s">
        <v>4570</v>
      </c>
      <c r="C9" s="760"/>
      <c r="D9" s="760"/>
    </row>
    <row r="10" spans="1:6" ht="15" customHeight="1">
      <c r="A10" s="761" t="s">
        <v>79</v>
      </c>
      <c r="B10" s="765" t="s">
        <v>4571</v>
      </c>
      <c r="C10" s="766"/>
      <c r="D10" s="766"/>
    </row>
    <row r="11" spans="1:6" ht="15" customHeight="1">
      <c r="A11" s="757" t="s">
        <v>4572</v>
      </c>
      <c r="B11" s="758" t="s">
        <v>4573</v>
      </c>
      <c r="C11" s="759" t="s">
        <v>4574</v>
      </c>
      <c r="D11" s="760"/>
    </row>
    <row r="12" spans="1:6" ht="15" customHeight="1">
      <c r="A12" s="761" t="s">
        <v>71</v>
      </c>
      <c r="B12" s="765" t="s">
        <v>4575</v>
      </c>
      <c r="C12" s="766"/>
      <c r="D12" s="766"/>
    </row>
    <row r="13" spans="1:6" ht="15" customHeight="1">
      <c r="A13" s="757" t="s">
        <v>141</v>
      </c>
      <c r="B13" s="758" t="s">
        <v>4576</v>
      </c>
      <c r="C13" s="760"/>
      <c r="D13" s="760"/>
    </row>
    <row r="14" spans="1:6" ht="15" customHeight="1">
      <c r="A14" s="761" t="s">
        <v>41</v>
      </c>
      <c r="B14" s="765" t="s">
        <v>4577</v>
      </c>
      <c r="C14" s="766"/>
      <c r="D14" s="766"/>
    </row>
    <row r="15" spans="1:6" ht="15" customHeight="1">
      <c r="A15" s="757" t="s">
        <v>33</v>
      </c>
      <c r="B15" s="758" t="s">
        <v>4578</v>
      </c>
      <c r="C15" s="759" t="s">
        <v>4579</v>
      </c>
      <c r="D15" s="760"/>
    </row>
    <row r="16" spans="1:6" ht="15" customHeight="1">
      <c r="A16" s="761" t="s">
        <v>42</v>
      </c>
      <c r="B16" s="765" t="s">
        <v>4580</v>
      </c>
      <c r="C16" s="766"/>
      <c r="D16" s="766"/>
    </row>
    <row r="17" spans="1:4" ht="15" customHeight="1">
      <c r="A17" s="757" t="s">
        <v>4581</v>
      </c>
      <c r="B17" s="758" t="s">
        <v>4582</v>
      </c>
      <c r="C17" s="759" t="s">
        <v>4583</v>
      </c>
      <c r="D17" s="760"/>
    </row>
    <row r="18" spans="1:4" ht="15" customHeight="1">
      <c r="A18" s="761" t="s">
        <v>73</v>
      </c>
      <c r="B18" s="765" t="s">
        <v>4584</v>
      </c>
      <c r="C18" s="767" t="s">
        <v>4585</v>
      </c>
      <c r="D18" s="766"/>
    </row>
    <row r="19" spans="1:4" ht="15" customHeight="1">
      <c r="A19" s="757" t="s">
        <v>117</v>
      </c>
      <c r="B19" s="758" t="s">
        <v>4586</v>
      </c>
      <c r="C19" s="760"/>
      <c r="D19" s="760"/>
    </row>
    <row r="20" spans="1:4" ht="15" customHeight="1">
      <c r="A20" s="761" t="s">
        <v>85</v>
      </c>
      <c r="B20" s="765" t="s">
        <v>4587</v>
      </c>
      <c r="C20" s="766"/>
      <c r="D20" s="766"/>
    </row>
    <row r="21" spans="1:4" ht="15" customHeight="1">
      <c r="A21" s="757" t="s">
        <v>4588</v>
      </c>
      <c r="B21" s="758" t="s">
        <v>4589</v>
      </c>
      <c r="C21" s="759" t="s">
        <v>4583</v>
      </c>
      <c r="D21" s="760"/>
    </row>
    <row r="22" spans="1:4" ht="15" customHeight="1">
      <c r="A22" s="761" t="s">
        <v>4590</v>
      </c>
      <c r="B22" s="765" t="s">
        <v>4591</v>
      </c>
      <c r="C22" s="766"/>
      <c r="D22" s="766"/>
    </row>
    <row r="23" spans="1:4" ht="15" customHeight="1">
      <c r="A23" s="757" t="s">
        <v>31</v>
      </c>
      <c r="B23" s="758" t="s">
        <v>4592</v>
      </c>
      <c r="C23" s="760"/>
      <c r="D23" s="760"/>
    </row>
    <row r="24" spans="1:4" ht="15" customHeight="1">
      <c r="A24" s="761" t="s">
        <v>46</v>
      </c>
      <c r="B24" s="765" t="s">
        <v>4593</v>
      </c>
      <c r="C24" s="767" t="s">
        <v>4594</v>
      </c>
      <c r="D24" s="766"/>
    </row>
    <row r="25" spans="1:4" ht="15" customHeight="1">
      <c r="A25" s="757" t="s">
        <v>57</v>
      </c>
      <c r="B25" s="758" t="s">
        <v>4595</v>
      </c>
      <c r="C25" s="759" t="s">
        <v>4595</v>
      </c>
      <c r="D25" s="760"/>
    </row>
    <row r="26" spans="1:4" ht="15" customHeight="1">
      <c r="A26" s="768" t="s">
        <v>4596</v>
      </c>
      <c r="B26" s="769"/>
      <c r="C26" s="770" t="s">
        <v>4597</v>
      </c>
      <c r="D26" s="771"/>
    </row>
    <row r="27" spans="1:4" ht="15" customHeight="1">
      <c r="A27" s="772" t="s">
        <v>4598</v>
      </c>
      <c r="B27" s="773"/>
      <c r="C27" s="774" t="s">
        <v>4599</v>
      </c>
      <c r="D27" s="775"/>
    </row>
    <row r="28" spans="1:4" ht="15" customHeight="1">
      <c r="A28" s="776" t="s">
        <v>4600</v>
      </c>
      <c r="B28" s="777"/>
      <c r="C28" s="778" t="s">
        <v>4601</v>
      </c>
      <c r="D28" s="779"/>
    </row>
    <row r="29" spans="1:4" ht="15" customHeight="1">
      <c r="A29" s="772" t="s">
        <v>29</v>
      </c>
      <c r="B29" s="780" t="s">
        <v>4602</v>
      </c>
      <c r="C29" s="775"/>
      <c r="D29" s="774"/>
    </row>
    <row r="30" spans="1:4" ht="15" customHeight="1">
      <c r="A30" s="768" t="s">
        <v>4603</v>
      </c>
      <c r="B30" s="781" t="s">
        <v>4604</v>
      </c>
      <c r="C30" s="771"/>
      <c r="D30" s="771"/>
    </row>
    <row r="31" spans="1:4" ht="15" customHeight="1">
      <c r="A31" s="772" t="s">
        <v>106</v>
      </c>
      <c r="B31" s="780" t="s">
        <v>4605</v>
      </c>
      <c r="C31" s="774" t="s">
        <v>4606</v>
      </c>
      <c r="D31" s="775"/>
    </row>
    <row r="32" spans="1:4" ht="15" customHeight="1">
      <c r="A32" s="776" t="s">
        <v>127</v>
      </c>
      <c r="B32" s="782" t="s">
        <v>4607</v>
      </c>
      <c r="C32" s="779"/>
      <c r="D32" s="779"/>
    </row>
    <row r="33" spans="1:4" ht="15" customHeight="1">
      <c r="A33" s="783"/>
      <c r="B33" s="773"/>
      <c r="C33" s="775"/>
      <c r="D33" s="775"/>
    </row>
    <row r="34" spans="1:4" ht="15" customHeight="1">
      <c r="A34" s="784"/>
      <c r="B34" s="769"/>
      <c r="C34" s="771"/>
      <c r="D34" s="771"/>
    </row>
    <row r="35" spans="1:4" ht="15" customHeight="1">
      <c r="A35" s="783"/>
      <c r="B35" s="773"/>
      <c r="C35" s="775"/>
      <c r="D35" s="775"/>
    </row>
    <row r="36" spans="1:4" ht="15" customHeight="1">
      <c r="A36" s="785"/>
      <c r="B36" s="777"/>
      <c r="C36" s="779"/>
      <c r="D36" s="779"/>
    </row>
    <row r="37" spans="1:4" ht="15" customHeight="1">
      <c r="A37" s="783"/>
      <c r="B37" s="773"/>
      <c r="C37" s="775"/>
      <c r="D37" s="775"/>
    </row>
    <row r="38" spans="1:4" ht="15" customHeight="1">
      <c r="A38" s="784"/>
      <c r="B38" s="769"/>
      <c r="C38" s="771"/>
      <c r="D38" s="771"/>
    </row>
    <row r="39" spans="1:4" ht="15" customHeight="1">
      <c r="A39" s="783"/>
      <c r="B39" s="773"/>
      <c r="C39" s="775"/>
      <c r="D39" s="775"/>
    </row>
    <row r="40" spans="1:4" ht="15" customHeight="1">
      <c r="A40" s="785"/>
      <c r="B40" s="777"/>
      <c r="C40" s="779"/>
      <c r="D40" s="779"/>
    </row>
    <row r="41" spans="1:4" ht="14.25">
      <c r="A41" s="783"/>
      <c r="B41" s="773"/>
      <c r="C41" s="775"/>
      <c r="D41" s="77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1"/>
  <sheetViews>
    <sheetView workbookViewId="0"/>
  </sheetViews>
  <sheetFormatPr defaultColWidth="14.42578125" defaultRowHeight="15" customHeight="1"/>
  <cols>
    <col min="1" max="1" width="21.5703125" customWidth="1"/>
  </cols>
  <sheetData>
    <row r="1" spans="1:26" ht="15" customHeight="1">
      <c r="A1" s="967" t="s">
        <v>4608</v>
      </c>
      <c r="B1" s="929"/>
      <c r="C1" s="929"/>
      <c r="D1" s="929"/>
      <c r="E1" s="929"/>
      <c r="F1" s="929"/>
      <c r="G1" s="929"/>
      <c r="H1" s="929"/>
      <c r="I1" s="929"/>
      <c r="J1" s="929"/>
      <c r="K1" s="929"/>
      <c r="L1" s="929"/>
      <c r="M1" s="929"/>
      <c r="N1" s="929"/>
      <c r="O1" s="929"/>
      <c r="P1" s="929"/>
      <c r="Q1" s="929"/>
      <c r="R1" s="929"/>
      <c r="S1" s="929"/>
      <c r="T1" s="929"/>
      <c r="U1" s="929"/>
      <c r="V1" s="929"/>
      <c r="W1" s="929"/>
      <c r="X1" s="929"/>
      <c r="Y1" s="929"/>
      <c r="Z1" s="929"/>
    </row>
    <row r="2" spans="1:26">
      <c r="A2" s="968" t="s">
        <v>4609</v>
      </c>
      <c r="B2" s="929"/>
      <c r="C2" s="929"/>
      <c r="D2" s="929"/>
      <c r="E2" s="929"/>
      <c r="F2" s="929"/>
      <c r="G2" s="929"/>
      <c r="H2" s="929"/>
      <c r="I2" s="929"/>
      <c r="J2" s="929"/>
      <c r="K2" s="929"/>
      <c r="L2" s="929"/>
      <c r="M2" s="929"/>
      <c r="N2" s="929"/>
      <c r="O2" s="929"/>
      <c r="P2" s="929"/>
      <c r="Q2" s="929"/>
      <c r="R2" s="929"/>
      <c r="S2" s="929"/>
      <c r="T2" s="929"/>
      <c r="U2" s="929"/>
      <c r="V2" s="929"/>
      <c r="W2" s="929"/>
      <c r="X2" s="929"/>
      <c r="Y2" s="929"/>
      <c r="Z2" s="929"/>
    </row>
    <row r="3" spans="1:26">
      <c r="A3" s="786" t="s">
        <v>4610</v>
      </c>
      <c r="B3" s="786" t="s">
        <v>4611</v>
      </c>
      <c r="C3" s="786" t="s">
        <v>4612</v>
      </c>
      <c r="D3" s="787"/>
      <c r="E3" s="788"/>
      <c r="F3" s="788"/>
      <c r="G3" s="788"/>
      <c r="H3" s="788"/>
      <c r="I3" s="788"/>
      <c r="J3" s="788"/>
      <c r="K3" s="788"/>
      <c r="L3" s="788"/>
      <c r="M3" s="788"/>
      <c r="N3" s="788"/>
      <c r="O3" s="788"/>
      <c r="P3" s="788"/>
      <c r="Q3" s="788"/>
      <c r="R3" s="788"/>
      <c r="S3" s="788"/>
      <c r="T3" s="788"/>
      <c r="U3" s="788"/>
      <c r="V3" s="788"/>
      <c r="W3" s="788"/>
      <c r="X3" s="788"/>
      <c r="Y3" s="788"/>
      <c r="Z3" s="788"/>
    </row>
    <row r="4" spans="1:26" ht="15" customHeight="1">
      <c r="A4" s="52" t="s">
        <v>4613</v>
      </c>
      <c r="B4" s="52" t="s">
        <v>4614</v>
      </c>
      <c r="C4" s="53"/>
      <c r="D4" s="53"/>
    </row>
    <row r="5" spans="1:26" ht="15" customHeight="1">
      <c r="A5" s="52" t="s">
        <v>4615</v>
      </c>
      <c r="B5" s="52" t="s">
        <v>4616</v>
      </c>
      <c r="C5" s="789" t="s">
        <v>4617</v>
      </c>
      <c r="D5" s="52" t="s">
        <v>4618</v>
      </c>
      <c r="E5" s="1" t="s">
        <v>4619</v>
      </c>
    </row>
    <row r="6" spans="1:26" ht="15" customHeight="1">
      <c r="A6" s="52" t="s">
        <v>4620</v>
      </c>
      <c r="B6" s="53"/>
      <c r="C6" s="789" t="s">
        <v>4621</v>
      </c>
      <c r="D6" s="790" t="s">
        <v>4622</v>
      </c>
    </row>
    <row r="7" spans="1:26" ht="15" customHeight="1">
      <c r="A7" s="53"/>
      <c r="B7" s="53"/>
      <c r="C7" s="53"/>
      <c r="D7" s="53"/>
    </row>
    <row r="8" spans="1:26" ht="15" customHeight="1">
      <c r="A8" s="53"/>
      <c r="B8" s="53"/>
      <c r="C8" s="53"/>
      <c r="D8" s="53"/>
    </row>
    <row r="9" spans="1:26" ht="15" customHeight="1">
      <c r="A9" s="53"/>
      <c r="B9" s="53"/>
      <c r="C9" s="53"/>
      <c r="D9" s="53"/>
    </row>
    <row r="10" spans="1:26" ht="15" customHeight="1">
      <c r="A10" s="53"/>
      <c r="B10" s="53"/>
      <c r="C10" s="53"/>
      <c r="D10" s="53"/>
    </row>
    <row r="11" spans="1:26" ht="15" customHeight="1">
      <c r="A11" s="53"/>
      <c r="B11" s="53"/>
      <c r="C11" s="53"/>
      <c r="D11" s="53"/>
    </row>
    <row r="12" spans="1:26" ht="15" customHeight="1">
      <c r="A12" s="53"/>
      <c r="B12" s="53"/>
      <c r="C12" s="53"/>
      <c r="D12" s="53"/>
    </row>
    <row r="13" spans="1:26" ht="15" customHeight="1">
      <c r="A13" s="53"/>
      <c r="B13" s="53"/>
      <c r="C13" s="53"/>
      <c r="D13" s="53"/>
    </row>
    <row r="14" spans="1:26" ht="15" customHeight="1">
      <c r="A14" s="53"/>
      <c r="B14" s="53"/>
      <c r="C14" s="53"/>
      <c r="D14" s="53"/>
    </row>
    <row r="15" spans="1:26" ht="15" customHeight="1">
      <c r="A15" s="53"/>
      <c r="B15" s="53"/>
      <c r="C15" s="53"/>
      <c r="D15" s="53"/>
    </row>
    <row r="16" spans="1:26" ht="15" customHeight="1">
      <c r="A16" s="53"/>
      <c r="B16" s="53"/>
      <c r="C16" s="53"/>
      <c r="D16" s="53"/>
    </row>
    <row r="17" spans="1:4" ht="15" customHeight="1">
      <c r="A17" s="53"/>
      <c r="B17" s="53"/>
      <c r="C17" s="53"/>
      <c r="D17" s="53"/>
    </row>
    <row r="18" spans="1:4" ht="15" customHeight="1">
      <c r="A18" s="53"/>
      <c r="B18" s="53"/>
      <c r="C18" s="53"/>
      <c r="D18" s="53"/>
    </row>
    <row r="19" spans="1:4" ht="15" customHeight="1">
      <c r="A19" s="53"/>
      <c r="B19" s="53"/>
      <c r="C19" s="53"/>
      <c r="D19" s="53"/>
    </row>
    <row r="20" spans="1:4" ht="15" customHeight="1">
      <c r="A20" s="53"/>
      <c r="B20" s="53"/>
      <c r="C20" s="53"/>
      <c r="D20" s="53"/>
    </row>
    <row r="21" spans="1:4" ht="15" customHeight="1">
      <c r="A21" s="53"/>
      <c r="B21" s="53"/>
      <c r="C21" s="53"/>
      <c r="D21" s="53"/>
    </row>
    <row r="22" spans="1:4" ht="15" customHeight="1">
      <c r="A22" s="53"/>
      <c r="B22" s="53"/>
      <c r="C22" s="53"/>
      <c r="D22" s="53"/>
    </row>
    <row r="23" spans="1:4" ht="15" customHeight="1">
      <c r="A23" s="53"/>
      <c r="B23" s="53"/>
      <c r="C23" s="53"/>
      <c r="D23" s="53"/>
    </row>
    <row r="24" spans="1:4" ht="15" customHeight="1">
      <c r="A24" s="53"/>
      <c r="B24" s="53"/>
      <c r="C24" s="53"/>
      <c r="D24" s="53"/>
    </row>
    <row r="25" spans="1:4" ht="15" customHeight="1">
      <c r="A25" s="53"/>
      <c r="B25" s="53"/>
      <c r="C25" s="53"/>
      <c r="D25" s="53"/>
    </row>
    <row r="26" spans="1:4" ht="15" customHeight="1">
      <c r="A26" s="53"/>
      <c r="B26" s="53"/>
      <c r="C26" s="53"/>
      <c r="D26" s="53"/>
    </row>
    <row r="27" spans="1:4" ht="15" customHeight="1">
      <c r="A27" s="53"/>
      <c r="B27" s="53"/>
      <c r="C27" s="53"/>
      <c r="D27" s="53"/>
    </row>
    <row r="28" spans="1:4" ht="15" customHeight="1">
      <c r="A28" s="53"/>
      <c r="B28" s="53"/>
      <c r="C28" s="53"/>
      <c r="D28" s="53"/>
    </row>
    <row r="29" spans="1:4" ht="15" customHeight="1">
      <c r="A29" s="53"/>
      <c r="B29" s="53"/>
      <c r="C29" s="53"/>
      <c r="D29" s="53"/>
    </row>
    <row r="30" spans="1:4" ht="15" customHeight="1">
      <c r="A30" s="53"/>
      <c r="B30" s="53"/>
      <c r="C30" s="53"/>
      <c r="D30" s="53"/>
    </row>
    <row r="31" spans="1:4" ht="15" customHeight="1">
      <c r="A31" s="53"/>
      <c r="B31" s="53"/>
      <c r="C31" s="53"/>
      <c r="D31" s="53"/>
    </row>
    <row r="32" spans="1:4" ht="15" customHeight="1">
      <c r="A32" s="53"/>
      <c r="B32" s="53"/>
      <c r="C32" s="53"/>
      <c r="D32" s="53"/>
    </row>
    <row r="33" spans="1:4" ht="15" customHeight="1">
      <c r="A33" s="53"/>
      <c r="B33" s="53"/>
      <c r="C33" s="53"/>
      <c r="D33" s="53"/>
    </row>
    <row r="34" spans="1:4" ht="15" customHeight="1">
      <c r="A34" s="53"/>
      <c r="B34" s="53"/>
      <c r="C34" s="53"/>
      <c r="D34" s="53"/>
    </row>
    <row r="35" spans="1:4" ht="15" customHeight="1">
      <c r="A35" s="53"/>
      <c r="B35" s="53"/>
      <c r="C35" s="53"/>
      <c r="D35" s="53"/>
    </row>
    <row r="36" spans="1:4" ht="15" customHeight="1">
      <c r="A36" s="53"/>
      <c r="B36" s="53"/>
      <c r="C36" s="53"/>
      <c r="D36" s="53"/>
    </row>
    <row r="37" spans="1:4" ht="15" customHeight="1">
      <c r="A37" s="53"/>
      <c r="B37" s="53"/>
      <c r="C37" s="53"/>
      <c r="D37" s="53"/>
    </row>
    <row r="38" spans="1:4" ht="15" customHeight="1">
      <c r="A38" s="53"/>
      <c r="B38" s="53"/>
      <c r="C38" s="53"/>
      <c r="D38" s="53"/>
    </row>
    <row r="39" spans="1:4" ht="15" customHeight="1">
      <c r="A39" s="53"/>
      <c r="B39" s="53"/>
      <c r="C39" s="53"/>
      <c r="D39" s="53"/>
    </row>
    <row r="40" spans="1:4" ht="12.75">
      <c r="A40" s="53"/>
      <c r="B40" s="53"/>
      <c r="C40" s="53"/>
      <c r="D40" s="53"/>
    </row>
    <row r="41" spans="1:4" ht="12.75">
      <c r="A41" s="53"/>
      <c r="B41" s="53"/>
      <c r="C41" s="53"/>
      <c r="D41" s="53"/>
    </row>
    <row r="42" spans="1:4" ht="12.75">
      <c r="A42" s="53"/>
      <c r="B42" s="53"/>
      <c r="C42" s="53"/>
      <c r="D42" s="53"/>
    </row>
    <row r="43" spans="1:4" ht="12.75">
      <c r="A43" s="53"/>
      <c r="B43" s="53"/>
      <c r="C43" s="53"/>
      <c r="D43" s="53"/>
    </row>
    <row r="44" spans="1:4" ht="12.75">
      <c r="A44" s="53"/>
      <c r="B44" s="53"/>
      <c r="C44" s="53"/>
      <c r="D44" s="53"/>
    </row>
    <row r="45" spans="1:4" ht="12.75">
      <c r="A45" s="53"/>
      <c r="B45" s="53"/>
      <c r="C45" s="53"/>
      <c r="D45" s="53"/>
    </row>
    <row r="46" spans="1:4" ht="12.75">
      <c r="A46" s="53"/>
      <c r="B46" s="53"/>
      <c r="C46" s="53"/>
      <c r="D46" s="53"/>
    </row>
    <row r="47" spans="1:4" ht="12.75">
      <c r="A47" s="53"/>
      <c r="B47" s="53"/>
      <c r="C47" s="53"/>
      <c r="D47" s="53"/>
    </row>
    <row r="48" spans="1:4" ht="12.75">
      <c r="A48" s="53"/>
      <c r="B48" s="53"/>
      <c r="C48" s="53"/>
      <c r="D48" s="53"/>
    </row>
    <row r="49" spans="1:4" ht="12.75">
      <c r="A49" s="53"/>
      <c r="B49" s="53"/>
      <c r="C49" s="53"/>
      <c r="D49" s="53"/>
    </row>
    <row r="50" spans="1:4" ht="12.75">
      <c r="A50" s="53"/>
      <c r="B50" s="53"/>
      <c r="C50" s="53"/>
      <c r="D50" s="53"/>
    </row>
    <row r="51" spans="1:4" ht="12.75">
      <c r="A51" s="53"/>
      <c r="B51" s="53"/>
      <c r="C51" s="53"/>
      <c r="D51" s="53"/>
    </row>
    <row r="52" spans="1:4" ht="12.75">
      <c r="A52" s="53"/>
      <c r="B52" s="53"/>
      <c r="C52" s="53"/>
      <c r="D52" s="53"/>
    </row>
    <row r="53" spans="1:4" ht="12.75">
      <c r="A53" s="53"/>
      <c r="B53" s="53"/>
      <c r="C53" s="53"/>
      <c r="D53" s="53"/>
    </row>
    <row r="54" spans="1:4" ht="12.75">
      <c r="A54" s="53"/>
      <c r="B54" s="53"/>
      <c r="C54" s="53"/>
      <c r="D54" s="53"/>
    </row>
    <row r="55" spans="1:4" ht="12.75">
      <c r="A55" s="53"/>
      <c r="B55" s="53"/>
      <c r="C55" s="53"/>
      <c r="D55" s="53"/>
    </row>
    <row r="56" spans="1:4" ht="12.75">
      <c r="A56" s="53"/>
      <c r="B56" s="53"/>
      <c r="C56" s="53"/>
      <c r="D56" s="53"/>
    </row>
    <row r="57" spans="1:4" ht="12.75">
      <c r="A57" s="53"/>
      <c r="B57" s="53"/>
      <c r="C57" s="53"/>
      <c r="D57" s="53"/>
    </row>
    <row r="58" spans="1:4" ht="12.75">
      <c r="A58" s="53"/>
      <c r="B58" s="53"/>
      <c r="C58" s="53"/>
      <c r="D58" s="53"/>
    </row>
    <row r="59" spans="1:4" ht="12.75">
      <c r="A59" s="53"/>
      <c r="B59" s="53"/>
      <c r="C59" s="53"/>
      <c r="D59" s="53"/>
    </row>
    <row r="60" spans="1:4" ht="12.75">
      <c r="A60" s="53"/>
      <c r="B60" s="53"/>
      <c r="C60" s="53"/>
      <c r="D60" s="53"/>
    </row>
    <row r="61" spans="1:4" ht="12.75">
      <c r="A61" s="53"/>
      <c r="B61" s="53"/>
      <c r="C61" s="53"/>
      <c r="D61" s="53"/>
    </row>
    <row r="62" spans="1:4" ht="12.75">
      <c r="A62" s="53"/>
      <c r="B62" s="53"/>
      <c r="C62" s="53"/>
      <c r="D62" s="53"/>
    </row>
    <row r="63" spans="1:4" ht="12.75">
      <c r="A63" s="53"/>
      <c r="B63" s="53"/>
      <c r="C63" s="53"/>
      <c r="D63" s="53"/>
    </row>
    <row r="64" spans="1:4" ht="12.75">
      <c r="A64" s="53"/>
      <c r="B64" s="53"/>
      <c r="C64" s="53"/>
      <c r="D64" s="53"/>
    </row>
    <row r="65" spans="1:4" ht="12.75">
      <c r="A65" s="53"/>
      <c r="B65" s="53"/>
      <c r="C65" s="53"/>
      <c r="D65" s="53"/>
    </row>
    <row r="66" spans="1:4" ht="12.75">
      <c r="A66" s="53"/>
      <c r="B66" s="53"/>
      <c r="C66" s="53"/>
      <c r="D66" s="53"/>
    </row>
    <row r="67" spans="1:4" ht="12.75">
      <c r="A67" s="53"/>
      <c r="B67" s="53"/>
      <c r="C67" s="53"/>
      <c r="D67" s="53"/>
    </row>
    <row r="68" spans="1:4" ht="12.75">
      <c r="A68" s="53"/>
      <c r="B68" s="53"/>
      <c r="C68" s="53"/>
      <c r="D68" s="53"/>
    </row>
    <row r="69" spans="1:4" ht="12.75">
      <c r="A69" s="53"/>
      <c r="B69" s="53"/>
      <c r="C69" s="53"/>
      <c r="D69" s="53"/>
    </row>
    <row r="70" spans="1:4" ht="12.75">
      <c r="A70" s="53"/>
      <c r="B70" s="53"/>
      <c r="C70" s="53"/>
      <c r="D70" s="53"/>
    </row>
    <row r="71" spans="1:4" ht="12.75">
      <c r="A71" s="53"/>
      <c r="B71" s="53"/>
      <c r="C71" s="53"/>
      <c r="D71" s="53"/>
    </row>
    <row r="72" spans="1:4" ht="12.75">
      <c r="A72" s="53"/>
      <c r="B72" s="53"/>
      <c r="C72" s="53"/>
      <c r="D72" s="53"/>
    </row>
    <row r="73" spans="1:4" ht="12.75">
      <c r="A73" s="53"/>
      <c r="B73" s="53"/>
      <c r="C73" s="53"/>
      <c r="D73" s="53"/>
    </row>
    <row r="74" spans="1:4" ht="12.75">
      <c r="A74" s="53"/>
      <c r="B74" s="53"/>
      <c r="C74" s="53"/>
      <c r="D74" s="53"/>
    </row>
    <row r="75" spans="1:4" ht="12.75">
      <c r="A75" s="53"/>
      <c r="B75" s="53"/>
      <c r="C75" s="53"/>
      <c r="D75" s="53"/>
    </row>
    <row r="76" spans="1:4" ht="12.75">
      <c r="A76" s="53"/>
      <c r="B76" s="53"/>
      <c r="C76" s="53"/>
      <c r="D76" s="53"/>
    </row>
    <row r="77" spans="1:4" ht="12.75">
      <c r="A77" s="53"/>
      <c r="B77" s="53"/>
      <c r="C77" s="53"/>
      <c r="D77" s="53"/>
    </row>
    <row r="78" spans="1:4" ht="12.75">
      <c r="A78" s="53"/>
      <c r="B78" s="53"/>
      <c r="C78" s="53"/>
      <c r="D78" s="53"/>
    </row>
    <row r="79" spans="1:4" ht="12.75">
      <c r="A79" s="53"/>
      <c r="B79" s="53"/>
      <c r="C79" s="53"/>
      <c r="D79" s="53"/>
    </row>
    <row r="80" spans="1:4" ht="12.75">
      <c r="A80" s="53"/>
      <c r="B80" s="53"/>
      <c r="C80" s="53"/>
      <c r="D80" s="53"/>
    </row>
    <row r="81" spans="1:4" ht="12.75">
      <c r="A81" s="53"/>
      <c r="B81" s="53"/>
      <c r="C81" s="53"/>
      <c r="D81" s="53"/>
    </row>
    <row r="82" spans="1:4" ht="12.75">
      <c r="A82" s="53"/>
      <c r="B82" s="53"/>
      <c r="C82" s="53"/>
      <c r="D82" s="53"/>
    </row>
    <row r="83" spans="1:4" ht="12.75">
      <c r="A83" s="53"/>
      <c r="B83" s="53"/>
      <c r="C83" s="53"/>
      <c r="D83" s="53"/>
    </row>
    <row r="84" spans="1:4" ht="12.75">
      <c r="A84" s="53"/>
      <c r="B84" s="53"/>
      <c r="C84" s="53"/>
      <c r="D84" s="53"/>
    </row>
    <row r="85" spans="1:4" ht="12.75">
      <c r="A85" s="53"/>
      <c r="B85" s="53"/>
      <c r="C85" s="53"/>
      <c r="D85" s="53"/>
    </row>
    <row r="86" spans="1:4" ht="12.75">
      <c r="A86" s="53"/>
      <c r="B86" s="53"/>
      <c r="C86" s="53"/>
      <c r="D86" s="53"/>
    </row>
    <row r="87" spans="1:4" ht="12.75">
      <c r="A87" s="53"/>
      <c r="B87" s="53"/>
      <c r="C87" s="53"/>
      <c r="D87" s="53"/>
    </row>
    <row r="88" spans="1:4" ht="12.75">
      <c r="A88" s="53"/>
      <c r="B88" s="53"/>
      <c r="C88" s="53"/>
      <c r="D88" s="53"/>
    </row>
    <row r="89" spans="1:4" ht="12.75">
      <c r="A89" s="53"/>
      <c r="B89" s="53"/>
      <c r="C89" s="53"/>
      <c r="D89" s="53"/>
    </row>
    <row r="90" spans="1:4" ht="12.75">
      <c r="A90" s="53"/>
      <c r="B90" s="53"/>
      <c r="C90" s="53"/>
      <c r="D90" s="53"/>
    </row>
    <row r="91" spans="1:4" ht="12.75">
      <c r="A91" s="53"/>
      <c r="B91" s="53"/>
      <c r="C91" s="53"/>
      <c r="D91" s="53"/>
    </row>
    <row r="92" spans="1:4" ht="12.75">
      <c r="A92" s="53"/>
      <c r="B92" s="53"/>
      <c r="C92" s="53"/>
      <c r="D92" s="53"/>
    </row>
    <row r="93" spans="1:4" ht="12.75">
      <c r="A93" s="53"/>
      <c r="B93" s="53"/>
      <c r="C93" s="53"/>
      <c r="D93" s="53"/>
    </row>
    <row r="94" spans="1:4" ht="12.75">
      <c r="A94" s="53"/>
      <c r="B94" s="53"/>
      <c r="C94" s="53"/>
      <c r="D94" s="53"/>
    </row>
    <row r="95" spans="1:4" ht="12.75">
      <c r="A95" s="53"/>
      <c r="B95" s="53"/>
      <c r="C95" s="53"/>
      <c r="D95" s="53"/>
    </row>
    <row r="96" spans="1:4" ht="12.75">
      <c r="A96" s="53"/>
      <c r="B96" s="53"/>
      <c r="C96" s="53"/>
      <c r="D96" s="53"/>
    </row>
    <row r="97" spans="1:4" ht="12.75">
      <c r="A97" s="53"/>
      <c r="B97" s="53"/>
      <c r="C97" s="53"/>
      <c r="D97" s="53"/>
    </row>
    <row r="98" spans="1:4" ht="12.75">
      <c r="A98" s="53"/>
      <c r="B98" s="53"/>
      <c r="C98" s="53"/>
      <c r="D98" s="53"/>
    </row>
    <row r="99" spans="1:4" ht="12.75">
      <c r="A99" s="53"/>
      <c r="B99" s="53"/>
      <c r="C99" s="53"/>
      <c r="D99" s="53"/>
    </row>
    <row r="100" spans="1:4" ht="12.75">
      <c r="A100" s="53"/>
      <c r="B100" s="53"/>
      <c r="C100" s="53"/>
      <c r="D100" s="53"/>
    </row>
    <row r="101" spans="1:4" ht="12.75">
      <c r="A101" s="53"/>
      <c r="B101" s="53"/>
      <c r="C101" s="53"/>
      <c r="D101" s="53"/>
    </row>
    <row r="102" spans="1:4" ht="12.75">
      <c r="A102" s="53"/>
      <c r="B102" s="53"/>
      <c r="C102" s="53"/>
      <c r="D102" s="53"/>
    </row>
    <row r="103" spans="1:4" ht="12.75">
      <c r="A103" s="53"/>
      <c r="B103" s="53"/>
      <c r="C103" s="53"/>
      <c r="D103" s="53"/>
    </row>
    <row r="104" spans="1:4" ht="12.75">
      <c r="A104" s="53"/>
      <c r="B104" s="53"/>
      <c r="C104" s="53"/>
      <c r="D104" s="53"/>
    </row>
    <row r="105" spans="1:4" ht="12.75">
      <c r="A105" s="53"/>
      <c r="B105" s="53"/>
      <c r="C105" s="53"/>
      <c r="D105" s="53"/>
    </row>
    <row r="106" spans="1:4" ht="12.75">
      <c r="A106" s="53"/>
      <c r="B106" s="53"/>
      <c r="C106" s="53"/>
      <c r="D106" s="53"/>
    </row>
    <row r="107" spans="1:4" ht="12.75">
      <c r="A107" s="53"/>
      <c r="B107" s="53"/>
      <c r="C107" s="53"/>
      <c r="D107" s="53"/>
    </row>
    <row r="108" spans="1:4" ht="12.75">
      <c r="A108" s="53"/>
      <c r="B108" s="53"/>
      <c r="C108" s="53"/>
      <c r="D108" s="53"/>
    </row>
    <row r="109" spans="1:4" ht="12.75">
      <c r="A109" s="53"/>
      <c r="B109" s="53"/>
      <c r="C109" s="53"/>
      <c r="D109" s="53"/>
    </row>
    <row r="110" spans="1:4" ht="12.75">
      <c r="A110" s="53"/>
      <c r="B110" s="53"/>
      <c r="C110" s="53"/>
      <c r="D110" s="53"/>
    </row>
    <row r="111" spans="1:4" ht="12.75">
      <c r="A111" s="53"/>
      <c r="B111" s="53"/>
      <c r="C111" s="53"/>
      <c r="D111" s="53"/>
    </row>
    <row r="112" spans="1:4" ht="12.75">
      <c r="A112" s="53"/>
      <c r="B112" s="53"/>
      <c r="C112" s="53"/>
      <c r="D112" s="53"/>
    </row>
    <row r="113" spans="1:4" ht="12.75">
      <c r="A113" s="53"/>
      <c r="B113" s="53"/>
      <c r="C113" s="53"/>
      <c r="D113" s="53"/>
    </row>
    <row r="114" spans="1:4" ht="12.75">
      <c r="A114" s="53"/>
      <c r="B114" s="53"/>
      <c r="C114" s="53"/>
      <c r="D114" s="53"/>
    </row>
    <row r="115" spans="1:4" ht="12.75">
      <c r="A115" s="53"/>
      <c r="B115" s="53"/>
      <c r="C115" s="53"/>
      <c r="D115" s="53"/>
    </row>
    <row r="116" spans="1:4" ht="12.75">
      <c r="A116" s="53"/>
      <c r="B116" s="53"/>
      <c r="C116" s="53"/>
      <c r="D116" s="53"/>
    </row>
    <row r="117" spans="1:4" ht="12.75">
      <c r="A117" s="53"/>
      <c r="B117" s="53"/>
      <c r="C117" s="53"/>
      <c r="D117" s="53"/>
    </row>
    <row r="118" spans="1:4" ht="12.75">
      <c r="A118" s="53"/>
      <c r="B118" s="53"/>
      <c r="C118" s="53"/>
      <c r="D118" s="53"/>
    </row>
    <row r="119" spans="1:4" ht="12.75">
      <c r="A119" s="53"/>
      <c r="B119" s="53"/>
      <c r="C119" s="53"/>
      <c r="D119" s="53"/>
    </row>
    <row r="120" spans="1:4" ht="12.75">
      <c r="A120" s="53"/>
      <c r="B120" s="53"/>
      <c r="C120" s="53"/>
      <c r="D120" s="53"/>
    </row>
    <row r="121" spans="1:4" ht="12.75">
      <c r="A121" s="53"/>
      <c r="B121" s="53"/>
      <c r="C121" s="53"/>
      <c r="D121" s="53"/>
    </row>
    <row r="122" spans="1:4" ht="12.75">
      <c r="A122" s="53"/>
      <c r="B122" s="53"/>
      <c r="C122" s="53"/>
      <c r="D122" s="53"/>
    </row>
    <row r="123" spans="1:4" ht="12.75">
      <c r="A123" s="53"/>
      <c r="B123" s="53"/>
      <c r="C123" s="53"/>
      <c r="D123" s="53"/>
    </row>
    <row r="124" spans="1:4" ht="12.75">
      <c r="A124" s="53"/>
      <c r="B124" s="53"/>
      <c r="C124" s="53"/>
      <c r="D124" s="53"/>
    </row>
    <row r="125" spans="1:4" ht="12.75">
      <c r="A125" s="53"/>
      <c r="B125" s="53"/>
      <c r="C125" s="53"/>
      <c r="D125" s="53"/>
    </row>
    <row r="126" spans="1:4" ht="12.75">
      <c r="A126" s="53"/>
      <c r="B126" s="53"/>
      <c r="C126" s="53"/>
      <c r="D126" s="53"/>
    </row>
    <row r="127" spans="1:4" ht="12.75">
      <c r="A127" s="53"/>
      <c r="B127" s="53"/>
      <c r="C127" s="53"/>
      <c r="D127" s="53"/>
    </row>
    <row r="128" spans="1:4" ht="12.75">
      <c r="A128" s="53"/>
      <c r="B128" s="53"/>
      <c r="C128" s="53"/>
      <c r="D128" s="53"/>
    </row>
    <row r="129" spans="1:4" ht="12.75">
      <c r="A129" s="53"/>
      <c r="B129" s="53"/>
      <c r="C129" s="53"/>
      <c r="D129" s="53"/>
    </row>
    <row r="130" spans="1:4" ht="12.75">
      <c r="A130" s="53"/>
      <c r="B130" s="53"/>
      <c r="C130" s="53"/>
      <c r="D130" s="53"/>
    </row>
    <row r="131" spans="1:4" ht="12.75">
      <c r="A131" s="53"/>
      <c r="B131" s="53"/>
      <c r="C131" s="53"/>
      <c r="D131" s="53"/>
    </row>
    <row r="132" spans="1:4" ht="12.75">
      <c r="A132" s="53"/>
      <c r="B132" s="53"/>
      <c r="C132" s="53"/>
      <c r="D132" s="53"/>
    </row>
    <row r="133" spans="1:4" ht="12.75">
      <c r="A133" s="53"/>
      <c r="B133" s="53"/>
      <c r="C133" s="53"/>
      <c r="D133" s="53"/>
    </row>
    <row r="134" spans="1:4" ht="12.75">
      <c r="A134" s="53"/>
      <c r="B134" s="53"/>
      <c r="C134" s="53"/>
      <c r="D134" s="53"/>
    </row>
    <row r="135" spans="1:4" ht="12.75">
      <c r="A135" s="53"/>
      <c r="B135" s="53"/>
      <c r="C135" s="53"/>
      <c r="D135" s="53"/>
    </row>
    <row r="136" spans="1:4" ht="12.75">
      <c r="A136" s="53"/>
      <c r="B136" s="53"/>
      <c r="C136" s="53"/>
      <c r="D136" s="53"/>
    </row>
    <row r="137" spans="1:4" ht="12.75">
      <c r="A137" s="53"/>
      <c r="B137" s="53"/>
      <c r="C137" s="53"/>
      <c r="D137" s="53"/>
    </row>
    <row r="138" spans="1:4" ht="12.75">
      <c r="A138" s="53"/>
      <c r="B138" s="53"/>
      <c r="C138" s="53"/>
      <c r="D138" s="53"/>
    </row>
    <row r="139" spans="1:4" ht="12.75">
      <c r="A139" s="53"/>
      <c r="B139" s="53"/>
      <c r="C139" s="53"/>
      <c r="D139" s="53"/>
    </row>
    <row r="140" spans="1:4" ht="12.75">
      <c r="A140" s="53"/>
      <c r="B140" s="53"/>
      <c r="C140" s="53"/>
      <c r="D140" s="53"/>
    </row>
    <row r="141" spans="1:4" ht="12.75">
      <c r="A141" s="53"/>
      <c r="B141" s="53"/>
      <c r="C141" s="53"/>
      <c r="D141" s="53"/>
    </row>
    <row r="142" spans="1:4" ht="12.75">
      <c r="A142" s="53"/>
      <c r="B142" s="53"/>
      <c r="C142" s="53"/>
      <c r="D142" s="53"/>
    </row>
    <row r="143" spans="1:4" ht="12.75">
      <c r="A143" s="53"/>
      <c r="B143" s="53"/>
      <c r="C143" s="53"/>
      <c r="D143" s="53"/>
    </row>
    <row r="144" spans="1:4" ht="12.75">
      <c r="A144" s="53"/>
      <c r="B144" s="53"/>
      <c r="C144" s="53"/>
      <c r="D144" s="53"/>
    </row>
    <row r="145" spans="1:4" ht="12.75">
      <c r="A145" s="53"/>
      <c r="B145" s="53"/>
      <c r="C145" s="53"/>
      <c r="D145" s="53"/>
    </row>
    <row r="146" spans="1:4" ht="12.75">
      <c r="A146" s="53"/>
      <c r="B146" s="53"/>
      <c r="C146" s="53"/>
      <c r="D146" s="53"/>
    </row>
    <row r="147" spans="1:4" ht="12.75">
      <c r="A147" s="53"/>
      <c r="B147" s="53"/>
      <c r="C147" s="53"/>
      <c r="D147" s="53"/>
    </row>
    <row r="148" spans="1:4" ht="12.75">
      <c r="A148" s="53"/>
      <c r="B148" s="53"/>
      <c r="C148" s="53"/>
      <c r="D148" s="53"/>
    </row>
    <row r="149" spans="1:4" ht="12.75">
      <c r="A149" s="53"/>
      <c r="B149" s="53"/>
      <c r="C149" s="53"/>
      <c r="D149" s="53"/>
    </row>
    <row r="150" spans="1:4" ht="12.75">
      <c r="A150" s="53"/>
      <c r="B150" s="53"/>
      <c r="C150" s="53"/>
      <c r="D150" s="53"/>
    </row>
    <row r="151" spans="1:4" ht="12.75">
      <c r="A151" s="53"/>
      <c r="B151" s="53"/>
      <c r="C151" s="53"/>
      <c r="D151" s="53"/>
    </row>
    <row r="152" spans="1:4" ht="12.75">
      <c r="A152" s="53"/>
      <c r="B152" s="53"/>
      <c r="C152" s="53"/>
      <c r="D152" s="53"/>
    </row>
    <row r="153" spans="1:4" ht="12.75">
      <c r="A153" s="53"/>
      <c r="B153" s="53"/>
      <c r="C153" s="53"/>
      <c r="D153" s="53"/>
    </row>
    <row r="154" spans="1:4" ht="12.75">
      <c r="A154" s="53"/>
      <c r="B154" s="53"/>
      <c r="C154" s="53"/>
      <c r="D154" s="53"/>
    </row>
    <row r="155" spans="1:4" ht="12.75">
      <c r="A155" s="53"/>
      <c r="B155" s="53"/>
      <c r="C155" s="53"/>
      <c r="D155" s="53"/>
    </row>
    <row r="156" spans="1:4" ht="12.75">
      <c r="A156" s="53"/>
      <c r="B156" s="53"/>
      <c r="C156" s="53"/>
      <c r="D156" s="53"/>
    </row>
    <row r="157" spans="1:4" ht="12.75">
      <c r="A157" s="53"/>
      <c r="B157" s="53"/>
      <c r="C157" s="53"/>
      <c r="D157" s="53"/>
    </row>
    <row r="158" spans="1:4" ht="12.75">
      <c r="A158" s="53"/>
      <c r="B158" s="53"/>
      <c r="C158" s="53"/>
      <c r="D158" s="53"/>
    </row>
    <row r="159" spans="1:4" ht="12.75">
      <c r="A159" s="53"/>
      <c r="B159" s="53"/>
      <c r="C159" s="53"/>
      <c r="D159" s="53"/>
    </row>
    <row r="160" spans="1:4" ht="12.75">
      <c r="A160" s="53"/>
      <c r="B160" s="53"/>
      <c r="C160" s="53"/>
      <c r="D160" s="53"/>
    </row>
    <row r="161" spans="1:4" ht="12.75">
      <c r="A161" s="53"/>
      <c r="B161" s="53"/>
      <c r="C161" s="53"/>
      <c r="D161" s="53"/>
    </row>
    <row r="162" spans="1:4" ht="12.75">
      <c r="A162" s="53"/>
      <c r="B162" s="53"/>
      <c r="C162" s="53"/>
      <c r="D162" s="53"/>
    </row>
    <row r="163" spans="1:4" ht="12.75">
      <c r="A163" s="53"/>
      <c r="B163" s="53"/>
      <c r="C163" s="53"/>
      <c r="D163" s="53"/>
    </row>
    <row r="164" spans="1:4" ht="12.75">
      <c r="A164" s="53"/>
      <c r="B164" s="53"/>
      <c r="C164" s="53"/>
      <c r="D164" s="53"/>
    </row>
    <row r="165" spans="1:4" ht="12.75">
      <c r="A165" s="53"/>
      <c r="B165" s="53"/>
      <c r="C165" s="53"/>
      <c r="D165" s="53"/>
    </row>
    <row r="166" spans="1:4" ht="12.75">
      <c r="A166" s="53"/>
      <c r="B166" s="53"/>
      <c r="C166" s="53"/>
      <c r="D166" s="53"/>
    </row>
    <row r="167" spans="1:4" ht="12.75">
      <c r="A167" s="53"/>
      <c r="B167" s="53"/>
      <c r="C167" s="53"/>
      <c r="D167" s="53"/>
    </row>
    <row r="168" spans="1:4" ht="12.75">
      <c r="A168" s="53"/>
      <c r="B168" s="53"/>
      <c r="C168" s="53"/>
      <c r="D168" s="53"/>
    </row>
    <row r="169" spans="1:4" ht="12.75">
      <c r="A169" s="53"/>
      <c r="B169" s="53"/>
      <c r="C169" s="53"/>
      <c r="D169" s="53"/>
    </row>
    <row r="170" spans="1:4" ht="12.75">
      <c r="A170" s="53"/>
      <c r="B170" s="53"/>
      <c r="C170" s="53"/>
      <c r="D170" s="53"/>
    </row>
    <row r="171" spans="1:4" ht="12.75">
      <c r="A171" s="53"/>
      <c r="B171" s="53"/>
      <c r="C171" s="53"/>
      <c r="D171" s="53"/>
    </row>
    <row r="172" spans="1:4" ht="12.75">
      <c r="A172" s="53"/>
      <c r="B172" s="53"/>
      <c r="C172" s="53"/>
      <c r="D172" s="53"/>
    </row>
    <row r="173" spans="1:4" ht="12.75">
      <c r="A173" s="53"/>
      <c r="B173" s="53"/>
      <c r="C173" s="53"/>
      <c r="D173" s="53"/>
    </row>
    <row r="174" spans="1:4" ht="12.75">
      <c r="A174" s="53"/>
      <c r="B174" s="53"/>
      <c r="C174" s="53"/>
      <c r="D174" s="53"/>
    </row>
    <row r="175" spans="1:4" ht="12.75">
      <c r="A175" s="53"/>
      <c r="B175" s="53"/>
      <c r="C175" s="53"/>
      <c r="D175" s="53"/>
    </row>
    <row r="176" spans="1:4" ht="12.75">
      <c r="A176" s="53"/>
      <c r="B176" s="53"/>
      <c r="C176" s="53"/>
      <c r="D176" s="53"/>
    </row>
    <row r="177" spans="1:4" ht="12.75">
      <c r="A177" s="53"/>
      <c r="B177" s="53"/>
      <c r="C177" s="53"/>
      <c r="D177" s="53"/>
    </row>
    <row r="178" spans="1:4" ht="12.75">
      <c r="A178" s="53"/>
      <c r="B178" s="53"/>
      <c r="C178" s="53"/>
      <c r="D178" s="53"/>
    </row>
    <row r="179" spans="1:4" ht="12.75">
      <c r="A179" s="53"/>
      <c r="B179" s="53"/>
      <c r="C179" s="53"/>
      <c r="D179" s="53"/>
    </row>
    <row r="180" spans="1:4" ht="12.75">
      <c r="A180" s="53"/>
      <c r="B180" s="53"/>
      <c r="C180" s="53"/>
      <c r="D180" s="53"/>
    </row>
    <row r="181" spans="1:4" ht="12.75">
      <c r="A181" s="53"/>
      <c r="B181" s="53"/>
      <c r="C181" s="53"/>
      <c r="D181" s="53"/>
    </row>
    <row r="182" spans="1:4" ht="12.75">
      <c r="A182" s="53"/>
      <c r="B182" s="53"/>
      <c r="C182" s="53"/>
      <c r="D182" s="53"/>
    </row>
    <row r="183" spans="1:4" ht="12.75">
      <c r="A183" s="53"/>
      <c r="B183" s="53"/>
      <c r="C183" s="53"/>
      <c r="D183" s="53"/>
    </row>
    <row r="184" spans="1:4" ht="12.75">
      <c r="A184" s="53"/>
      <c r="B184" s="53"/>
      <c r="C184" s="53"/>
      <c r="D184" s="53"/>
    </row>
    <row r="185" spans="1:4" ht="12.75">
      <c r="A185" s="53"/>
      <c r="B185" s="53"/>
      <c r="C185" s="53"/>
      <c r="D185" s="53"/>
    </row>
    <row r="186" spans="1:4" ht="12.75">
      <c r="A186" s="53"/>
      <c r="B186" s="53"/>
      <c r="C186" s="53"/>
      <c r="D186" s="53"/>
    </row>
    <row r="187" spans="1:4" ht="12.75">
      <c r="A187" s="53"/>
      <c r="B187" s="53"/>
      <c r="C187" s="53"/>
      <c r="D187" s="53"/>
    </row>
    <row r="188" spans="1:4" ht="12.75">
      <c r="A188" s="53"/>
      <c r="B188" s="53"/>
      <c r="C188" s="53"/>
      <c r="D188" s="53"/>
    </row>
    <row r="189" spans="1:4" ht="12.75">
      <c r="A189" s="53"/>
      <c r="B189" s="53"/>
      <c r="C189" s="53"/>
      <c r="D189" s="53"/>
    </row>
    <row r="190" spans="1:4" ht="12.75">
      <c r="A190" s="53"/>
      <c r="B190" s="53"/>
      <c r="C190" s="53"/>
      <c r="D190" s="53"/>
    </row>
    <row r="191" spans="1:4" ht="12.75">
      <c r="A191" s="53"/>
      <c r="B191" s="53"/>
      <c r="C191" s="53"/>
      <c r="D191" s="53"/>
    </row>
    <row r="192" spans="1:4" ht="12.75">
      <c r="A192" s="53"/>
      <c r="B192" s="53"/>
      <c r="C192" s="53"/>
      <c r="D192" s="53"/>
    </row>
    <row r="193" spans="1:4" ht="12.75">
      <c r="A193" s="53"/>
      <c r="B193" s="53"/>
      <c r="C193" s="53"/>
      <c r="D193" s="53"/>
    </row>
    <row r="194" spans="1:4" ht="12.75">
      <c r="A194" s="53"/>
      <c r="B194" s="53"/>
      <c r="C194" s="53"/>
      <c r="D194" s="53"/>
    </row>
    <row r="195" spans="1:4" ht="12.75">
      <c r="A195" s="53"/>
      <c r="B195" s="53"/>
      <c r="C195" s="53"/>
      <c r="D195" s="53"/>
    </row>
    <row r="196" spans="1:4" ht="12.75">
      <c r="A196" s="53"/>
      <c r="B196" s="53"/>
      <c r="C196" s="53"/>
      <c r="D196" s="53"/>
    </row>
    <row r="197" spans="1:4" ht="12.75">
      <c r="A197" s="53"/>
      <c r="B197" s="53"/>
      <c r="C197" s="53"/>
      <c r="D197" s="53"/>
    </row>
    <row r="198" spans="1:4" ht="12.75">
      <c r="A198" s="53"/>
      <c r="B198" s="53"/>
      <c r="C198" s="53"/>
      <c r="D198" s="53"/>
    </row>
    <row r="199" spans="1:4" ht="12.75">
      <c r="A199" s="53"/>
      <c r="B199" s="53"/>
      <c r="C199" s="53"/>
      <c r="D199" s="53"/>
    </row>
    <row r="200" spans="1:4" ht="12.75">
      <c r="A200" s="53"/>
      <c r="B200" s="53"/>
      <c r="C200" s="53"/>
      <c r="D200" s="53"/>
    </row>
    <row r="201" spans="1:4" ht="12.75">
      <c r="A201" s="53"/>
      <c r="B201" s="53"/>
      <c r="C201" s="53"/>
      <c r="D201" s="53"/>
    </row>
    <row r="202" spans="1:4" ht="12.75">
      <c r="A202" s="53"/>
      <c r="B202" s="53"/>
      <c r="C202" s="53"/>
      <c r="D202" s="53"/>
    </row>
    <row r="203" spans="1:4" ht="12.75">
      <c r="A203" s="53"/>
      <c r="B203" s="53"/>
      <c r="C203" s="53"/>
      <c r="D203" s="53"/>
    </row>
    <row r="204" spans="1:4" ht="12.75">
      <c r="A204" s="53"/>
      <c r="B204" s="53"/>
      <c r="C204" s="53"/>
      <c r="D204" s="53"/>
    </row>
    <row r="205" spans="1:4" ht="12.75">
      <c r="A205" s="53"/>
      <c r="B205" s="53"/>
      <c r="C205" s="53"/>
      <c r="D205" s="53"/>
    </row>
    <row r="206" spans="1:4" ht="12.75">
      <c r="A206" s="53"/>
      <c r="B206" s="53"/>
      <c r="C206" s="53"/>
      <c r="D206" s="53"/>
    </row>
    <row r="207" spans="1:4" ht="12.75">
      <c r="A207" s="53"/>
      <c r="B207" s="53"/>
      <c r="C207" s="53"/>
      <c r="D207" s="53"/>
    </row>
    <row r="208" spans="1:4" ht="12.75">
      <c r="A208" s="53"/>
      <c r="B208" s="53"/>
      <c r="C208" s="53"/>
      <c r="D208" s="53"/>
    </row>
    <row r="209" spans="1:4" ht="12.75">
      <c r="A209" s="53"/>
      <c r="B209" s="53"/>
      <c r="C209" s="53"/>
      <c r="D209" s="53"/>
    </row>
    <row r="210" spans="1:4" ht="12.75">
      <c r="A210" s="53"/>
      <c r="B210" s="53"/>
      <c r="C210" s="53"/>
      <c r="D210" s="53"/>
    </row>
    <row r="211" spans="1:4" ht="12.75">
      <c r="A211" s="53"/>
      <c r="B211" s="53"/>
      <c r="C211" s="53"/>
      <c r="D211" s="53"/>
    </row>
    <row r="212" spans="1:4" ht="12.75">
      <c r="A212" s="53"/>
      <c r="B212" s="53"/>
      <c r="C212" s="53"/>
      <c r="D212" s="53"/>
    </row>
    <row r="213" spans="1:4" ht="12.75">
      <c r="A213" s="53"/>
      <c r="B213" s="53"/>
      <c r="C213" s="53"/>
      <c r="D213" s="53"/>
    </row>
    <row r="214" spans="1:4" ht="12.75">
      <c r="A214" s="53"/>
      <c r="B214" s="53"/>
      <c r="C214" s="53"/>
      <c r="D214" s="53"/>
    </row>
    <row r="215" spans="1:4" ht="12.75">
      <c r="A215" s="53"/>
      <c r="B215" s="53"/>
      <c r="C215" s="53"/>
      <c r="D215" s="53"/>
    </row>
    <row r="216" spans="1:4" ht="12.75">
      <c r="A216" s="53"/>
      <c r="B216" s="53"/>
      <c r="C216" s="53"/>
      <c r="D216" s="53"/>
    </row>
    <row r="217" spans="1:4" ht="12.75">
      <c r="A217" s="53"/>
      <c r="B217" s="53"/>
      <c r="C217" s="53"/>
      <c r="D217" s="53"/>
    </row>
    <row r="218" spans="1:4" ht="12.75">
      <c r="A218" s="53"/>
      <c r="B218" s="53"/>
      <c r="C218" s="53"/>
      <c r="D218" s="53"/>
    </row>
    <row r="219" spans="1:4" ht="12.75">
      <c r="A219" s="53"/>
      <c r="B219" s="53"/>
      <c r="C219" s="53"/>
      <c r="D219" s="53"/>
    </row>
    <row r="220" spans="1:4" ht="12.75">
      <c r="A220" s="53"/>
      <c r="B220" s="53"/>
      <c r="C220" s="53"/>
      <c r="D220" s="53"/>
    </row>
    <row r="221" spans="1:4" ht="12.75">
      <c r="A221" s="53"/>
      <c r="B221" s="53"/>
      <c r="C221" s="53"/>
      <c r="D221" s="53"/>
    </row>
    <row r="222" spans="1:4" ht="12.75">
      <c r="A222" s="53"/>
      <c r="B222" s="53"/>
      <c r="C222" s="53"/>
      <c r="D222" s="53"/>
    </row>
    <row r="223" spans="1:4" ht="12.75">
      <c r="A223" s="53"/>
      <c r="B223" s="53"/>
      <c r="C223" s="53"/>
      <c r="D223" s="53"/>
    </row>
    <row r="224" spans="1:4" ht="12.75">
      <c r="A224" s="53"/>
      <c r="B224" s="53"/>
      <c r="C224" s="53"/>
      <c r="D224" s="53"/>
    </row>
    <row r="225" spans="1:4" ht="12.75">
      <c r="A225" s="53"/>
      <c r="B225" s="53"/>
      <c r="C225" s="53"/>
      <c r="D225" s="53"/>
    </row>
    <row r="226" spans="1:4" ht="12.75">
      <c r="A226" s="53"/>
      <c r="B226" s="53"/>
      <c r="C226" s="53"/>
      <c r="D226" s="53"/>
    </row>
    <row r="227" spans="1:4" ht="12.75">
      <c r="A227" s="53"/>
      <c r="B227" s="53"/>
      <c r="C227" s="53"/>
      <c r="D227" s="53"/>
    </row>
    <row r="228" spans="1:4" ht="12.75">
      <c r="A228" s="53"/>
      <c r="B228" s="53"/>
      <c r="C228" s="53"/>
      <c r="D228" s="53"/>
    </row>
    <row r="229" spans="1:4" ht="12.75">
      <c r="A229" s="53"/>
      <c r="B229" s="53"/>
      <c r="C229" s="53"/>
      <c r="D229" s="53"/>
    </row>
    <row r="230" spans="1:4" ht="12.75">
      <c r="A230" s="53"/>
      <c r="B230" s="53"/>
      <c r="C230" s="53"/>
      <c r="D230" s="53"/>
    </row>
    <row r="231" spans="1:4" ht="12.75">
      <c r="A231" s="53"/>
      <c r="B231" s="53"/>
      <c r="C231" s="53"/>
      <c r="D231" s="53"/>
    </row>
    <row r="232" spans="1:4" ht="12.75">
      <c r="A232" s="53"/>
      <c r="B232" s="53"/>
      <c r="C232" s="53"/>
      <c r="D232" s="53"/>
    </row>
    <row r="233" spans="1:4" ht="12.75">
      <c r="A233" s="53"/>
      <c r="B233" s="53"/>
      <c r="C233" s="53"/>
      <c r="D233" s="53"/>
    </row>
    <row r="234" spans="1:4" ht="12.75">
      <c r="A234" s="53"/>
      <c r="B234" s="53"/>
      <c r="C234" s="53"/>
      <c r="D234" s="53"/>
    </row>
    <row r="235" spans="1:4" ht="12.75">
      <c r="A235" s="53"/>
      <c r="B235" s="53"/>
      <c r="C235" s="53"/>
      <c r="D235" s="53"/>
    </row>
    <row r="236" spans="1:4" ht="12.75">
      <c r="A236" s="53"/>
      <c r="B236" s="53"/>
      <c r="C236" s="53"/>
      <c r="D236" s="53"/>
    </row>
    <row r="237" spans="1:4" ht="12.75">
      <c r="A237" s="53"/>
      <c r="B237" s="53"/>
      <c r="C237" s="53"/>
      <c r="D237" s="53"/>
    </row>
    <row r="238" spans="1:4" ht="12.75">
      <c r="A238" s="53"/>
      <c r="B238" s="53"/>
      <c r="C238" s="53"/>
      <c r="D238" s="53"/>
    </row>
    <row r="239" spans="1:4" ht="12.75">
      <c r="A239" s="53"/>
      <c r="B239" s="53"/>
      <c r="C239" s="53"/>
      <c r="D239" s="53"/>
    </row>
    <row r="240" spans="1:4" ht="12.75">
      <c r="A240" s="53"/>
      <c r="B240" s="53"/>
      <c r="C240" s="53"/>
      <c r="D240" s="53"/>
    </row>
    <row r="241" spans="1:4" ht="12.75">
      <c r="A241" s="53"/>
      <c r="B241" s="53"/>
      <c r="C241" s="53"/>
      <c r="D241" s="53"/>
    </row>
    <row r="242" spans="1:4" ht="12.75">
      <c r="A242" s="53"/>
      <c r="B242" s="53"/>
      <c r="C242" s="53"/>
      <c r="D242" s="53"/>
    </row>
    <row r="243" spans="1:4" ht="12.75">
      <c r="A243" s="53"/>
      <c r="B243" s="53"/>
      <c r="C243" s="53"/>
      <c r="D243" s="53"/>
    </row>
    <row r="244" spans="1:4" ht="12.75">
      <c r="A244" s="53"/>
      <c r="B244" s="53"/>
      <c r="C244" s="53"/>
      <c r="D244" s="53"/>
    </row>
    <row r="245" spans="1:4" ht="12.75">
      <c r="A245" s="53"/>
      <c r="B245" s="53"/>
      <c r="C245" s="53"/>
      <c r="D245" s="53"/>
    </row>
    <row r="246" spans="1:4" ht="12.75">
      <c r="A246" s="53"/>
      <c r="B246" s="53"/>
      <c r="C246" s="53"/>
      <c r="D246" s="53"/>
    </row>
    <row r="247" spans="1:4" ht="12.75">
      <c r="A247" s="53"/>
      <c r="B247" s="53"/>
      <c r="C247" s="53"/>
      <c r="D247" s="53"/>
    </row>
    <row r="248" spans="1:4" ht="12.75">
      <c r="A248" s="53"/>
      <c r="B248" s="53"/>
      <c r="C248" s="53"/>
      <c r="D248" s="53"/>
    </row>
    <row r="249" spans="1:4" ht="12.75">
      <c r="A249" s="53"/>
      <c r="B249" s="53"/>
      <c r="C249" s="53"/>
      <c r="D249" s="53"/>
    </row>
    <row r="250" spans="1:4" ht="12.75">
      <c r="A250" s="53"/>
      <c r="B250" s="53"/>
      <c r="C250" s="53"/>
      <c r="D250" s="53"/>
    </row>
    <row r="251" spans="1:4" ht="12.75">
      <c r="A251" s="53"/>
      <c r="B251" s="53"/>
      <c r="C251" s="53"/>
      <c r="D251" s="53"/>
    </row>
    <row r="252" spans="1:4" ht="12.75">
      <c r="A252" s="53"/>
      <c r="B252" s="53"/>
      <c r="C252" s="53"/>
      <c r="D252" s="53"/>
    </row>
    <row r="253" spans="1:4" ht="12.75">
      <c r="A253" s="53"/>
      <c r="B253" s="53"/>
      <c r="C253" s="53"/>
      <c r="D253" s="53"/>
    </row>
    <row r="254" spans="1:4" ht="12.75">
      <c r="A254" s="53"/>
      <c r="B254" s="53"/>
      <c r="C254" s="53"/>
      <c r="D254" s="53"/>
    </row>
    <row r="255" spans="1:4" ht="12.75">
      <c r="A255" s="53"/>
      <c r="B255" s="53"/>
      <c r="C255" s="53"/>
      <c r="D255" s="53"/>
    </row>
    <row r="256" spans="1:4" ht="12.75">
      <c r="A256" s="53"/>
      <c r="B256" s="53"/>
      <c r="C256" s="53"/>
      <c r="D256" s="53"/>
    </row>
    <row r="257" spans="1:4" ht="12.75">
      <c r="A257" s="53"/>
      <c r="B257" s="53"/>
      <c r="C257" s="53"/>
      <c r="D257" s="53"/>
    </row>
    <row r="258" spans="1:4" ht="12.75">
      <c r="A258" s="53"/>
      <c r="B258" s="53"/>
      <c r="C258" s="53"/>
      <c r="D258" s="53"/>
    </row>
    <row r="259" spans="1:4" ht="12.75">
      <c r="A259" s="53"/>
      <c r="B259" s="53"/>
      <c r="C259" s="53"/>
      <c r="D259" s="53"/>
    </row>
    <row r="260" spans="1:4" ht="12.75">
      <c r="A260" s="53"/>
      <c r="B260" s="53"/>
      <c r="C260" s="53"/>
      <c r="D260" s="53"/>
    </row>
    <row r="261" spans="1:4" ht="12.75">
      <c r="A261" s="53"/>
      <c r="B261" s="53"/>
      <c r="C261" s="53"/>
      <c r="D261" s="53"/>
    </row>
    <row r="262" spans="1:4" ht="12.75">
      <c r="A262" s="53"/>
      <c r="B262" s="53"/>
      <c r="C262" s="53"/>
      <c r="D262" s="53"/>
    </row>
    <row r="263" spans="1:4" ht="12.75">
      <c r="A263" s="53"/>
      <c r="B263" s="53"/>
      <c r="C263" s="53"/>
      <c r="D263" s="53"/>
    </row>
    <row r="264" spans="1:4" ht="12.75">
      <c r="A264" s="53"/>
      <c r="B264" s="53"/>
      <c r="C264" s="53"/>
      <c r="D264" s="53"/>
    </row>
    <row r="265" spans="1:4" ht="12.75">
      <c r="A265" s="53"/>
      <c r="B265" s="53"/>
      <c r="C265" s="53"/>
      <c r="D265" s="53"/>
    </row>
    <row r="266" spans="1:4" ht="12.75">
      <c r="A266" s="53"/>
      <c r="B266" s="53"/>
      <c r="C266" s="53"/>
      <c r="D266" s="53"/>
    </row>
    <row r="267" spans="1:4" ht="12.75">
      <c r="A267" s="53"/>
      <c r="B267" s="53"/>
      <c r="C267" s="53"/>
      <c r="D267" s="53"/>
    </row>
    <row r="268" spans="1:4" ht="12.75">
      <c r="A268" s="53"/>
      <c r="B268" s="53"/>
      <c r="C268" s="53"/>
      <c r="D268" s="53"/>
    </row>
    <row r="269" spans="1:4" ht="12.75">
      <c r="A269" s="53"/>
      <c r="B269" s="53"/>
      <c r="C269" s="53"/>
      <c r="D269" s="53"/>
    </row>
    <row r="270" spans="1:4" ht="12.75">
      <c r="A270" s="53"/>
      <c r="B270" s="53"/>
      <c r="C270" s="53"/>
      <c r="D270" s="53"/>
    </row>
    <row r="271" spans="1:4" ht="12.75">
      <c r="A271" s="53"/>
      <c r="B271" s="53"/>
      <c r="C271" s="53"/>
      <c r="D271" s="53"/>
    </row>
    <row r="272" spans="1:4" ht="12.75">
      <c r="A272" s="53"/>
      <c r="B272" s="53"/>
      <c r="C272" s="53"/>
      <c r="D272" s="53"/>
    </row>
    <row r="273" spans="1:4" ht="12.75">
      <c r="A273" s="53"/>
      <c r="B273" s="53"/>
      <c r="C273" s="53"/>
      <c r="D273" s="53"/>
    </row>
    <row r="274" spans="1:4" ht="12.75">
      <c r="A274" s="53"/>
      <c r="B274" s="53"/>
      <c r="C274" s="53"/>
      <c r="D274" s="53"/>
    </row>
    <row r="275" spans="1:4" ht="12.75">
      <c r="A275" s="53"/>
      <c r="B275" s="53"/>
      <c r="C275" s="53"/>
      <c r="D275" s="53"/>
    </row>
    <row r="276" spans="1:4" ht="12.75">
      <c r="A276" s="53"/>
      <c r="B276" s="53"/>
      <c r="C276" s="53"/>
      <c r="D276" s="53"/>
    </row>
    <row r="277" spans="1:4" ht="12.75">
      <c r="A277" s="53"/>
      <c r="B277" s="53"/>
      <c r="C277" s="53"/>
      <c r="D277" s="53"/>
    </row>
    <row r="278" spans="1:4" ht="12.75">
      <c r="A278" s="53"/>
      <c r="B278" s="53"/>
      <c r="C278" s="53"/>
      <c r="D278" s="53"/>
    </row>
    <row r="279" spans="1:4" ht="12.75">
      <c r="A279" s="53"/>
      <c r="B279" s="53"/>
      <c r="C279" s="53"/>
      <c r="D279" s="53"/>
    </row>
    <row r="280" spans="1:4" ht="12.75">
      <c r="A280" s="53"/>
      <c r="B280" s="53"/>
      <c r="C280" s="53"/>
      <c r="D280" s="53"/>
    </row>
    <row r="281" spans="1:4" ht="12.75">
      <c r="A281" s="53"/>
      <c r="B281" s="53"/>
      <c r="C281" s="53"/>
      <c r="D281" s="53"/>
    </row>
    <row r="282" spans="1:4" ht="12.75">
      <c r="A282" s="53"/>
      <c r="B282" s="53"/>
      <c r="C282" s="53"/>
      <c r="D282" s="53"/>
    </row>
    <row r="283" spans="1:4" ht="12.75">
      <c r="A283" s="53"/>
      <c r="B283" s="53"/>
      <c r="C283" s="53"/>
      <c r="D283" s="53"/>
    </row>
    <row r="284" spans="1:4" ht="12.75">
      <c r="A284" s="53"/>
      <c r="B284" s="53"/>
      <c r="C284" s="53"/>
      <c r="D284" s="53"/>
    </row>
    <row r="285" spans="1:4" ht="12.75">
      <c r="A285" s="53"/>
      <c r="B285" s="53"/>
      <c r="C285" s="53"/>
      <c r="D285" s="53"/>
    </row>
    <row r="286" spans="1:4" ht="12.75">
      <c r="A286" s="53"/>
      <c r="B286" s="53"/>
      <c r="C286" s="53"/>
      <c r="D286" s="53"/>
    </row>
    <row r="287" spans="1:4" ht="12.75">
      <c r="A287" s="53"/>
      <c r="B287" s="53"/>
      <c r="C287" s="53"/>
      <c r="D287" s="53"/>
    </row>
    <row r="288" spans="1:4" ht="12.75">
      <c r="A288" s="53"/>
      <c r="B288" s="53"/>
      <c r="C288" s="53"/>
      <c r="D288" s="53"/>
    </row>
    <row r="289" spans="1:4" ht="12.75">
      <c r="A289" s="53"/>
      <c r="B289" s="53"/>
      <c r="C289" s="53"/>
      <c r="D289" s="53"/>
    </row>
    <row r="290" spans="1:4" ht="12.75">
      <c r="A290" s="53"/>
      <c r="B290" s="53"/>
      <c r="C290" s="53"/>
      <c r="D290" s="53"/>
    </row>
    <row r="291" spans="1:4" ht="12.75">
      <c r="A291" s="53"/>
      <c r="B291" s="53"/>
      <c r="C291" s="53"/>
      <c r="D291" s="53"/>
    </row>
    <row r="292" spans="1:4" ht="12.75">
      <c r="A292" s="53"/>
      <c r="B292" s="53"/>
      <c r="C292" s="53"/>
      <c r="D292" s="53"/>
    </row>
    <row r="293" spans="1:4" ht="12.75">
      <c r="A293" s="53"/>
      <c r="B293" s="53"/>
      <c r="C293" s="53"/>
      <c r="D293" s="53"/>
    </row>
    <row r="294" spans="1:4" ht="12.75">
      <c r="A294" s="53"/>
      <c r="B294" s="53"/>
      <c r="C294" s="53"/>
      <c r="D294" s="53"/>
    </row>
    <row r="295" spans="1:4" ht="12.75">
      <c r="A295" s="53"/>
      <c r="B295" s="53"/>
      <c r="C295" s="53"/>
      <c r="D295" s="53"/>
    </row>
    <row r="296" spans="1:4" ht="12.75">
      <c r="A296" s="53"/>
      <c r="B296" s="53"/>
      <c r="C296" s="53"/>
      <c r="D296" s="53"/>
    </row>
    <row r="297" spans="1:4" ht="12.75">
      <c r="A297" s="53"/>
      <c r="B297" s="53"/>
      <c r="C297" s="53"/>
      <c r="D297" s="53"/>
    </row>
    <row r="298" spans="1:4" ht="12.75">
      <c r="A298" s="53"/>
      <c r="B298" s="53"/>
      <c r="C298" s="53"/>
      <c r="D298" s="53"/>
    </row>
    <row r="299" spans="1:4" ht="12.75">
      <c r="A299" s="53"/>
      <c r="B299" s="53"/>
      <c r="C299" s="53"/>
      <c r="D299" s="53"/>
    </row>
    <row r="300" spans="1:4" ht="12.75">
      <c r="A300" s="53"/>
      <c r="B300" s="53"/>
      <c r="C300" s="53"/>
      <c r="D300" s="53"/>
    </row>
    <row r="301" spans="1:4" ht="12.75">
      <c r="A301" s="53"/>
      <c r="B301" s="53"/>
      <c r="C301" s="53"/>
      <c r="D301" s="53"/>
    </row>
    <row r="302" spans="1:4" ht="12.75">
      <c r="A302" s="53"/>
      <c r="B302" s="53"/>
      <c r="C302" s="53"/>
      <c r="D302" s="53"/>
    </row>
    <row r="303" spans="1:4" ht="12.75">
      <c r="A303" s="53"/>
      <c r="B303" s="53"/>
      <c r="C303" s="53"/>
      <c r="D303" s="53"/>
    </row>
    <row r="304" spans="1:4" ht="12.75">
      <c r="A304" s="53"/>
      <c r="B304" s="53"/>
      <c r="C304" s="53"/>
      <c r="D304" s="53"/>
    </row>
    <row r="305" spans="1:4" ht="12.75">
      <c r="A305" s="53"/>
      <c r="B305" s="53"/>
      <c r="C305" s="53"/>
      <c r="D305" s="53"/>
    </row>
    <row r="306" spans="1:4" ht="12.75">
      <c r="A306" s="53"/>
      <c r="B306" s="53"/>
      <c r="C306" s="53"/>
      <c r="D306" s="53"/>
    </row>
    <row r="307" spans="1:4" ht="12.75">
      <c r="A307" s="53"/>
      <c r="B307" s="53"/>
      <c r="C307" s="53"/>
      <c r="D307" s="53"/>
    </row>
    <row r="308" spans="1:4" ht="12.75">
      <c r="A308" s="53"/>
      <c r="B308" s="53"/>
      <c r="C308" s="53"/>
      <c r="D308" s="53"/>
    </row>
    <row r="309" spans="1:4" ht="12.75">
      <c r="A309" s="53"/>
      <c r="B309" s="53"/>
      <c r="C309" s="53"/>
      <c r="D309" s="53"/>
    </row>
    <row r="310" spans="1:4" ht="12.75">
      <c r="A310" s="53"/>
      <c r="B310" s="53"/>
      <c r="C310" s="53"/>
      <c r="D310" s="53"/>
    </row>
    <row r="311" spans="1:4" ht="12.75">
      <c r="A311" s="53"/>
      <c r="B311" s="53"/>
      <c r="C311" s="53"/>
      <c r="D311" s="53"/>
    </row>
    <row r="312" spans="1:4" ht="12.75">
      <c r="A312" s="53"/>
      <c r="B312" s="53"/>
      <c r="C312" s="53"/>
      <c r="D312" s="53"/>
    </row>
    <row r="313" spans="1:4" ht="12.75">
      <c r="A313" s="53"/>
      <c r="B313" s="53"/>
      <c r="C313" s="53"/>
      <c r="D313" s="53"/>
    </row>
    <row r="314" spans="1:4" ht="12.75">
      <c r="A314" s="53"/>
      <c r="B314" s="53"/>
      <c r="C314" s="53"/>
      <c r="D314" s="53"/>
    </row>
    <row r="315" spans="1:4" ht="12.75">
      <c r="A315" s="53"/>
      <c r="B315" s="53"/>
      <c r="C315" s="53"/>
      <c r="D315" s="53"/>
    </row>
    <row r="316" spans="1:4" ht="12.75">
      <c r="A316" s="53"/>
      <c r="B316" s="53"/>
      <c r="C316" s="53"/>
      <c r="D316" s="53"/>
    </row>
    <row r="317" spans="1:4" ht="12.75">
      <c r="A317" s="53"/>
      <c r="B317" s="53"/>
      <c r="C317" s="53"/>
      <c r="D317" s="53"/>
    </row>
    <row r="318" spans="1:4" ht="12.75">
      <c r="A318" s="53"/>
      <c r="B318" s="53"/>
      <c r="C318" s="53"/>
      <c r="D318" s="53"/>
    </row>
    <row r="319" spans="1:4" ht="12.75">
      <c r="A319" s="53"/>
      <c r="B319" s="53"/>
      <c r="C319" s="53"/>
      <c r="D319" s="53"/>
    </row>
    <row r="320" spans="1:4" ht="12.75">
      <c r="A320" s="53"/>
      <c r="B320" s="53"/>
      <c r="C320" s="53"/>
      <c r="D320" s="53"/>
    </row>
    <row r="321" spans="1:4" ht="12.75">
      <c r="A321" s="53"/>
      <c r="B321" s="53"/>
      <c r="C321" s="53"/>
      <c r="D321" s="53"/>
    </row>
    <row r="322" spans="1:4" ht="12.75">
      <c r="A322" s="53"/>
      <c r="B322" s="53"/>
      <c r="C322" s="53"/>
      <c r="D322" s="53"/>
    </row>
    <row r="323" spans="1:4" ht="12.75">
      <c r="A323" s="53"/>
      <c r="B323" s="53"/>
      <c r="C323" s="53"/>
      <c r="D323" s="53"/>
    </row>
    <row r="324" spans="1:4" ht="12.75">
      <c r="A324" s="53"/>
      <c r="B324" s="53"/>
      <c r="C324" s="53"/>
      <c r="D324" s="53"/>
    </row>
    <row r="325" spans="1:4" ht="12.75">
      <c r="A325" s="53"/>
      <c r="B325" s="53"/>
      <c r="C325" s="53"/>
      <c r="D325" s="53"/>
    </row>
    <row r="326" spans="1:4" ht="12.75">
      <c r="A326" s="53"/>
      <c r="B326" s="53"/>
      <c r="C326" s="53"/>
      <c r="D326" s="53"/>
    </row>
    <row r="327" spans="1:4" ht="12.75">
      <c r="A327" s="53"/>
      <c r="B327" s="53"/>
      <c r="C327" s="53"/>
      <c r="D327" s="53"/>
    </row>
    <row r="328" spans="1:4" ht="12.75">
      <c r="A328" s="53"/>
      <c r="B328" s="53"/>
      <c r="C328" s="53"/>
      <c r="D328" s="53"/>
    </row>
    <row r="329" spans="1:4" ht="12.75">
      <c r="A329" s="53"/>
      <c r="B329" s="53"/>
      <c r="C329" s="53"/>
      <c r="D329" s="53"/>
    </row>
    <row r="330" spans="1:4" ht="12.75">
      <c r="A330" s="53"/>
      <c r="B330" s="53"/>
      <c r="C330" s="53"/>
      <c r="D330" s="53"/>
    </row>
    <row r="331" spans="1:4" ht="12.75">
      <c r="A331" s="53"/>
      <c r="B331" s="53"/>
      <c r="C331" s="53"/>
      <c r="D331" s="53"/>
    </row>
    <row r="332" spans="1:4" ht="12.75">
      <c r="A332" s="53"/>
      <c r="B332" s="53"/>
      <c r="C332" s="53"/>
      <c r="D332" s="53"/>
    </row>
    <row r="333" spans="1:4" ht="12.75">
      <c r="A333" s="53"/>
      <c r="B333" s="53"/>
      <c r="C333" s="53"/>
      <c r="D333" s="53"/>
    </row>
    <row r="334" spans="1:4" ht="12.75">
      <c r="A334" s="53"/>
      <c r="B334" s="53"/>
      <c r="C334" s="53"/>
      <c r="D334" s="53"/>
    </row>
    <row r="335" spans="1:4" ht="12.75">
      <c r="A335" s="53"/>
      <c r="B335" s="53"/>
      <c r="C335" s="53"/>
      <c r="D335" s="53"/>
    </row>
    <row r="336" spans="1:4" ht="12.75">
      <c r="A336" s="53"/>
      <c r="B336" s="53"/>
      <c r="C336" s="53"/>
      <c r="D336" s="53"/>
    </row>
    <row r="337" spans="1:4" ht="12.75">
      <c r="A337" s="53"/>
      <c r="B337" s="53"/>
      <c r="C337" s="53"/>
      <c r="D337" s="53"/>
    </row>
    <row r="338" spans="1:4" ht="12.75">
      <c r="A338" s="53"/>
      <c r="B338" s="53"/>
      <c r="C338" s="53"/>
      <c r="D338" s="53"/>
    </row>
    <row r="339" spans="1:4" ht="12.75">
      <c r="A339" s="53"/>
      <c r="B339" s="53"/>
      <c r="C339" s="53"/>
      <c r="D339" s="53"/>
    </row>
    <row r="340" spans="1:4" ht="12.75">
      <c r="A340" s="53"/>
      <c r="B340" s="53"/>
      <c r="C340" s="53"/>
      <c r="D340" s="53"/>
    </row>
    <row r="341" spans="1:4" ht="12.75">
      <c r="A341" s="53"/>
      <c r="B341" s="53"/>
      <c r="C341" s="53"/>
      <c r="D341" s="53"/>
    </row>
    <row r="342" spans="1:4" ht="12.75">
      <c r="A342" s="53"/>
      <c r="B342" s="53"/>
      <c r="C342" s="53"/>
      <c r="D342" s="53"/>
    </row>
    <row r="343" spans="1:4" ht="12.75">
      <c r="A343" s="53"/>
      <c r="B343" s="53"/>
      <c r="C343" s="53"/>
      <c r="D343" s="53"/>
    </row>
    <row r="344" spans="1:4" ht="12.75">
      <c r="A344" s="53"/>
      <c r="B344" s="53"/>
      <c r="C344" s="53"/>
      <c r="D344" s="53"/>
    </row>
    <row r="345" spans="1:4" ht="12.75">
      <c r="A345" s="53"/>
      <c r="B345" s="53"/>
      <c r="C345" s="53"/>
      <c r="D345" s="53"/>
    </row>
    <row r="346" spans="1:4" ht="12.75">
      <c r="A346" s="53"/>
      <c r="B346" s="53"/>
      <c r="C346" s="53"/>
      <c r="D346" s="53"/>
    </row>
    <row r="347" spans="1:4" ht="12.75">
      <c r="A347" s="53"/>
      <c r="B347" s="53"/>
      <c r="C347" s="53"/>
      <c r="D347" s="53"/>
    </row>
    <row r="348" spans="1:4" ht="12.75">
      <c r="A348" s="53"/>
      <c r="B348" s="53"/>
      <c r="C348" s="53"/>
      <c r="D348" s="53"/>
    </row>
    <row r="349" spans="1:4" ht="12.75">
      <c r="A349" s="53"/>
      <c r="B349" s="53"/>
      <c r="C349" s="53"/>
      <c r="D349" s="53"/>
    </row>
    <row r="350" spans="1:4" ht="12.75">
      <c r="A350" s="53"/>
      <c r="B350" s="53"/>
      <c r="C350" s="53"/>
      <c r="D350" s="53"/>
    </row>
    <row r="351" spans="1:4" ht="12.75">
      <c r="A351" s="53"/>
      <c r="B351" s="53"/>
      <c r="C351" s="53"/>
      <c r="D351" s="53"/>
    </row>
    <row r="352" spans="1:4" ht="12.75">
      <c r="A352" s="53"/>
      <c r="B352" s="53"/>
      <c r="C352" s="53"/>
      <c r="D352" s="53"/>
    </row>
    <row r="353" spans="1:4" ht="12.75">
      <c r="A353" s="53"/>
      <c r="B353" s="53"/>
      <c r="C353" s="53"/>
      <c r="D353" s="53"/>
    </row>
    <row r="354" spans="1:4" ht="12.75">
      <c r="A354" s="53"/>
      <c r="B354" s="53"/>
      <c r="C354" s="53"/>
      <c r="D354" s="53"/>
    </row>
    <row r="355" spans="1:4" ht="12.75">
      <c r="A355" s="53"/>
      <c r="B355" s="53"/>
      <c r="C355" s="53"/>
      <c r="D355" s="53"/>
    </row>
    <row r="356" spans="1:4" ht="12.75">
      <c r="A356" s="53"/>
      <c r="B356" s="53"/>
      <c r="C356" s="53"/>
      <c r="D356" s="53"/>
    </row>
    <row r="357" spans="1:4" ht="12.75">
      <c r="A357" s="53"/>
      <c r="B357" s="53"/>
      <c r="C357" s="53"/>
      <c r="D357" s="53"/>
    </row>
    <row r="358" spans="1:4" ht="12.75">
      <c r="A358" s="53"/>
      <c r="B358" s="53"/>
      <c r="C358" s="53"/>
      <c r="D358" s="53"/>
    </row>
    <row r="359" spans="1:4" ht="12.75">
      <c r="A359" s="53"/>
      <c r="B359" s="53"/>
      <c r="C359" s="53"/>
      <c r="D359" s="53"/>
    </row>
    <row r="360" spans="1:4" ht="12.75">
      <c r="A360" s="53"/>
      <c r="B360" s="53"/>
      <c r="C360" s="53"/>
      <c r="D360" s="53"/>
    </row>
    <row r="361" spans="1:4" ht="12.75">
      <c r="A361" s="53"/>
      <c r="B361" s="53"/>
      <c r="C361" s="53"/>
      <c r="D361" s="53"/>
    </row>
    <row r="362" spans="1:4" ht="12.75">
      <c r="A362" s="53"/>
      <c r="B362" s="53"/>
      <c r="C362" s="53"/>
      <c r="D362" s="53"/>
    </row>
    <row r="363" spans="1:4" ht="12.75">
      <c r="A363" s="53"/>
      <c r="B363" s="53"/>
      <c r="C363" s="53"/>
      <c r="D363" s="53"/>
    </row>
    <row r="364" spans="1:4" ht="12.75">
      <c r="A364" s="53"/>
      <c r="B364" s="53"/>
      <c r="C364" s="53"/>
      <c r="D364" s="53"/>
    </row>
    <row r="365" spans="1:4" ht="12.75">
      <c r="A365" s="53"/>
      <c r="B365" s="53"/>
      <c r="C365" s="53"/>
      <c r="D365" s="53"/>
    </row>
    <row r="366" spans="1:4" ht="12.75">
      <c r="A366" s="53"/>
      <c r="B366" s="53"/>
      <c r="C366" s="53"/>
      <c r="D366" s="53"/>
    </row>
    <row r="367" spans="1:4" ht="12.75">
      <c r="A367" s="53"/>
      <c r="B367" s="53"/>
      <c r="C367" s="53"/>
      <c r="D367" s="53"/>
    </row>
    <row r="368" spans="1:4" ht="12.75">
      <c r="A368" s="53"/>
      <c r="B368" s="53"/>
      <c r="C368" s="53"/>
      <c r="D368" s="53"/>
    </row>
    <row r="369" spans="1:4" ht="12.75">
      <c r="A369" s="53"/>
      <c r="B369" s="53"/>
      <c r="C369" s="53"/>
      <c r="D369" s="53"/>
    </row>
    <row r="370" spans="1:4" ht="12.75">
      <c r="A370" s="53"/>
      <c r="B370" s="53"/>
      <c r="C370" s="53"/>
      <c r="D370" s="53"/>
    </row>
    <row r="371" spans="1:4" ht="12.75">
      <c r="A371" s="53"/>
      <c r="B371" s="53"/>
      <c r="C371" s="53"/>
      <c r="D371" s="53"/>
    </row>
    <row r="372" spans="1:4" ht="12.75">
      <c r="A372" s="53"/>
      <c r="B372" s="53"/>
      <c r="C372" s="53"/>
      <c r="D372" s="53"/>
    </row>
    <row r="373" spans="1:4" ht="12.75">
      <c r="A373" s="53"/>
      <c r="B373" s="53"/>
      <c r="C373" s="53"/>
      <c r="D373" s="53"/>
    </row>
    <row r="374" spans="1:4" ht="12.75">
      <c r="A374" s="53"/>
      <c r="B374" s="53"/>
      <c r="C374" s="53"/>
      <c r="D374" s="53"/>
    </row>
    <row r="375" spans="1:4" ht="12.75">
      <c r="A375" s="53"/>
      <c r="B375" s="53"/>
      <c r="C375" s="53"/>
      <c r="D375" s="53"/>
    </row>
    <row r="376" spans="1:4" ht="12.75">
      <c r="A376" s="53"/>
      <c r="B376" s="53"/>
      <c r="C376" s="53"/>
      <c r="D376" s="53"/>
    </row>
    <row r="377" spans="1:4" ht="12.75">
      <c r="A377" s="53"/>
      <c r="B377" s="53"/>
      <c r="C377" s="53"/>
      <c r="D377" s="53"/>
    </row>
    <row r="378" spans="1:4" ht="12.75">
      <c r="A378" s="53"/>
      <c r="B378" s="53"/>
      <c r="C378" s="53"/>
      <c r="D378" s="53"/>
    </row>
    <row r="379" spans="1:4" ht="12.75">
      <c r="A379" s="53"/>
      <c r="B379" s="53"/>
      <c r="C379" s="53"/>
      <c r="D379" s="53"/>
    </row>
    <row r="380" spans="1:4" ht="12.75">
      <c r="A380" s="53"/>
      <c r="B380" s="53"/>
      <c r="C380" s="53"/>
      <c r="D380" s="53"/>
    </row>
    <row r="381" spans="1:4" ht="12.75">
      <c r="A381" s="53"/>
      <c r="B381" s="53"/>
      <c r="C381" s="53"/>
      <c r="D381" s="53"/>
    </row>
    <row r="382" spans="1:4" ht="12.75">
      <c r="A382" s="53"/>
      <c r="B382" s="53"/>
      <c r="C382" s="53"/>
      <c r="D382" s="53"/>
    </row>
    <row r="383" spans="1:4" ht="12.75">
      <c r="A383" s="53"/>
      <c r="B383" s="53"/>
      <c r="C383" s="53"/>
      <c r="D383" s="53"/>
    </row>
    <row r="384" spans="1:4" ht="12.75">
      <c r="A384" s="53"/>
      <c r="B384" s="53"/>
      <c r="C384" s="53"/>
      <c r="D384" s="53"/>
    </row>
    <row r="385" spans="1:4" ht="12.75">
      <c r="A385" s="53"/>
      <c r="B385" s="53"/>
      <c r="C385" s="53"/>
      <c r="D385" s="53"/>
    </row>
    <row r="386" spans="1:4" ht="12.75">
      <c r="A386" s="53"/>
      <c r="B386" s="53"/>
      <c r="C386" s="53"/>
      <c r="D386" s="53"/>
    </row>
    <row r="387" spans="1:4" ht="12.75">
      <c r="A387" s="53"/>
      <c r="B387" s="53"/>
      <c r="C387" s="53"/>
      <c r="D387" s="53"/>
    </row>
    <row r="388" spans="1:4" ht="12.75">
      <c r="A388" s="53"/>
      <c r="B388" s="53"/>
      <c r="C388" s="53"/>
      <c r="D388" s="53"/>
    </row>
    <row r="389" spans="1:4" ht="12.75">
      <c r="A389" s="53"/>
      <c r="B389" s="53"/>
      <c r="C389" s="53"/>
      <c r="D389" s="53"/>
    </row>
    <row r="390" spans="1:4" ht="12.75">
      <c r="A390" s="53"/>
      <c r="B390" s="53"/>
      <c r="C390" s="53"/>
      <c r="D390" s="53"/>
    </row>
    <row r="391" spans="1:4" ht="12.75">
      <c r="A391" s="53"/>
      <c r="B391" s="53"/>
      <c r="C391" s="53"/>
      <c r="D391" s="53"/>
    </row>
    <row r="392" spans="1:4" ht="12.75">
      <c r="A392" s="53"/>
      <c r="B392" s="53"/>
      <c r="C392" s="53"/>
      <c r="D392" s="53"/>
    </row>
    <row r="393" spans="1:4" ht="12.75">
      <c r="A393" s="53"/>
      <c r="B393" s="53"/>
      <c r="C393" s="53"/>
      <c r="D393" s="53"/>
    </row>
    <row r="394" spans="1:4" ht="12.75">
      <c r="A394" s="53"/>
      <c r="B394" s="53"/>
      <c r="C394" s="53"/>
      <c r="D394" s="53"/>
    </row>
    <row r="395" spans="1:4" ht="12.75">
      <c r="A395" s="53"/>
      <c r="B395" s="53"/>
      <c r="C395" s="53"/>
      <c r="D395" s="53"/>
    </row>
    <row r="396" spans="1:4" ht="12.75">
      <c r="A396" s="53"/>
      <c r="B396" s="53"/>
      <c r="C396" s="53"/>
      <c r="D396" s="53"/>
    </row>
    <row r="397" spans="1:4" ht="12.75">
      <c r="A397" s="53"/>
      <c r="B397" s="53"/>
      <c r="C397" s="53"/>
      <c r="D397" s="53"/>
    </row>
    <row r="398" spans="1:4" ht="12.75">
      <c r="A398" s="53"/>
      <c r="B398" s="53"/>
      <c r="C398" s="53"/>
      <c r="D398" s="53"/>
    </row>
    <row r="399" spans="1:4" ht="12.75">
      <c r="A399" s="53"/>
      <c r="B399" s="53"/>
      <c r="C399" s="53"/>
      <c r="D399" s="53"/>
    </row>
    <row r="400" spans="1:4" ht="12.75">
      <c r="A400" s="53"/>
      <c r="B400" s="53"/>
      <c r="C400" s="53"/>
      <c r="D400" s="53"/>
    </row>
    <row r="401" spans="1:4" ht="12.75">
      <c r="A401" s="53"/>
      <c r="B401" s="53"/>
      <c r="C401" s="53"/>
      <c r="D401" s="53"/>
    </row>
    <row r="402" spans="1:4" ht="12.75">
      <c r="A402" s="53"/>
      <c r="B402" s="53"/>
      <c r="C402" s="53"/>
      <c r="D402" s="53"/>
    </row>
    <row r="403" spans="1:4" ht="12.75">
      <c r="A403" s="53"/>
      <c r="B403" s="53"/>
      <c r="C403" s="53"/>
      <c r="D403" s="53"/>
    </row>
    <row r="404" spans="1:4" ht="12.75">
      <c r="A404" s="53"/>
      <c r="B404" s="53"/>
      <c r="C404" s="53"/>
      <c r="D404" s="53"/>
    </row>
    <row r="405" spans="1:4" ht="12.75">
      <c r="A405" s="53"/>
      <c r="B405" s="53"/>
      <c r="C405" s="53"/>
      <c r="D405" s="53"/>
    </row>
    <row r="406" spans="1:4" ht="12.75">
      <c r="A406" s="53"/>
      <c r="B406" s="53"/>
      <c r="C406" s="53"/>
      <c r="D406" s="53"/>
    </row>
    <row r="407" spans="1:4" ht="12.75">
      <c r="A407" s="53"/>
      <c r="B407" s="53"/>
      <c r="C407" s="53"/>
      <c r="D407" s="53"/>
    </row>
    <row r="408" spans="1:4" ht="12.75">
      <c r="A408" s="53"/>
      <c r="B408" s="53"/>
      <c r="C408" s="53"/>
      <c r="D408" s="53"/>
    </row>
    <row r="409" spans="1:4" ht="12.75">
      <c r="A409" s="53"/>
      <c r="B409" s="53"/>
      <c r="C409" s="53"/>
      <c r="D409" s="53"/>
    </row>
    <row r="410" spans="1:4" ht="12.75">
      <c r="A410" s="53"/>
      <c r="B410" s="53"/>
      <c r="C410" s="53"/>
      <c r="D410" s="53"/>
    </row>
    <row r="411" spans="1:4" ht="12.75">
      <c r="A411" s="53"/>
      <c r="B411" s="53"/>
      <c r="C411" s="53"/>
      <c r="D411" s="53"/>
    </row>
    <row r="412" spans="1:4" ht="12.75">
      <c r="A412" s="53"/>
      <c r="B412" s="53"/>
      <c r="C412" s="53"/>
      <c r="D412" s="53"/>
    </row>
    <row r="413" spans="1:4" ht="12.75">
      <c r="A413" s="53"/>
      <c r="B413" s="53"/>
      <c r="C413" s="53"/>
      <c r="D413" s="53"/>
    </row>
    <row r="414" spans="1:4" ht="12.75">
      <c r="A414" s="53"/>
      <c r="B414" s="53"/>
      <c r="C414" s="53"/>
      <c r="D414" s="53"/>
    </row>
    <row r="415" spans="1:4" ht="12.75">
      <c r="A415" s="53"/>
      <c r="B415" s="53"/>
      <c r="C415" s="53"/>
      <c r="D415" s="53"/>
    </row>
    <row r="416" spans="1:4" ht="12.75">
      <c r="A416" s="53"/>
      <c r="B416" s="53"/>
      <c r="C416" s="53"/>
      <c r="D416" s="53"/>
    </row>
    <row r="417" spans="1:4" ht="12.75">
      <c r="A417" s="53"/>
      <c r="B417" s="53"/>
      <c r="C417" s="53"/>
      <c r="D417" s="53"/>
    </row>
    <row r="418" spans="1:4" ht="12.75">
      <c r="A418" s="53"/>
      <c r="B418" s="53"/>
      <c r="C418" s="53"/>
      <c r="D418" s="53"/>
    </row>
    <row r="419" spans="1:4" ht="12.75">
      <c r="A419" s="53"/>
      <c r="B419" s="53"/>
      <c r="C419" s="53"/>
      <c r="D419" s="53"/>
    </row>
    <row r="420" spans="1:4" ht="12.75">
      <c r="A420" s="53"/>
      <c r="B420" s="53"/>
      <c r="C420" s="53"/>
      <c r="D420" s="53"/>
    </row>
    <row r="421" spans="1:4" ht="12.75">
      <c r="A421" s="53"/>
      <c r="B421" s="53"/>
      <c r="C421" s="53"/>
      <c r="D421" s="53"/>
    </row>
    <row r="422" spans="1:4" ht="12.75">
      <c r="A422" s="53"/>
      <c r="B422" s="53"/>
      <c r="C422" s="53"/>
      <c r="D422" s="53"/>
    </row>
    <row r="423" spans="1:4" ht="12.75">
      <c r="A423" s="53"/>
      <c r="B423" s="53"/>
      <c r="C423" s="53"/>
      <c r="D423" s="53"/>
    </row>
    <row r="424" spans="1:4" ht="12.75">
      <c r="A424" s="53"/>
      <c r="B424" s="53"/>
      <c r="C424" s="53"/>
      <c r="D424" s="53"/>
    </row>
    <row r="425" spans="1:4" ht="12.75">
      <c r="A425" s="53"/>
      <c r="B425" s="53"/>
      <c r="C425" s="53"/>
      <c r="D425" s="53"/>
    </row>
    <row r="426" spans="1:4" ht="12.75">
      <c r="A426" s="53"/>
      <c r="B426" s="53"/>
      <c r="C426" s="53"/>
      <c r="D426" s="53"/>
    </row>
    <row r="427" spans="1:4" ht="12.75">
      <c r="A427" s="53"/>
      <c r="B427" s="53"/>
      <c r="C427" s="53"/>
      <c r="D427" s="53"/>
    </row>
    <row r="428" spans="1:4" ht="12.75">
      <c r="A428" s="53"/>
      <c r="B428" s="53"/>
      <c r="C428" s="53"/>
      <c r="D428" s="53"/>
    </row>
    <row r="429" spans="1:4" ht="12.75">
      <c r="A429" s="53"/>
      <c r="B429" s="53"/>
      <c r="C429" s="53"/>
      <c r="D429" s="53"/>
    </row>
    <row r="430" spans="1:4" ht="12.75">
      <c r="A430" s="53"/>
      <c r="B430" s="53"/>
      <c r="C430" s="53"/>
      <c r="D430" s="53"/>
    </row>
    <row r="431" spans="1:4" ht="12.75">
      <c r="A431" s="53"/>
      <c r="B431" s="53"/>
      <c r="C431" s="53"/>
      <c r="D431" s="53"/>
    </row>
    <row r="432" spans="1:4" ht="12.75">
      <c r="A432" s="53"/>
      <c r="B432" s="53"/>
      <c r="C432" s="53"/>
      <c r="D432" s="53"/>
    </row>
    <row r="433" spans="1:4" ht="12.75">
      <c r="A433" s="53"/>
      <c r="B433" s="53"/>
      <c r="C433" s="53"/>
      <c r="D433" s="53"/>
    </row>
    <row r="434" spans="1:4" ht="12.75">
      <c r="A434" s="53"/>
      <c r="B434" s="53"/>
      <c r="C434" s="53"/>
      <c r="D434" s="53"/>
    </row>
    <row r="435" spans="1:4" ht="12.75">
      <c r="A435" s="53"/>
      <c r="B435" s="53"/>
      <c r="C435" s="53"/>
      <c r="D435" s="53"/>
    </row>
    <row r="436" spans="1:4" ht="12.75">
      <c r="A436" s="53"/>
      <c r="B436" s="53"/>
      <c r="C436" s="53"/>
      <c r="D436" s="53"/>
    </row>
    <row r="437" spans="1:4" ht="12.75">
      <c r="A437" s="53"/>
      <c r="B437" s="53"/>
      <c r="C437" s="53"/>
      <c r="D437" s="53"/>
    </row>
    <row r="438" spans="1:4" ht="12.75">
      <c r="A438" s="53"/>
      <c r="B438" s="53"/>
      <c r="C438" s="53"/>
      <c r="D438" s="53"/>
    </row>
    <row r="439" spans="1:4" ht="12.75">
      <c r="A439" s="53"/>
      <c r="B439" s="53"/>
      <c r="C439" s="53"/>
      <c r="D439" s="53"/>
    </row>
    <row r="440" spans="1:4" ht="12.75">
      <c r="A440" s="53"/>
      <c r="B440" s="53"/>
      <c r="C440" s="53"/>
      <c r="D440" s="53"/>
    </row>
    <row r="441" spans="1:4" ht="12.75">
      <c r="A441" s="53"/>
      <c r="B441" s="53"/>
      <c r="C441" s="53"/>
      <c r="D441" s="53"/>
    </row>
    <row r="442" spans="1:4" ht="12.75">
      <c r="A442" s="53"/>
      <c r="B442" s="53"/>
      <c r="C442" s="53"/>
      <c r="D442" s="53"/>
    </row>
    <row r="443" spans="1:4" ht="12.75">
      <c r="A443" s="53"/>
      <c r="B443" s="53"/>
      <c r="C443" s="53"/>
      <c r="D443" s="53"/>
    </row>
    <row r="444" spans="1:4" ht="12.75">
      <c r="A444" s="53"/>
      <c r="B444" s="53"/>
      <c r="C444" s="53"/>
      <c r="D444" s="53"/>
    </row>
    <row r="445" spans="1:4" ht="12.75">
      <c r="A445" s="53"/>
      <c r="B445" s="53"/>
      <c r="C445" s="53"/>
      <c r="D445" s="53"/>
    </row>
    <row r="446" spans="1:4" ht="12.75">
      <c r="A446" s="53"/>
      <c r="B446" s="53"/>
      <c r="C446" s="53"/>
      <c r="D446" s="53"/>
    </row>
    <row r="447" spans="1:4" ht="12.75">
      <c r="A447" s="53"/>
      <c r="B447" s="53"/>
      <c r="C447" s="53"/>
      <c r="D447" s="53"/>
    </row>
    <row r="448" spans="1:4" ht="12.75">
      <c r="A448" s="53"/>
      <c r="B448" s="53"/>
      <c r="C448" s="53"/>
      <c r="D448" s="53"/>
    </row>
    <row r="449" spans="1:4" ht="12.75">
      <c r="A449" s="53"/>
      <c r="B449" s="53"/>
      <c r="C449" s="53"/>
      <c r="D449" s="53"/>
    </row>
    <row r="450" spans="1:4" ht="12.75">
      <c r="A450" s="53"/>
      <c r="B450" s="53"/>
      <c r="C450" s="53"/>
      <c r="D450" s="53"/>
    </row>
    <row r="451" spans="1:4" ht="12.75">
      <c r="A451" s="53"/>
      <c r="B451" s="53"/>
      <c r="C451" s="53"/>
      <c r="D451" s="53"/>
    </row>
    <row r="452" spans="1:4" ht="12.75">
      <c r="A452" s="53"/>
      <c r="B452" s="53"/>
      <c r="C452" s="53"/>
      <c r="D452" s="53"/>
    </row>
    <row r="453" spans="1:4" ht="12.75">
      <c r="A453" s="53"/>
      <c r="B453" s="53"/>
      <c r="C453" s="53"/>
      <c r="D453" s="53"/>
    </row>
    <row r="454" spans="1:4" ht="12.75">
      <c r="A454" s="53"/>
      <c r="B454" s="53"/>
      <c r="C454" s="53"/>
      <c r="D454" s="53"/>
    </row>
    <row r="455" spans="1:4" ht="12.75">
      <c r="A455" s="53"/>
      <c r="B455" s="53"/>
      <c r="C455" s="53"/>
      <c r="D455" s="53"/>
    </row>
    <row r="456" spans="1:4" ht="12.75">
      <c r="A456" s="53"/>
      <c r="B456" s="53"/>
      <c r="C456" s="53"/>
      <c r="D456" s="53"/>
    </row>
    <row r="457" spans="1:4" ht="12.75">
      <c r="A457" s="53"/>
      <c r="B457" s="53"/>
      <c r="C457" s="53"/>
      <c r="D457" s="53"/>
    </row>
    <row r="458" spans="1:4" ht="12.75">
      <c r="A458" s="53"/>
      <c r="B458" s="53"/>
      <c r="C458" s="53"/>
      <c r="D458" s="53"/>
    </row>
    <row r="459" spans="1:4" ht="12.75">
      <c r="A459" s="53"/>
      <c r="B459" s="53"/>
      <c r="C459" s="53"/>
      <c r="D459" s="53"/>
    </row>
    <row r="460" spans="1:4" ht="12.75">
      <c r="A460" s="53"/>
      <c r="B460" s="53"/>
      <c r="C460" s="53"/>
      <c r="D460" s="53"/>
    </row>
    <row r="461" spans="1:4" ht="12.75">
      <c r="A461" s="53"/>
      <c r="B461" s="53"/>
      <c r="C461" s="53"/>
      <c r="D461" s="53"/>
    </row>
    <row r="462" spans="1:4" ht="12.75">
      <c r="A462" s="53"/>
      <c r="B462" s="53"/>
      <c r="C462" s="53"/>
      <c r="D462" s="53"/>
    </row>
    <row r="463" spans="1:4" ht="12.75">
      <c r="A463" s="53"/>
      <c r="B463" s="53"/>
      <c r="C463" s="53"/>
      <c r="D463" s="53"/>
    </row>
    <row r="464" spans="1:4" ht="12.75">
      <c r="A464" s="53"/>
      <c r="B464" s="53"/>
      <c r="C464" s="53"/>
      <c r="D464" s="53"/>
    </row>
    <row r="465" spans="1:4" ht="12.75">
      <c r="A465" s="53"/>
      <c r="B465" s="53"/>
      <c r="C465" s="53"/>
      <c r="D465" s="53"/>
    </row>
    <row r="466" spans="1:4" ht="12.75">
      <c r="A466" s="53"/>
      <c r="B466" s="53"/>
      <c r="C466" s="53"/>
      <c r="D466" s="53"/>
    </row>
    <row r="467" spans="1:4" ht="12.75">
      <c r="A467" s="53"/>
      <c r="B467" s="53"/>
      <c r="C467" s="53"/>
      <c r="D467" s="53"/>
    </row>
    <row r="468" spans="1:4" ht="12.75">
      <c r="A468" s="53"/>
      <c r="B468" s="53"/>
      <c r="C468" s="53"/>
      <c r="D468" s="53"/>
    </row>
    <row r="469" spans="1:4" ht="12.75">
      <c r="A469" s="53"/>
      <c r="B469" s="53"/>
      <c r="C469" s="53"/>
      <c r="D469" s="53"/>
    </row>
    <row r="470" spans="1:4" ht="12.75">
      <c r="A470" s="53"/>
      <c r="B470" s="53"/>
      <c r="C470" s="53"/>
      <c r="D470" s="53"/>
    </row>
    <row r="471" spans="1:4" ht="12.75">
      <c r="A471" s="53"/>
      <c r="B471" s="53"/>
      <c r="C471" s="53"/>
      <c r="D471" s="53"/>
    </row>
    <row r="472" spans="1:4" ht="12.75">
      <c r="A472" s="53"/>
      <c r="B472" s="53"/>
      <c r="C472" s="53"/>
      <c r="D472" s="53"/>
    </row>
    <row r="473" spans="1:4" ht="12.75">
      <c r="A473" s="53"/>
      <c r="B473" s="53"/>
      <c r="C473" s="53"/>
      <c r="D473" s="53"/>
    </row>
    <row r="474" spans="1:4" ht="12.75">
      <c r="A474" s="53"/>
      <c r="B474" s="53"/>
      <c r="C474" s="53"/>
      <c r="D474" s="53"/>
    </row>
    <row r="475" spans="1:4" ht="12.75">
      <c r="A475" s="53"/>
      <c r="B475" s="53"/>
      <c r="C475" s="53"/>
      <c r="D475" s="53"/>
    </row>
    <row r="476" spans="1:4" ht="12.75">
      <c r="A476" s="53"/>
      <c r="B476" s="53"/>
      <c r="C476" s="53"/>
      <c r="D476" s="53"/>
    </row>
    <row r="477" spans="1:4" ht="12.75">
      <c r="A477" s="53"/>
      <c r="B477" s="53"/>
      <c r="C477" s="53"/>
      <c r="D477" s="53"/>
    </row>
    <row r="478" spans="1:4" ht="12.75">
      <c r="A478" s="53"/>
      <c r="B478" s="53"/>
      <c r="C478" s="53"/>
      <c r="D478" s="53"/>
    </row>
    <row r="479" spans="1:4" ht="12.75">
      <c r="A479" s="53"/>
      <c r="B479" s="53"/>
      <c r="C479" s="53"/>
      <c r="D479" s="53"/>
    </row>
    <row r="480" spans="1:4" ht="12.75">
      <c r="A480" s="53"/>
      <c r="B480" s="53"/>
      <c r="C480" s="53"/>
      <c r="D480" s="53"/>
    </row>
    <row r="481" spans="1:4" ht="12.75">
      <c r="A481" s="53"/>
      <c r="B481" s="53"/>
      <c r="C481" s="53"/>
      <c r="D481" s="53"/>
    </row>
    <row r="482" spans="1:4" ht="12.75">
      <c r="A482" s="53"/>
      <c r="B482" s="53"/>
      <c r="C482" s="53"/>
      <c r="D482" s="53"/>
    </row>
    <row r="483" spans="1:4" ht="12.75">
      <c r="A483" s="53"/>
      <c r="B483" s="53"/>
      <c r="C483" s="53"/>
      <c r="D483" s="53"/>
    </row>
    <row r="484" spans="1:4" ht="12.75">
      <c r="A484" s="53"/>
      <c r="B484" s="53"/>
      <c r="C484" s="53"/>
      <c r="D484" s="53"/>
    </row>
    <row r="485" spans="1:4" ht="12.75">
      <c r="A485" s="53"/>
      <c r="B485" s="53"/>
      <c r="C485" s="53"/>
      <c r="D485" s="53"/>
    </row>
    <row r="486" spans="1:4" ht="12.75">
      <c r="A486" s="53"/>
      <c r="B486" s="53"/>
      <c r="C486" s="53"/>
      <c r="D486" s="53"/>
    </row>
    <row r="487" spans="1:4" ht="12.75">
      <c r="A487" s="53"/>
      <c r="B487" s="53"/>
      <c r="C487" s="53"/>
      <c r="D487" s="53"/>
    </row>
    <row r="488" spans="1:4" ht="12.75">
      <c r="A488" s="53"/>
      <c r="B488" s="53"/>
      <c r="C488" s="53"/>
      <c r="D488" s="53"/>
    </row>
    <row r="489" spans="1:4" ht="12.75">
      <c r="A489" s="53"/>
      <c r="B489" s="53"/>
      <c r="C489" s="53"/>
      <c r="D489" s="53"/>
    </row>
    <row r="490" spans="1:4" ht="12.75">
      <c r="A490" s="53"/>
      <c r="B490" s="53"/>
      <c r="C490" s="53"/>
      <c r="D490" s="53"/>
    </row>
    <row r="491" spans="1:4" ht="12.75">
      <c r="A491" s="53"/>
      <c r="B491" s="53"/>
      <c r="C491" s="53"/>
      <c r="D491" s="53"/>
    </row>
    <row r="492" spans="1:4" ht="12.75">
      <c r="A492" s="53"/>
      <c r="B492" s="53"/>
      <c r="C492" s="53"/>
      <c r="D492" s="53"/>
    </row>
    <row r="493" spans="1:4" ht="12.75">
      <c r="A493" s="53"/>
      <c r="B493" s="53"/>
      <c r="C493" s="53"/>
      <c r="D493" s="53"/>
    </row>
    <row r="494" spans="1:4" ht="12.75">
      <c r="A494" s="53"/>
      <c r="B494" s="53"/>
      <c r="C494" s="53"/>
      <c r="D494" s="53"/>
    </row>
    <row r="495" spans="1:4" ht="12.75">
      <c r="A495" s="53"/>
      <c r="B495" s="53"/>
      <c r="C495" s="53"/>
      <c r="D495" s="53"/>
    </row>
    <row r="496" spans="1:4" ht="12.75">
      <c r="A496" s="53"/>
      <c r="B496" s="53"/>
      <c r="C496" s="53"/>
      <c r="D496" s="53"/>
    </row>
    <row r="497" spans="1:4" ht="12.75">
      <c r="A497" s="53"/>
      <c r="B497" s="53"/>
      <c r="C497" s="53"/>
      <c r="D497" s="53"/>
    </row>
    <row r="498" spans="1:4" ht="12.75">
      <c r="A498" s="53"/>
      <c r="B498" s="53"/>
      <c r="C498" s="53"/>
      <c r="D498" s="53"/>
    </row>
    <row r="499" spans="1:4" ht="12.75">
      <c r="A499" s="53"/>
      <c r="B499" s="53"/>
      <c r="C499" s="53"/>
      <c r="D499" s="53"/>
    </row>
    <row r="500" spans="1:4" ht="12.75">
      <c r="A500" s="53"/>
      <c r="B500" s="53"/>
      <c r="C500" s="53"/>
      <c r="D500" s="53"/>
    </row>
    <row r="501" spans="1:4" ht="12.75">
      <c r="A501" s="53"/>
      <c r="B501" s="53"/>
      <c r="C501" s="53"/>
      <c r="D501" s="53"/>
    </row>
    <row r="502" spans="1:4" ht="12.75">
      <c r="A502" s="53"/>
      <c r="B502" s="53"/>
      <c r="C502" s="53"/>
      <c r="D502" s="53"/>
    </row>
    <row r="503" spans="1:4" ht="12.75">
      <c r="A503" s="53"/>
      <c r="B503" s="53"/>
      <c r="C503" s="53"/>
      <c r="D503" s="53"/>
    </row>
    <row r="504" spans="1:4" ht="12.75">
      <c r="A504" s="53"/>
      <c r="B504" s="53"/>
      <c r="C504" s="53"/>
      <c r="D504" s="53"/>
    </row>
    <row r="505" spans="1:4" ht="12.75">
      <c r="A505" s="53"/>
      <c r="B505" s="53"/>
      <c r="C505" s="53"/>
      <c r="D505" s="53"/>
    </row>
    <row r="506" spans="1:4" ht="12.75">
      <c r="A506" s="53"/>
      <c r="B506" s="53"/>
      <c r="C506" s="53"/>
      <c r="D506" s="53"/>
    </row>
    <row r="507" spans="1:4" ht="12.75">
      <c r="A507" s="53"/>
      <c r="B507" s="53"/>
      <c r="C507" s="53"/>
      <c r="D507" s="53"/>
    </row>
    <row r="508" spans="1:4" ht="12.75">
      <c r="A508" s="53"/>
      <c r="B508" s="53"/>
      <c r="C508" s="53"/>
      <c r="D508" s="53"/>
    </row>
    <row r="509" spans="1:4" ht="12.75">
      <c r="A509" s="53"/>
      <c r="B509" s="53"/>
      <c r="C509" s="53"/>
      <c r="D509" s="53"/>
    </row>
    <row r="510" spans="1:4" ht="12.75">
      <c r="A510" s="53"/>
      <c r="B510" s="53"/>
      <c r="C510" s="53"/>
      <c r="D510" s="53"/>
    </row>
    <row r="511" spans="1:4" ht="12.75">
      <c r="A511" s="53"/>
      <c r="B511" s="53"/>
      <c r="C511" s="53"/>
      <c r="D511" s="53"/>
    </row>
    <row r="512" spans="1:4" ht="12.75">
      <c r="A512" s="53"/>
      <c r="B512" s="53"/>
      <c r="C512" s="53"/>
      <c r="D512" s="53"/>
    </row>
    <row r="513" spans="1:4" ht="12.75">
      <c r="A513" s="53"/>
      <c r="B513" s="53"/>
      <c r="C513" s="53"/>
      <c r="D513" s="53"/>
    </row>
    <row r="514" spans="1:4" ht="12.75">
      <c r="A514" s="53"/>
      <c r="B514" s="53"/>
      <c r="C514" s="53"/>
      <c r="D514" s="53"/>
    </row>
    <row r="515" spans="1:4" ht="12.75">
      <c r="A515" s="53"/>
      <c r="B515" s="53"/>
      <c r="C515" s="53"/>
      <c r="D515" s="53"/>
    </row>
    <row r="516" spans="1:4" ht="12.75">
      <c r="A516" s="53"/>
      <c r="B516" s="53"/>
      <c r="C516" s="53"/>
      <c r="D516" s="53"/>
    </row>
    <row r="517" spans="1:4" ht="12.75">
      <c r="A517" s="53"/>
      <c r="B517" s="53"/>
      <c r="C517" s="53"/>
      <c r="D517" s="53"/>
    </row>
    <row r="518" spans="1:4" ht="12.75">
      <c r="A518" s="53"/>
      <c r="B518" s="53"/>
      <c r="C518" s="53"/>
      <c r="D518" s="53"/>
    </row>
    <row r="519" spans="1:4" ht="12.75">
      <c r="A519" s="53"/>
      <c r="B519" s="53"/>
      <c r="C519" s="53"/>
      <c r="D519" s="53"/>
    </row>
    <row r="520" spans="1:4" ht="12.75">
      <c r="A520" s="53"/>
      <c r="B520" s="53"/>
      <c r="C520" s="53"/>
      <c r="D520" s="53"/>
    </row>
    <row r="521" spans="1:4" ht="12.75">
      <c r="A521" s="53"/>
      <c r="B521" s="53"/>
      <c r="C521" s="53"/>
      <c r="D521" s="53"/>
    </row>
    <row r="522" spans="1:4" ht="12.75">
      <c r="A522" s="53"/>
      <c r="B522" s="53"/>
      <c r="C522" s="53"/>
      <c r="D522" s="53"/>
    </row>
    <row r="523" spans="1:4" ht="12.75">
      <c r="A523" s="53"/>
      <c r="B523" s="53"/>
      <c r="C523" s="53"/>
      <c r="D523" s="53"/>
    </row>
    <row r="524" spans="1:4" ht="12.75">
      <c r="A524" s="53"/>
      <c r="B524" s="53"/>
      <c r="C524" s="53"/>
      <c r="D524" s="53"/>
    </row>
    <row r="525" spans="1:4" ht="12.75">
      <c r="A525" s="53"/>
      <c r="B525" s="53"/>
      <c r="C525" s="53"/>
      <c r="D525" s="53"/>
    </row>
    <row r="526" spans="1:4" ht="12.75">
      <c r="A526" s="53"/>
      <c r="B526" s="53"/>
      <c r="C526" s="53"/>
      <c r="D526" s="53"/>
    </row>
    <row r="527" spans="1:4" ht="12.75">
      <c r="A527" s="53"/>
      <c r="B527" s="53"/>
      <c r="C527" s="53"/>
      <c r="D527" s="53"/>
    </row>
    <row r="528" spans="1:4" ht="12.75">
      <c r="A528" s="53"/>
      <c r="B528" s="53"/>
      <c r="C528" s="53"/>
      <c r="D528" s="53"/>
    </row>
    <row r="529" spans="1:4" ht="12.75">
      <c r="A529" s="53"/>
      <c r="B529" s="53"/>
      <c r="C529" s="53"/>
      <c r="D529" s="53"/>
    </row>
    <row r="530" spans="1:4" ht="12.75">
      <c r="A530" s="53"/>
      <c r="B530" s="53"/>
      <c r="C530" s="53"/>
      <c r="D530" s="53"/>
    </row>
    <row r="531" spans="1:4" ht="12.75">
      <c r="A531" s="53"/>
      <c r="B531" s="53"/>
      <c r="C531" s="53"/>
      <c r="D531" s="53"/>
    </row>
    <row r="532" spans="1:4" ht="12.75">
      <c r="A532" s="53"/>
      <c r="B532" s="53"/>
      <c r="C532" s="53"/>
      <c r="D532" s="53"/>
    </row>
    <row r="533" spans="1:4" ht="12.75">
      <c r="A533" s="53"/>
      <c r="B533" s="53"/>
      <c r="C533" s="53"/>
      <c r="D533" s="53"/>
    </row>
    <row r="534" spans="1:4" ht="12.75">
      <c r="A534" s="53"/>
      <c r="B534" s="53"/>
      <c r="C534" s="53"/>
      <c r="D534" s="53"/>
    </row>
    <row r="535" spans="1:4" ht="12.75">
      <c r="A535" s="53"/>
      <c r="B535" s="53"/>
      <c r="C535" s="53"/>
      <c r="D535" s="53"/>
    </row>
    <row r="536" spans="1:4" ht="12.75">
      <c r="A536" s="53"/>
      <c r="B536" s="53"/>
      <c r="C536" s="53"/>
      <c r="D536" s="53"/>
    </row>
    <row r="537" spans="1:4" ht="12.75">
      <c r="A537" s="53"/>
      <c r="B537" s="53"/>
      <c r="C537" s="53"/>
      <c r="D537" s="53"/>
    </row>
    <row r="538" spans="1:4" ht="12.75">
      <c r="A538" s="53"/>
      <c r="B538" s="53"/>
      <c r="C538" s="53"/>
      <c r="D538" s="53"/>
    </row>
    <row r="539" spans="1:4" ht="12.75">
      <c r="A539" s="53"/>
      <c r="B539" s="53"/>
      <c r="C539" s="53"/>
      <c r="D539" s="53"/>
    </row>
    <row r="540" spans="1:4" ht="12.75">
      <c r="A540" s="53"/>
      <c r="B540" s="53"/>
      <c r="C540" s="53"/>
      <c r="D540" s="53"/>
    </row>
    <row r="541" spans="1:4" ht="12.75">
      <c r="A541" s="53"/>
      <c r="B541" s="53"/>
      <c r="C541" s="53"/>
      <c r="D541" s="53"/>
    </row>
    <row r="542" spans="1:4" ht="12.75">
      <c r="A542" s="53"/>
      <c r="B542" s="53"/>
      <c r="C542" s="53"/>
      <c r="D542" s="53"/>
    </row>
    <row r="543" spans="1:4" ht="12.75">
      <c r="A543" s="53"/>
      <c r="B543" s="53"/>
      <c r="C543" s="53"/>
      <c r="D543" s="53"/>
    </row>
    <row r="544" spans="1:4" ht="12.75">
      <c r="A544" s="53"/>
      <c r="B544" s="53"/>
      <c r="C544" s="53"/>
      <c r="D544" s="53"/>
    </row>
    <row r="545" spans="1:4" ht="12.75">
      <c r="A545" s="53"/>
      <c r="B545" s="53"/>
      <c r="C545" s="53"/>
      <c r="D545" s="53"/>
    </row>
    <row r="546" spans="1:4" ht="12.75">
      <c r="A546" s="53"/>
      <c r="B546" s="53"/>
      <c r="C546" s="53"/>
      <c r="D546" s="53"/>
    </row>
    <row r="547" spans="1:4" ht="12.75">
      <c r="A547" s="53"/>
      <c r="B547" s="53"/>
      <c r="C547" s="53"/>
      <c r="D547" s="53"/>
    </row>
    <row r="548" spans="1:4" ht="12.75">
      <c r="A548" s="53"/>
      <c r="B548" s="53"/>
      <c r="C548" s="53"/>
      <c r="D548" s="53"/>
    </row>
    <row r="549" spans="1:4" ht="12.75">
      <c r="A549" s="53"/>
      <c r="B549" s="53"/>
      <c r="C549" s="53"/>
      <c r="D549" s="53"/>
    </row>
    <row r="550" spans="1:4" ht="12.75">
      <c r="A550" s="53"/>
      <c r="B550" s="53"/>
      <c r="C550" s="53"/>
      <c r="D550" s="53"/>
    </row>
    <row r="551" spans="1:4" ht="12.75">
      <c r="A551" s="53"/>
      <c r="B551" s="53"/>
      <c r="C551" s="53"/>
      <c r="D551" s="53"/>
    </row>
    <row r="552" spans="1:4" ht="12.75">
      <c r="A552" s="53"/>
      <c r="B552" s="53"/>
      <c r="C552" s="53"/>
      <c r="D552" s="53"/>
    </row>
    <row r="553" spans="1:4" ht="12.75">
      <c r="A553" s="53"/>
      <c r="B553" s="53"/>
      <c r="C553" s="53"/>
      <c r="D553" s="53"/>
    </row>
    <row r="554" spans="1:4" ht="12.75">
      <c r="A554" s="53"/>
      <c r="B554" s="53"/>
      <c r="C554" s="53"/>
      <c r="D554" s="53"/>
    </row>
    <row r="555" spans="1:4" ht="12.75">
      <c r="A555" s="53"/>
      <c r="B555" s="53"/>
      <c r="C555" s="53"/>
      <c r="D555" s="53"/>
    </row>
    <row r="556" spans="1:4" ht="12.75">
      <c r="A556" s="53"/>
      <c r="B556" s="53"/>
      <c r="C556" s="53"/>
      <c r="D556" s="53"/>
    </row>
    <row r="557" spans="1:4" ht="12.75">
      <c r="A557" s="53"/>
      <c r="B557" s="53"/>
      <c r="C557" s="53"/>
      <c r="D557" s="53"/>
    </row>
    <row r="558" spans="1:4" ht="12.75">
      <c r="A558" s="53"/>
      <c r="B558" s="53"/>
      <c r="C558" s="53"/>
      <c r="D558" s="53"/>
    </row>
    <row r="559" spans="1:4" ht="12.75">
      <c r="A559" s="53"/>
      <c r="B559" s="53"/>
      <c r="C559" s="53"/>
      <c r="D559" s="53"/>
    </row>
    <row r="560" spans="1:4" ht="12.75">
      <c r="A560" s="53"/>
      <c r="B560" s="53"/>
      <c r="C560" s="53"/>
      <c r="D560" s="53"/>
    </row>
    <row r="561" spans="1:4" ht="12.75">
      <c r="A561" s="53"/>
      <c r="B561" s="53"/>
      <c r="C561" s="53"/>
      <c r="D561" s="53"/>
    </row>
    <row r="562" spans="1:4" ht="12.75">
      <c r="A562" s="53"/>
      <c r="B562" s="53"/>
      <c r="C562" s="53"/>
      <c r="D562" s="53"/>
    </row>
    <row r="563" spans="1:4" ht="12.75">
      <c r="A563" s="53"/>
      <c r="B563" s="53"/>
      <c r="C563" s="53"/>
      <c r="D563" s="53"/>
    </row>
    <row r="564" spans="1:4" ht="12.75">
      <c r="A564" s="53"/>
      <c r="B564" s="53"/>
      <c r="C564" s="53"/>
      <c r="D564" s="53"/>
    </row>
    <row r="565" spans="1:4" ht="12.75">
      <c r="A565" s="53"/>
      <c r="B565" s="53"/>
      <c r="C565" s="53"/>
      <c r="D565" s="53"/>
    </row>
    <row r="566" spans="1:4" ht="12.75">
      <c r="A566" s="53"/>
      <c r="B566" s="53"/>
      <c r="C566" s="53"/>
      <c r="D566" s="53"/>
    </row>
    <row r="567" spans="1:4" ht="12.75">
      <c r="A567" s="53"/>
      <c r="B567" s="53"/>
      <c r="C567" s="53"/>
      <c r="D567" s="53"/>
    </row>
    <row r="568" spans="1:4" ht="12.75">
      <c r="A568" s="53"/>
      <c r="B568" s="53"/>
      <c r="C568" s="53"/>
      <c r="D568" s="53"/>
    </row>
    <row r="569" spans="1:4" ht="12.75">
      <c r="A569" s="53"/>
      <c r="B569" s="53"/>
      <c r="C569" s="53"/>
      <c r="D569" s="53"/>
    </row>
    <row r="570" spans="1:4" ht="12.75">
      <c r="A570" s="53"/>
      <c r="B570" s="53"/>
      <c r="C570" s="53"/>
      <c r="D570" s="53"/>
    </row>
    <row r="571" spans="1:4" ht="12.75">
      <c r="A571" s="53"/>
      <c r="B571" s="53"/>
      <c r="C571" s="53"/>
      <c r="D571" s="53"/>
    </row>
    <row r="572" spans="1:4" ht="12.75">
      <c r="A572" s="53"/>
      <c r="B572" s="53"/>
      <c r="C572" s="53"/>
      <c r="D572" s="53"/>
    </row>
    <row r="573" spans="1:4" ht="12.75">
      <c r="A573" s="53"/>
      <c r="B573" s="53"/>
      <c r="C573" s="53"/>
      <c r="D573" s="53"/>
    </row>
    <row r="574" spans="1:4" ht="12.75">
      <c r="A574" s="53"/>
      <c r="B574" s="53"/>
      <c r="C574" s="53"/>
      <c r="D574" s="53"/>
    </row>
    <row r="575" spans="1:4" ht="12.75">
      <c r="A575" s="53"/>
      <c r="B575" s="53"/>
      <c r="C575" s="53"/>
      <c r="D575" s="53"/>
    </row>
    <row r="576" spans="1:4" ht="12.75">
      <c r="A576" s="53"/>
      <c r="B576" s="53"/>
      <c r="C576" s="53"/>
      <c r="D576" s="53"/>
    </row>
    <row r="577" spans="1:4" ht="12.75">
      <c r="A577" s="53"/>
      <c r="B577" s="53"/>
      <c r="C577" s="53"/>
      <c r="D577" s="53"/>
    </row>
    <row r="578" spans="1:4" ht="12.75">
      <c r="A578" s="53"/>
      <c r="B578" s="53"/>
      <c r="C578" s="53"/>
      <c r="D578" s="53"/>
    </row>
    <row r="579" spans="1:4" ht="12.75">
      <c r="A579" s="53"/>
      <c r="B579" s="53"/>
      <c r="C579" s="53"/>
      <c r="D579" s="53"/>
    </row>
    <row r="580" spans="1:4" ht="12.75">
      <c r="A580" s="53"/>
      <c r="B580" s="53"/>
      <c r="C580" s="53"/>
      <c r="D580" s="53"/>
    </row>
    <row r="581" spans="1:4" ht="12.75">
      <c r="A581" s="53"/>
      <c r="B581" s="53"/>
      <c r="C581" s="53"/>
      <c r="D581" s="53"/>
    </row>
    <row r="582" spans="1:4" ht="12.75">
      <c r="A582" s="53"/>
      <c r="B582" s="53"/>
      <c r="C582" s="53"/>
      <c r="D582" s="53"/>
    </row>
    <row r="583" spans="1:4" ht="12.75">
      <c r="A583" s="53"/>
      <c r="B583" s="53"/>
      <c r="C583" s="53"/>
      <c r="D583" s="53"/>
    </row>
    <row r="584" spans="1:4" ht="12.75">
      <c r="A584" s="53"/>
      <c r="B584" s="53"/>
      <c r="C584" s="53"/>
      <c r="D584" s="53"/>
    </row>
    <row r="585" spans="1:4" ht="12.75">
      <c r="A585" s="53"/>
      <c r="B585" s="53"/>
      <c r="C585" s="53"/>
      <c r="D585" s="53"/>
    </row>
    <row r="586" spans="1:4" ht="12.75">
      <c r="A586" s="53"/>
      <c r="B586" s="53"/>
      <c r="C586" s="53"/>
      <c r="D586" s="53"/>
    </row>
    <row r="587" spans="1:4" ht="12.75">
      <c r="A587" s="53"/>
      <c r="B587" s="53"/>
      <c r="C587" s="53"/>
      <c r="D587" s="53"/>
    </row>
    <row r="588" spans="1:4" ht="12.75">
      <c r="A588" s="53"/>
      <c r="B588" s="53"/>
      <c r="C588" s="53"/>
      <c r="D588" s="53"/>
    </row>
    <row r="589" spans="1:4" ht="12.75">
      <c r="A589" s="53"/>
      <c r="B589" s="53"/>
      <c r="C589" s="53"/>
      <c r="D589" s="53"/>
    </row>
    <row r="590" spans="1:4" ht="12.75">
      <c r="A590" s="53"/>
      <c r="B590" s="53"/>
      <c r="C590" s="53"/>
      <c r="D590" s="53"/>
    </row>
    <row r="591" spans="1:4" ht="12.75">
      <c r="A591" s="53"/>
      <c r="B591" s="53"/>
      <c r="C591" s="53"/>
      <c r="D591" s="53"/>
    </row>
    <row r="592" spans="1:4" ht="12.75">
      <c r="A592" s="53"/>
      <c r="B592" s="53"/>
      <c r="C592" s="53"/>
      <c r="D592" s="53"/>
    </row>
    <row r="593" spans="1:4" ht="12.75">
      <c r="A593" s="53"/>
      <c r="B593" s="53"/>
      <c r="C593" s="53"/>
      <c r="D593" s="53"/>
    </row>
    <row r="594" spans="1:4" ht="12.75">
      <c r="A594" s="53"/>
      <c r="B594" s="53"/>
      <c r="C594" s="53"/>
      <c r="D594" s="53"/>
    </row>
    <row r="595" spans="1:4" ht="12.75">
      <c r="A595" s="53"/>
      <c r="B595" s="53"/>
      <c r="C595" s="53"/>
      <c r="D595" s="53"/>
    </row>
    <row r="596" spans="1:4" ht="12.75">
      <c r="A596" s="53"/>
      <c r="B596" s="53"/>
      <c r="C596" s="53"/>
      <c r="D596" s="53"/>
    </row>
    <row r="597" spans="1:4" ht="12.75">
      <c r="A597" s="53"/>
      <c r="B597" s="53"/>
      <c r="C597" s="53"/>
      <c r="D597" s="53"/>
    </row>
    <row r="598" spans="1:4" ht="12.75">
      <c r="A598" s="53"/>
      <c r="B598" s="53"/>
      <c r="C598" s="53"/>
      <c r="D598" s="53"/>
    </row>
    <row r="599" spans="1:4" ht="12.75">
      <c r="A599" s="53"/>
      <c r="B599" s="53"/>
      <c r="C599" s="53"/>
      <c r="D599" s="53"/>
    </row>
    <row r="600" spans="1:4" ht="12.75">
      <c r="A600" s="53"/>
      <c r="B600" s="53"/>
      <c r="C600" s="53"/>
      <c r="D600" s="53"/>
    </row>
    <row r="601" spans="1:4" ht="12.75">
      <c r="A601" s="53"/>
      <c r="B601" s="53"/>
      <c r="C601" s="53"/>
      <c r="D601" s="53"/>
    </row>
    <row r="602" spans="1:4" ht="12.75">
      <c r="A602" s="53"/>
      <c r="B602" s="53"/>
      <c r="C602" s="53"/>
      <c r="D602" s="53"/>
    </row>
    <row r="603" spans="1:4" ht="12.75">
      <c r="A603" s="53"/>
      <c r="B603" s="53"/>
      <c r="C603" s="53"/>
      <c r="D603" s="53"/>
    </row>
    <row r="604" spans="1:4" ht="12.75">
      <c r="A604" s="53"/>
      <c r="B604" s="53"/>
      <c r="C604" s="53"/>
      <c r="D604" s="53"/>
    </row>
    <row r="605" spans="1:4" ht="12.75">
      <c r="A605" s="53"/>
      <c r="B605" s="53"/>
      <c r="C605" s="53"/>
      <c r="D605" s="53"/>
    </row>
    <row r="606" spans="1:4" ht="12.75">
      <c r="A606" s="53"/>
      <c r="B606" s="53"/>
      <c r="C606" s="53"/>
      <c r="D606" s="53"/>
    </row>
    <row r="607" spans="1:4" ht="12.75">
      <c r="A607" s="53"/>
      <c r="B607" s="53"/>
      <c r="C607" s="53"/>
      <c r="D607" s="53"/>
    </row>
    <row r="608" spans="1:4" ht="12.75">
      <c r="A608" s="53"/>
      <c r="B608" s="53"/>
      <c r="C608" s="53"/>
      <c r="D608" s="53"/>
    </row>
    <row r="609" spans="1:4" ht="12.75">
      <c r="A609" s="53"/>
      <c r="B609" s="53"/>
      <c r="C609" s="53"/>
      <c r="D609" s="53"/>
    </row>
    <row r="610" spans="1:4" ht="12.75">
      <c r="A610" s="53"/>
      <c r="B610" s="53"/>
      <c r="C610" s="53"/>
      <c r="D610" s="53"/>
    </row>
    <row r="611" spans="1:4" ht="12.75">
      <c r="A611" s="53"/>
      <c r="B611" s="53"/>
      <c r="C611" s="53"/>
      <c r="D611" s="53"/>
    </row>
    <row r="612" spans="1:4" ht="12.75">
      <c r="A612" s="53"/>
      <c r="B612" s="53"/>
      <c r="C612" s="53"/>
      <c r="D612" s="53"/>
    </row>
    <row r="613" spans="1:4" ht="12.75">
      <c r="A613" s="53"/>
      <c r="B613" s="53"/>
      <c r="C613" s="53"/>
      <c r="D613" s="53"/>
    </row>
    <row r="614" spans="1:4" ht="12.75">
      <c r="A614" s="53"/>
      <c r="B614" s="53"/>
      <c r="C614" s="53"/>
      <c r="D614" s="53"/>
    </row>
    <row r="615" spans="1:4" ht="12.75">
      <c r="A615" s="53"/>
      <c r="B615" s="53"/>
      <c r="C615" s="53"/>
      <c r="D615" s="53"/>
    </row>
    <row r="616" spans="1:4" ht="12.75">
      <c r="A616" s="53"/>
      <c r="B616" s="53"/>
      <c r="C616" s="53"/>
      <c r="D616" s="53"/>
    </row>
    <row r="617" spans="1:4" ht="12.75">
      <c r="A617" s="53"/>
      <c r="B617" s="53"/>
      <c r="C617" s="53"/>
      <c r="D617" s="53"/>
    </row>
    <row r="618" spans="1:4" ht="12.75">
      <c r="A618" s="53"/>
      <c r="B618" s="53"/>
      <c r="C618" s="53"/>
      <c r="D618" s="53"/>
    </row>
    <row r="619" spans="1:4" ht="12.75">
      <c r="A619" s="53"/>
      <c r="B619" s="53"/>
      <c r="C619" s="53"/>
      <c r="D619" s="53"/>
    </row>
    <row r="620" spans="1:4" ht="12.75">
      <c r="A620" s="53"/>
      <c r="B620" s="53"/>
      <c r="C620" s="53"/>
      <c r="D620" s="53"/>
    </row>
    <row r="621" spans="1:4" ht="12.75">
      <c r="A621" s="53"/>
      <c r="B621" s="53"/>
      <c r="C621" s="53"/>
      <c r="D621" s="53"/>
    </row>
    <row r="622" spans="1:4" ht="12.75">
      <c r="A622" s="53"/>
      <c r="B622" s="53"/>
      <c r="C622" s="53"/>
      <c r="D622" s="53"/>
    </row>
    <row r="623" spans="1:4" ht="12.75">
      <c r="A623" s="53"/>
      <c r="B623" s="53"/>
      <c r="C623" s="53"/>
      <c r="D623" s="53"/>
    </row>
    <row r="624" spans="1:4" ht="12.75">
      <c r="A624" s="53"/>
      <c r="B624" s="53"/>
      <c r="C624" s="53"/>
      <c r="D624" s="53"/>
    </row>
    <row r="625" spans="1:4" ht="12.75">
      <c r="A625" s="53"/>
      <c r="B625" s="53"/>
      <c r="C625" s="53"/>
      <c r="D625" s="53"/>
    </row>
    <row r="626" spans="1:4" ht="12.75">
      <c r="A626" s="53"/>
      <c r="B626" s="53"/>
      <c r="C626" s="53"/>
      <c r="D626" s="53"/>
    </row>
    <row r="627" spans="1:4" ht="12.75">
      <c r="A627" s="53"/>
      <c r="B627" s="53"/>
      <c r="C627" s="53"/>
      <c r="D627" s="53"/>
    </row>
    <row r="628" spans="1:4" ht="12.75">
      <c r="A628" s="53"/>
      <c r="B628" s="53"/>
      <c r="C628" s="53"/>
      <c r="D628" s="53"/>
    </row>
    <row r="629" spans="1:4" ht="12.75">
      <c r="A629" s="53"/>
      <c r="B629" s="53"/>
      <c r="C629" s="53"/>
      <c r="D629" s="53"/>
    </row>
    <row r="630" spans="1:4" ht="12.75">
      <c r="A630" s="53"/>
      <c r="B630" s="53"/>
      <c r="C630" s="53"/>
      <c r="D630" s="53"/>
    </row>
    <row r="631" spans="1:4" ht="12.75">
      <c r="A631" s="53"/>
      <c r="B631" s="53"/>
      <c r="C631" s="53"/>
      <c r="D631" s="53"/>
    </row>
    <row r="632" spans="1:4" ht="12.75">
      <c r="A632" s="53"/>
      <c r="B632" s="53"/>
      <c r="C632" s="53"/>
      <c r="D632" s="53"/>
    </row>
    <row r="633" spans="1:4" ht="12.75">
      <c r="A633" s="53"/>
      <c r="B633" s="53"/>
      <c r="C633" s="53"/>
      <c r="D633" s="53"/>
    </row>
    <row r="634" spans="1:4" ht="12.75">
      <c r="A634" s="53"/>
      <c r="B634" s="53"/>
      <c r="C634" s="53"/>
      <c r="D634" s="53"/>
    </row>
    <row r="635" spans="1:4" ht="12.75">
      <c r="A635" s="53"/>
      <c r="B635" s="53"/>
      <c r="C635" s="53"/>
      <c r="D635" s="53"/>
    </row>
    <row r="636" spans="1:4" ht="12.75">
      <c r="A636" s="53"/>
      <c r="B636" s="53"/>
      <c r="C636" s="53"/>
      <c r="D636" s="53"/>
    </row>
    <row r="637" spans="1:4" ht="12.75">
      <c r="A637" s="53"/>
      <c r="B637" s="53"/>
      <c r="C637" s="53"/>
      <c r="D637" s="53"/>
    </row>
    <row r="638" spans="1:4" ht="12.75">
      <c r="A638" s="53"/>
      <c r="B638" s="53"/>
      <c r="C638" s="53"/>
      <c r="D638" s="53"/>
    </row>
    <row r="639" spans="1:4" ht="12.75">
      <c r="A639" s="53"/>
      <c r="B639" s="53"/>
      <c r="C639" s="53"/>
      <c r="D639" s="53"/>
    </row>
    <row r="640" spans="1:4" ht="12.75">
      <c r="A640" s="53"/>
      <c r="B640" s="53"/>
      <c r="C640" s="53"/>
      <c r="D640" s="53"/>
    </row>
    <row r="641" spans="1:4" ht="12.75">
      <c r="A641" s="53"/>
      <c r="B641" s="53"/>
      <c r="C641" s="53"/>
      <c r="D641" s="53"/>
    </row>
    <row r="642" spans="1:4" ht="12.75">
      <c r="A642" s="53"/>
      <c r="B642" s="53"/>
      <c r="C642" s="53"/>
      <c r="D642" s="53"/>
    </row>
    <row r="643" spans="1:4" ht="12.75">
      <c r="A643" s="53"/>
      <c r="B643" s="53"/>
      <c r="C643" s="53"/>
      <c r="D643" s="53"/>
    </row>
    <row r="644" spans="1:4" ht="12.75">
      <c r="A644" s="53"/>
      <c r="B644" s="53"/>
      <c r="C644" s="53"/>
      <c r="D644" s="53"/>
    </row>
    <row r="645" spans="1:4" ht="12.75">
      <c r="A645" s="53"/>
      <c r="B645" s="53"/>
      <c r="C645" s="53"/>
      <c r="D645" s="53"/>
    </row>
    <row r="646" spans="1:4" ht="12.75">
      <c r="A646" s="53"/>
      <c r="B646" s="53"/>
      <c r="C646" s="53"/>
      <c r="D646" s="53"/>
    </row>
    <row r="647" spans="1:4" ht="12.75">
      <c r="A647" s="53"/>
      <c r="B647" s="53"/>
      <c r="C647" s="53"/>
      <c r="D647" s="53"/>
    </row>
    <row r="648" spans="1:4" ht="12.75">
      <c r="A648" s="53"/>
      <c r="B648" s="53"/>
      <c r="C648" s="53"/>
      <c r="D648" s="53"/>
    </row>
    <row r="649" spans="1:4" ht="12.75">
      <c r="A649" s="53"/>
      <c r="B649" s="53"/>
      <c r="C649" s="53"/>
      <c r="D649" s="53"/>
    </row>
    <row r="650" spans="1:4" ht="12.75">
      <c r="A650" s="53"/>
      <c r="B650" s="53"/>
      <c r="C650" s="53"/>
      <c r="D650" s="53"/>
    </row>
    <row r="651" spans="1:4" ht="12.75">
      <c r="A651" s="53"/>
      <c r="B651" s="53"/>
      <c r="C651" s="53"/>
      <c r="D651" s="53"/>
    </row>
    <row r="652" spans="1:4" ht="12.75">
      <c r="A652" s="53"/>
      <c r="B652" s="53"/>
      <c r="C652" s="53"/>
      <c r="D652" s="53"/>
    </row>
    <row r="653" spans="1:4" ht="12.75">
      <c r="A653" s="53"/>
      <c r="B653" s="53"/>
      <c r="C653" s="53"/>
      <c r="D653" s="53"/>
    </row>
    <row r="654" spans="1:4" ht="12.75">
      <c r="A654" s="53"/>
      <c r="B654" s="53"/>
      <c r="C654" s="53"/>
      <c r="D654" s="53"/>
    </row>
    <row r="655" spans="1:4" ht="12.75">
      <c r="A655" s="53"/>
      <c r="B655" s="53"/>
      <c r="C655" s="53"/>
      <c r="D655" s="53"/>
    </row>
    <row r="656" spans="1:4" ht="12.75">
      <c r="A656" s="53"/>
      <c r="B656" s="53"/>
      <c r="C656" s="53"/>
      <c r="D656" s="53"/>
    </row>
    <row r="657" spans="1:4" ht="12.75">
      <c r="A657" s="53"/>
      <c r="B657" s="53"/>
      <c r="C657" s="53"/>
      <c r="D657" s="53"/>
    </row>
    <row r="658" spans="1:4" ht="12.75">
      <c r="A658" s="53"/>
      <c r="B658" s="53"/>
      <c r="C658" s="53"/>
      <c r="D658" s="53"/>
    </row>
    <row r="659" spans="1:4" ht="12.75">
      <c r="A659" s="53"/>
      <c r="B659" s="53"/>
      <c r="C659" s="53"/>
      <c r="D659" s="53"/>
    </row>
    <row r="660" spans="1:4" ht="12.75">
      <c r="A660" s="53"/>
      <c r="B660" s="53"/>
      <c r="C660" s="53"/>
      <c r="D660" s="53"/>
    </row>
    <row r="661" spans="1:4" ht="12.75">
      <c r="A661" s="53"/>
      <c r="B661" s="53"/>
      <c r="C661" s="53"/>
      <c r="D661" s="53"/>
    </row>
    <row r="662" spans="1:4" ht="12.75">
      <c r="A662" s="53"/>
      <c r="B662" s="53"/>
      <c r="C662" s="53"/>
      <c r="D662" s="53"/>
    </row>
    <row r="663" spans="1:4" ht="12.75">
      <c r="A663" s="53"/>
      <c r="B663" s="53"/>
      <c r="C663" s="53"/>
      <c r="D663" s="53"/>
    </row>
    <row r="664" spans="1:4" ht="12.75">
      <c r="A664" s="53"/>
      <c r="B664" s="53"/>
      <c r="C664" s="53"/>
      <c r="D664" s="53"/>
    </row>
    <row r="665" spans="1:4" ht="12.75">
      <c r="A665" s="53"/>
      <c r="B665" s="53"/>
      <c r="C665" s="53"/>
      <c r="D665" s="53"/>
    </row>
    <row r="666" spans="1:4" ht="12.75">
      <c r="A666" s="53"/>
      <c r="B666" s="53"/>
      <c r="C666" s="53"/>
      <c r="D666" s="53"/>
    </row>
    <row r="667" spans="1:4" ht="12.75">
      <c r="A667" s="53"/>
      <c r="B667" s="53"/>
      <c r="C667" s="53"/>
      <c r="D667" s="53"/>
    </row>
    <row r="668" spans="1:4" ht="12.75">
      <c r="A668" s="53"/>
      <c r="B668" s="53"/>
      <c r="C668" s="53"/>
      <c r="D668" s="53"/>
    </row>
    <row r="669" spans="1:4" ht="12.75">
      <c r="A669" s="53"/>
      <c r="B669" s="53"/>
      <c r="C669" s="53"/>
      <c r="D669" s="53"/>
    </row>
    <row r="670" spans="1:4" ht="12.75">
      <c r="A670" s="53"/>
      <c r="B670" s="53"/>
      <c r="C670" s="53"/>
      <c r="D670" s="53"/>
    </row>
    <row r="671" spans="1:4" ht="12.75">
      <c r="A671" s="53"/>
      <c r="B671" s="53"/>
      <c r="C671" s="53"/>
      <c r="D671" s="53"/>
    </row>
    <row r="672" spans="1:4" ht="12.75">
      <c r="A672" s="53"/>
      <c r="B672" s="53"/>
      <c r="C672" s="53"/>
      <c r="D672" s="53"/>
    </row>
    <row r="673" spans="1:4" ht="12.75">
      <c r="A673" s="53"/>
      <c r="B673" s="53"/>
      <c r="C673" s="53"/>
      <c r="D673" s="53"/>
    </row>
    <row r="674" spans="1:4" ht="12.75">
      <c r="A674" s="53"/>
      <c r="B674" s="53"/>
      <c r="C674" s="53"/>
      <c r="D674" s="53"/>
    </row>
    <row r="675" spans="1:4" ht="12.75">
      <c r="A675" s="53"/>
      <c r="B675" s="53"/>
      <c r="C675" s="53"/>
      <c r="D675" s="53"/>
    </row>
    <row r="676" spans="1:4" ht="12.75">
      <c r="A676" s="53"/>
      <c r="B676" s="53"/>
      <c r="C676" s="53"/>
      <c r="D676" s="53"/>
    </row>
    <row r="677" spans="1:4" ht="12.75">
      <c r="A677" s="53"/>
      <c r="B677" s="53"/>
      <c r="C677" s="53"/>
      <c r="D677" s="53"/>
    </row>
    <row r="678" spans="1:4" ht="12.75">
      <c r="A678" s="53"/>
      <c r="B678" s="53"/>
      <c r="C678" s="53"/>
      <c r="D678" s="53"/>
    </row>
    <row r="679" spans="1:4" ht="12.75">
      <c r="A679" s="53"/>
      <c r="B679" s="53"/>
      <c r="C679" s="53"/>
      <c r="D679" s="53"/>
    </row>
    <row r="680" spans="1:4" ht="12.75">
      <c r="A680" s="53"/>
      <c r="B680" s="53"/>
      <c r="C680" s="53"/>
      <c r="D680" s="53"/>
    </row>
    <row r="681" spans="1:4" ht="12.75">
      <c r="A681" s="53"/>
      <c r="B681" s="53"/>
      <c r="C681" s="53"/>
      <c r="D681" s="53"/>
    </row>
    <row r="682" spans="1:4" ht="12.75">
      <c r="A682" s="53"/>
      <c r="B682" s="53"/>
      <c r="C682" s="53"/>
      <c r="D682" s="53"/>
    </row>
    <row r="683" spans="1:4" ht="12.75">
      <c r="A683" s="53"/>
      <c r="B683" s="53"/>
      <c r="C683" s="53"/>
      <c r="D683" s="53"/>
    </row>
    <row r="684" spans="1:4" ht="12.75">
      <c r="A684" s="53"/>
      <c r="B684" s="53"/>
      <c r="C684" s="53"/>
      <c r="D684" s="53"/>
    </row>
    <row r="685" spans="1:4" ht="12.75">
      <c r="A685" s="53"/>
      <c r="B685" s="53"/>
      <c r="C685" s="53"/>
      <c r="D685" s="53"/>
    </row>
    <row r="686" spans="1:4" ht="12.75">
      <c r="A686" s="53"/>
      <c r="B686" s="53"/>
      <c r="C686" s="53"/>
      <c r="D686" s="53"/>
    </row>
    <row r="687" spans="1:4" ht="12.75">
      <c r="A687" s="53"/>
      <c r="B687" s="53"/>
      <c r="C687" s="53"/>
      <c r="D687" s="53"/>
    </row>
    <row r="688" spans="1:4" ht="12.75">
      <c r="A688" s="53"/>
      <c r="B688" s="53"/>
      <c r="C688" s="53"/>
      <c r="D688" s="53"/>
    </row>
    <row r="689" spans="1:4" ht="12.75">
      <c r="A689" s="53"/>
      <c r="B689" s="53"/>
      <c r="C689" s="53"/>
      <c r="D689" s="53"/>
    </row>
    <row r="690" spans="1:4" ht="12.75">
      <c r="A690" s="53"/>
      <c r="B690" s="53"/>
      <c r="C690" s="53"/>
      <c r="D690" s="53"/>
    </row>
    <row r="691" spans="1:4" ht="12.75">
      <c r="A691" s="53"/>
      <c r="B691" s="53"/>
      <c r="C691" s="53"/>
      <c r="D691" s="53"/>
    </row>
    <row r="692" spans="1:4" ht="12.75">
      <c r="A692" s="53"/>
      <c r="B692" s="53"/>
      <c r="C692" s="53"/>
      <c r="D692" s="53"/>
    </row>
    <row r="693" spans="1:4" ht="12.75">
      <c r="A693" s="53"/>
      <c r="B693" s="53"/>
      <c r="C693" s="53"/>
      <c r="D693" s="53"/>
    </row>
    <row r="694" spans="1:4" ht="12.75">
      <c r="A694" s="53"/>
      <c r="B694" s="53"/>
      <c r="C694" s="53"/>
      <c r="D694" s="53"/>
    </row>
    <row r="695" spans="1:4" ht="12.75">
      <c r="A695" s="53"/>
      <c r="B695" s="53"/>
      <c r="C695" s="53"/>
      <c r="D695" s="53"/>
    </row>
    <row r="696" spans="1:4" ht="12.75">
      <c r="A696" s="53"/>
      <c r="B696" s="53"/>
      <c r="C696" s="53"/>
      <c r="D696" s="53"/>
    </row>
    <row r="697" spans="1:4" ht="12.75">
      <c r="A697" s="53"/>
      <c r="B697" s="53"/>
      <c r="C697" s="53"/>
      <c r="D697" s="53"/>
    </row>
    <row r="698" spans="1:4" ht="12.75">
      <c r="A698" s="53"/>
      <c r="B698" s="53"/>
      <c r="C698" s="53"/>
      <c r="D698" s="53"/>
    </row>
    <row r="699" spans="1:4" ht="12.75">
      <c r="A699" s="53"/>
      <c r="B699" s="53"/>
      <c r="C699" s="53"/>
      <c r="D699" s="53"/>
    </row>
    <row r="700" spans="1:4" ht="12.75">
      <c r="A700" s="53"/>
      <c r="B700" s="53"/>
      <c r="C700" s="53"/>
      <c r="D700" s="53"/>
    </row>
    <row r="701" spans="1:4" ht="12.75">
      <c r="A701" s="53"/>
      <c r="B701" s="53"/>
      <c r="C701" s="53"/>
      <c r="D701" s="53"/>
    </row>
    <row r="702" spans="1:4" ht="12.75">
      <c r="A702" s="53"/>
      <c r="B702" s="53"/>
      <c r="C702" s="53"/>
      <c r="D702" s="53"/>
    </row>
    <row r="703" spans="1:4" ht="12.75">
      <c r="A703" s="53"/>
      <c r="B703" s="53"/>
      <c r="C703" s="53"/>
      <c r="D703" s="53"/>
    </row>
    <row r="704" spans="1:4" ht="12.75">
      <c r="A704" s="53"/>
      <c r="B704" s="53"/>
      <c r="C704" s="53"/>
      <c r="D704" s="53"/>
    </row>
    <row r="705" spans="1:4" ht="12.75">
      <c r="A705" s="53"/>
      <c r="B705" s="53"/>
      <c r="C705" s="53"/>
      <c r="D705" s="53"/>
    </row>
    <row r="706" spans="1:4" ht="12.75">
      <c r="A706" s="53"/>
      <c r="B706" s="53"/>
      <c r="C706" s="53"/>
      <c r="D706" s="53"/>
    </row>
    <row r="707" spans="1:4" ht="12.75">
      <c r="A707" s="53"/>
      <c r="B707" s="53"/>
      <c r="C707" s="53"/>
      <c r="D707" s="53"/>
    </row>
    <row r="708" spans="1:4" ht="12.75">
      <c r="A708" s="53"/>
      <c r="B708" s="53"/>
      <c r="C708" s="53"/>
      <c r="D708" s="53"/>
    </row>
    <row r="709" spans="1:4" ht="12.75">
      <c r="A709" s="53"/>
      <c r="B709" s="53"/>
      <c r="C709" s="53"/>
      <c r="D709" s="53"/>
    </row>
    <row r="710" spans="1:4" ht="12.75">
      <c r="A710" s="53"/>
      <c r="B710" s="53"/>
      <c r="C710" s="53"/>
      <c r="D710" s="53"/>
    </row>
    <row r="711" spans="1:4" ht="12.75">
      <c r="A711" s="53"/>
      <c r="B711" s="53"/>
      <c r="C711" s="53"/>
      <c r="D711" s="53"/>
    </row>
    <row r="712" spans="1:4" ht="12.75">
      <c r="A712" s="53"/>
      <c r="B712" s="53"/>
      <c r="C712" s="53"/>
      <c r="D712" s="53"/>
    </row>
    <row r="713" spans="1:4" ht="12.75">
      <c r="A713" s="53"/>
      <c r="B713" s="53"/>
      <c r="C713" s="53"/>
      <c r="D713" s="53"/>
    </row>
    <row r="714" spans="1:4" ht="12.75">
      <c r="A714" s="53"/>
      <c r="B714" s="53"/>
      <c r="C714" s="53"/>
      <c r="D714" s="53"/>
    </row>
    <row r="715" spans="1:4" ht="12.75">
      <c r="A715" s="53"/>
      <c r="B715" s="53"/>
      <c r="C715" s="53"/>
      <c r="D715" s="53"/>
    </row>
    <row r="716" spans="1:4" ht="12.75">
      <c r="A716" s="53"/>
      <c r="B716" s="53"/>
      <c r="C716" s="53"/>
      <c r="D716" s="53"/>
    </row>
    <row r="717" spans="1:4" ht="12.75">
      <c r="A717" s="53"/>
      <c r="B717" s="53"/>
      <c r="C717" s="53"/>
      <c r="D717" s="53"/>
    </row>
    <row r="718" spans="1:4" ht="12.75">
      <c r="A718" s="53"/>
      <c r="B718" s="53"/>
      <c r="C718" s="53"/>
      <c r="D718" s="53"/>
    </row>
    <row r="719" spans="1:4" ht="12.75">
      <c r="A719" s="53"/>
      <c r="B719" s="53"/>
      <c r="C719" s="53"/>
      <c r="D719" s="53"/>
    </row>
    <row r="720" spans="1:4" ht="12.75">
      <c r="A720" s="53"/>
      <c r="B720" s="53"/>
      <c r="C720" s="53"/>
      <c r="D720" s="53"/>
    </row>
    <row r="721" spans="1:4" ht="12.75">
      <c r="A721" s="53"/>
      <c r="B721" s="53"/>
      <c r="C721" s="53"/>
      <c r="D721" s="53"/>
    </row>
    <row r="722" spans="1:4" ht="12.75">
      <c r="A722" s="53"/>
      <c r="B722" s="53"/>
      <c r="C722" s="53"/>
      <c r="D722" s="53"/>
    </row>
    <row r="723" spans="1:4" ht="12.75">
      <c r="A723" s="53"/>
      <c r="B723" s="53"/>
      <c r="C723" s="53"/>
      <c r="D723" s="53"/>
    </row>
    <row r="724" spans="1:4" ht="12.75">
      <c r="A724" s="53"/>
      <c r="B724" s="53"/>
      <c r="C724" s="53"/>
      <c r="D724" s="53"/>
    </row>
    <row r="725" spans="1:4" ht="12.75">
      <c r="A725" s="53"/>
      <c r="B725" s="53"/>
      <c r="C725" s="53"/>
      <c r="D725" s="53"/>
    </row>
    <row r="726" spans="1:4" ht="12.75">
      <c r="A726" s="53"/>
      <c r="B726" s="53"/>
      <c r="C726" s="53"/>
      <c r="D726" s="53"/>
    </row>
    <row r="727" spans="1:4" ht="12.75">
      <c r="A727" s="53"/>
      <c r="B727" s="53"/>
      <c r="C727" s="53"/>
      <c r="D727" s="53"/>
    </row>
    <row r="728" spans="1:4" ht="12.75">
      <c r="A728" s="53"/>
      <c r="B728" s="53"/>
      <c r="C728" s="53"/>
      <c r="D728" s="53"/>
    </row>
    <row r="729" spans="1:4" ht="12.75">
      <c r="A729" s="53"/>
      <c r="B729" s="53"/>
      <c r="C729" s="53"/>
      <c r="D729" s="53"/>
    </row>
    <row r="730" spans="1:4" ht="12.75">
      <c r="A730" s="53"/>
      <c r="B730" s="53"/>
      <c r="C730" s="53"/>
      <c r="D730" s="53"/>
    </row>
    <row r="731" spans="1:4" ht="12.75">
      <c r="A731" s="53"/>
      <c r="B731" s="53"/>
      <c r="C731" s="53"/>
      <c r="D731" s="53"/>
    </row>
    <row r="732" spans="1:4" ht="12.75">
      <c r="A732" s="53"/>
      <c r="B732" s="53"/>
      <c r="C732" s="53"/>
      <c r="D732" s="53"/>
    </row>
    <row r="733" spans="1:4" ht="12.75">
      <c r="A733" s="53"/>
      <c r="B733" s="53"/>
      <c r="C733" s="53"/>
      <c r="D733" s="53"/>
    </row>
    <row r="734" spans="1:4" ht="12.75">
      <c r="A734" s="53"/>
      <c r="B734" s="53"/>
      <c r="C734" s="53"/>
      <c r="D734" s="53"/>
    </row>
    <row r="735" spans="1:4" ht="12.75">
      <c r="A735" s="53"/>
      <c r="B735" s="53"/>
      <c r="C735" s="53"/>
      <c r="D735" s="53"/>
    </row>
    <row r="736" spans="1:4" ht="12.75">
      <c r="A736" s="53"/>
      <c r="B736" s="53"/>
      <c r="C736" s="53"/>
      <c r="D736" s="53"/>
    </row>
    <row r="737" spans="1:4" ht="12.75">
      <c r="A737" s="53"/>
      <c r="B737" s="53"/>
      <c r="C737" s="53"/>
      <c r="D737" s="53"/>
    </row>
    <row r="738" spans="1:4" ht="12.75">
      <c r="A738" s="53"/>
      <c r="B738" s="53"/>
      <c r="C738" s="53"/>
      <c r="D738" s="53"/>
    </row>
    <row r="739" spans="1:4" ht="12.75">
      <c r="A739" s="53"/>
      <c r="B739" s="53"/>
      <c r="C739" s="53"/>
      <c r="D739" s="53"/>
    </row>
    <row r="740" spans="1:4" ht="12.75">
      <c r="A740" s="53"/>
      <c r="B740" s="53"/>
      <c r="C740" s="53"/>
      <c r="D740" s="53"/>
    </row>
    <row r="741" spans="1:4" ht="12.75">
      <c r="A741" s="53"/>
      <c r="B741" s="53"/>
      <c r="C741" s="53"/>
      <c r="D741" s="53"/>
    </row>
    <row r="742" spans="1:4" ht="12.75">
      <c r="A742" s="53"/>
      <c r="B742" s="53"/>
      <c r="C742" s="53"/>
      <c r="D742" s="53"/>
    </row>
    <row r="743" spans="1:4" ht="12.75">
      <c r="A743" s="53"/>
      <c r="B743" s="53"/>
      <c r="C743" s="53"/>
      <c r="D743" s="53"/>
    </row>
    <row r="744" spans="1:4" ht="12.75">
      <c r="A744" s="53"/>
      <c r="B744" s="53"/>
      <c r="C744" s="53"/>
      <c r="D744" s="53"/>
    </row>
    <row r="745" spans="1:4" ht="12.75">
      <c r="A745" s="53"/>
      <c r="B745" s="53"/>
      <c r="C745" s="53"/>
      <c r="D745" s="53"/>
    </row>
    <row r="746" spans="1:4" ht="12.75">
      <c r="A746" s="53"/>
      <c r="B746" s="53"/>
      <c r="C746" s="53"/>
      <c r="D746" s="53"/>
    </row>
    <row r="747" spans="1:4" ht="12.75">
      <c r="A747" s="53"/>
      <c r="B747" s="53"/>
      <c r="C747" s="53"/>
      <c r="D747" s="53"/>
    </row>
    <row r="748" spans="1:4" ht="12.75">
      <c r="A748" s="53"/>
      <c r="B748" s="53"/>
      <c r="C748" s="53"/>
      <c r="D748" s="53"/>
    </row>
    <row r="749" spans="1:4" ht="12.75">
      <c r="A749" s="53"/>
      <c r="B749" s="53"/>
      <c r="C749" s="53"/>
      <c r="D749" s="53"/>
    </row>
    <row r="750" spans="1:4" ht="12.75">
      <c r="A750" s="53"/>
      <c r="B750" s="53"/>
      <c r="C750" s="53"/>
      <c r="D750" s="53"/>
    </row>
    <row r="751" spans="1:4" ht="12.75">
      <c r="A751" s="53"/>
      <c r="B751" s="53"/>
      <c r="C751" s="53"/>
      <c r="D751" s="53"/>
    </row>
    <row r="752" spans="1:4" ht="12.75">
      <c r="A752" s="53"/>
      <c r="B752" s="53"/>
      <c r="C752" s="53"/>
      <c r="D752" s="53"/>
    </row>
    <row r="753" spans="1:4" ht="12.75">
      <c r="A753" s="53"/>
      <c r="B753" s="53"/>
      <c r="C753" s="53"/>
      <c r="D753" s="53"/>
    </row>
    <row r="754" spans="1:4" ht="12.75">
      <c r="A754" s="53"/>
      <c r="B754" s="53"/>
      <c r="C754" s="53"/>
      <c r="D754" s="53"/>
    </row>
    <row r="755" spans="1:4" ht="12.75">
      <c r="A755" s="53"/>
      <c r="B755" s="53"/>
      <c r="C755" s="53"/>
      <c r="D755" s="53"/>
    </row>
    <row r="756" spans="1:4" ht="12.75">
      <c r="A756" s="53"/>
      <c r="B756" s="53"/>
      <c r="C756" s="53"/>
      <c r="D756" s="53"/>
    </row>
    <row r="757" spans="1:4" ht="12.75">
      <c r="A757" s="53"/>
      <c r="B757" s="53"/>
      <c r="C757" s="53"/>
      <c r="D757" s="53"/>
    </row>
    <row r="758" spans="1:4" ht="12.75">
      <c r="A758" s="53"/>
      <c r="B758" s="53"/>
      <c r="C758" s="53"/>
      <c r="D758" s="53"/>
    </row>
    <row r="759" spans="1:4" ht="12.75">
      <c r="A759" s="53"/>
      <c r="B759" s="53"/>
      <c r="C759" s="53"/>
      <c r="D759" s="53"/>
    </row>
    <row r="760" spans="1:4" ht="12.75">
      <c r="A760" s="53"/>
      <c r="B760" s="53"/>
      <c r="C760" s="53"/>
      <c r="D760" s="53"/>
    </row>
    <row r="761" spans="1:4" ht="12.75">
      <c r="A761" s="53"/>
      <c r="B761" s="53"/>
      <c r="C761" s="53"/>
      <c r="D761" s="53"/>
    </row>
    <row r="762" spans="1:4" ht="12.75">
      <c r="A762" s="53"/>
      <c r="B762" s="53"/>
      <c r="C762" s="53"/>
      <c r="D762" s="53"/>
    </row>
    <row r="763" spans="1:4" ht="12.75">
      <c r="A763" s="53"/>
      <c r="B763" s="53"/>
      <c r="C763" s="53"/>
      <c r="D763" s="53"/>
    </row>
    <row r="764" spans="1:4" ht="12.75">
      <c r="A764" s="53"/>
      <c r="B764" s="53"/>
      <c r="C764" s="53"/>
      <c r="D764" s="53"/>
    </row>
    <row r="765" spans="1:4" ht="12.75">
      <c r="A765" s="53"/>
      <c r="B765" s="53"/>
      <c r="C765" s="53"/>
      <c r="D765" s="53"/>
    </row>
    <row r="766" spans="1:4" ht="12.75">
      <c r="A766" s="53"/>
      <c r="B766" s="53"/>
      <c r="C766" s="53"/>
      <c r="D766" s="53"/>
    </row>
    <row r="767" spans="1:4" ht="12.75">
      <c r="A767" s="53"/>
      <c r="B767" s="53"/>
      <c r="C767" s="53"/>
      <c r="D767" s="53"/>
    </row>
    <row r="768" spans="1:4" ht="12.75">
      <c r="A768" s="53"/>
      <c r="B768" s="53"/>
      <c r="C768" s="53"/>
      <c r="D768" s="53"/>
    </row>
    <row r="769" spans="1:4" ht="12.75">
      <c r="A769" s="53"/>
      <c r="B769" s="53"/>
      <c r="C769" s="53"/>
      <c r="D769" s="53"/>
    </row>
    <row r="770" spans="1:4" ht="12.75">
      <c r="A770" s="53"/>
      <c r="B770" s="53"/>
      <c r="C770" s="53"/>
      <c r="D770" s="53"/>
    </row>
    <row r="771" spans="1:4" ht="12.75">
      <c r="A771" s="53"/>
      <c r="B771" s="53"/>
      <c r="C771" s="53"/>
      <c r="D771" s="53"/>
    </row>
    <row r="772" spans="1:4" ht="12.75">
      <c r="A772" s="53"/>
      <c r="B772" s="53"/>
      <c r="C772" s="53"/>
      <c r="D772" s="53"/>
    </row>
    <row r="773" spans="1:4" ht="12.75">
      <c r="A773" s="53"/>
      <c r="B773" s="53"/>
      <c r="C773" s="53"/>
      <c r="D773" s="53"/>
    </row>
    <row r="774" spans="1:4" ht="12.75">
      <c r="A774" s="53"/>
      <c r="B774" s="53"/>
      <c r="C774" s="53"/>
      <c r="D774" s="53"/>
    </row>
    <row r="775" spans="1:4" ht="12.75">
      <c r="A775" s="53"/>
      <c r="B775" s="53"/>
      <c r="C775" s="53"/>
      <c r="D775" s="53"/>
    </row>
    <row r="776" spans="1:4" ht="12.75">
      <c r="A776" s="53"/>
      <c r="B776" s="53"/>
      <c r="C776" s="53"/>
      <c r="D776" s="53"/>
    </row>
    <row r="777" spans="1:4" ht="12.75">
      <c r="A777" s="53"/>
      <c r="B777" s="53"/>
      <c r="C777" s="53"/>
      <c r="D777" s="53"/>
    </row>
    <row r="778" spans="1:4" ht="12.75">
      <c r="A778" s="53"/>
      <c r="B778" s="53"/>
      <c r="C778" s="53"/>
      <c r="D778" s="53"/>
    </row>
    <row r="779" spans="1:4" ht="12.75">
      <c r="A779" s="53"/>
      <c r="B779" s="53"/>
      <c r="C779" s="53"/>
      <c r="D779" s="53"/>
    </row>
    <row r="780" spans="1:4" ht="12.75">
      <c r="A780" s="53"/>
      <c r="B780" s="53"/>
      <c r="C780" s="53"/>
      <c r="D780" s="53"/>
    </row>
    <row r="781" spans="1:4" ht="12.75">
      <c r="A781" s="53"/>
      <c r="B781" s="53"/>
      <c r="C781" s="53"/>
      <c r="D781" s="53"/>
    </row>
    <row r="782" spans="1:4" ht="12.75">
      <c r="A782" s="53"/>
      <c r="B782" s="53"/>
      <c r="C782" s="53"/>
      <c r="D782" s="53"/>
    </row>
    <row r="783" spans="1:4" ht="12.75">
      <c r="A783" s="53"/>
      <c r="B783" s="53"/>
      <c r="C783" s="53"/>
      <c r="D783" s="53"/>
    </row>
    <row r="784" spans="1:4" ht="12.75">
      <c r="A784" s="53"/>
      <c r="B784" s="53"/>
      <c r="C784" s="53"/>
      <c r="D784" s="53"/>
    </row>
    <row r="785" spans="1:4" ht="12.75">
      <c r="A785" s="53"/>
      <c r="B785" s="53"/>
      <c r="C785" s="53"/>
      <c r="D785" s="53"/>
    </row>
    <row r="786" spans="1:4" ht="12.75">
      <c r="A786" s="53"/>
      <c r="B786" s="53"/>
      <c r="C786" s="53"/>
      <c r="D786" s="53"/>
    </row>
    <row r="787" spans="1:4" ht="12.75">
      <c r="A787" s="53"/>
      <c r="B787" s="53"/>
      <c r="C787" s="53"/>
      <c r="D787" s="53"/>
    </row>
    <row r="788" spans="1:4" ht="12.75">
      <c r="A788" s="53"/>
      <c r="B788" s="53"/>
      <c r="C788" s="53"/>
      <c r="D788" s="53"/>
    </row>
    <row r="789" spans="1:4" ht="12.75">
      <c r="A789" s="53"/>
      <c r="B789" s="53"/>
      <c r="C789" s="53"/>
      <c r="D789" s="53"/>
    </row>
    <row r="790" spans="1:4" ht="12.75">
      <c r="A790" s="53"/>
      <c r="B790" s="53"/>
      <c r="C790" s="53"/>
      <c r="D790" s="53"/>
    </row>
    <row r="791" spans="1:4" ht="12.75">
      <c r="A791" s="53"/>
      <c r="B791" s="53"/>
      <c r="C791" s="53"/>
      <c r="D791" s="53"/>
    </row>
    <row r="792" spans="1:4" ht="12.75">
      <c r="A792" s="53"/>
      <c r="B792" s="53"/>
      <c r="C792" s="53"/>
      <c r="D792" s="53"/>
    </row>
    <row r="793" spans="1:4" ht="12.75">
      <c r="A793" s="53"/>
      <c r="B793" s="53"/>
      <c r="C793" s="53"/>
      <c r="D793" s="53"/>
    </row>
    <row r="794" spans="1:4" ht="12.75">
      <c r="A794" s="53"/>
      <c r="B794" s="53"/>
      <c r="C794" s="53"/>
      <c r="D794" s="53"/>
    </row>
    <row r="795" spans="1:4" ht="12.75">
      <c r="A795" s="53"/>
      <c r="B795" s="53"/>
      <c r="C795" s="53"/>
      <c r="D795" s="53"/>
    </row>
    <row r="796" spans="1:4" ht="12.75">
      <c r="A796" s="53"/>
      <c r="B796" s="53"/>
      <c r="C796" s="53"/>
      <c r="D796" s="53"/>
    </row>
    <row r="797" spans="1:4" ht="12.75">
      <c r="A797" s="53"/>
      <c r="B797" s="53"/>
      <c r="C797" s="53"/>
      <c r="D797" s="53"/>
    </row>
    <row r="798" spans="1:4" ht="12.75">
      <c r="A798" s="53"/>
      <c r="B798" s="53"/>
      <c r="C798" s="53"/>
      <c r="D798" s="53"/>
    </row>
    <row r="799" spans="1:4" ht="12.75">
      <c r="A799" s="53"/>
      <c r="B799" s="53"/>
      <c r="C799" s="53"/>
      <c r="D799" s="53"/>
    </row>
    <row r="800" spans="1:4" ht="12.75">
      <c r="A800" s="53"/>
      <c r="B800" s="53"/>
      <c r="C800" s="53"/>
      <c r="D800" s="53"/>
    </row>
    <row r="801" spans="1:4" ht="12.75">
      <c r="A801" s="53"/>
      <c r="B801" s="53"/>
      <c r="C801" s="53"/>
      <c r="D801" s="53"/>
    </row>
    <row r="802" spans="1:4" ht="12.75">
      <c r="A802" s="53"/>
      <c r="B802" s="53"/>
      <c r="C802" s="53"/>
      <c r="D802" s="53"/>
    </row>
    <row r="803" spans="1:4" ht="12.75">
      <c r="A803" s="53"/>
      <c r="B803" s="53"/>
      <c r="C803" s="53"/>
      <c r="D803" s="53"/>
    </row>
    <row r="804" spans="1:4" ht="12.75">
      <c r="A804" s="53"/>
      <c r="B804" s="53"/>
      <c r="C804" s="53"/>
      <c r="D804" s="53"/>
    </row>
    <row r="805" spans="1:4" ht="12.75">
      <c r="A805" s="53"/>
      <c r="B805" s="53"/>
      <c r="C805" s="53"/>
      <c r="D805" s="53"/>
    </row>
    <row r="806" spans="1:4" ht="12.75">
      <c r="A806" s="53"/>
      <c r="B806" s="53"/>
      <c r="C806" s="53"/>
      <c r="D806" s="53"/>
    </row>
    <row r="807" spans="1:4" ht="12.75">
      <c r="A807" s="53"/>
      <c r="B807" s="53"/>
      <c r="C807" s="53"/>
      <c r="D807" s="53"/>
    </row>
    <row r="808" spans="1:4" ht="12.75">
      <c r="A808" s="53"/>
      <c r="B808" s="53"/>
      <c r="C808" s="53"/>
      <c r="D808" s="53"/>
    </row>
    <row r="809" spans="1:4" ht="12.75">
      <c r="A809" s="53"/>
      <c r="B809" s="53"/>
      <c r="C809" s="53"/>
      <c r="D809" s="53"/>
    </row>
    <row r="810" spans="1:4" ht="12.75">
      <c r="A810" s="53"/>
      <c r="B810" s="53"/>
      <c r="C810" s="53"/>
      <c r="D810" s="53"/>
    </row>
    <row r="811" spans="1:4" ht="12.75">
      <c r="A811" s="53"/>
      <c r="B811" s="53"/>
      <c r="C811" s="53"/>
      <c r="D811" s="53"/>
    </row>
    <row r="812" spans="1:4" ht="12.75">
      <c r="A812" s="53"/>
      <c r="B812" s="53"/>
      <c r="C812" s="53"/>
      <c r="D812" s="53"/>
    </row>
    <row r="813" spans="1:4" ht="12.75">
      <c r="A813" s="53"/>
      <c r="B813" s="53"/>
      <c r="C813" s="53"/>
      <c r="D813" s="53"/>
    </row>
    <row r="814" spans="1:4" ht="12.75">
      <c r="A814" s="53"/>
      <c r="B814" s="53"/>
      <c r="C814" s="53"/>
      <c r="D814" s="53"/>
    </row>
    <row r="815" spans="1:4" ht="12.75">
      <c r="A815" s="53"/>
      <c r="B815" s="53"/>
      <c r="C815" s="53"/>
      <c r="D815" s="53"/>
    </row>
    <row r="816" spans="1:4" ht="12.75">
      <c r="A816" s="53"/>
      <c r="B816" s="53"/>
      <c r="C816" s="53"/>
      <c r="D816" s="53"/>
    </row>
    <row r="817" spans="1:4" ht="12.75">
      <c r="A817" s="53"/>
      <c r="B817" s="53"/>
      <c r="C817" s="53"/>
      <c r="D817" s="53"/>
    </row>
    <row r="818" spans="1:4" ht="12.75">
      <c r="A818" s="53"/>
      <c r="B818" s="53"/>
      <c r="C818" s="53"/>
      <c r="D818" s="53"/>
    </row>
    <row r="819" spans="1:4" ht="12.75">
      <c r="A819" s="53"/>
      <c r="B819" s="53"/>
      <c r="C819" s="53"/>
      <c r="D819" s="53"/>
    </row>
    <row r="820" spans="1:4" ht="12.75">
      <c r="A820" s="53"/>
      <c r="B820" s="53"/>
      <c r="C820" s="53"/>
      <c r="D820" s="53"/>
    </row>
    <row r="821" spans="1:4" ht="12.75">
      <c r="A821" s="53"/>
      <c r="B821" s="53"/>
      <c r="C821" s="53"/>
      <c r="D821" s="53"/>
    </row>
    <row r="822" spans="1:4" ht="12.75">
      <c r="A822" s="53"/>
      <c r="B822" s="53"/>
      <c r="C822" s="53"/>
      <c r="D822" s="53"/>
    </row>
    <row r="823" spans="1:4" ht="12.75">
      <c r="A823" s="53"/>
      <c r="B823" s="53"/>
      <c r="C823" s="53"/>
      <c r="D823" s="53"/>
    </row>
    <row r="824" spans="1:4" ht="12.75">
      <c r="A824" s="53"/>
      <c r="B824" s="53"/>
      <c r="C824" s="53"/>
      <c r="D824" s="53"/>
    </row>
    <row r="825" spans="1:4" ht="12.75">
      <c r="A825" s="53"/>
      <c r="B825" s="53"/>
      <c r="C825" s="53"/>
      <c r="D825" s="53"/>
    </row>
    <row r="826" spans="1:4" ht="12.75">
      <c r="A826" s="53"/>
      <c r="B826" s="53"/>
      <c r="C826" s="53"/>
      <c r="D826" s="53"/>
    </row>
    <row r="827" spans="1:4" ht="12.75">
      <c r="A827" s="53"/>
      <c r="B827" s="53"/>
      <c r="C827" s="53"/>
      <c r="D827" s="53"/>
    </row>
    <row r="828" spans="1:4" ht="12.75">
      <c r="A828" s="53"/>
      <c r="B828" s="53"/>
      <c r="C828" s="53"/>
      <c r="D828" s="53"/>
    </row>
    <row r="829" spans="1:4" ht="12.75">
      <c r="A829" s="53"/>
      <c r="B829" s="53"/>
      <c r="C829" s="53"/>
      <c r="D829" s="53"/>
    </row>
    <row r="830" spans="1:4" ht="12.75">
      <c r="A830" s="53"/>
      <c r="B830" s="53"/>
      <c r="C830" s="53"/>
      <c r="D830" s="53"/>
    </row>
    <row r="831" spans="1:4" ht="12.75">
      <c r="A831" s="53"/>
      <c r="B831" s="53"/>
      <c r="C831" s="53"/>
      <c r="D831" s="53"/>
    </row>
    <row r="832" spans="1:4" ht="12.75">
      <c r="A832" s="53"/>
      <c r="B832" s="53"/>
      <c r="C832" s="53"/>
      <c r="D832" s="53"/>
    </row>
    <row r="833" spans="1:4" ht="12.75">
      <c r="A833" s="53"/>
      <c r="B833" s="53"/>
      <c r="C833" s="53"/>
      <c r="D833" s="53"/>
    </row>
    <row r="834" spans="1:4" ht="12.75">
      <c r="A834" s="53"/>
      <c r="B834" s="53"/>
      <c r="C834" s="53"/>
      <c r="D834" s="53"/>
    </row>
    <row r="835" spans="1:4" ht="12.75">
      <c r="A835" s="53"/>
      <c r="B835" s="53"/>
      <c r="C835" s="53"/>
      <c r="D835" s="53"/>
    </row>
    <row r="836" spans="1:4" ht="12.75">
      <c r="A836" s="53"/>
      <c r="B836" s="53"/>
      <c r="C836" s="53"/>
      <c r="D836" s="53"/>
    </row>
    <row r="837" spans="1:4" ht="12.75">
      <c r="A837" s="53"/>
      <c r="B837" s="53"/>
      <c r="C837" s="53"/>
      <c r="D837" s="53"/>
    </row>
    <row r="838" spans="1:4" ht="12.75">
      <c r="A838" s="53"/>
      <c r="B838" s="53"/>
      <c r="C838" s="53"/>
      <c r="D838" s="53"/>
    </row>
    <row r="839" spans="1:4" ht="12.75">
      <c r="A839" s="53"/>
      <c r="B839" s="53"/>
      <c r="C839" s="53"/>
      <c r="D839" s="53"/>
    </row>
    <row r="840" spans="1:4" ht="12.75">
      <c r="A840" s="53"/>
      <c r="B840" s="53"/>
      <c r="C840" s="53"/>
      <c r="D840" s="53"/>
    </row>
    <row r="841" spans="1:4" ht="12.75">
      <c r="A841" s="53"/>
      <c r="B841" s="53"/>
      <c r="C841" s="53"/>
      <c r="D841" s="53"/>
    </row>
    <row r="842" spans="1:4" ht="12.75">
      <c r="A842" s="53"/>
      <c r="B842" s="53"/>
      <c r="C842" s="53"/>
      <c r="D842" s="53"/>
    </row>
    <row r="843" spans="1:4" ht="12.75">
      <c r="A843" s="53"/>
      <c r="B843" s="53"/>
      <c r="C843" s="53"/>
      <c r="D843" s="53"/>
    </row>
    <row r="844" spans="1:4" ht="12.75">
      <c r="A844" s="53"/>
      <c r="B844" s="53"/>
      <c r="C844" s="53"/>
      <c r="D844" s="53"/>
    </row>
    <row r="845" spans="1:4" ht="12.75">
      <c r="A845" s="53"/>
      <c r="B845" s="53"/>
      <c r="C845" s="53"/>
      <c r="D845" s="53"/>
    </row>
    <row r="846" spans="1:4" ht="12.75">
      <c r="A846" s="53"/>
      <c r="B846" s="53"/>
      <c r="C846" s="53"/>
      <c r="D846" s="53"/>
    </row>
    <row r="847" spans="1:4" ht="12.75">
      <c r="A847" s="53"/>
      <c r="B847" s="53"/>
      <c r="C847" s="53"/>
      <c r="D847" s="53"/>
    </row>
    <row r="848" spans="1:4" ht="12.75">
      <c r="A848" s="53"/>
      <c r="B848" s="53"/>
      <c r="C848" s="53"/>
      <c r="D848" s="53"/>
    </row>
    <row r="849" spans="1:4" ht="12.75">
      <c r="A849" s="53"/>
      <c r="B849" s="53"/>
      <c r="C849" s="53"/>
      <c r="D849" s="53"/>
    </row>
    <row r="850" spans="1:4" ht="12.75">
      <c r="A850" s="53"/>
      <c r="B850" s="53"/>
      <c r="C850" s="53"/>
      <c r="D850" s="53"/>
    </row>
    <row r="851" spans="1:4" ht="12.75">
      <c r="A851" s="53"/>
      <c r="B851" s="53"/>
      <c r="C851" s="53"/>
      <c r="D851" s="53"/>
    </row>
    <row r="852" spans="1:4" ht="12.75">
      <c r="A852" s="53"/>
      <c r="B852" s="53"/>
      <c r="C852" s="53"/>
      <c r="D852" s="53"/>
    </row>
    <row r="853" spans="1:4" ht="12.75">
      <c r="A853" s="53"/>
      <c r="B853" s="53"/>
      <c r="C853" s="53"/>
      <c r="D853" s="53"/>
    </row>
    <row r="854" spans="1:4" ht="12.75">
      <c r="A854" s="53"/>
      <c r="B854" s="53"/>
      <c r="C854" s="53"/>
      <c r="D854" s="53"/>
    </row>
    <row r="855" spans="1:4" ht="12.75">
      <c r="A855" s="53"/>
      <c r="B855" s="53"/>
      <c r="C855" s="53"/>
      <c r="D855" s="53"/>
    </row>
    <row r="856" spans="1:4" ht="12.75">
      <c r="A856" s="53"/>
      <c r="B856" s="53"/>
      <c r="C856" s="53"/>
      <c r="D856" s="53"/>
    </row>
    <row r="857" spans="1:4" ht="12.75">
      <c r="A857" s="53"/>
      <c r="B857" s="53"/>
      <c r="C857" s="53"/>
      <c r="D857" s="53"/>
    </row>
    <row r="858" spans="1:4" ht="12.75">
      <c r="A858" s="53"/>
      <c r="B858" s="53"/>
      <c r="C858" s="53"/>
      <c r="D858" s="53"/>
    </row>
    <row r="859" spans="1:4" ht="12.75">
      <c r="A859" s="53"/>
      <c r="B859" s="53"/>
      <c r="C859" s="53"/>
      <c r="D859" s="53"/>
    </row>
    <row r="860" spans="1:4" ht="12.75">
      <c r="A860" s="53"/>
      <c r="B860" s="53"/>
      <c r="C860" s="53"/>
      <c r="D860" s="53"/>
    </row>
    <row r="861" spans="1:4" ht="12.75">
      <c r="A861" s="53"/>
      <c r="B861" s="53"/>
      <c r="C861" s="53"/>
      <c r="D861" s="53"/>
    </row>
    <row r="862" spans="1:4" ht="12.75">
      <c r="A862" s="53"/>
      <c r="B862" s="53"/>
      <c r="C862" s="53"/>
      <c r="D862" s="53"/>
    </row>
    <row r="863" spans="1:4" ht="12.75">
      <c r="A863" s="53"/>
      <c r="B863" s="53"/>
      <c r="C863" s="53"/>
      <c r="D863" s="53"/>
    </row>
    <row r="864" spans="1:4" ht="12.75">
      <c r="A864" s="53"/>
      <c r="B864" s="53"/>
      <c r="C864" s="53"/>
      <c r="D864" s="53"/>
    </row>
    <row r="865" spans="1:4" ht="12.75">
      <c r="A865" s="53"/>
      <c r="B865" s="53"/>
      <c r="C865" s="53"/>
      <c r="D865" s="53"/>
    </row>
    <row r="866" spans="1:4" ht="12.75">
      <c r="A866" s="53"/>
      <c r="B866" s="53"/>
      <c r="C866" s="53"/>
      <c r="D866" s="53"/>
    </row>
    <row r="867" spans="1:4" ht="12.75">
      <c r="A867" s="53"/>
      <c r="B867" s="53"/>
      <c r="C867" s="53"/>
      <c r="D867" s="53"/>
    </row>
    <row r="868" spans="1:4" ht="12.75">
      <c r="A868" s="53"/>
      <c r="B868" s="53"/>
      <c r="C868" s="53"/>
      <c r="D868" s="53"/>
    </row>
    <row r="869" spans="1:4" ht="12.75">
      <c r="A869" s="53"/>
      <c r="B869" s="53"/>
      <c r="C869" s="53"/>
      <c r="D869" s="53"/>
    </row>
    <row r="870" spans="1:4" ht="12.75">
      <c r="A870" s="53"/>
      <c r="B870" s="53"/>
      <c r="C870" s="53"/>
      <c r="D870" s="53"/>
    </row>
    <row r="871" spans="1:4" ht="12.75">
      <c r="A871" s="53"/>
      <c r="B871" s="53"/>
      <c r="C871" s="53"/>
      <c r="D871" s="53"/>
    </row>
    <row r="872" spans="1:4" ht="12.75">
      <c r="A872" s="53"/>
      <c r="B872" s="53"/>
      <c r="C872" s="53"/>
      <c r="D872" s="53"/>
    </row>
    <row r="873" spans="1:4" ht="12.75">
      <c r="A873" s="53"/>
      <c r="B873" s="53"/>
      <c r="C873" s="53"/>
      <c r="D873" s="53"/>
    </row>
    <row r="874" spans="1:4" ht="12.75">
      <c r="A874" s="53"/>
      <c r="B874" s="53"/>
      <c r="C874" s="53"/>
      <c r="D874" s="53"/>
    </row>
    <row r="875" spans="1:4" ht="12.75">
      <c r="A875" s="53"/>
      <c r="B875" s="53"/>
      <c r="C875" s="53"/>
      <c r="D875" s="53"/>
    </row>
    <row r="876" spans="1:4" ht="12.75">
      <c r="A876" s="53"/>
      <c r="B876" s="53"/>
      <c r="C876" s="53"/>
      <c r="D876" s="53"/>
    </row>
    <row r="877" spans="1:4" ht="12.75">
      <c r="A877" s="53"/>
      <c r="B877" s="53"/>
      <c r="C877" s="53"/>
      <c r="D877" s="53"/>
    </row>
    <row r="878" spans="1:4" ht="12.75">
      <c r="A878" s="53"/>
      <c r="B878" s="53"/>
      <c r="C878" s="53"/>
      <c r="D878" s="53"/>
    </row>
    <row r="879" spans="1:4" ht="12.75">
      <c r="A879" s="53"/>
      <c r="B879" s="53"/>
      <c r="C879" s="53"/>
      <c r="D879" s="53"/>
    </row>
    <row r="880" spans="1:4" ht="12.75">
      <c r="A880" s="53"/>
      <c r="B880" s="53"/>
      <c r="C880" s="53"/>
      <c r="D880" s="53"/>
    </row>
    <row r="881" spans="1:4" ht="12.75">
      <c r="A881" s="53"/>
      <c r="B881" s="53"/>
      <c r="C881" s="53"/>
      <c r="D881" s="53"/>
    </row>
    <row r="882" spans="1:4" ht="12.75">
      <c r="A882" s="53"/>
      <c r="B882" s="53"/>
      <c r="C882" s="53"/>
      <c r="D882" s="53"/>
    </row>
    <row r="883" spans="1:4" ht="12.75">
      <c r="A883" s="53"/>
      <c r="B883" s="53"/>
      <c r="C883" s="53"/>
      <c r="D883" s="53"/>
    </row>
    <row r="884" spans="1:4" ht="12.75">
      <c r="A884" s="53"/>
      <c r="B884" s="53"/>
      <c r="C884" s="53"/>
      <c r="D884" s="53"/>
    </row>
    <row r="885" spans="1:4" ht="12.75">
      <c r="A885" s="53"/>
      <c r="B885" s="53"/>
      <c r="C885" s="53"/>
      <c r="D885" s="53"/>
    </row>
    <row r="886" spans="1:4" ht="12.75">
      <c r="A886" s="53"/>
      <c r="B886" s="53"/>
      <c r="C886" s="53"/>
      <c r="D886" s="53"/>
    </row>
    <row r="887" spans="1:4" ht="12.75">
      <c r="A887" s="53"/>
      <c r="B887" s="53"/>
      <c r="C887" s="53"/>
      <c r="D887" s="53"/>
    </row>
    <row r="888" spans="1:4" ht="12.75">
      <c r="A888" s="53"/>
      <c r="B888" s="53"/>
      <c r="C888" s="53"/>
      <c r="D888" s="53"/>
    </row>
    <row r="889" spans="1:4" ht="12.75">
      <c r="A889" s="53"/>
      <c r="B889" s="53"/>
      <c r="C889" s="53"/>
      <c r="D889" s="53"/>
    </row>
    <row r="890" spans="1:4" ht="12.75">
      <c r="A890" s="53"/>
      <c r="B890" s="53"/>
      <c r="C890" s="53"/>
      <c r="D890" s="53"/>
    </row>
    <row r="891" spans="1:4" ht="12.75">
      <c r="A891" s="53"/>
      <c r="B891" s="53"/>
      <c r="C891" s="53"/>
      <c r="D891" s="53"/>
    </row>
    <row r="892" spans="1:4" ht="12.75">
      <c r="A892" s="53"/>
      <c r="B892" s="53"/>
      <c r="C892" s="53"/>
      <c r="D892" s="53"/>
    </row>
    <row r="893" spans="1:4" ht="12.75">
      <c r="A893" s="53"/>
      <c r="B893" s="53"/>
      <c r="C893" s="53"/>
      <c r="D893" s="53"/>
    </row>
    <row r="894" spans="1:4" ht="12.75">
      <c r="A894" s="53"/>
      <c r="B894" s="53"/>
      <c r="C894" s="53"/>
      <c r="D894" s="53"/>
    </row>
    <row r="895" spans="1:4" ht="12.75">
      <c r="A895" s="53"/>
      <c r="B895" s="53"/>
      <c r="C895" s="53"/>
      <c r="D895" s="53"/>
    </row>
    <row r="896" spans="1:4" ht="12.75">
      <c r="A896" s="53"/>
      <c r="B896" s="53"/>
      <c r="C896" s="53"/>
      <c r="D896" s="53"/>
    </row>
    <row r="897" spans="1:4" ht="12.75">
      <c r="A897" s="53"/>
      <c r="B897" s="53"/>
      <c r="C897" s="53"/>
      <c r="D897" s="53"/>
    </row>
    <row r="898" spans="1:4" ht="12.75">
      <c r="A898" s="53"/>
      <c r="B898" s="53"/>
      <c r="C898" s="53"/>
      <c r="D898" s="53"/>
    </row>
    <row r="899" spans="1:4" ht="12.75">
      <c r="A899" s="53"/>
      <c r="B899" s="53"/>
      <c r="C899" s="53"/>
      <c r="D899" s="53"/>
    </row>
    <row r="900" spans="1:4" ht="12.75">
      <c r="A900" s="53"/>
      <c r="B900" s="53"/>
      <c r="C900" s="53"/>
      <c r="D900" s="53"/>
    </row>
    <row r="901" spans="1:4" ht="12.75">
      <c r="A901" s="53"/>
      <c r="B901" s="53"/>
      <c r="C901" s="53"/>
      <c r="D901" s="53"/>
    </row>
    <row r="902" spans="1:4" ht="12.75">
      <c r="A902" s="53"/>
      <c r="B902" s="53"/>
      <c r="C902" s="53"/>
      <c r="D902" s="53"/>
    </row>
    <row r="903" spans="1:4" ht="12.75">
      <c r="A903" s="53"/>
      <c r="B903" s="53"/>
      <c r="C903" s="53"/>
      <c r="D903" s="53"/>
    </row>
    <row r="904" spans="1:4" ht="12.75">
      <c r="A904" s="53"/>
      <c r="B904" s="53"/>
      <c r="C904" s="53"/>
      <c r="D904" s="53"/>
    </row>
    <row r="905" spans="1:4" ht="12.75">
      <c r="A905" s="53"/>
      <c r="B905" s="53"/>
      <c r="C905" s="53"/>
      <c r="D905" s="53"/>
    </row>
    <row r="906" spans="1:4" ht="12.75">
      <c r="A906" s="53"/>
      <c r="B906" s="53"/>
      <c r="C906" s="53"/>
      <c r="D906" s="53"/>
    </row>
    <row r="907" spans="1:4" ht="12.75">
      <c r="A907" s="53"/>
      <c r="B907" s="53"/>
      <c r="C907" s="53"/>
      <c r="D907" s="53"/>
    </row>
    <row r="908" spans="1:4" ht="12.75">
      <c r="A908" s="53"/>
      <c r="B908" s="53"/>
      <c r="C908" s="53"/>
      <c r="D908" s="53"/>
    </row>
    <row r="909" spans="1:4" ht="12.75">
      <c r="A909" s="53"/>
      <c r="B909" s="53"/>
      <c r="C909" s="53"/>
      <c r="D909" s="53"/>
    </row>
    <row r="910" spans="1:4" ht="12.75">
      <c r="A910" s="53"/>
      <c r="B910" s="53"/>
      <c r="C910" s="53"/>
      <c r="D910" s="53"/>
    </row>
    <row r="911" spans="1:4" ht="12.75">
      <c r="A911" s="53"/>
      <c r="B911" s="53"/>
      <c r="C911" s="53"/>
      <c r="D911" s="53"/>
    </row>
    <row r="912" spans="1:4" ht="12.75">
      <c r="A912" s="53"/>
      <c r="B912" s="53"/>
      <c r="C912" s="53"/>
      <c r="D912" s="53"/>
    </row>
    <row r="913" spans="1:4" ht="12.75">
      <c r="A913" s="53"/>
      <c r="B913" s="53"/>
      <c r="C913" s="53"/>
      <c r="D913" s="53"/>
    </row>
    <row r="914" spans="1:4" ht="12.75">
      <c r="A914" s="53"/>
      <c r="B914" s="53"/>
      <c r="C914" s="53"/>
      <c r="D914" s="53"/>
    </row>
    <row r="915" spans="1:4" ht="12.75">
      <c r="A915" s="53"/>
      <c r="B915" s="53"/>
      <c r="C915" s="53"/>
      <c r="D915" s="53"/>
    </row>
    <row r="916" spans="1:4" ht="12.75">
      <c r="A916" s="53"/>
      <c r="B916" s="53"/>
      <c r="C916" s="53"/>
      <c r="D916" s="53"/>
    </row>
    <row r="917" spans="1:4" ht="12.75">
      <c r="A917" s="53"/>
      <c r="B917" s="53"/>
      <c r="C917" s="53"/>
      <c r="D917" s="53"/>
    </row>
    <row r="918" spans="1:4" ht="12.75">
      <c r="A918" s="53"/>
      <c r="B918" s="53"/>
      <c r="C918" s="53"/>
      <c r="D918" s="53"/>
    </row>
    <row r="919" spans="1:4" ht="12.75">
      <c r="A919" s="53"/>
      <c r="B919" s="53"/>
      <c r="C919" s="53"/>
      <c r="D919" s="53"/>
    </row>
    <row r="920" spans="1:4" ht="12.75">
      <c r="A920" s="53"/>
      <c r="B920" s="53"/>
      <c r="C920" s="53"/>
      <c r="D920" s="53"/>
    </row>
    <row r="921" spans="1:4" ht="12.75">
      <c r="A921" s="53"/>
      <c r="B921" s="53"/>
      <c r="C921" s="53"/>
      <c r="D921" s="53"/>
    </row>
    <row r="922" spans="1:4" ht="12.75">
      <c r="A922" s="53"/>
      <c r="B922" s="53"/>
      <c r="C922" s="53"/>
      <c r="D922" s="53"/>
    </row>
    <row r="923" spans="1:4" ht="12.75">
      <c r="A923" s="53"/>
      <c r="B923" s="53"/>
      <c r="C923" s="53"/>
      <c r="D923" s="53"/>
    </row>
    <row r="924" spans="1:4" ht="12.75">
      <c r="A924" s="53"/>
      <c r="B924" s="53"/>
      <c r="C924" s="53"/>
      <c r="D924" s="53"/>
    </row>
    <row r="925" spans="1:4" ht="12.75">
      <c r="A925" s="53"/>
      <c r="B925" s="53"/>
      <c r="C925" s="53"/>
      <c r="D925" s="53"/>
    </row>
    <row r="926" spans="1:4" ht="12.75">
      <c r="A926" s="53"/>
      <c r="B926" s="53"/>
      <c r="C926" s="53"/>
      <c r="D926" s="53"/>
    </row>
    <row r="927" spans="1:4" ht="12.75">
      <c r="A927" s="53"/>
      <c r="B927" s="53"/>
      <c r="C927" s="53"/>
      <c r="D927" s="53"/>
    </row>
    <row r="928" spans="1:4" ht="12.75">
      <c r="A928" s="53"/>
      <c r="B928" s="53"/>
      <c r="C928" s="53"/>
      <c r="D928" s="53"/>
    </row>
    <row r="929" spans="1:4" ht="12.75">
      <c r="A929" s="53"/>
      <c r="B929" s="53"/>
      <c r="C929" s="53"/>
      <c r="D929" s="53"/>
    </row>
    <row r="930" spans="1:4" ht="12.75">
      <c r="A930" s="53"/>
      <c r="B930" s="53"/>
      <c r="C930" s="53"/>
      <c r="D930" s="53"/>
    </row>
    <row r="931" spans="1:4" ht="12.75">
      <c r="A931" s="53"/>
      <c r="B931" s="53"/>
      <c r="C931" s="53"/>
      <c r="D931" s="53"/>
    </row>
    <row r="932" spans="1:4" ht="12.75">
      <c r="A932" s="53"/>
      <c r="B932" s="53"/>
      <c r="C932" s="53"/>
      <c r="D932" s="53"/>
    </row>
    <row r="933" spans="1:4" ht="12.75">
      <c r="A933" s="53"/>
      <c r="B933" s="53"/>
      <c r="C933" s="53"/>
      <c r="D933" s="53"/>
    </row>
    <row r="934" spans="1:4" ht="12.75">
      <c r="A934" s="53"/>
      <c r="B934" s="53"/>
      <c r="C934" s="53"/>
      <c r="D934" s="53"/>
    </row>
    <row r="935" spans="1:4" ht="12.75">
      <c r="A935" s="53"/>
      <c r="B935" s="53"/>
      <c r="C935" s="53"/>
      <c r="D935" s="53"/>
    </row>
    <row r="936" spans="1:4" ht="12.75">
      <c r="A936" s="53"/>
      <c r="B936" s="53"/>
      <c r="C936" s="53"/>
      <c r="D936" s="53"/>
    </row>
    <row r="937" spans="1:4" ht="12.75">
      <c r="A937" s="53"/>
      <c r="B937" s="53"/>
      <c r="C937" s="53"/>
      <c r="D937" s="53"/>
    </row>
    <row r="938" spans="1:4" ht="12.75">
      <c r="A938" s="53"/>
      <c r="B938" s="53"/>
      <c r="C938" s="53"/>
      <c r="D938" s="53"/>
    </row>
    <row r="939" spans="1:4" ht="12.75">
      <c r="A939" s="53"/>
      <c r="B939" s="53"/>
      <c r="C939" s="53"/>
      <c r="D939" s="53"/>
    </row>
    <row r="940" spans="1:4" ht="12.75">
      <c r="A940" s="53"/>
      <c r="B940" s="53"/>
      <c r="C940" s="53"/>
      <c r="D940" s="53"/>
    </row>
    <row r="941" spans="1:4" ht="12.75">
      <c r="A941" s="53"/>
      <c r="B941" s="53"/>
      <c r="C941" s="53"/>
      <c r="D941" s="53"/>
    </row>
    <row r="942" spans="1:4" ht="12.75">
      <c r="A942" s="53"/>
      <c r="B942" s="53"/>
      <c r="C942" s="53"/>
      <c r="D942" s="53"/>
    </row>
    <row r="943" spans="1:4" ht="12.75">
      <c r="A943" s="53"/>
      <c r="B943" s="53"/>
      <c r="C943" s="53"/>
      <c r="D943" s="53"/>
    </row>
    <row r="944" spans="1:4" ht="12.75">
      <c r="A944" s="53"/>
      <c r="B944" s="53"/>
      <c r="C944" s="53"/>
      <c r="D944" s="53"/>
    </row>
    <row r="945" spans="1:4" ht="12.75">
      <c r="A945" s="53"/>
      <c r="B945" s="53"/>
      <c r="C945" s="53"/>
      <c r="D945" s="53"/>
    </row>
    <row r="946" spans="1:4" ht="12.75">
      <c r="A946" s="53"/>
      <c r="B946" s="53"/>
      <c r="C946" s="53"/>
      <c r="D946" s="53"/>
    </row>
    <row r="947" spans="1:4" ht="12.75">
      <c r="A947" s="53"/>
      <c r="B947" s="53"/>
      <c r="C947" s="53"/>
      <c r="D947" s="53"/>
    </row>
    <row r="948" spans="1:4" ht="12.75">
      <c r="A948" s="53"/>
      <c r="B948" s="53"/>
      <c r="C948" s="53"/>
      <c r="D948" s="53"/>
    </row>
    <row r="949" spans="1:4" ht="12.75">
      <c r="A949" s="53"/>
      <c r="B949" s="53"/>
      <c r="C949" s="53"/>
      <c r="D949" s="53"/>
    </row>
    <row r="950" spans="1:4" ht="12.75">
      <c r="A950" s="53"/>
      <c r="B950" s="53"/>
      <c r="C950" s="53"/>
      <c r="D950" s="53"/>
    </row>
    <row r="951" spans="1:4" ht="12.75">
      <c r="A951" s="53"/>
      <c r="B951" s="53"/>
      <c r="C951" s="53"/>
      <c r="D951" s="53"/>
    </row>
    <row r="952" spans="1:4" ht="12.75">
      <c r="A952" s="53"/>
      <c r="B952" s="53"/>
      <c r="C952" s="53"/>
      <c r="D952" s="53"/>
    </row>
    <row r="953" spans="1:4" ht="12.75">
      <c r="A953" s="53"/>
      <c r="B953" s="53"/>
      <c r="C953" s="53"/>
      <c r="D953" s="53"/>
    </row>
    <row r="954" spans="1:4" ht="12.75">
      <c r="A954" s="53"/>
      <c r="B954" s="53"/>
      <c r="C954" s="53"/>
      <c r="D954" s="53"/>
    </row>
    <row r="955" spans="1:4" ht="12.75">
      <c r="A955" s="53"/>
      <c r="B955" s="53"/>
      <c r="C955" s="53"/>
      <c r="D955" s="53"/>
    </row>
    <row r="956" spans="1:4" ht="12.75">
      <c r="A956" s="53"/>
      <c r="B956" s="53"/>
      <c r="C956" s="53"/>
      <c r="D956" s="53"/>
    </row>
    <row r="957" spans="1:4" ht="12.75">
      <c r="A957" s="53"/>
      <c r="B957" s="53"/>
      <c r="C957" s="53"/>
      <c r="D957" s="53"/>
    </row>
    <row r="958" spans="1:4" ht="12.75">
      <c r="A958" s="53"/>
      <c r="B958" s="53"/>
      <c r="C958" s="53"/>
      <c r="D958" s="53"/>
    </row>
    <row r="959" spans="1:4" ht="12.75">
      <c r="A959" s="53"/>
      <c r="B959" s="53"/>
      <c r="C959" s="53"/>
      <c r="D959" s="53"/>
    </row>
    <row r="960" spans="1:4" ht="12.75">
      <c r="A960" s="53"/>
      <c r="B960" s="53"/>
      <c r="C960" s="53"/>
      <c r="D960" s="53"/>
    </row>
    <row r="961" spans="1:4" ht="12.75">
      <c r="A961" s="53"/>
      <c r="B961" s="53"/>
      <c r="C961" s="53"/>
      <c r="D961" s="53"/>
    </row>
    <row r="962" spans="1:4" ht="12.75">
      <c r="A962" s="53"/>
      <c r="B962" s="53"/>
      <c r="C962" s="53"/>
      <c r="D962" s="53"/>
    </row>
    <row r="963" spans="1:4" ht="12.75">
      <c r="A963" s="53"/>
      <c r="B963" s="53"/>
      <c r="C963" s="53"/>
      <c r="D963" s="53"/>
    </row>
    <row r="964" spans="1:4" ht="12.75">
      <c r="A964" s="53"/>
      <c r="B964" s="53"/>
      <c r="C964" s="53"/>
      <c r="D964" s="53"/>
    </row>
    <row r="965" spans="1:4" ht="12.75">
      <c r="A965" s="53"/>
      <c r="B965" s="53"/>
      <c r="C965" s="53"/>
      <c r="D965" s="53"/>
    </row>
    <row r="966" spans="1:4" ht="12.75">
      <c r="A966" s="53"/>
      <c r="B966" s="53"/>
      <c r="C966" s="53"/>
      <c r="D966" s="53"/>
    </row>
    <row r="967" spans="1:4" ht="12.75">
      <c r="A967" s="53"/>
      <c r="B967" s="53"/>
      <c r="C967" s="53"/>
      <c r="D967" s="53"/>
    </row>
    <row r="968" spans="1:4" ht="12.75">
      <c r="A968" s="53"/>
      <c r="B968" s="53"/>
      <c r="C968" s="53"/>
      <c r="D968" s="53"/>
    </row>
    <row r="969" spans="1:4" ht="12.75">
      <c r="A969" s="53"/>
      <c r="B969" s="53"/>
      <c r="C969" s="53"/>
      <c r="D969" s="53"/>
    </row>
    <row r="970" spans="1:4" ht="12.75">
      <c r="A970" s="53"/>
      <c r="B970" s="53"/>
      <c r="C970" s="53"/>
      <c r="D970" s="53"/>
    </row>
    <row r="971" spans="1:4" ht="12.75">
      <c r="A971" s="53"/>
      <c r="B971" s="53"/>
      <c r="C971" s="53"/>
      <c r="D971" s="53"/>
    </row>
    <row r="972" spans="1:4" ht="12.75">
      <c r="A972" s="53"/>
      <c r="B972" s="53"/>
      <c r="C972" s="53"/>
      <c r="D972" s="53"/>
    </row>
    <row r="973" spans="1:4" ht="12.75">
      <c r="A973" s="53"/>
      <c r="B973" s="53"/>
      <c r="C973" s="53"/>
      <c r="D973" s="53"/>
    </row>
    <row r="974" spans="1:4" ht="12.75">
      <c r="A974" s="53"/>
      <c r="B974" s="53"/>
      <c r="C974" s="53"/>
      <c r="D974" s="53"/>
    </row>
    <row r="975" spans="1:4" ht="12.75">
      <c r="A975" s="53"/>
      <c r="B975" s="53"/>
      <c r="C975" s="53"/>
      <c r="D975" s="53"/>
    </row>
    <row r="976" spans="1:4" ht="12.75">
      <c r="A976" s="53"/>
      <c r="B976" s="53"/>
      <c r="C976" s="53"/>
      <c r="D976" s="53"/>
    </row>
    <row r="977" spans="1:4" ht="12.75">
      <c r="A977" s="53"/>
      <c r="B977" s="53"/>
      <c r="C977" s="53"/>
      <c r="D977" s="53"/>
    </row>
    <row r="978" spans="1:4" ht="12.75">
      <c r="A978" s="53"/>
      <c r="B978" s="53"/>
      <c r="C978" s="53"/>
      <c r="D978" s="53"/>
    </row>
    <row r="979" spans="1:4" ht="12.75">
      <c r="A979" s="53"/>
      <c r="B979" s="53"/>
      <c r="C979" s="53"/>
      <c r="D979" s="53"/>
    </row>
    <row r="980" spans="1:4" ht="12.75">
      <c r="A980" s="53"/>
      <c r="B980" s="53"/>
      <c r="C980" s="53"/>
      <c r="D980" s="53"/>
    </row>
    <row r="981" spans="1:4" ht="12.75">
      <c r="A981" s="53"/>
      <c r="B981" s="53"/>
      <c r="C981" s="53"/>
      <c r="D981" s="53"/>
    </row>
    <row r="982" spans="1:4" ht="12.75">
      <c r="A982" s="53"/>
      <c r="B982" s="53"/>
      <c r="C982" s="53"/>
      <c r="D982" s="53"/>
    </row>
    <row r="983" spans="1:4" ht="12.75">
      <c r="A983" s="53"/>
      <c r="B983" s="53"/>
      <c r="C983" s="53"/>
      <c r="D983" s="53"/>
    </row>
    <row r="984" spans="1:4" ht="12.75">
      <c r="A984" s="53"/>
      <c r="B984" s="53"/>
      <c r="C984" s="53"/>
      <c r="D984" s="53"/>
    </row>
    <row r="985" spans="1:4" ht="12.75">
      <c r="A985" s="53"/>
      <c r="B985" s="53"/>
      <c r="C985" s="53"/>
      <c r="D985" s="53"/>
    </row>
    <row r="986" spans="1:4" ht="12.75">
      <c r="A986" s="53"/>
      <c r="B986" s="53"/>
      <c r="C986" s="53"/>
      <c r="D986" s="53"/>
    </row>
    <row r="987" spans="1:4" ht="12.75">
      <c r="A987" s="53"/>
      <c r="B987" s="53"/>
      <c r="C987" s="53"/>
      <c r="D987" s="53"/>
    </row>
    <row r="988" spans="1:4" ht="12.75">
      <c r="A988" s="53"/>
      <c r="B988" s="53"/>
      <c r="C988" s="53"/>
      <c r="D988" s="53"/>
    </row>
    <row r="989" spans="1:4" ht="12.75">
      <c r="A989" s="53"/>
      <c r="B989" s="53"/>
      <c r="C989" s="53"/>
      <c r="D989" s="53"/>
    </row>
    <row r="990" spans="1:4" ht="12.75">
      <c r="A990" s="53"/>
      <c r="B990" s="53"/>
      <c r="C990" s="53"/>
      <c r="D990" s="53"/>
    </row>
    <row r="991" spans="1:4" ht="12.75">
      <c r="A991" s="53"/>
      <c r="B991" s="53"/>
      <c r="C991" s="53"/>
      <c r="D991" s="53"/>
    </row>
    <row r="992" spans="1:4" ht="12.75">
      <c r="A992" s="53"/>
      <c r="B992" s="53"/>
      <c r="C992" s="53"/>
      <c r="D992" s="53"/>
    </row>
    <row r="993" spans="1:4" ht="12.75">
      <c r="A993" s="53"/>
      <c r="B993" s="53"/>
      <c r="C993" s="53"/>
      <c r="D993" s="53"/>
    </row>
    <row r="994" spans="1:4" ht="12.75">
      <c r="A994" s="53"/>
      <c r="B994" s="53"/>
      <c r="C994" s="53"/>
      <c r="D994" s="53"/>
    </row>
    <row r="995" spans="1:4" ht="12.75">
      <c r="A995" s="53"/>
      <c r="B995" s="53"/>
      <c r="C995" s="53"/>
      <c r="D995" s="53"/>
    </row>
    <row r="996" spans="1:4" ht="12.75">
      <c r="A996" s="53"/>
      <c r="B996" s="53"/>
      <c r="C996" s="53"/>
      <c r="D996" s="53"/>
    </row>
    <row r="997" spans="1:4" ht="12.75">
      <c r="A997" s="53"/>
      <c r="B997" s="53"/>
      <c r="C997" s="53"/>
      <c r="D997" s="53"/>
    </row>
    <row r="998" spans="1:4" ht="12.75">
      <c r="A998" s="53"/>
      <c r="B998" s="53"/>
      <c r="C998" s="53"/>
      <c r="D998" s="53"/>
    </row>
    <row r="999" spans="1:4" ht="12.75">
      <c r="A999" s="53"/>
      <c r="B999" s="53"/>
      <c r="C999" s="53"/>
      <c r="D999" s="53"/>
    </row>
    <row r="1000" spans="1:4" ht="12.75">
      <c r="A1000" s="53"/>
      <c r="B1000" s="53"/>
      <c r="C1000" s="53"/>
      <c r="D1000" s="53"/>
    </row>
    <row r="1001" spans="1:4" ht="12.75">
      <c r="A1001" s="53"/>
      <c r="B1001" s="53"/>
      <c r="C1001" s="53"/>
      <c r="D1001" s="53"/>
    </row>
  </sheetData>
  <mergeCells count="2">
    <mergeCell ref="A1:Z1"/>
    <mergeCell ref="A2:Z2"/>
  </mergeCells>
  <hyperlinks>
    <hyperlink ref="A2" r:id="rId1" xr:uid="{00000000-0004-0000-1200-000000000000}"/>
    <hyperlink ref="C5" r:id="rId2" location="success" xr:uid="{00000000-0004-0000-1200-000001000000}"/>
    <hyperlink ref="C6" r:id="rId3" xr:uid="{00000000-0004-0000-1200-000002000000}"/>
    <hyperlink ref="D6" r:id="rId4" xr:uid="{00000000-0004-0000-1200-000003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998"/>
  <sheetViews>
    <sheetView workbookViewId="0"/>
  </sheetViews>
  <sheetFormatPr defaultColWidth="14.42578125" defaultRowHeight="15" customHeight="1"/>
  <cols>
    <col min="2" max="2" width="51" customWidth="1"/>
    <col min="3" max="6" width="20.28515625" customWidth="1"/>
    <col min="7" max="8" width="13.140625" customWidth="1"/>
  </cols>
  <sheetData>
    <row r="1" spans="1:26" ht="25.5">
      <c r="A1" s="334" t="s">
        <v>3412</v>
      </c>
      <c r="B1" s="335" t="s">
        <v>3413</v>
      </c>
      <c r="C1" s="336" t="s">
        <v>3414</v>
      </c>
      <c r="D1" s="337" t="s">
        <v>3415</v>
      </c>
      <c r="E1" s="337" t="s">
        <v>3416</v>
      </c>
      <c r="F1" s="338" t="s">
        <v>3417</v>
      </c>
      <c r="G1" s="339" t="s">
        <v>3418</v>
      </c>
      <c r="H1" s="339" t="s">
        <v>3419</v>
      </c>
      <c r="I1" s="333"/>
      <c r="J1" s="333"/>
      <c r="K1" s="333"/>
      <c r="L1" s="333"/>
      <c r="M1" s="333"/>
      <c r="N1" s="333"/>
      <c r="O1" s="333"/>
      <c r="P1" s="333"/>
      <c r="Q1" s="333"/>
      <c r="R1" s="333"/>
      <c r="S1" s="333"/>
      <c r="T1" s="333"/>
      <c r="U1" s="333"/>
      <c r="V1" s="333"/>
      <c r="W1" s="333"/>
      <c r="X1" s="333"/>
      <c r="Y1" s="333"/>
      <c r="Z1" s="333"/>
    </row>
    <row r="2" spans="1:26" ht="19.5" customHeight="1">
      <c r="A2" s="341" t="s">
        <v>3420</v>
      </c>
      <c r="B2" s="342" t="s">
        <v>225</v>
      </c>
      <c r="C2" s="343"/>
      <c r="D2" s="344"/>
      <c r="E2" s="350"/>
      <c r="F2" s="345"/>
      <c r="G2" s="346">
        <f t="array" ref="G2">SUM(LEN(C2))</f>
        <v>0</v>
      </c>
      <c r="H2" s="347">
        <f t="array" ref="H2">SUM(LEN(C2:E2))</f>
        <v>0</v>
      </c>
      <c r="I2" s="333"/>
      <c r="J2" s="333"/>
      <c r="K2" s="333"/>
      <c r="L2" s="333"/>
      <c r="M2" s="333"/>
      <c r="N2" s="333"/>
      <c r="O2" s="333"/>
      <c r="P2" s="333"/>
      <c r="Q2" s="333"/>
      <c r="R2" s="333"/>
      <c r="S2" s="333"/>
      <c r="T2" s="333"/>
      <c r="U2" s="333"/>
      <c r="V2" s="333"/>
      <c r="W2" s="333"/>
      <c r="X2" s="333"/>
      <c r="Y2" s="333"/>
      <c r="Z2" s="333"/>
    </row>
    <row r="3" spans="1:26" ht="19.5" customHeight="1">
      <c r="A3" s="349" t="s">
        <v>3422</v>
      </c>
      <c r="B3" s="342" t="s">
        <v>230</v>
      </c>
      <c r="C3" s="356"/>
      <c r="D3" s="350"/>
      <c r="E3" s="350"/>
      <c r="F3" s="351"/>
      <c r="G3" s="346">
        <f t="array" ref="G3">SUM(LEN(C3))</f>
        <v>0</v>
      </c>
      <c r="H3" s="347">
        <f t="array" ref="H3">SUM(LEN(C3:E3))</f>
        <v>0</v>
      </c>
      <c r="I3" s="333"/>
      <c r="J3" s="333"/>
      <c r="K3" s="333"/>
      <c r="L3" s="333"/>
      <c r="M3" s="333"/>
      <c r="N3" s="333"/>
      <c r="O3" s="333"/>
      <c r="P3" s="333"/>
      <c r="Q3" s="333"/>
      <c r="R3" s="333"/>
      <c r="S3" s="333"/>
      <c r="T3" s="333"/>
      <c r="U3" s="333"/>
      <c r="V3" s="333"/>
      <c r="W3" s="333"/>
      <c r="X3" s="333"/>
      <c r="Y3" s="333"/>
      <c r="Z3" s="333"/>
    </row>
    <row r="4" spans="1:26" ht="19.5" customHeight="1">
      <c r="A4" s="349" t="s">
        <v>3423</v>
      </c>
      <c r="B4" s="342" t="s">
        <v>232</v>
      </c>
      <c r="C4" s="343"/>
      <c r="D4" s="344"/>
      <c r="E4" s="350"/>
      <c r="F4" s="345"/>
      <c r="G4" s="346">
        <f t="array" ref="G4">SUM(LEN(C4))</f>
        <v>0</v>
      </c>
      <c r="H4" s="347">
        <f t="array" ref="H4">SUM(LEN(C4:E4))</f>
        <v>0</v>
      </c>
      <c r="I4" s="333"/>
      <c r="J4" s="333"/>
      <c r="K4" s="333"/>
      <c r="L4" s="333"/>
      <c r="M4" s="333"/>
      <c r="N4" s="333"/>
      <c r="O4" s="333"/>
      <c r="P4" s="333"/>
      <c r="Q4" s="333"/>
      <c r="R4" s="333"/>
      <c r="S4" s="333"/>
      <c r="T4" s="333"/>
      <c r="U4" s="333"/>
      <c r="V4" s="333"/>
      <c r="W4" s="333"/>
      <c r="X4" s="333"/>
      <c r="Y4" s="333"/>
      <c r="Z4" s="333"/>
    </row>
    <row r="5" spans="1:26" ht="19.5" customHeight="1">
      <c r="A5" s="349" t="s">
        <v>3424</v>
      </c>
      <c r="B5" s="342" t="s">
        <v>3425</v>
      </c>
      <c r="C5" s="343" t="s">
        <v>3431</v>
      </c>
      <c r="D5" s="344" t="s">
        <v>3421</v>
      </c>
      <c r="E5" s="350"/>
      <c r="F5" s="351"/>
      <c r="G5" s="346">
        <f t="array" ref="G5">SUM(LEN(C5))</f>
        <v>2</v>
      </c>
      <c r="H5" s="347">
        <f t="array" ref="H5">SUM(LEN(C5:E5))</f>
        <v>3</v>
      </c>
      <c r="I5" s="333"/>
      <c r="J5" s="333"/>
      <c r="K5" s="333"/>
      <c r="L5" s="333"/>
      <c r="M5" s="333"/>
      <c r="N5" s="333"/>
      <c r="O5" s="333"/>
      <c r="P5" s="333"/>
      <c r="Q5" s="333"/>
      <c r="R5" s="333"/>
      <c r="S5" s="333"/>
      <c r="T5" s="333"/>
      <c r="U5" s="333"/>
      <c r="V5" s="333"/>
      <c r="W5" s="333"/>
      <c r="X5" s="333"/>
      <c r="Y5" s="333"/>
      <c r="Z5" s="333"/>
    </row>
    <row r="6" spans="1:26" ht="19.5" customHeight="1">
      <c r="A6" s="349"/>
      <c r="B6" s="352" t="s">
        <v>235</v>
      </c>
      <c r="C6" s="353" t="s">
        <v>3421</v>
      </c>
      <c r="D6" s="354"/>
      <c r="E6" s="350"/>
      <c r="F6" s="355"/>
      <c r="G6" s="346">
        <f t="array" ref="G6">SUM(LEN(C6))</f>
        <v>1</v>
      </c>
      <c r="H6" s="347">
        <f t="array" ref="H6">SUM(LEN(C6:E6))</f>
        <v>1</v>
      </c>
      <c r="I6" s="333"/>
      <c r="J6" s="333"/>
      <c r="K6" s="333"/>
      <c r="L6" s="333"/>
      <c r="M6" s="333"/>
      <c r="N6" s="333"/>
      <c r="O6" s="333"/>
      <c r="P6" s="333"/>
      <c r="Q6" s="333"/>
      <c r="R6" s="333"/>
      <c r="S6" s="333"/>
      <c r="T6" s="333"/>
      <c r="U6" s="333"/>
      <c r="V6" s="333"/>
      <c r="W6" s="333"/>
      <c r="X6" s="333"/>
      <c r="Y6" s="333"/>
      <c r="Z6" s="333"/>
    </row>
    <row r="7" spans="1:26" ht="19.5" customHeight="1">
      <c r="A7" s="349"/>
      <c r="B7" s="342" t="s">
        <v>236</v>
      </c>
      <c r="C7" s="356"/>
      <c r="D7" s="344"/>
      <c r="E7" s="344"/>
      <c r="F7" s="351"/>
      <c r="G7" s="346">
        <f t="array" ref="G7">SUM(LEN(C7))</f>
        <v>0</v>
      </c>
      <c r="H7" s="347">
        <f t="array" ref="H7">SUM(LEN(C7:E7))</f>
        <v>0</v>
      </c>
      <c r="I7" s="333"/>
      <c r="J7" s="333"/>
      <c r="K7" s="333"/>
      <c r="L7" s="333"/>
      <c r="M7" s="333"/>
      <c r="N7" s="333"/>
      <c r="O7" s="333"/>
      <c r="P7" s="333"/>
      <c r="Q7" s="333"/>
      <c r="R7" s="333"/>
      <c r="S7" s="333"/>
      <c r="T7" s="333"/>
      <c r="U7" s="333"/>
      <c r="V7" s="333"/>
      <c r="W7" s="333"/>
      <c r="X7" s="333"/>
      <c r="Y7" s="333"/>
      <c r="Z7" s="333"/>
    </row>
    <row r="8" spans="1:26" ht="19.5" customHeight="1">
      <c r="A8" s="349"/>
      <c r="B8" s="357" t="s">
        <v>237</v>
      </c>
      <c r="C8" s="358"/>
      <c r="D8" s="359" t="s">
        <v>3421</v>
      </c>
      <c r="E8" s="359"/>
      <c r="F8" s="360"/>
      <c r="G8" s="346">
        <f t="array" ref="G8">SUM(LEN(C8))</f>
        <v>0</v>
      </c>
      <c r="H8" s="347">
        <f t="array" ref="H8">SUM(LEN(C8:E8))</f>
        <v>1</v>
      </c>
      <c r="I8" s="333"/>
      <c r="J8" s="333"/>
      <c r="K8" s="333"/>
      <c r="L8" s="333"/>
      <c r="M8" s="333"/>
      <c r="N8" s="333"/>
      <c r="O8" s="333"/>
      <c r="P8" s="333"/>
      <c r="Q8" s="333"/>
      <c r="R8" s="333"/>
      <c r="S8" s="333"/>
      <c r="T8" s="333"/>
      <c r="U8" s="333"/>
      <c r="V8" s="333"/>
      <c r="W8" s="333"/>
      <c r="X8" s="333"/>
      <c r="Y8" s="333"/>
      <c r="Z8" s="333"/>
    </row>
    <row r="9" spans="1:26" ht="19.5" customHeight="1">
      <c r="A9" s="349"/>
      <c r="B9" s="363" t="s">
        <v>3429</v>
      </c>
      <c r="C9" s="343"/>
      <c r="D9" s="344"/>
      <c r="E9" s="344" t="s">
        <v>3421</v>
      </c>
      <c r="F9" s="345"/>
      <c r="G9" s="346">
        <f t="array" ref="G9">SUM(LEN(C9))</f>
        <v>0</v>
      </c>
      <c r="H9" s="347">
        <f t="array" ref="H9">SUM(LEN(C9:E9))</f>
        <v>1</v>
      </c>
      <c r="I9" s="333"/>
      <c r="J9" s="333"/>
      <c r="K9" s="333"/>
      <c r="L9" s="333"/>
      <c r="M9" s="333"/>
      <c r="N9" s="333"/>
      <c r="O9" s="333"/>
      <c r="P9" s="333"/>
      <c r="Q9" s="333"/>
      <c r="R9" s="333"/>
      <c r="S9" s="333"/>
      <c r="T9" s="333"/>
      <c r="U9" s="333"/>
      <c r="V9" s="333"/>
      <c r="W9" s="333"/>
      <c r="X9" s="333"/>
      <c r="Y9" s="333"/>
      <c r="Z9" s="333"/>
    </row>
    <row r="10" spans="1:26" ht="19.5" customHeight="1">
      <c r="A10" s="349"/>
      <c r="B10" s="363" t="s">
        <v>3430</v>
      </c>
      <c r="C10" s="343"/>
      <c r="D10" s="344"/>
      <c r="E10" s="344"/>
      <c r="F10" s="345"/>
      <c r="G10" s="346">
        <f t="array" ref="G10">SUM(LEN(C10))</f>
        <v>0</v>
      </c>
      <c r="H10" s="347">
        <f t="array" ref="H10">SUM(LEN(C10:E10))</f>
        <v>0</v>
      </c>
      <c r="I10" s="333"/>
      <c r="J10" s="333"/>
      <c r="K10" s="333"/>
      <c r="L10" s="333"/>
      <c r="M10" s="333"/>
      <c r="N10" s="333"/>
      <c r="O10" s="333"/>
      <c r="P10" s="333"/>
      <c r="Q10" s="333"/>
      <c r="R10" s="333"/>
      <c r="S10" s="333"/>
      <c r="T10" s="333"/>
      <c r="U10" s="333"/>
      <c r="V10" s="333"/>
      <c r="W10" s="333"/>
      <c r="X10" s="333"/>
      <c r="Y10" s="333"/>
      <c r="Z10" s="333"/>
    </row>
    <row r="11" spans="1:26" ht="19.5" customHeight="1">
      <c r="A11" s="349"/>
      <c r="B11" s="363" t="s">
        <v>3432</v>
      </c>
      <c r="C11" s="343"/>
      <c r="D11" s="344"/>
      <c r="E11" s="344"/>
      <c r="F11" s="345"/>
      <c r="G11" s="346">
        <f t="array" ref="G11">SUM(LEN(C11))</f>
        <v>0</v>
      </c>
      <c r="H11" s="347">
        <f t="array" ref="H11">SUM(LEN(C11:E11))</f>
        <v>0</v>
      </c>
      <c r="I11" s="333"/>
      <c r="J11" s="333"/>
      <c r="K11" s="333"/>
      <c r="L11" s="333"/>
      <c r="M11" s="333"/>
      <c r="N11" s="333"/>
      <c r="O11" s="333"/>
      <c r="P11" s="333"/>
      <c r="Q11" s="333"/>
      <c r="R11" s="333"/>
      <c r="S11" s="333"/>
      <c r="T11" s="333"/>
      <c r="U11" s="333"/>
      <c r="V11" s="333"/>
      <c r="W11" s="333"/>
      <c r="X11" s="333"/>
      <c r="Y11" s="333"/>
      <c r="Z11" s="333"/>
    </row>
    <row r="12" spans="1:26" ht="19.5" customHeight="1">
      <c r="A12" s="349"/>
      <c r="B12" s="342" t="s">
        <v>42</v>
      </c>
      <c r="C12" s="343" t="s">
        <v>3421</v>
      </c>
      <c r="D12" s="344" t="s">
        <v>3421</v>
      </c>
      <c r="E12" s="344"/>
      <c r="F12" s="345"/>
      <c r="G12" s="346">
        <f t="array" ref="G12">SUM(LEN(C12))</f>
        <v>1</v>
      </c>
      <c r="H12" s="347">
        <f t="array" ref="H12">SUM(LEN(C12:E12))</f>
        <v>2</v>
      </c>
      <c r="I12" s="333"/>
      <c r="J12" s="333"/>
      <c r="K12" s="333"/>
      <c r="L12" s="333"/>
      <c r="M12" s="333"/>
      <c r="N12" s="333"/>
      <c r="O12" s="333"/>
      <c r="P12" s="333"/>
      <c r="Q12" s="333"/>
      <c r="R12" s="333"/>
      <c r="S12" s="333"/>
      <c r="T12" s="333"/>
      <c r="U12" s="333"/>
      <c r="V12" s="333"/>
      <c r="W12" s="333"/>
      <c r="X12" s="333"/>
      <c r="Y12" s="333"/>
      <c r="Z12" s="333"/>
    </row>
    <row r="13" spans="1:26" ht="19.5" customHeight="1">
      <c r="A13" s="349" t="s">
        <v>114</v>
      </c>
      <c r="B13" s="342" t="s">
        <v>247</v>
      </c>
      <c r="C13" s="356"/>
      <c r="D13" s="344" t="s">
        <v>3421</v>
      </c>
      <c r="E13" s="344"/>
      <c r="F13" s="345"/>
      <c r="G13" s="346">
        <f t="array" ref="G13">SUM(LEN(C13))</f>
        <v>0</v>
      </c>
      <c r="H13" s="347">
        <f t="array" ref="H13">SUM(LEN(C13:E13))</f>
        <v>1</v>
      </c>
      <c r="I13" s="333"/>
      <c r="J13" s="333"/>
      <c r="K13" s="333"/>
      <c r="L13" s="333"/>
      <c r="M13" s="333"/>
      <c r="N13" s="333"/>
      <c r="O13" s="333"/>
      <c r="P13" s="333"/>
      <c r="Q13" s="333"/>
      <c r="R13" s="333"/>
      <c r="S13" s="333"/>
      <c r="T13" s="333"/>
      <c r="U13" s="333"/>
      <c r="V13" s="333"/>
      <c r="W13" s="333"/>
      <c r="X13" s="333"/>
      <c r="Y13" s="333"/>
      <c r="Z13" s="333"/>
    </row>
    <row r="14" spans="1:26" ht="19.5" customHeight="1">
      <c r="A14" s="349" t="s">
        <v>3434</v>
      </c>
      <c r="B14" s="342" t="s">
        <v>85</v>
      </c>
      <c r="C14" s="343" t="s">
        <v>3421</v>
      </c>
      <c r="D14" s="350"/>
      <c r="E14" s="344"/>
      <c r="F14" s="345"/>
      <c r="G14" s="346">
        <f t="array" ref="G14">SUM(LEN(C14))</f>
        <v>1</v>
      </c>
      <c r="H14" s="347">
        <f t="array" ref="H14">SUM(LEN(C14:E14))</f>
        <v>1</v>
      </c>
      <c r="I14" s="333"/>
      <c r="J14" s="333"/>
      <c r="K14" s="333"/>
      <c r="L14" s="333"/>
      <c r="M14" s="333"/>
      <c r="N14" s="333"/>
      <c r="O14" s="333"/>
      <c r="P14" s="333"/>
      <c r="Q14" s="333"/>
      <c r="R14" s="333"/>
      <c r="S14" s="333"/>
      <c r="T14" s="333"/>
      <c r="U14" s="333"/>
      <c r="V14" s="333"/>
      <c r="W14" s="333"/>
      <c r="X14" s="333"/>
      <c r="Y14" s="333"/>
      <c r="Z14" s="333"/>
    </row>
    <row r="15" spans="1:26" ht="19.5" customHeight="1">
      <c r="A15" s="349" t="s">
        <v>3435</v>
      </c>
      <c r="B15" s="342" t="s">
        <v>250</v>
      </c>
      <c r="C15" s="343" t="s">
        <v>3421</v>
      </c>
      <c r="D15" s="344" t="s">
        <v>3421</v>
      </c>
      <c r="E15" s="344"/>
      <c r="F15" s="345"/>
      <c r="G15" s="346">
        <f t="array" ref="G15">SUM(LEN(C15))</f>
        <v>1</v>
      </c>
      <c r="H15" s="347">
        <f t="array" ref="H15">SUM(LEN(C15:E15))</f>
        <v>2</v>
      </c>
      <c r="I15" s="333"/>
      <c r="J15" s="333"/>
      <c r="K15" s="333"/>
      <c r="L15" s="333"/>
      <c r="M15" s="333"/>
      <c r="N15" s="333"/>
      <c r="O15" s="333"/>
      <c r="P15" s="333"/>
      <c r="Q15" s="333"/>
      <c r="R15" s="333"/>
      <c r="S15" s="333"/>
      <c r="T15" s="333"/>
      <c r="U15" s="333"/>
      <c r="V15" s="333"/>
      <c r="W15" s="333"/>
      <c r="X15" s="333"/>
      <c r="Y15" s="333"/>
      <c r="Z15" s="333"/>
    </row>
    <row r="16" spans="1:26" ht="19.5" customHeight="1">
      <c r="A16" s="349" t="s">
        <v>3436</v>
      </c>
      <c r="B16" s="342" t="s">
        <v>253</v>
      </c>
      <c r="C16" s="356"/>
      <c r="D16" s="344" t="s">
        <v>3421</v>
      </c>
      <c r="E16" s="344"/>
      <c r="F16" s="351" t="s">
        <v>3431</v>
      </c>
      <c r="G16" s="347">
        <f t="array" ref="G16">SUM(LEN(C16))</f>
        <v>0</v>
      </c>
      <c r="H16" s="347">
        <f t="array" ref="H16">SUM(LEN(C16:E16))</f>
        <v>1</v>
      </c>
      <c r="I16" s="333"/>
      <c r="J16" s="333"/>
      <c r="K16" s="333"/>
      <c r="L16" s="333"/>
      <c r="M16" s="333"/>
      <c r="N16" s="333"/>
      <c r="O16" s="333"/>
      <c r="P16" s="333"/>
      <c r="Q16" s="333"/>
      <c r="R16" s="333"/>
      <c r="S16" s="333"/>
      <c r="T16" s="333"/>
      <c r="U16" s="333"/>
      <c r="V16" s="333"/>
      <c r="W16" s="333"/>
      <c r="X16" s="333"/>
      <c r="Y16" s="333"/>
      <c r="Z16" s="333"/>
    </row>
    <row r="17" spans="1:26" ht="19.5" customHeight="1">
      <c r="A17" s="349" t="s">
        <v>3437</v>
      </c>
      <c r="B17" s="342" t="s">
        <v>254</v>
      </c>
      <c r="C17" s="356"/>
      <c r="D17" s="350"/>
      <c r="E17" s="350"/>
      <c r="F17" s="351"/>
      <c r="G17" s="347">
        <f t="array" ref="G17">SUM(LEN(C17))</f>
        <v>0</v>
      </c>
      <c r="H17" s="347">
        <f t="array" ref="H17">SUM(LEN(C17:E17))</f>
        <v>0</v>
      </c>
      <c r="I17" s="333"/>
      <c r="J17" s="333"/>
      <c r="K17" s="333"/>
      <c r="L17" s="333"/>
      <c r="M17" s="333"/>
      <c r="N17" s="333"/>
      <c r="O17" s="333"/>
      <c r="P17" s="333"/>
      <c r="Q17" s="333"/>
      <c r="R17" s="333"/>
      <c r="S17" s="333"/>
      <c r="T17" s="333"/>
      <c r="U17" s="333"/>
      <c r="V17" s="333"/>
      <c r="W17" s="333"/>
      <c r="X17" s="333"/>
      <c r="Y17" s="333"/>
      <c r="Z17" s="333"/>
    </row>
    <row r="18" spans="1:26" ht="19.5" customHeight="1">
      <c r="A18" s="349"/>
      <c r="B18" s="342" t="s">
        <v>255</v>
      </c>
      <c r="C18" s="343" t="s">
        <v>3421</v>
      </c>
      <c r="D18" s="344" t="s">
        <v>3431</v>
      </c>
      <c r="E18" s="350"/>
      <c r="F18" s="351" t="s">
        <v>4623</v>
      </c>
      <c r="G18" s="347">
        <f t="array" ref="G18">SUM(LEN(C18))</f>
        <v>1</v>
      </c>
      <c r="H18" s="347">
        <f t="array" ref="H18">SUM(LEN(C18:E18))</f>
        <v>3</v>
      </c>
      <c r="I18" s="333"/>
      <c r="J18" s="333"/>
      <c r="K18" s="333"/>
      <c r="L18" s="333"/>
      <c r="M18" s="333"/>
      <c r="N18" s="333"/>
      <c r="O18" s="333"/>
      <c r="P18" s="333"/>
      <c r="Q18" s="333"/>
      <c r="R18" s="333"/>
      <c r="S18" s="333"/>
      <c r="T18" s="333"/>
      <c r="U18" s="333"/>
      <c r="V18" s="333"/>
      <c r="W18" s="333"/>
      <c r="X18" s="333"/>
      <c r="Y18" s="333"/>
      <c r="Z18" s="333"/>
    </row>
    <row r="19" spans="1:26" ht="19.5" customHeight="1">
      <c r="A19" s="349" t="s">
        <v>3438</v>
      </c>
      <c r="B19" s="342" t="s">
        <v>256</v>
      </c>
      <c r="C19" s="343"/>
      <c r="D19" s="344"/>
      <c r="E19" s="344" t="s">
        <v>3421</v>
      </c>
      <c r="F19" s="351"/>
      <c r="G19" s="347">
        <f t="array" ref="G19">SUM(LEN(C19))</f>
        <v>0</v>
      </c>
      <c r="H19" s="347">
        <f t="array" ref="H19">SUM(LEN(C19:E19))</f>
        <v>1</v>
      </c>
      <c r="I19" s="333"/>
      <c r="J19" s="333"/>
      <c r="K19" s="333"/>
      <c r="L19" s="333"/>
      <c r="M19" s="333"/>
      <c r="N19" s="333"/>
      <c r="O19" s="333"/>
      <c r="P19" s="333"/>
      <c r="Q19" s="333"/>
      <c r="R19" s="333"/>
      <c r="S19" s="333"/>
      <c r="T19" s="333"/>
      <c r="U19" s="333"/>
      <c r="V19" s="333"/>
      <c r="W19" s="333"/>
      <c r="X19" s="333"/>
      <c r="Y19" s="333"/>
      <c r="Z19" s="333"/>
    </row>
    <row r="20" spans="1:26" ht="19.5" customHeight="1">
      <c r="A20" s="349" t="s">
        <v>131</v>
      </c>
      <c r="B20" s="342" t="s">
        <v>258</v>
      </c>
      <c r="C20" s="356"/>
      <c r="D20" s="344" t="s">
        <v>3421</v>
      </c>
      <c r="E20" s="350"/>
      <c r="F20" s="345"/>
      <c r="G20" s="347">
        <f t="array" ref="G20">SUM(LEN(C20))</f>
        <v>0</v>
      </c>
      <c r="H20" s="347">
        <f t="array" ref="H20">SUM(LEN(C20:E20))</f>
        <v>1</v>
      </c>
      <c r="I20" s="333"/>
      <c r="J20" s="333"/>
      <c r="K20" s="333"/>
      <c r="L20" s="333"/>
      <c r="M20" s="333"/>
      <c r="N20" s="333"/>
      <c r="O20" s="333"/>
      <c r="P20" s="333"/>
      <c r="Q20" s="333"/>
      <c r="R20" s="333"/>
      <c r="S20" s="333"/>
      <c r="T20" s="333"/>
      <c r="U20" s="333"/>
      <c r="V20" s="333"/>
      <c r="W20" s="333"/>
      <c r="X20" s="333"/>
      <c r="Y20" s="333"/>
      <c r="Z20" s="333"/>
    </row>
    <row r="21" spans="1:26" ht="19.5" customHeight="1">
      <c r="A21" s="349" t="s">
        <v>3439</v>
      </c>
      <c r="B21" s="342" t="s">
        <v>259</v>
      </c>
      <c r="C21" s="343"/>
      <c r="D21" s="350"/>
      <c r="E21" s="344"/>
      <c r="F21" s="345"/>
      <c r="G21" s="347">
        <f t="array" ref="G21">SUM(LEN(C21))</f>
        <v>0</v>
      </c>
      <c r="H21" s="347">
        <f t="array" ref="H21">SUM(LEN(C21:E21))</f>
        <v>0</v>
      </c>
      <c r="I21" s="333"/>
      <c r="J21" s="333"/>
      <c r="K21" s="333"/>
      <c r="L21" s="333"/>
      <c r="M21" s="333"/>
      <c r="N21" s="333"/>
      <c r="O21" s="333"/>
      <c r="P21" s="333"/>
      <c r="Q21" s="333"/>
      <c r="R21" s="333"/>
      <c r="S21" s="333"/>
      <c r="T21" s="333"/>
      <c r="U21" s="333"/>
      <c r="V21" s="333"/>
      <c r="W21" s="333"/>
      <c r="X21" s="333"/>
      <c r="Y21" s="333"/>
      <c r="Z21" s="333"/>
    </row>
    <row r="22" spans="1:26" ht="19.5" customHeight="1">
      <c r="A22" s="349"/>
      <c r="B22" s="342" t="s">
        <v>260</v>
      </c>
      <c r="C22" s="356"/>
      <c r="D22" s="344"/>
      <c r="E22" s="350"/>
      <c r="F22" s="345"/>
      <c r="G22" s="347">
        <f t="array" ref="G22">SUM(LEN(C22))</f>
        <v>0</v>
      </c>
      <c r="H22" s="347">
        <f t="array" ref="H22">SUM(LEN(C22:E22))</f>
        <v>0</v>
      </c>
      <c r="I22" s="333"/>
      <c r="J22" s="333"/>
      <c r="K22" s="333"/>
      <c r="L22" s="333"/>
      <c r="M22" s="333"/>
      <c r="N22" s="333"/>
      <c r="O22" s="333"/>
      <c r="P22" s="333"/>
      <c r="Q22" s="333"/>
      <c r="R22" s="333"/>
      <c r="S22" s="333"/>
      <c r="T22" s="333"/>
      <c r="U22" s="333"/>
      <c r="V22" s="333"/>
      <c r="W22" s="333"/>
      <c r="X22" s="333"/>
      <c r="Y22" s="333"/>
      <c r="Z22" s="333"/>
    </row>
    <row r="23" spans="1:26" ht="19.5" customHeight="1">
      <c r="A23" s="349" t="s">
        <v>3441</v>
      </c>
      <c r="B23" s="342" t="s">
        <v>261</v>
      </c>
      <c r="C23" s="356"/>
      <c r="D23" s="350"/>
      <c r="E23" s="350"/>
      <c r="F23" s="345"/>
      <c r="G23" s="347">
        <f t="array" ref="G23">SUM(LEN(C23))</f>
        <v>0</v>
      </c>
      <c r="H23" s="347">
        <f t="array" ref="H23">SUM(LEN(C23:E23))</f>
        <v>0</v>
      </c>
      <c r="I23" s="333"/>
      <c r="J23" s="333"/>
      <c r="K23" s="333"/>
      <c r="L23" s="333"/>
      <c r="M23" s="333"/>
      <c r="N23" s="333"/>
      <c r="O23" s="333"/>
      <c r="P23" s="333"/>
      <c r="Q23" s="333"/>
      <c r="R23" s="333"/>
      <c r="S23" s="333"/>
      <c r="T23" s="333"/>
      <c r="U23" s="333"/>
      <c r="V23" s="333"/>
      <c r="W23" s="333"/>
      <c r="X23" s="333"/>
      <c r="Y23" s="333"/>
      <c r="Z23" s="333"/>
    </row>
    <row r="24" spans="1:26" ht="19.5" customHeight="1">
      <c r="A24" s="349" t="s">
        <v>3442</v>
      </c>
      <c r="B24" s="342" t="s">
        <v>264</v>
      </c>
      <c r="C24" s="343"/>
      <c r="D24" s="344"/>
      <c r="E24" s="344" t="s">
        <v>4623</v>
      </c>
      <c r="F24" s="351"/>
      <c r="G24" s="347">
        <f t="array" ref="G24">SUM(LEN(C24))</f>
        <v>0</v>
      </c>
      <c r="H24" s="347">
        <f t="array" ref="H24">SUM(LEN(C24:E24))</f>
        <v>1</v>
      </c>
      <c r="I24" s="333"/>
      <c r="J24" s="333"/>
      <c r="K24" s="333"/>
      <c r="L24" s="333"/>
      <c r="M24" s="333"/>
      <c r="N24" s="333"/>
      <c r="O24" s="333"/>
      <c r="P24" s="333"/>
      <c r="Q24" s="333"/>
      <c r="R24" s="333"/>
      <c r="S24" s="333"/>
      <c r="T24" s="333"/>
      <c r="U24" s="333"/>
      <c r="V24" s="333"/>
      <c r="W24" s="333"/>
      <c r="X24" s="333"/>
      <c r="Y24" s="333"/>
      <c r="Z24" s="333"/>
    </row>
    <row r="25" spans="1:26" ht="19.5" customHeight="1">
      <c r="A25" s="349"/>
      <c r="B25" s="342" t="s">
        <v>265</v>
      </c>
      <c r="C25" s="356"/>
      <c r="D25" s="350"/>
      <c r="E25" s="350"/>
      <c r="F25" s="345"/>
      <c r="G25" s="347">
        <f t="array" ref="G25">SUM(LEN(C25))</f>
        <v>0</v>
      </c>
      <c r="H25" s="347">
        <f t="array" ref="H25">SUM(LEN(C25:E25))</f>
        <v>0</v>
      </c>
      <c r="I25" s="333"/>
      <c r="J25" s="333"/>
      <c r="K25" s="333"/>
      <c r="L25" s="333"/>
      <c r="M25" s="333"/>
      <c r="N25" s="333"/>
      <c r="O25" s="333"/>
      <c r="P25" s="333"/>
      <c r="Q25" s="333"/>
      <c r="R25" s="333"/>
      <c r="S25" s="333"/>
      <c r="T25" s="333"/>
      <c r="U25" s="333"/>
      <c r="V25" s="333"/>
      <c r="W25" s="333"/>
      <c r="X25" s="333"/>
      <c r="Y25" s="333"/>
      <c r="Z25" s="333"/>
    </row>
    <row r="26" spans="1:26" ht="19.5" customHeight="1">
      <c r="A26" s="349" t="s">
        <v>3443</v>
      </c>
      <c r="B26" s="342" t="s">
        <v>266</v>
      </c>
      <c r="C26" s="343"/>
      <c r="D26" s="350"/>
      <c r="E26" s="344"/>
      <c r="F26" s="345"/>
      <c r="G26" s="347">
        <f t="array" ref="G26">SUM(LEN(C26))</f>
        <v>0</v>
      </c>
      <c r="H26" s="347">
        <f t="array" ref="H26">SUM(LEN(C26:E26))</f>
        <v>0</v>
      </c>
      <c r="I26" s="333"/>
      <c r="J26" s="333"/>
      <c r="K26" s="333"/>
      <c r="L26" s="333"/>
      <c r="M26" s="333"/>
      <c r="N26" s="333"/>
      <c r="O26" s="333"/>
      <c r="P26" s="333"/>
      <c r="Q26" s="333"/>
      <c r="R26" s="333"/>
      <c r="S26" s="333"/>
      <c r="T26" s="333"/>
      <c r="U26" s="333"/>
      <c r="V26" s="333"/>
      <c r="W26" s="333"/>
      <c r="X26" s="333"/>
      <c r="Y26" s="333"/>
      <c r="Z26" s="333"/>
    </row>
    <row r="27" spans="1:26" ht="19.5" customHeight="1">
      <c r="A27" s="349" t="s">
        <v>3444</v>
      </c>
      <c r="B27" s="357" t="s">
        <v>267</v>
      </c>
      <c r="C27" s="358" t="s">
        <v>3421</v>
      </c>
      <c r="D27" s="359"/>
      <c r="E27" s="359"/>
      <c r="F27" s="360"/>
      <c r="G27" s="347">
        <f t="array" ref="G27">SUM(LEN(C27))</f>
        <v>1</v>
      </c>
      <c r="H27" s="347">
        <f t="array" ref="H27">SUM(LEN(C27:E27))</f>
        <v>1</v>
      </c>
      <c r="I27" s="333"/>
      <c r="J27" s="333"/>
      <c r="K27" s="333"/>
      <c r="L27" s="333"/>
      <c r="M27" s="333"/>
      <c r="N27" s="333"/>
      <c r="O27" s="333"/>
      <c r="P27" s="333"/>
      <c r="Q27" s="333"/>
      <c r="R27" s="333"/>
      <c r="S27" s="333"/>
      <c r="T27" s="333"/>
      <c r="U27" s="333"/>
      <c r="V27" s="333"/>
      <c r="W27" s="333"/>
      <c r="X27" s="333"/>
      <c r="Y27" s="333"/>
      <c r="Z27" s="333"/>
    </row>
    <row r="28" spans="1:26" ht="19.5" customHeight="1">
      <c r="A28" s="349"/>
      <c r="B28" s="342" t="s">
        <v>268</v>
      </c>
      <c r="C28" s="343" t="s">
        <v>3421</v>
      </c>
      <c r="D28" s="344"/>
      <c r="E28" s="344" t="s">
        <v>3421</v>
      </c>
      <c r="F28" s="345"/>
      <c r="G28" s="347">
        <f t="array" ref="G28">SUM(LEN(C28))</f>
        <v>1</v>
      </c>
      <c r="H28" s="347">
        <f t="array" ref="H28">SUM(LEN(C28:E28))</f>
        <v>2</v>
      </c>
      <c r="I28" s="333"/>
      <c r="J28" s="333"/>
      <c r="K28" s="333"/>
      <c r="L28" s="333"/>
      <c r="M28" s="333"/>
      <c r="N28" s="333"/>
      <c r="O28" s="333"/>
      <c r="P28" s="333"/>
      <c r="Q28" s="333"/>
      <c r="R28" s="333"/>
      <c r="S28" s="333"/>
      <c r="T28" s="333"/>
      <c r="U28" s="333"/>
      <c r="V28" s="333"/>
      <c r="W28" s="333"/>
      <c r="X28" s="333"/>
      <c r="Y28" s="333"/>
      <c r="Z28" s="333"/>
    </row>
    <row r="29" spans="1:26" ht="19.5" customHeight="1">
      <c r="A29" s="349"/>
      <c r="B29" s="342" t="s">
        <v>270</v>
      </c>
      <c r="C29" s="343"/>
      <c r="D29" s="350"/>
      <c r="E29" s="344"/>
      <c r="F29" s="345"/>
      <c r="G29" s="347">
        <f t="array" ref="G29">SUM(LEN(C29))</f>
        <v>0</v>
      </c>
      <c r="H29" s="347">
        <f t="array" ref="H29">SUM(LEN(C29:E29))</f>
        <v>0</v>
      </c>
      <c r="I29" s="333"/>
      <c r="J29" s="333"/>
      <c r="K29" s="333"/>
      <c r="L29" s="333"/>
      <c r="M29" s="333"/>
      <c r="N29" s="333"/>
      <c r="O29" s="333"/>
      <c r="P29" s="333"/>
      <c r="Q29" s="333"/>
      <c r="R29" s="333"/>
      <c r="S29" s="333"/>
      <c r="T29" s="333"/>
      <c r="U29" s="333"/>
      <c r="V29" s="333"/>
      <c r="W29" s="333"/>
      <c r="X29" s="333"/>
      <c r="Y29" s="333"/>
      <c r="Z29" s="333"/>
    </row>
    <row r="30" spans="1:26" ht="19.5" customHeight="1">
      <c r="A30" s="349"/>
      <c r="B30" s="342" t="s">
        <v>3446</v>
      </c>
      <c r="C30" s="343" t="s">
        <v>3421</v>
      </c>
      <c r="D30" s="350"/>
      <c r="E30" s="344"/>
      <c r="F30" s="345"/>
      <c r="G30" s="347">
        <f t="array" ref="G30">SUM(LEN(C30))</f>
        <v>1</v>
      </c>
      <c r="H30" s="347">
        <f t="array" ref="H30">SUM(LEN(C30:E30))</f>
        <v>1</v>
      </c>
      <c r="I30" s="333"/>
      <c r="J30" s="333"/>
      <c r="K30" s="333"/>
      <c r="L30" s="333"/>
      <c r="M30" s="333"/>
      <c r="N30" s="333"/>
      <c r="O30" s="333"/>
      <c r="P30" s="333"/>
      <c r="Q30" s="333"/>
      <c r="R30" s="333"/>
      <c r="S30" s="333"/>
      <c r="T30" s="333"/>
      <c r="U30" s="333"/>
      <c r="V30" s="333"/>
      <c r="W30" s="333"/>
      <c r="X30" s="333"/>
      <c r="Y30" s="333"/>
      <c r="Z30" s="333"/>
    </row>
    <row r="31" spans="1:26" ht="19.5" customHeight="1">
      <c r="A31" s="349" t="s">
        <v>3447</v>
      </c>
      <c r="B31" s="342" t="s">
        <v>3448</v>
      </c>
      <c r="C31" s="343" t="s">
        <v>3421</v>
      </c>
      <c r="D31" s="344" t="s">
        <v>3421</v>
      </c>
      <c r="E31" s="344"/>
      <c r="F31" s="345"/>
      <c r="G31" s="347">
        <f t="array" ref="G31">SUM(LEN(C31))</f>
        <v>1</v>
      </c>
      <c r="H31" s="347">
        <f t="array" ref="H31">SUM(LEN(C31:E31))</f>
        <v>2</v>
      </c>
      <c r="I31" s="333"/>
      <c r="J31" s="333"/>
      <c r="K31" s="333"/>
      <c r="L31" s="333"/>
      <c r="M31" s="333"/>
      <c r="N31" s="333"/>
      <c r="O31" s="333"/>
      <c r="P31" s="333"/>
      <c r="Q31" s="333"/>
      <c r="R31" s="333"/>
      <c r="S31" s="333"/>
      <c r="T31" s="333"/>
      <c r="U31" s="333"/>
      <c r="V31" s="333"/>
      <c r="W31" s="333"/>
      <c r="X31" s="333"/>
      <c r="Y31" s="333"/>
      <c r="Z31" s="333"/>
    </row>
    <row r="32" spans="1:26" ht="19.5" customHeight="1">
      <c r="A32" s="349" t="s">
        <v>145</v>
      </c>
      <c r="B32" s="342" t="s">
        <v>273</v>
      </c>
      <c r="C32" s="343"/>
      <c r="D32" s="344" t="s">
        <v>3421</v>
      </c>
      <c r="E32" s="344" t="s">
        <v>3421</v>
      </c>
      <c r="F32" s="345"/>
      <c r="G32" s="347">
        <f t="array" ref="G32">SUM(LEN(C32))</f>
        <v>0</v>
      </c>
      <c r="H32" s="347">
        <f t="array" ref="H32">SUM(LEN(C32:E32))</f>
        <v>2</v>
      </c>
      <c r="I32" s="333"/>
      <c r="J32" s="333"/>
      <c r="K32" s="333"/>
      <c r="L32" s="333"/>
      <c r="M32" s="333"/>
      <c r="N32" s="333"/>
      <c r="O32" s="333"/>
      <c r="P32" s="333"/>
      <c r="Q32" s="333"/>
      <c r="R32" s="333"/>
      <c r="S32" s="333"/>
      <c r="T32" s="333"/>
      <c r="U32" s="333"/>
      <c r="V32" s="333"/>
      <c r="W32" s="333"/>
      <c r="X32" s="333"/>
      <c r="Y32" s="333"/>
      <c r="Z32" s="333"/>
    </row>
    <row r="33" spans="1:26" ht="19.5" customHeight="1">
      <c r="A33" s="349"/>
      <c r="B33" s="342" t="s">
        <v>276</v>
      </c>
      <c r="C33" s="356"/>
      <c r="D33" s="350"/>
      <c r="E33" s="350"/>
      <c r="F33" s="351"/>
      <c r="G33" s="347">
        <f t="array" ref="G33">SUM(LEN(C33))</f>
        <v>0</v>
      </c>
      <c r="H33" s="347">
        <f t="array" ref="H33">SUM(LEN(C33:E33))</f>
        <v>0</v>
      </c>
      <c r="I33" s="333"/>
      <c r="J33" s="333"/>
      <c r="K33" s="333"/>
      <c r="L33" s="333"/>
      <c r="M33" s="333"/>
      <c r="N33" s="333"/>
      <c r="O33" s="333"/>
      <c r="P33" s="333"/>
      <c r="Q33" s="333"/>
      <c r="R33" s="333"/>
      <c r="S33" s="333"/>
      <c r="T33" s="333"/>
      <c r="U33" s="333"/>
      <c r="V33" s="333"/>
      <c r="W33" s="333"/>
      <c r="X33" s="333"/>
      <c r="Y33" s="333"/>
      <c r="Z33" s="333"/>
    </row>
    <row r="34" spans="1:26" ht="19.5" customHeight="1">
      <c r="A34" s="349" t="s">
        <v>3449</v>
      </c>
      <c r="B34" s="342" t="s">
        <v>277</v>
      </c>
      <c r="C34" s="343"/>
      <c r="D34" s="344"/>
      <c r="E34" s="344" t="s">
        <v>3421</v>
      </c>
      <c r="F34" s="351" t="s">
        <v>3421</v>
      </c>
      <c r="G34" s="347">
        <f t="array" ref="G34">SUM(LEN(C34))</f>
        <v>0</v>
      </c>
      <c r="H34" s="347">
        <f t="array" ref="H34">SUM(LEN(C34:E34))</f>
        <v>1</v>
      </c>
      <c r="I34" s="333"/>
      <c r="J34" s="333"/>
      <c r="K34" s="333"/>
      <c r="L34" s="333"/>
      <c r="M34" s="333"/>
      <c r="N34" s="333"/>
      <c r="O34" s="333"/>
      <c r="P34" s="333"/>
      <c r="Q34" s="333"/>
      <c r="R34" s="333"/>
      <c r="S34" s="333"/>
      <c r="T34" s="333"/>
      <c r="U34" s="333"/>
      <c r="V34" s="333"/>
      <c r="W34" s="333"/>
      <c r="X34" s="333"/>
      <c r="Y34" s="333"/>
      <c r="Z34" s="333"/>
    </row>
    <row r="35" spans="1:26" ht="19.5" customHeight="1">
      <c r="A35" s="349" t="s">
        <v>3450</v>
      </c>
      <c r="B35" s="342" t="s">
        <v>278</v>
      </c>
      <c r="C35" s="343"/>
      <c r="D35" s="344" t="s">
        <v>4623</v>
      </c>
      <c r="E35" s="350"/>
      <c r="F35" s="345"/>
      <c r="G35" s="347">
        <f t="array" ref="G35">SUM(LEN(C35))</f>
        <v>0</v>
      </c>
      <c r="H35" s="347">
        <f t="array" ref="H35">SUM(LEN(C35:E35))</f>
        <v>1</v>
      </c>
      <c r="I35" s="333"/>
      <c r="J35" s="333"/>
      <c r="K35" s="333"/>
      <c r="L35" s="333"/>
      <c r="M35" s="333"/>
      <c r="N35" s="333"/>
      <c r="O35" s="333"/>
      <c r="P35" s="333"/>
      <c r="Q35" s="333"/>
      <c r="R35" s="333"/>
      <c r="S35" s="333"/>
      <c r="T35" s="333"/>
      <c r="U35" s="333"/>
      <c r="V35" s="333"/>
      <c r="W35" s="333"/>
      <c r="X35" s="333"/>
      <c r="Y35" s="333"/>
      <c r="Z35" s="333"/>
    </row>
    <row r="36" spans="1:26" ht="19.5" customHeight="1">
      <c r="A36" s="349"/>
      <c r="B36" s="342" t="s">
        <v>281</v>
      </c>
      <c r="C36" s="356"/>
      <c r="D36" s="350"/>
      <c r="E36" s="350"/>
      <c r="F36" s="351"/>
      <c r="G36" s="347">
        <f t="array" ref="G36">SUM(LEN(C36))</f>
        <v>0</v>
      </c>
      <c r="H36" s="347">
        <f t="array" ref="H36">SUM(LEN(C36:E36))</f>
        <v>0</v>
      </c>
      <c r="I36" s="333"/>
      <c r="J36" s="333"/>
      <c r="K36" s="333"/>
      <c r="L36" s="333"/>
      <c r="M36" s="333"/>
      <c r="N36" s="333"/>
      <c r="O36" s="333"/>
      <c r="P36" s="333"/>
      <c r="Q36" s="333"/>
      <c r="R36" s="333"/>
      <c r="S36" s="333"/>
      <c r="T36" s="333"/>
      <c r="U36" s="333"/>
      <c r="V36" s="333"/>
      <c r="W36" s="333"/>
      <c r="X36" s="333"/>
      <c r="Y36" s="333"/>
      <c r="Z36" s="333"/>
    </row>
    <row r="37" spans="1:26" ht="19.5" customHeight="1">
      <c r="A37" s="349"/>
      <c r="B37" s="342" t="s">
        <v>282</v>
      </c>
      <c r="C37" s="343"/>
      <c r="D37" s="344" t="s">
        <v>3421</v>
      </c>
      <c r="E37" s="344"/>
      <c r="F37" s="351"/>
      <c r="G37" s="347">
        <f t="array" ref="G37">SUM(LEN(C37))</f>
        <v>0</v>
      </c>
      <c r="H37" s="347">
        <f t="array" ref="H37">SUM(LEN(C37:E37))</f>
        <v>1</v>
      </c>
      <c r="I37" s="333"/>
      <c r="J37" s="333"/>
      <c r="K37" s="333"/>
      <c r="L37" s="333"/>
      <c r="M37" s="333"/>
      <c r="N37" s="333"/>
      <c r="O37" s="333"/>
      <c r="P37" s="333"/>
      <c r="Q37" s="333"/>
      <c r="R37" s="333"/>
      <c r="S37" s="333"/>
      <c r="T37" s="333"/>
      <c r="U37" s="333"/>
      <c r="V37" s="333"/>
      <c r="W37" s="333"/>
      <c r="X37" s="333"/>
      <c r="Y37" s="333"/>
      <c r="Z37" s="333"/>
    </row>
    <row r="38" spans="1:26" ht="19.5" customHeight="1">
      <c r="A38" s="349" t="s">
        <v>3451</v>
      </c>
      <c r="B38" s="342" t="s">
        <v>285</v>
      </c>
      <c r="C38" s="356"/>
      <c r="D38" s="350"/>
      <c r="E38" s="350"/>
      <c r="F38" s="351"/>
      <c r="G38" s="347">
        <f t="array" ref="G38">SUM(LEN(C38))</f>
        <v>0</v>
      </c>
      <c r="H38" s="347">
        <f t="array" ref="H38">SUM(LEN(C38:E38))</f>
        <v>0</v>
      </c>
      <c r="I38" s="333"/>
      <c r="J38" s="333"/>
      <c r="K38" s="333"/>
      <c r="L38" s="333"/>
      <c r="M38" s="333"/>
      <c r="N38" s="333"/>
      <c r="O38" s="333"/>
      <c r="P38" s="333"/>
      <c r="Q38" s="333"/>
      <c r="R38" s="333"/>
      <c r="S38" s="333"/>
      <c r="T38" s="333"/>
      <c r="U38" s="333"/>
      <c r="V38" s="333"/>
      <c r="W38" s="333"/>
      <c r="X38" s="333"/>
      <c r="Y38" s="333"/>
      <c r="Z38" s="333"/>
    </row>
    <row r="39" spans="1:26" ht="19.5" customHeight="1">
      <c r="A39" s="349" t="s">
        <v>3452</v>
      </c>
      <c r="B39" s="342" t="s">
        <v>286</v>
      </c>
      <c r="C39" s="343"/>
      <c r="D39" s="350"/>
      <c r="E39" s="344"/>
      <c r="F39" s="345"/>
      <c r="G39" s="347">
        <f t="array" ref="G39">SUM(LEN(C39))</f>
        <v>0</v>
      </c>
      <c r="H39" s="347">
        <f t="array" ref="H39">SUM(LEN(C39:E39))</f>
        <v>0</v>
      </c>
      <c r="I39" s="333"/>
      <c r="J39" s="333"/>
      <c r="K39" s="333"/>
      <c r="L39" s="333"/>
      <c r="M39" s="333"/>
      <c r="N39" s="333"/>
      <c r="O39" s="333"/>
      <c r="P39" s="333"/>
      <c r="Q39" s="333"/>
      <c r="R39" s="333"/>
      <c r="S39" s="333"/>
      <c r="T39" s="333"/>
      <c r="U39" s="333"/>
      <c r="V39" s="333"/>
      <c r="W39" s="333"/>
      <c r="X39" s="333"/>
      <c r="Y39" s="333"/>
      <c r="Z39" s="333"/>
    </row>
    <row r="40" spans="1:26" ht="19.5" customHeight="1">
      <c r="A40" s="349"/>
      <c r="B40" s="342" t="s">
        <v>287</v>
      </c>
      <c r="C40" s="343" t="s">
        <v>3421</v>
      </c>
      <c r="D40" s="344"/>
      <c r="E40" s="344"/>
      <c r="F40" s="351"/>
      <c r="G40" s="347">
        <f t="array" ref="G40">SUM(LEN(C40))</f>
        <v>1</v>
      </c>
      <c r="H40" s="347">
        <f t="array" ref="H40">SUM(LEN(C40:E40))</f>
        <v>1</v>
      </c>
      <c r="I40" s="333"/>
      <c r="J40" s="333"/>
      <c r="K40" s="333"/>
      <c r="L40" s="333"/>
      <c r="M40" s="333"/>
      <c r="N40" s="333"/>
      <c r="O40" s="333"/>
      <c r="P40" s="333"/>
      <c r="Q40" s="333"/>
      <c r="R40" s="333"/>
      <c r="S40" s="333"/>
      <c r="T40" s="333"/>
      <c r="U40" s="333"/>
      <c r="V40" s="333"/>
      <c r="W40" s="333"/>
      <c r="X40" s="333"/>
      <c r="Y40" s="333"/>
      <c r="Z40" s="333"/>
    </row>
    <row r="41" spans="1:26" ht="19.5" customHeight="1">
      <c r="A41" s="349"/>
      <c r="B41" s="363" t="s">
        <v>3453</v>
      </c>
      <c r="C41" s="343"/>
      <c r="D41" s="344"/>
      <c r="E41" s="344" t="s">
        <v>3421</v>
      </c>
      <c r="F41" s="364"/>
      <c r="G41" s="347">
        <f t="array" ref="G41">SUM(LEN(C41))</f>
        <v>0</v>
      </c>
      <c r="H41" s="347">
        <f t="array" ref="H41">SUM(LEN(C41:E41))</f>
        <v>1</v>
      </c>
      <c r="I41" s="333"/>
      <c r="J41" s="333"/>
      <c r="K41" s="333"/>
      <c r="L41" s="333"/>
      <c r="M41" s="333"/>
      <c r="N41" s="333"/>
      <c r="O41" s="333"/>
      <c r="P41" s="333"/>
      <c r="Q41" s="333"/>
      <c r="R41" s="333"/>
      <c r="S41" s="333"/>
      <c r="T41" s="333"/>
      <c r="U41" s="333"/>
      <c r="V41" s="333"/>
      <c r="W41" s="333"/>
      <c r="X41" s="333"/>
      <c r="Y41" s="333"/>
      <c r="Z41" s="333"/>
    </row>
    <row r="42" spans="1:26" ht="19.5" customHeight="1">
      <c r="A42" s="349" t="s">
        <v>3454</v>
      </c>
      <c r="B42" s="342" t="s">
        <v>289</v>
      </c>
      <c r="C42" s="343" t="s">
        <v>4623</v>
      </c>
      <c r="D42" s="350"/>
      <c r="E42" s="350"/>
      <c r="F42" s="351"/>
      <c r="G42" s="347">
        <f t="array" ref="G42">SUM(LEN(C42))</f>
        <v>1</v>
      </c>
      <c r="H42" s="347">
        <f t="array" ref="H42">SUM(LEN(C42:E42))</f>
        <v>1</v>
      </c>
      <c r="I42" s="333"/>
      <c r="J42" s="333"/>
      <c r="K42" s="333"/>
      <c r="L42" s="333"/>
      <c r="M42" s="333"/>
      <c r="N42" s="333"/>
      <c r="O42" s="333"/>
      <c r="P42" s="333"/>
      <c r="Q42" s="333"/>
      <c r="R42" s="333"/>
      <c r="S42" s="333"/>
      <c r="T42" s="333"/>
      <c r="U42" s="333"/>
      <c r="V42" s="333"/>
      <c r="W42" s="333"/>
      <c r="X42" s="333"/>
      <c r="Y42" s="333"/>
      <c r="Z42" s="333"/>
    </row>
    <row r="43" spans="1:26" ht="19.5" customHeight="1">
      <c r="A43" s="349" t="s">
        <v>148</v>
      </c>
      <c r="B43" s="342" t="s">
        <v>290</v>
      </c>
      <c r="C43" s="356"/>
      <c r="D43" s="350"/>
      <c r="E43" s="344"/>
      <c r="F43" s="345"/>
      <c r="G43" s="347">
        <f t="array" ref="G43">SUM(LEN(C43))</f>
        <v>0</v>
      </c>
      <c r="H43" s="347">
        <f t="array" ref="H43">SUM(LEN(C43:E43))</f>
        <v>0</v>
      </c>
      <c r="I43" s="333"/>
      <c r="J43" s="333"/>
      <c r="K43" s="333"/>
      <c r="L43" s="333"/>
      <c r="M43" s="333"/>
      <c r="N43" s="333"/>
      <c r="O43" s="333"/>
      <c r="P43" s="333"/>
      <c r="Q43" s="333"/>
      <c r="R43" s="333"/>
      <c r="S43" s="333"/>
      <c r="T43" s="333"/>
      <c r="U43" s="333"/>
      <c r="V43" s="333"/>
      <c r="W43" s="333"/>
      <c r="X43" s="333"/>
      <c r="Y43" s="333"/>
      <c r="Z43" s="333"/>
    </row>
    <row r="44" spans="1:26" ht="19.5" customHeight="1">
      <c r="A44" s="349" t="s">
        <v>3455</v>
      </c>
      <c r="B44" s="342" t="s">
        <v>291</v>
      </c>
      <c r="C44" s="343"/>
      <c r="D44" s="344"/>
      <c r="E44" s="344"/>
      <c r="F44" s="345"/>
      <c r="G44" s="347">
        <f t="array" ref="G44">SUM(LEN(C44))</f>
        <v>0</v>
      </c>
      <c r="H44" s="347">
        <f t="array" ref="H44">SUM(LEN(C44:E44))</f>
        <v>0</v>
      </c>
      <c r="I44" s="333"/>
      <c r="J44" s="333"/>
      <c r="K44" s="333"/>
      <c r="L44" s="333"/>
      <c r="M44" s="333"/>
      <c r="N44" s="333"/>
      <c r="O44" s="333"/>
      <c r="P44" s="333"/>
      <c r="Q44" s="333"/>
      <c r="R44" s="333"/>
      <c r="S44" s="333"/>
      <c r="T44" s="333"/>
      <c r="U44" s="333"/>
      <c r="V44" s="333"/>
      <c r="W44" s="333"/>
      <c r="X44" s="333"/>
      <c r="Y44" s="333"/>
      <c r="Z44" s="333"/>
    </row>
    <row r="45" spans="1:26" ht="19.5" customHeight="1">
      <c r="A45" s="349"/>
      <c r="B45" s="342" t="s">
        <v>3456</v>
      </c>
      <c r="C45" s="343" t="s">
        <v>3421</v>
      </c>
      <c r="D45" s="344"/>
      <c r="E45" s="350"/>
      <c r="F45" s="351"/>
      <c r="G45" s="347">
        <f t="array" ref="G45">SUM(LEN(C45))</f>
        <v>1</v>
      </c>
      <c r="H45" s="347">
        <f t="array" ref="H45">SUM(LEN(C45:E45))</f>
        <v>1</v>
      </c>
      <c r="I45" s="333"/>
      <c r="J45" s="333"/>
      <c r="K45" s="333"/>
      <c r="L45" s="333"/>
      <c r="M45" s="333"/>
      <c r="N45" s="333"/>
      <c r="O45" s="333"/>
      <c r="P45" s="333"/>
      <c r="Q45" s="333"/>
      <c r="R45" s="333"/>
      <c r="S45" s="333"/>
      <c r="T45" s="333"/>
      <c r="U45" s="333"/>
      <c r="V45" s="333"/>
      <c r="W45" s="333"/>
      <c r="X45" s="333"/>
      <c r="Y45" s="333"/>
      <c r="Z45" s="333"/>
    </row>
    <row r="46" spans="1:26" ht="19.5" customHeight="1">
      <c r="A46" s="349"/>
      <c r="B46" s="342" t="s">
        <v>293</v>
      </c>
      <c r="C46" s="356"/>
      <c r="D46" s="350"/>
      <c r="E46" s="350"/>
      <c r="F46" s="351" t="s">
        <v>3421</v>
      </c>
      <c r="G46" s="347">
        <f t="array" ref="G46">SUM(LEN(C46))</f>
        <v>0</v>
      </c>
      <c r="H46" s="347">
        <f t="array" ref="H46">SUM(LEN(C46:E46))</f>
        <v>0</v>
      </c>
      <c r="I46" s="333"/>
      <c r="J46" s="333"/>
      <c r="K46" s="333"/>
      <c r="L46" s="333"/>
      <c r="M46" s="333"/>
      <c r="N46" s="333"/>
      <c r="O46" s="333"/>
      <c r="P46" s="333"/>
      <c r="Q46" s="333"/>
      <c r="R46" s="333"/>
      <c r="S46" s="333"/>
      <c r="T46" s="333"/>
      <c r="U46" s="333"/>
      <c r="V46" s="333"/>
      <c r="W46" s="333"/>
      <c r="X46" s="333"/>
      <c r="Y46" s="333"/>
      <c r="Z46" s="333"/>
    </row>
    <row r="47" spans="1:26" ht="19.5" customHeight="1">
      <c r="A47" s="349"/>
      <c r="B47" s="342" t="s">
        <v>294</v>
      </c>
      <c r="C47" s="356"/>
      <c r="D47" s="350"/>
      <c r="E47" s="350"/>
      <c r="F47" s="351"/>
      <c r="G47" s="347">
        <f t="array" ref="G47">SUM(LEN(C47))</f>
        <v>0</v>
      </c>
      <c r="H47" s="347">
        <f t="array" ref="H47">SUM(LEN(C47:E47))</f>
        <v>0</v>
      </c>
      <c r="I47" s="333"/>
      <c r="J47" s="333"/>
      <c r="K47" s="333"/>
      <c r="L47" s="333"/>
      <c r="M47" s="333"/>
      <c r="N47" s="333"/>
      <c r="O47" s="333"/>
      <c r="P47" s="333"/>
      <c r="Q47" s="333"/>
      <c r="R47" s="333"/>
      <c r="S47" s="333"/>
      <c r="T47" s="333"/>
      <c r="U47" s="333"/>
      <c r="V47" s="333"/>
      <c r="W47" s="333"/>
      <c r="X47" s="333"/>
      <c r="Y47" s="333"/>
      <c r="Z47" s="333"/>
    </row>
    <row r="48" spans="1:26" ht="19.5" customHeight="1">
      <c r="A48" s="349"/>
      <c r="B48" s="342" t="s">
        <v>295</v>
      </c>
      <c r="C48" s="343" t="s">
        <v>3421</v>
      </c>
      <c r="D48" s="344"/>
      <c r="E48" s="350"/>
      <c r="F48" s="345"/>
      <c r="G48" s="347">
        <f t="array" ref="G48">SUM(LEN(C48))</f>
        <v>1</v>
      </c>
      <c r="H48" s="347">
        <f t="array" ref="H48">SUM(LEN(C48:E48))</f>
        <v>1</v>
      </c>
      <c r="I48" s="333"/>
      <c r="J48" s="333"/>
      <c r="K48" s="333"/>
      <c r="L48" s="333"/>
      <c r="M48" s="333"/>
      <c r="N48" s="333"/>
      <c r="O48" s="333"/>
      <c r="P48" s="333"/>
      <c r="Q48" s="333"/>
      <c r="R48" s="333"/>
      <c r="S48" s="333"/>
      <c r="T48" s="333"/>
      <c r="U48" s="333"/>
      <c r="V48" s="333"/>
      <c r="W48" s="333"/>
      <c r="X48" s="333"/>
      <c r="Y48" s="333"/>
      <c r="Z48" s="333"/>
    </row>
    <row r="49" spans="1:26" ht="19.5" customHeight="1">
      <c r="A49" s="349"/>
      <c r="B49" s="342" t="s">
        <v>296</v>
      </c>
      <c r="C49" s="343" t="s">
        <v>3421</v>
      </c>
      <c r="D49" s="350"/>
      <c r="E49" s="350"/>
      <c r="F49" s="345"/>
      <c r="G49" s="347">
        <f t="array" ref="G49">SUM(LEN(C49))</f>
        <v>1</v>
      </c>
      <c r="H49" s="347">
        <f t="array" ref="H49">SUM(LEN(C49:E49))</f>
        <v>1</v>
      </c>
      <c r="I49" s="333"/>
      <c r="J49" s="333"/>
      <c r="K49" s="333"/>
      <c r="L49" s="333"/>
      <c r="M49" s="333"/>
      <c r="N49" s="333"/>
      <c r="O49" s="333"/>
      <c r="P49" s="333"/>
      <c r="Q49" s="333"/>
      <c r="R49" s="333"/>
      <c r="S49" s="333"/>
      <c r="T49" s="333"/>
      <c r="U49" s="333"/>
      <c r="V49" s="333"/>
      <c r="W49" s="333"/>
      <c r="X49" s="333"/>
      <c r="Y49" s="333"/>
      <c r="Z49" s="333"/>
    </row>
    <row r="50" spans="1:26" ht="19.5" customHeight="1">
      <c r="A50" s="349"/>
      <c r="B50" s="342" t="s">
        <v>297</v>
      </c>
      <c r="C50" s="343" t="s">
        <v>3421</v>
      </c>
      <c r="D50" s="344"/>
      <c r="E50" s="350"/>
      <c r="F50" s="351"/>
      <c r="G50" s="347">
        <f t="array" ref="G50">SUM(LEN(C50))</f>
        <v>1</v>
      </c>
      <c r="H50" s="347">
        <f t="array" ref="H50">SUM(LEN(C50:E50))</f>
        <v>1</v>
      </c>
      <c r="I50" s="333"/>
      <c r="J50" s="333"/>
      <c r="K50" s="333"/>
      <c r="L50" s="333"/>
      <c r="M50" s="333"/>
      <c r="N50" s="333"/>
      <c r="O50" s="333"/>
      <c r="P50" s="333"/>
      <c r="Q50" s="333"/>
      <c r="R50" s="333"/>
      <c r="S50" s="333"/>
      <c r="T50" s="333"/>
      <c r="U50" s="333"/>
      <c r="V50" s="333"/>
      <c r="W50" s="333"/>
      <c r="X50" s="333"/>
      <c r="Y50" s="333"/>
      <c r="Z50" s="333"/>
    </row>
    <row r="51" spans="1:26" ht="19.5" customHeight="1">
      <c r="A51" s="349"/>
      <c r="B51" s="342" t="s">
        <v>298</v>
      </c>
      <c r="C51" s="356"/>
      <c r="D51" s="344" t="s">
        <v>3421</v>
      </c>
      <c r="E51" s="350"/>
      <c r="F51" s="351"/>
      <c r="G51" s="347">
        <f t="array" ref="G51">SUM(LEN(C51))</f>
        <v>0</v>
      </c>
      <c r="H51" s="347">
        <f t="array" ref="H51">SUM(LEN(C51:E51))</f>
        <v>1</v>
      </c>
      <c r="I51" s="333"/>
      <c r="J51" s="333"/>
      <c r="K51" s="333"/>
      <c r="L51" s="333"/>
      <c r="M51" s="333"/>
      <c r="N51" s="333"/>
      <c r="O51" s="333"/>
      <c r="P51" s="333"/>
      <c r="Q51" s="333"/>
      <c r="R51" s="333"/>
      <c r="S51" s="333"/>
      <c r="T51" s="333"/>
      <c r="U51" s="333"/>
      <c r="V51" s="333"/>
      <c r="W51" s="333"/>
      <c r="X51" s="333"/>
      <c r="Y51" s="333"/>
      <c r="Z51" s="333"/>
    </row>
    <row r="52" spans="1:26" ht="19.5" customHeight="1">
      <c r="A52" s="349"/>
      <c r="B52" s="342" t="s">
        <v>299</v>
      </c>
      <c r="C52" s="356"/>
      <c r="D52" s="350"/>
      <c r="E52" s="350"/>
      <c r="F52" s="351" t="s">
        <v>3421</v>
      </c>
      <c r="G52" s="347">
        <f t="array" ref="G52">SUM(LEN(C52))</f>
        <v>0</v>
      </c>
      <c r="H52" s="347">
        <f t="array" ref="H52">SUM(LEN(C52:E52))</f>
        <v>0</v>
      </c>
      <c r="I52" s="333"/>
      <c r="J52" s="333"/>
      <c r="K52" s="333"/>
      <c r="L52" s="333"/>
      <c r="M52" s="333"/>
      <c r="N52" s="333"/>
      <c r="O52" s="333"/>
      <c r="P52" s="333"/>
      <c r="Q52" s="333"/>
      <c r="R52" s="333"/>
      <c r="S52" s="333"/>
      <c r="T52" s="333"/>
      <c r="U52" s="333"/>
      <c r="V52" s="333"/>
      <c r="W52" s="333"/>
      <c r="X52" s="333"/>
      <c r="Y52" s="333"/>
      <c r="Z52" s="333"/>
    </row>
    <row r="53" spans="1:26" ht="19.5" customHeight="1">
      <c r="A53" s="349" t="s">
        <v>3457</v>
      </c>
      <c r="B53" s="342" t="s">
        <v>300</v>
      </c>
      <c r="C53" s="343" t="s">
        <v>3426</v>
      </c>
      <c r="D53" s="344"/>
      <c r="E53" s="344"/>
      <c r="F53" s="345"/>
      <c r="G53" s="347">
        <f t="array" ref="G53">SUM(LEN(C53))</f>
        <v>3</v>
      </c>
      <c r="H53" s="347">
        <f t="array" ref="H53">SUM(LEN(C53:E53))</f>
        <v>3</v>
      </c>
      <c r="I53" s="333"/>
      <c r="J53" s="333"/>
      <c r="K53" s="333"/>
      <c r="L53" s="333"/>
      <c r="M53" s="333"/>
      <c r="N53" s="333"/>
      <c r="O53" s="333"/>
      <c r="P53" s="333"/>
      <c r="Q53" s="333"/>
      <c r="R53" s="333"/>
      <c r="S53" s="333"/>
      <c r="T53" s="333"/>
      <c r="U53" s="333"/>
      <c r="V53" s="333"/>
      <c r="W53" s="333"/>
      <c r="X53" s="333"/>
      <c r="Y53" s="333"/>
      <c r="Z53" s="333"/>
    </row>
    <row r="54" spans="1:26" ht="23.25" customHeight="1">
      <c r="A54" s="349"/>
      <c r="B54" s="352" t="s">
        <v>305</v>
      </c>
      <c r="C54" s="356"/>
      <c r="D54" s="350"/>
      <c r="E54" s="350"/>
      <c r="F54" s="351"/>
      <c r="G54" s="347">
        <f t="array" ref="G54">SUM(LEN(C54))</f>
        <v>0</v>
      </c>
      <c r="H54" s="347">
        <f t="array" ref="H54">SUM(LEN(C54:E54))</f>
        <v>0</v>
      </c>
      <c r="I54" s="333"/>
      <c r="J54" s="333"/>
      <c r="K54" s="333"/>
      <c r="L54" s="333"/>
      <c r="M54" s="333"/>
      <c r="N54" s="333"/>
      <c r="O54" s="333"/>
      <c r="P54" s="333"/>
      <c r="Q54" s="333"/>
      <c r="R54" s="333"/>
      <c r="S54" s="333"/>
      <c r="T54" s="333"/>
      <c r="U54" s="333"/>
      <c r="V54" s="333"/>
      <c r="W54" s="333"/>
      <c r="X54" s="333"/>
      <c r="Y54" s="333"/>
      <c r="Z54" s="333"/>
    </row>
    <row r="55" spans="1:26" ht="19.5" customHeight="1">
      <c r="A55" s="349"/>
      <c r="B55" s="342" t="s">
        <v>3458</v>
      </c>
      <c r="C55" s="343" t="s">
        <v>3431</v>
      </c>
      <c r="D55" s="350"/>
      <c r="E55" s="344"/>
      <c r="F55" s="351"/>
      <c r="G55" s="347">
        <f t="array" ref="G55">SUM(LEN(C55))</f>
        <v>2</v>
      </c>
      <c r="H55" s="347">
        <f t="array" ref="H55">SUM(LEN(C55:E55))</f>
        <v>2</v>
      </c>
      <c r="I55" s="333"/>
      <c r="J55" s="333"/>
      <c r="K55" s="333"/>
      <c r="L55" s="333"/>
      <c r="M55" s="333"/>
      <c r="N55" s="333"/>
      <c r="O55" s="333"/>
      <c r="P55" s="333"/>
      <c r="Q55" s="333"/>
      <c r="R55" s="333"/>
      <c r="S55" s="333"/>
      <c r="T55" s="333"/>
      <c r="U55" s="333"/>
      <c r="V55" s="333"/>
      <c r="W55" s="333"/>
      <c r="X55" s="333"/>
      <c r="Y55" s="333"/>
      <c r="Z55" s="333"/>
    </row>
    <row r="56" spans="1:26" ht="19.5" customHeight="1">
      <c r="A56" s="349"/>
      <c r="B56" s="342" t="s">
        <v>306</v>
      </c>
      <c r="C56" s="343"/>
      <c r="D56" s="344" t="s">
        <v>3421</v>
      </c>
      <c r="E56" s="344"/>
      <c r="F56" s="351" t="s">
        <v>3421</v>
      </c>
      <c r="G56" s="347">
        <f t="array" ref="G56">SUM(LEN(C56))</f>
        <v>0</v>
      </c>
      <c r="H56" s="347">
        <f t="array" ref="H56">SUM(LEN(C56:E56))</f>
        <v>1</v>
      </c>
      <c r="I56" s="333"/>
      <c r="J56" s="333"/>
      <c r="K56" s="333"/>
      <c r="L56" s="333"/>
      <c r="M56" s="333"/>
      <c r="N56" s="333"/>
      <c r="O56" s="333"/>
      <c r="P56" s="333"/>
      <c r="Q56" s="333"/>
      <c r="R56" s="333"/>
      <c r="S56" s="333"/>
      <c r="T56" s="333"/>
      <c r="U56" s="333"/>
      <c r="V56" s="333"/>
      <c r="W56" s="333"/>
      <c r="X56" s="333"/>
      <c r="Y56" s="333"/>
      <c r="Z56" s="333"/>
    </row>
    <row r="57" spans="1:26" ht="19.5" customHeight="1">
      <c r="A57" s="349" t="s">
        <v>3460</v>
      </c>
      <c r="B57" s="342" t="s">
        <v>3461</v>
      </c>
      <c r="C57" s="356"/>
      <c r="D57" s="350"/>
      <c r="E57" s="350"/>
      <c r="F57" s="351"/>
      <c r="G57" s="347">
        <f t="array" ref="G57">SUM(LEN(C57))</f>
        <v>0</v>
      </c>
      <c r="H57" s="347">
        <f t="array" ref="H57">SUM(LEN(C57:E57))</f>
        <v>0</v>
      </c>
      <c r="I57" s="333"/>
      <c r="J57" s="333"/>
      <c r="K57" s="333"/>
      <c r="L57" s="333"/>
      <c r="M57" s="333"/>
      <c r="N57" s="333"/>
      <c r="O57" s="333"/>
      <c r="P57" s="333"/>
      <c r="Q57" s="333"/>
      <c r="R57" s="333"/>
      <c r="S57" s="333"/>
      <c r="T57" s="333"/>
      <c r="U57" s="333"/>
      <c r="V57" s="333"/>
      <c r="W57" s="333"/>
      <c r="X57" s="333"/>
      <c r="Y57" s="333"/>
      <c r="Z57" s="333"/>
    </row>
    <row r="58" spans="1:26" ht="19.5" customHeight="1">
      <c r="A58" s="349" t="s">
        <v>3462</v>
      </c>
      <c r="B58" s="342" t="s">
        <v>29</v>
      </c>
      <c r="C58" s="343" t="s">
        <v>3431</v>
      </c>
      <c r="D58" s="344"/>
      <c r="E58" s="350"/>
      <c r="F58" s="345"/>
      <c r="G58" s="347">
        <f t="array" ref="G58">SUM(LEN(C58))</f>
        <v>2</v>
      </c>
      <c r="H58" s="347">
        <f t="array" ref="H58">SUM(LEN(C58:E58))</f>
        <v>2</v>
      </c>
      <c r="I58" s="333"/>
      <c r="J58" s="333"/>
      <c r="K58" s="333"/>
      <c r="L58" s="333"/>
      <c r="M58" s="333"/>
      <c r="N58" s="333"/>
      <c r="O58" s="333"/>
      <c r="P58" s="333"/>
      <c r="Q58" s="333"/>
      <c r="R58" s="333"/>
      <c r="S58" s="333"/>
      <c r="T58" s="333"/>
      <c r="U58" s="333"/>
      <c r="V58" s="333"/>
      <c r="W58" s="333"/>
      <c r="X58" s="333"/>
      <c r="Y58" s="333"/>
      <c r="Z58" s="333"/>
    </row>
    <row r="59" spans="1:26" ht="19.5" customHeight="1">
      <c r="A59" s="349"/>
      <c r="B59" s="342" t="s">
        <v>310</v>
      </c>
      <c r="C59" s="343"/>
      <c r="D59" s="350"/>
      <c r="E59" s="350"/>
      <c r="F59" s="351"/>
      <c r="G59" s="347">
        <f t="array" ref="G59">SUM(LEN(C59))</f>
        <v>0</v>
      </c>
      <c r="H59" s="347">
        <f t="array" ref="H59">SUM(LEN(C59:E59))</f>
        <v>0</v>
      </c>
      <c r="I59" s="333"/>
      <c r="J59" s="333"/>
      <c r="K59" s="333"/>
      <c r="L59" s="333"/>
      <c r="M59" s="333"/>
      <c r="N59" s="333"/>
      <c r="O59" s="333"/>
      <c r="P59" s="333"/>
      <c r="Q59" s="333"/>
      <c r="R59" s="333"/>
      <c r="S59" s="333"/>
      <c r="T59" s="333"/>
      <c r="U59" s="333"/>
      <c r="V59" s="333"/>
      <c r="W59" s="333"/>
      <c r="X59" s="333"/>
      <c r="Y59" s="333"/>
      <c r="Z59" s="333"/>
    </row>
    <row r="60" spans="1:26" ht="19.5" customHeight="1">
      <c r="A60" s="349"/>
      <c r="B60" s="342" t="s">
        <v>311</v>
      </c>
      <c r="C60" s="343"/>
      <c r="D60" s="344"/>
      <c r="E60" s="344" t="s">
        <v>3421</v>
      </c>
      <c r="F60" s="351"/>
      <c r="G60" s="347">
        <f t="array" ref="G60">SUM(LEN(C60))</f>
        <v>0</v>
      </c>
      <c r="H60" s="347">
        <f t="array" ref="H60">SUM(LEN(C60:E60))</f>
        <v>1</v>
      </c>
      <c r="I60" s="333"/>
      <c r="J60" s="333"/>
      <c r="K60" s="333"/>
      <c r="L60" s="333"/>
      <c r="M60" s="333"/>
      <c r="N60" s="333"/>
      <c r="O60" s="333"/>
      <c r="P60" s="333"/>
      <c r="Q60" s="333"/>
      <c r="R60" s="333"/>
      <c r="S60" s="333"/>
      <c r="T60" s="333"/>
      <c r="U60" s="333"/>
      <c r="V60" s="333"/>
      <c r="W60" s="333"/>
      <c r="X60" s="333"/>
      <c r="Y60" s="333"/>
      <c r="Z60" s="333"/>
    </row>
    <row r="61" spans="1:26" ht="19.5" customHeight="1">
      <c r="A61" s="349" t="s">
        <v>3463</v>
      </c>
      <c r="B61" s="342" t="s">
        <v>312</v>
      </c>
      <c r="C61" s="356"/>
      <c r="D61" s="350"/>
      <c r="E61" s="344"/>
      <c r="F61" s="345"/>
      <c r="G61" s="347">
        <f t="array" ref="G61">SUM(LEN(C61))</f>
        <v>0</v>
      </c>
      <c r="H61" s="347">
        <f t="array" ref="H61">SUM(LEN(C61:E61))</f>
        <v>0</v>
      </c>
      <c r="I61" s="333"/>
      <c r="J61" s="333"/>
      <c r="K61" s="333"/>
      <c r="L61" s="333"/>
      <c r="M61" s="333"/>
      <c r="N61" s="333"/>
      <c r="O61" s="333"/>
      <c r="P61" s="333"/>
      <c r="Q61" s="333"/>
      <c r="R61" s="333"/>
      <c r="S61" s="333"/>
      <c r="T61" s="333"/>
      <c r="U61" s="333"/>
      <c r="V61" s="333"/>
      <c r="W61" s="333"/>
      <c r="X61" s="333"/>
      <c r="Y61" s="333"/>
      <c r="Z61" s="333"/>
    </row>
    <row r="62" spans="1:26" ht="19.5" customHeight="1">
      <c r="A62" s="349" t="s">
        <v>3464</v>
      </c>
      <c r="B62" s="342" t="s">
        <v>313</v>
      </c>
      <c r="C62" s="356"/>
      <c r="D62" s="350"/>
      <c r="E62" s="350"/>
      <c r="F62" s="345"/>
      <c r="G62" s="347">
        <f t="array" ref="G62">SUM(LEN(C62))</f>
        <v>0</v>
      </c>
      <c r="H62" s="347">
        <f t="array" ref="H62">SUM(LEN(C62:E62))</f>
        <v>0</v>
      </c>
      <c r="I62" s="333"/>
      <c r="J62" s="333"/>
      <c r="K62" s="333"/>
      <c r="L62" s="333"/>
      <c r="M62" s="333"/>
      <c r="N62" s="333"/>
      <c r="O62" s="333"/>
      <c r="P62" s="333"/>
      <c r="Q62" s="333"/>
      <c r="R62" s="333"/>
      <c r="S62" s="333"/>
      <c r="T62" s="333"/>
      <c r="U62" s="333"/>
      <c r="V62" s="333"/>
      <c r="W62" s="333"/>
      <c r="X62" s="333"/>
      <c r="Y62" s="333"/>
      <c r="Z62" s="333"/>
    </row>
    <row r="63" spans="1:26" ht="19.5" customHeight="1">
      <c r="A63" s="349" t="s">
        <v>3465</v>
      </c>
      <c r="B63" s="342" t="s">
        <v>314</v>
      </c>
      <c r="C63" s="343"/>
      <c r="D63" s="350"/>
      <c r="E63" s="344" t="s">
        <v>3421</v>
      </c>
      <c r="F63" s="351"/>
      <c r="G63" s="347">
        <f t="array" ref="G63">SUM(LEN(C63))</f>
        <v>0</v>
      </c>
      <c r="H63" s="347">
        <f t="array" ref="H63">SUM(LEN(C63:E63))</f>
        <v>1</v>
      </c>
      <c r="I63" s="333"/>
      <c r="J63" s="333"/>
      <c r="K63" s="333"/>
      <c r="L63" s="333"/>
      <c r="M63" s="333"/>
      <c r="N63" s="333"/>
      <c r="O63" s="333"/>
      <c r="P63" s="333"/>
      <c r="Q63" s="333"/>
      <c r="R63" s="333"/>
      <c r="S63" s="333"/>
      <c r="T63" s="333"/>
      <c r="U63" s="333"/>
      <c r="V63" s="333"/>
      <c r="W63" s="333"/>
      <c r="X63" s="333"/>
      <c r="Y63" s="333"/>
      <c r="Z63" s="333"/>
    </row>
    <row r="64" spans="1:26" ht="19.5" customHeight="1">
      <c r="A64" s="349"/>
      <c r="B64" s="342" t="s">
        <v>315</v>
      </c>
      <c r="C64" s="343"/>
      <c r="D64" s="344"/>
      <c r="E64" s="344" t="s">
        <v>3421</v>
      </c>
      <c r="F64" s="345"/>
      <c r="G64" s="347">
        <f t="array" ref="G64">SUM(LEN(C64))</f>
        <v>0</v>
      </c>
      <c r="H64" s="347">
        <f t="array" ref="H64">SUM(LEN(C64:E64))</f>
        <v>1</v>
      </c>
      <c r="I64" s="333"/>
      <c r="J64" s="333"/>
      <c r="K64" s="333"/>
      <c r="L64" s="333"/>
      <c r="M64" s="333"/>
      <c r="N64" s="333"/>
      <c r="O64" s="333"/>
      <c r="P64" s="333"/>
      <c r="Q64" s="333"/>
      <c r="R64" s="333"/>
      <c r="S64" s="333"/>
      <c r="T64" s="333"/>
      <c r="U64" s="333"/>
      <c r="V64" s="333"/>
      <c r="W64" s="333"/>
      <c r="X64" s="333"/>
      <c r="Y64" s="333"/>
      <c r="Z64" s="333"/>
    </row>
    <row r="65" spans="1:26" ht="19.5" customHeight="1">
      <c r="A65" s="349" t="s">
        <v>3466</v>
      </c>
      <c r="B65" s="342" t="s">
        <v>316</v>
      </c>
      <c r="C65" s="356"/>
      <c r="D65" s="350"/>
      <c r="E65" s="344"/>
      <c r="F65" s="345"/>
      <c r="G65" s="347">
        <f t="array" ref="G65">SUM(LEN(C65))</f>
        <v>0</v>
      </c>
      <c r="H65" s="347">
        <f t="array" ref="H65">SUM(LEN(C65:E65))</f>
        <v>0</v>
      </c>
      <c r="I65" s="333"/>
      <c r="J65" s="333"/>
      <c r="K65" s="333"/>
      <c r="L65" s="333"/>
      <c r="M65" s="333"/>
      <c r="N65" s="333"/>
      <c r="O65" s="333"/>
      <c r="P65" s="333"/>
      <c r="Q65" s="333"/>
      <c r="R65" s="333"/>
      <c r="S65" s="333"/>
      <c r="T65" s="333"/>
      <c r="U65" s="333"/>
      <c r="V65" s="333"/>
      <c r="W65" s="333"/>
      <c r="X65" s="333"/>
      <c r="Y65" s="333"/>
      <c r="Z65" s="333"/>
    </row>
    <row r="66" spans="1:26" ht="19.5" customHeight="1">
      <c r="A66" s="349"/>
      <c r="B66" s="342" t="s">
        <v>317</v>
      </c>
      <c r="C66" s="343" t="s">
        <v>4624</v>
      </c>
      <c r="D66" s="344"/>
      <c r="E66" s="350"/>
      <c r="F66" s="351"/>
      <c r="G66" s="347">
        <f t="array" ref="G66">SUM(LEN(C66))</f>
        <v>2</v>
      </c>
      <c r="H66" s="347">
        <f t="array" ref="H66">SUM(LEN(C66:E66))</f>
        <v>2</v>
      </c>
      <c r="I66" s="333"/>
      <c r="J66" s="333"/>
      <c r="K66" s="333"/>
      <c r="L66" s="333"/>
      <c r="M66" s="333"/>
      <c r="N66" s="333"/>
      <c r="O66" s="333"/>
      <c r="P66" s="333"/>
      <c r="Q66" s="333"/>
      <c r="R66" s="333"/>
      <c r="S66" s="333"/>
      <c r="T66" s="333"/>
      <c r="U66" s="333"/>
      <c r="V66" s="333"/>
      <c r="W66" s="333"/>
      <c r="X66" s="333"/>
      <c r="Y66" s="333"/>
      <c r="Z66" s="333"/>
    </row>
    <row r="67" spans="1:26" ht="19.5" customHeight="1">
      <c r="A67" s="349"/>
      <c r="B67" s="342" t="s">
        <v>320</v>
      </c>
      <c r="C67" s="343" t="s">
        <v>3421</v>
      </c>
      <c r="D67" s="344" t="s">
        <v>3421</v>
      </c>
      <c r="E67" s="344" t="s">
        <v>3431</v>
      </c>
      <c r="F67" s="345"/>
      <c r="G67" s="347">
        <f t="array" ref="G67">SUM(LEN(C67))</f>
        <v>1</v>
      </c>
      <c r="H67" s="347">
        <f t="array" ref="H67">SUM(LEN(C67:E67))</f>
        <v>4</v>
      </c>
      <c r="I67" s="333"/>
      <c r="J67" s="333"/>
      <c r="K67" s="333"/>
      <c r="L67" s="333"/>
      <c r="M67" s="333"/>
      <c r="N67" s="333"/>
      <c r="O67" s="333"/>
      <c r="P67" s="333"/>
      <c r="Q67" s="333"/>
      <c r="R67" s="333"/>
      <c r="S67" s="333"/>
      <c r="T67" s="333"/>
      <c r="U67" s="333"/>
      <c r="V67" s="333"/>
      <c r="W67" s="333"/>
      <c r="X67" s="333"/>
      <c r="Y67" s="333"/>
      <c r="Z67" s="333"/>
    </row>
    <row r="68" spans="1:26" ht="19.5" customHeight="1">
      <c r="A68" s="349"/>
      <c r="B68" s="342" t="s">
        <v>321</v>
      </c>
      <c r="C68" s="356"/>
      <c r="D68" s="350"/>
      <c r="E68" s="350"/>
      <c r="F68" s="351"/>
      <c r="G68" s="347">
        <f t="array" ref="G68">SUM(LEN(C68))</f>
        <v>0</v>
      </c>
      <c r="H68" s="347">
        <f t="array" ref="H68">SUM(LEN(C68:E68))</f>
        <v>0</v>
      </c>
      <c r="I68" s="333"/>
      <c r="J68" s="333"/>
      <c r="K68" s="333"/>
      <c r="L68" s="333"/>
      <c r="M68" s="333"/>
      <c r="N68" s="333"/>
      <c r="O68" s="333"/>
      <c r="P68" s="333"/>
      <c r="Q68" s="333"/>
      <c r="R68" s="333"/>
      <c r="S68" s="333"/>
      <c r="T68" s="333"/>
      <c r="U68" s="333"/>
      <c r="V68" s="333"/>
      <c r="W68" s="333"/>
      <c r="X68" s="333"/>
      <c r="Y68" s="333"/>
      <c r="Z68" s="333"/>
    </row>
    <row r="69" spans="1:26" ht="19.5" customHeight="1">
      <c r="A69" s="349" t="s">
        <v>125</v>
      </c>
      <c r="B69" s="342" t="s">
        <v>322</v>
      </c>
      <c r="C69" s="343" t="s">
        <v>3421</v>
      </c>
      <c r="D69" s="350"/>
      <c r="E69" s="350"/>
      <c r="F69" s="345"/>
      <c r="G69" s="347">
        <f t="array" ref="G69">SUM(LEN(C69))</f>
        <v>1</v>
      </c>
      <c r="H69" s="347">
        <f t="array" ref="H69">SUM(LEN(C69:E69))</f>
        <v>1</v>
      </c>
      <c r="I69" s="333"/>
      <c r="J69" s="333"/>
      <c r="K69" s="333"/>
      <c r="L69" s="333"/>
      <c r="M69" s="333"/>
      <c r="N69" s="333"/>
      <c r="O69" s="333"/>
      <c r="P69" s="333"/>
      <c r="Q69" s="333"/>
      <c r="R69" s="333"/>
      <c r="S69" s="333"/>
      <c r="T69" s="333"/>
      <c r="U69" s="333"/>
      <c r="V69" s="333"/>
      <c r="W69" s="333"/>
      <c r="X69" s="333"/>
      <c r="Y69" s="333"/>
      <c r="Z69" s="333"/>
    </row>
    <row r="70" spans="1:26" ht="19.5" customHeight="1">
      <c r="A70" s="349" t="s">
        <v>3468</v>
      </c>
      <c r="B70" s="342" t="s">
        <v>325</v>
      </c>
      <c r="C70" s="343"/>
      <c r="D70" s="344"/>
      <c r="E70" s="344"/>
      <c r="F70" s="351"/>
      <c r="G70" s="347">
        <f t="array" ref="G70">SUM(LEN(C70))</f>
        <v>0</v>
      </c>
      <c r="H70" s="347">
        <f t="array" ref="H70">SUM(LEN(C70:E70))</f>
        <v>0</v>
      </c>
      <c r="I70" s="333"/>
      <c r="J70" s="333"/>
      <c r="K70" s="333"/>
      <c r="L70" s="333"/>
      <c r="M70" s="333"/>
      <c r="N70" s="333"/>
      <c r="O70" s="333"/>
      <c r="P70" s="333"/>
      <c r="Q70" s="333"/>
      <c r="R70" s="333"/>
      <c r="S70" s="333"/>
      <c r="T70" s="333"/>
      <c r="U70" s="333"/>
      <c r="V70" s="333"/>
      <c r="W70" s="333"/>
      <c r="X70" s="333"/>
      <c r="Y70" s="333"/>
      <c r="Z70" s="333"/>
    </row>
    <row r="71" spans="1:26" ht="19.5" customHeight="1">
      <c r="A71" s="349"/>
      <c r="B71" s="342" t="s">
        <v>328</v>
      </c>
      <c r="C71" s="356"/>
      <c r="D71" s="350"/>
      <c r="E71" s="350"/>
      <c r="F71" s="351"/>
      <c r="G71" s="347">
        <f t="array" ref="G71">SUM(LEN(C71))</f>
        <v>0</v>
      </c>
      <c r="H71" s="347">
        <f t="array" ref="H71">SUM(LEN(C71:E71))</f>
        <v>0</v>
      </c>
      <c r="I71" s="333"/>
      <c r="J71" s="333"/>
      <c r="K71" s="333"/>
      <c r="L71" s="333"/>
      <c r="M71" s="333"/>
      <c r="N71" s="333"/>
      <c r="O71" s="333"/>
      <c r="P71" s="333"/>
      <c r="Q71" s="333"/>
      <c r="R71" s="333"/>
      <c r="S71" s="333"/>
      <c r="T71" s="333"/>
      <c r="U71" s="333"/>
      <c r="V71" s="333"/>
      <c r="W71" s="333"/>
      <c r="X71" s="333"/>
      <c r="Y71" s="333"/>
      <c r="Z71" s="333"/>
    </row>
    <row r="72" spans="1:26" ht="19.5" customHeight="1">
      <c r="A72" s="349" t="s">
        <v>3469</v>
      </c>
      <c r="B72" s="342" t="s">
        <v>329</v>
      </c>
      <c r="C72" s="356"/>
      <c r="D72" s="350"/>
      <c r="E72" s="344"/>
      <c r="F72" s="345"/>
      <c r="G72" s="347">
        <f t="array" ref="G72">SUM(LEN(C72))</f>
        <v>0</v>
      </c>
      <c r="H72" s="347">
        <f t="array" ref="H72">SUM(LEN(C72:E72))</f>
        <v>0</v>
      </c>
      <c r="I72" s="333"/>
      <c r="J72" s="333"/>
      <c r="K72" s="333"/>
      <c r="L72" s="333"/>
      <c r="M72" s="333"/>
      <c r="N72" s="333"/>
      <c r="O72" s="333"/>
      <c r="P72" s="333"/>
      <c r="Q72" s="333"/>
      <c r="R72" s="333"/>
      <c r="S72" s="333"/>
      <c r="T72" s="333"/>
      <c r="U72" s="333"/>
      <c r="V72" s="333"/>
      <c r="W72" s="333"/>
      <c r="X72" s="333"/>
      <c r="Y72" s="333"/>
      <c r="Z72" s="333"/>
    </row>
    <row r="73" spans="1:26" ht="19.5" customHeight="1">
      <c r="A73" s="349" t="s">
        <v>3470</v>
      </c>
      <c r="B73" s="342" t="s">
        <v>330</v>
      </c>
      <c r="C73" s="356"/>
      <c r="D73" s="350"/>
      <c r="E73" s="344"/>
      <c r="F73" s="351"/>
      <c r="G73" s="347">
        <f t="array" ref="G73">SUM(LEN(C73))</f>
        <v>0</v>
      </c>
      <c r="H73" s="347">
        <f t="array" ref="H73">SUM(LEN(C73:E73))</f>
        <v>0</v>
      </c>
      <c r="I73" s="333"/>
      <c r="J73" s="333"/>
      <c r="K73" s="333"/>
      <c r="L73" s="333"/>
      <c r="M73" s="333"/>
      <c r="N73" s="333"/>
      <c r="O73" s="333"/>
      <c r="P73" s="333"/>
      <c r="Q73" s="333"/>
      <c r="R73" s="333"/>
      <c r="S73" s="333"/>
      <c r="T73" s="333"/>
      <c r="U73" s="333"/>
      <c r="V73" s="333"/>
      <c r="W73" s="333"/>
      <c r="X73" s="333"/>
      <c r="Y73" s="333"/>
      <c r="Z73" s="333"/>
    </row>
    <row r="74" spans="1:26" ht="19.5" customHeight="1">
      <c r="A74" s="367"/>
      <c r="B74" s="368" t="s">
        <v>331</v>
      </c>
      <c r="C74" s="369"/>
      <c r="D74" s="370" t="s">
        <v>4623</v>
      </c>
      <c r="E74" s="370" t="s">
        <v>3421</v>
      </c>
      <c r="F74" s="371" t="s">
        <v>4623</v>
      </c>
      <c r="G74" s="372">
        <f t="array" ref="G74">SUM(LEN(C74))</f>
        <v>0</v>
      </c>
      <c r="H74" s="372">
        <f t="array" ref="H74">SUM(LEN(C74:E74))</f>
        <v>2</v>
      </c>
      <c r="I74" s="333"/>
      <c r="J74" s="333"/>
      <c r="K74" s="333"/>
      <c r="L74" s="333"/>
      <c r="M74" s="333"/>
      <c r="N74" s="333"/>
      <c r="O74" s="333"/>
      <c r="P74" s="333"/>
      <c r="Q74" s="333"/>
      <c r="R74" s="333"/>
      <c r="S74" s="333"/>
      <c r="T74" s="333"/>
      <c r="U74" s="333"/>
      <c r="V74" s="333"/>
      <c r="W74" s="333"/>
      <c r="X74" s="333"/>
      <c r="Y74" s="333"/>
      <c r="Z74" s="333"/>
    </row>
    <row r="75" spans="1:26" ht="12.75">
      <c r="A75" s="373"/>
      <c r="B75" s="374"/>
      <c r="C75" s="375"/>
      <c r="D75" s="375"/>
      <c r="E75" s="375"/>
      <c r="F75" s="376" t="s">
        <v>3471</v>
      </c>
      <c r="G75" s="348">
        <f>SUM(G1:G74)</f>
        <v>28</v>
      </c>
      <c r="H75" s="348">
        <f>SUM(H2:H74)</f>
        <v>58</v>
      </c>
      <c r="I75" s="333"/>
      <c r="J75" s="333"/>
      <c r="K75" s="333"/>
      <c r="L75" s="333"/>
      <c r="M75" s="333"/>
      <c r="N75" s="333"/>
      <c r="O75" s="333"/>
      <c r="P75" s="333"/>
      <c r="Q75" s="333"/>
      <c r="R75" s="333"/>
      <c r="S75" s="333"/>
      <c r="T75" s="333"/>
      <c r="U75" s="333"/>
      <c r="V75" s="333"/>
      <c r="W75" s="333"/>
      <c r="X75" s="333"/>
      <c r="Y75" s="333"/>
      <c r="Z75" s="333"/>
    </row>
    <row r="76" spans="1:26" ht="12.75">
      <c r="A76" s="333"/>
      <c r="B76" s="333"/>
      <c r="C76" s="377"/>
      <c r="D76" s="377"/>
      <c r="E76" s="377"/>
      <c r="F76" s="377"/>
      <c r="G76" s="378"/>
      <c r="H76" s="378"/>
      <c r="I76" s="333"/>
      <c r="J76" s="333"/>
      <c r="K76" s="333"/>
      <c r="L76" s="333"/>
      <c r="M76" s="333"/>
      <c r="N76" s="333"/>
      <c r="O76" s="333"/>
      <c r="P76" s="333"/>
      <c r="Q76" s="333"/>
      <c r="R76" s="333"/>
      <c r="S76" s="333"/>
      <c r="T76" s="333"/>
      <c r="U76" s="333"/>
      <c r="V76" s="333"/>
      <c r="W76" s="333"/>
      <c r="X76" s="333"/>
      <c r="Y76" s="333"/>
      <c r="Z76" s="333"/>
    </row>
    <row r="77" spans="1:26" ht="12.75">
      <c r="A77" s="333"/>
      <c r="B77" s="333"/>
      <c r="C77" s="377"/>
      <c r="D77" s="377"/>
      <c r="E77" s="377"/>
      <c r="F77" s="377"/>
      <c r="G77" s="378"/>
      <c r="H77" s="378"/>
      <c r="I77" s="333"/>
      <c r="J77" s="333"/>
      <c r="K77" s="333"/>
      <c r="L77" s="333"/>
      <c r="M77" s="333"/>
      <c r="N77" s="333"/>
      <c r="O77" s="333"/>
      <c r="P77" s="333"/>
      <c r="Q77" s="333"/>
      <c r="R77" s="333"/>
      <c r="S77" s="333"/>
      <c r="T77" s="333"/>
      <c r="U77" s="333"/>
      <c r="V77" s="333"/>
      <c r="W77" s="333"/>
      <c r="X77" s="333"/>
      <c r="Y77" s="333"/>
      <c r="Z77" s="333"/>
    </row>
    <row r="78" spans="1:26" ht="12.75">
      <c r="A78" s="333"/>
      <c r="B78" s="333"/>
      <c r="C78" s="377"/>
      <c r="D78" s="377"/>
      <c r="E78" s="377"/>
      <c r="F78" s="377"/>
      <c r="G78" s="378"/>
      <c r="H78" s="378"/>
      <c r="I78" s="333"/>
      <c r="J78" s="333"/>
      <c r="K78" s="333"/>
      <c r="L78" s="333"/>
      <c r="M78" s="333"/>
      <c r="N78" s="333"/>
      <c r="O78" s="333"/>
      <c r="P78" s="333"/>
      <c r="Q78" s="333"/>
      <c r="R78" s="333"/>
      <c r="S78" s="333"/>
      <c r="T78" s="333"/>
      <c r="U78" s="333"/>
      <c r="V78" s="333"/>
      <c r="W78" s="333"/>
      <c r="X78" s="333"/>
      <c r="Y78" s="333"/>
      <c r="Z78" s="333"/>
    </row>
    <row r="79" spans="1:26" ht="12.75">
      <c r="A79" s="333"/>
      <c r="B79" s="333"/>
      <c r="C79" s="377"/>
      <c r="D79" s="377"/>
      <c r="E79" s="377"/>
      <c r="F79" s="377"/>
      <c r="G79" s="378"/>
      <c r="H79" s="378"/>
      <c r="I79" s="333"/>
      <c r="J79" s="333"/>
      <c r="K79" s="333"/>
      <c r="L79" s="333"/>
      <c r="M79" s="333"/>
      <c r="N79" s="333"/>
      <c r="O79" s="333"/>
      <c r="P79" s="333"/>
      <c r="Q79" s="333"/>
      <c r="R79" s="333"/>
      <c r="S79" s="333"/>
      <c r="T79" s="333"/>
      <c r="U79" s="333"/>
      <c r="V79" s="333"/>
      <c r="W79" s="333"/>
      <c r="X79" s="333"/>
      <c r="Y79" s="333"/>
      <c r="Z79" s="333"/>
    </row>
    <row r="80" spans="1:26" ht="12.75">
      <c r="A80" s="333"/>
      <c r="B80" s="333"/>
      <c r="C80" s="377"/>
      <c r="D80" s="377"/>
      <c r="E80" s="377"/>
      <c r="F80" s="377"/>
      <c r="G80" s="378"/>
      <c r="H80" s="378"/>
      <c r="I80" s="333"/>
      <c r="J80" s="333"/>
      <c r="K80" s="333"/>
      <c r="L80" s="333"/>
      <c r="M80" s="333"/>
      <c r="N80" s="333"/>
      <c r="O80" s="333"/>
      <c r="P80" s="333"/>
      <c r="Q80" s="333"/>
      <c r="R80" s="333"/>
      <c r="S80" s="333"/>
      <c r="T80" s="333"/>
      <c r="U80" s="333"/>
      <c r="V80" s="333"/>
      <c r="W80" s="333"/>
      <c r="X80" s="333"/>
      <c r="Y80" s="333"/>
      <c r="Z80" s="333"/>
    </row>
    <row r="81" spans="1:26" ht="12.75">
      <c r="A81" s="333"/>
      <c r="B81" s="333"/>
      <c r="C81" s="377"/>
      <c r="D81" s="377"/>
      <c r="E81" s="377"/>
      <c r="F81" s="377"/>
      <c r="G81" s="378"/>
      <c r="H81" s="378"/>
      <c r="I81" s="333"/>
      <c r="J81" s="333"/>
      <c r="K81" s="333"/>
      <c r="L81" s="333"/>
      <c r="M81" s="333"/>
      <c r="N81" s="333"/>
      <c r="O81" s="333"/>
      <c r="P81" s="333"/>
      <c r="Q81" s="333"/>
      <c r="R81" s="333"/>
      <c r="S81" s="333"/>
      <c r="T81" s="333"/>
      <c r="U81" s="333"/>
      <c r="V81" s="333"/>
      <c r="W81" s="333"/>
      <c r="X81" s="333"/>
      <c r="Y81" s="333"/>
      <c r="Z81" s="333"/>
    </row>
    <row r="82" spans="1:26" ht="12.75">
      <c r="A82" s="333"/>
      <c r="B82" s="333"/>
      <c r="C82" s="377"/>
      <c r="D82" s="377"/>
      <c r="E82" s="377"/>
      <c r="F82" s="377"/>
      <c r="G82" s="378"/>
      <c r="H82" s="378"/>
      <c r="I82" s="333"/>
      <c r="J82" s="333"/>
      <c r="K82" s="333"/>
      <c r="L82" s="333"/>
      <c r="M82" s="333"/>
      <c r="N82" s="333"/>
      <c r="O82" s="333"/>
      <c r="P82" s="333"/>
      <c r="Q82" s="333"/>
      <c r="R82" s="333"/>
      <c r="S82" s="333"/>
      <c r="T82" s="333"/>
      <c r="U82" s="333"/>
      <c r="V82" s="333"/>
      <c r="W82" s="333"/>
      <c r="X82" s="333"/>
      <c r="Y82" s="333"/>
      <c r="Z82" s="333"/>
    </row>
    <row r="83" spans="1:26" ht="12.75">
      <c r="A83" s="333"/>
      <c r="B83" s="333"/>
      <c r="C83" s="377"/>
      <c r="D83" s="377"/>
      <c r="E83" s="377"/>
      <c r="F83" s="377"/>
      <c r="G83" s="378"/>
      <c r="H83" s="378"/>
      <c r="I83" s="333"/>
      <c r="J83" s="333"/>
      <c r="K83" s="333"/>
      <c r="L83" s="333"/>
      <c r="M83" s="333"/>
      <c r="N83" s="333"/>
      <c r="O83" s="333"/>
      <c r="P83" s="333"/>
      <c r="Q83" s="333"/>
      <c r="R83" s="333"/>
      <c r="S83" s="333"/>
      <c r="T83" s="333"/>
      <c r="U83" s="333"/>
      <c r="V83" s="333"/>
      <c r="W83" s="333"/>
      <c r="X83" s="333"/>
      <c r="Y83" s="333"/>
      <c r="Z83" s="333"/>
    </row>
    <row r="84" spans="1:26" ht="12.75">
      <c r="A84" s="333"/>
      <c r="B84" s="333"/>
      <c r="C84" s="377"/>
      <c r="D84" s="377"/>
      <c r="E84" s="377"/>
      <c r="F84" s="377"/>
      <c r="G84" s="378"/>
      <c r="H84" s="378"/>
      <c r="I84" s="333"/>
      <c r="J84" s="333"/>
      <c r="K84" s="333"/>
      <c r="L84" s="333"/>
      <c r="M84" s="333"/>
      <c r="N84" s="333"/>
      <c r="O84" s="333"/>
      <c r="P84" s="333"/>
      <c r="Q84" s="333"/>
      <c r="R84" s="333"/>
      <c r="S84" s="333"/>
      <c r="T84" s="333"/>
      <c r="U84" s="333"/>
      <c r="V84" s="333"/>
      <c r="W84" s="333"/>
      <c r="X84" s="333"/>
      <c r="Y84" s="333"/>
      <c r="Z84" s="333"/>
    </row>
    <row r="85" spans="1:26" ht="12.75">
      <c r="A85" s="333"/>
      <c r="B85" s="333"/>
      <c r="C85" s="377"/>
      <c r="D85" s="377"/>
      <c r="E85" s="377"/>
      <c r="F85" s="377"/>
      <c r="G85" s="378"/>
      <c r="H85" s="378"/>
      <c r="I85" s="333"/>
      <c r="J85" s="333"/>
      <c r="K85" s="333"/>
      <c r="L85" s="333"/>
      <c r="M85" s="333"/>
      <c r="N85" s="333"/>
      <c r="O85" s="333"/>
      <c r="P85" s="333"/>
      <c r="Q85" s="333"/>
      <c r="R85" s="333"/>
      <c r="S85" s="333"/>
      <c r="T85" s="333"/>
      <c r="U85" s="333"/>
      <c r="V85" s="333"/>
      <c r="W85" s="333"/>
      <c r="X85" s="333"/>
      <c r="Y85" s="333"/>
      <c r="Z85" s="333"/>
    </row>
    <row r="86" spans="1:26" ht="12.75">
      <c r="A86" s="333"/>
      <c r="B86" s="333"/>
      <c r="C86" s="377"/>
      <c r="D86" s="377"/>
      <c r="E86" s="377"/>
      <c r="F86" s="377"/>
      <c r="G86" s="378"/>
      <c r="H86" s="378"/>
      <c r="I86" s="333"/>
      <c r="J86" s="333"/>
      <c r="K86" s="333"/>
      <c r="L86" s="333"/>
      <c r="M86" s="333"/>
      <c r="N86" s="333"/>
      <c r="O86" s="333"/>
      <c r="P86" s="333"/>
      <c r="Q86" s="333"/>
      <c r="R86" s="333"/>
      <c r="S86" s="333"/>
      <c r="T86" s="333"/>
      <c r="U86" s="333"/>
      <c r="V86" s="333"/>
      <c r="W86" s="333"/>
      <c r="X86" s="333"/>
      <c r="Y86" s="333"/>
      <c r="Z86" s="333"/>
    </row>
    <row r="87" spans="1:26" ht="12.75">
      <c r="A87" s="333"/>
      <c r="B87" s="333"/>
      <c r="C87" s="377"/>
      <c r="D87" s="377"/>
      <c r="E87" s="377"/>
      <c r="F87" s="377"/>
      <c r="G87" s="378"/>
      <c r="H87" s="378"/>
      <c r="I87" s="333"/>
      <c r="J87" s="333"/>
      <c r="K87" s="333"/>
      <c r="L87" s="333"/>
      <c r="M87" s="333"/>
      <c r="N87" s="333"/>
      <c r="O87" s="333"/>
      <c r="P87" s="333"/>
      <c r="Q87" s="333"/>
      <c r="R87" s="333"/>
      <c r="S87" s="333"/>
      <c r="T87" s="333"/>
      <c r="U87" s="333"/>
      <c r="V87" s="333"/>
      <c r="W87" s="333"/>
      <c r="X87" s="333"/>
      <c r="Y87" s="333"/>
      <c r="Z87" s="333"/>
    </row>
    <row r="88" spans="1:26" ht="12.75">
      <c r="A88" s="333"/>
      <c r="B88" s="333"/>
      <c r="C88" s="377"/>
      <c r="D88" s="377"/>
      <c r="E88" s="377"/>
      <c r="F88" s="377"/>
      <c r="G88" s="378"/>
      <c r="H88" s="378"/>
      <c r="I88" s="333"/>
      <c r="J88" s="333"/>
      <c r="K88" s="333"/>
      <c r="L88" s="333"/>
      <c r="M88" s="333"/>
      <c r="N88" s="333"/>
      <c r="O88" s="333"/>
      <c r="P88" s="333"/>
      <c r="Q88" s="333"/>
      <c r="R88" s="333"/>
      <c r="S88" s="333"/>
      <c r="T88" s="333"/>
      <c r="U88" s="333"/>
      <c r="V88" s="333"/>
      <c r="W88" s="333"/>
      <c r="X88" s="333"/>
      <c r="Y88" s="333"/>
      <c r="Z88" s="333"/>
    </row>
    <row r="89" spans="1:26" ht="12.75">
      <c r="A89" s="333"/>
      <c r="B89" s="333"/>
      <c r="C89" s="377"/>
      <c r="D89" s="377"/>
      <c r="E89" s="377"/>
      <c r="F89" s="377"/>
      <c r="G89" s="378"/>
      <c r="H89" s="378"/>
      <c r="I89" s="333"/>
      <c r="J89" s="333"/>
      <c r="K89" s="333"/>
      <c r="L89" s="333"/>
      <c r="M89" s="333"/>
      <c r="N89" s="333"/>
      <c r="O89" s="333"/>
      <c r="P89" s="333"/>
      <c r="Q89" s="333"/>
      <c r="R89" s="333"/>
      <c r="S89" s="333"/>
      <c r="T89" s="333"/>
      <c r="U89" s="333"/>
      <c r="V89" s="333"/>
      <c r="W89" s="333"/>
      <c r="X89" s="333"/>
      <c r="Y89" s="333"/>
      <c r="Z89" s="333"/>
    </row>
    <row r="90" spans="1:26" ht="12.75">
      <c r="A90" s="333"/>
      <c r="B90" s="333"/>
      <c r="C90" s="377"/>
      <c r="D90" s="377"/>
      <c r="E90" s="377"/>
      <c r="F90" s="377"/>
      <c r="G90" s="378"/>
      <c r="H90" s="378"/>
      <c r="I90" s="333"/>
      <c r="J90" s="333"/>
      <c r="K90" s="333"/>
      <c r="L90" s="333"/>
      <c r="M90" s="333"/>
      <c r="N90" s="333"/>
      <c r="O90" s="333"/>
      <c r="P90" s="333"/>
      <c r="Q90" s="333"/>
      <c r="R90" s="333"/>
      <c r="S90" s="333"/>
      <c r="T90" s="333"/>
      <c r="U90" s="333"/>
      <c r="V90" s="333"/>
      <c r="W90" s="333"/>
      <c r="X90" s="333"/>
      <c r="Y90" s="333"/>
      <c r="Z90" s="333"/>
    </row>
    <row r="91" spans="1:26" ht="12.75">
      <c r="A91" s="333"/>
      <c r="B91" s="333"/>
      <c r="C91" s="377"/>
      <c r="D91" s="377"/>
      <c r="E91" s="377"/>
      <c r="F91" s="377"/>
      <c r="G91" s="378"/>
      <c r="H91" s="378"/>
      <c r="I91" s="333"/>
      <c r="J91" s="333"/>
      <c r="K91" s="333"/>
      <c r="L91" s="333"/>
      <c r="M91" s="333"/>
      <c r="N91" s="333"/>
      <c r="O91" s="333"/>
      <c r="P91" s="333"/>
      <c r="Q91" s="333"/>
      <c r="R91" s="333"/>
      <c r="S91" s="333"/>
      <c r="T91" s="333"/>
      <c r="U91" s="333"/>
      <c r="V91" s="333"/>
      <c r="W91" s="333"/>
      <c r="X91" s="333"/>
      <c r="Y91" s="333"/>
      <c r="Z91" s="333"/>
    </row>
    <row r="92" spans="1:26" ht="12.75">
      <c r="A92" s="333"/>
      <c r="B92" s="333"/>
      <c r="C92" s="377"/>
      <c r="D92" s="377"/>
      <c r="E92" s="377"/>
      <c r="F92" s="377"/>
      <c r="G92" s="378"/>
      <c r="H92" s="378"/>
      <c r="I92" s="333"/>
      <c r="J92" s="333"/>
      <c r="K92" s="333"/>
      <c r="L92" s="333"/>
      <c r="M92" s="333"/>
      <c r="N92" s="333"/>
      <c r="O92" s="333"/>
      <c r="P92" s="333"/>
      <c r="Q92" s="333"/>
      <c r="R92" s="333"/>
      <c r="S92" s="333"/>
      <c r="T92" s="333"/>
      <c r="U92" s="333"/>
      <c r="V92" s="333"/>
      <c r="W92" s="333"/>
      <c r="X92" s="333"/>
      <c r="Y92" s="333"/>
      <c r="Z92" s="333"/>
    </row>
    <row r="93" spans="1:26" ht="12.75">
      <c r="A93" s="333"/>
      <c r="B93" s="333"/>
      <c r="C93" s="377"/>
      <c r="D93" s="377"/>
      <c r="E93" s="377"/>
      <c r="F93" s="377"/>
      <c r="G93" s="378"/>
      <c r="H93" s="378"/>
      <c r="I93" s="333"/>
      <c r="J93" s="333"/>
      <c r="K93" s="333"/>
      <c r="L93" s="333"/>
      <c r="M93" s="333"/>
      <c r="N93" s="333"/>
      <c r="O93" s="333"/>
      <c r="P93" s="333"/>
      <c r="Q93" s="333"/>
      <c r="R93" s="333"/>
      <c r="S93" s="333"/>
      <c r="T93" s="333"/>
      <c r="U93" s="333"/>
      <c r="V93" s="333"/>
      <c r="W93" s="333"/>
      <c r="X93" s="333"/>
      <c r="Y93" s="333"/>
      <c r="Z93" s="333"/>
    </row>
    <row r="94" spans="1:26" ht="12.75">
      <c r="A94" s="333"/>
      <c r="B94" s="333"/>
      <c r="C94" s="377"/>
      <c r="D94" s="377"/>
      <c r="E94" s="377"/>
      <c r="F94" s="377"/>
      <c r="G94" s="378"/>
      <c r="H94" s="378"/>
      <c r="I94" s="333"/>
      <c r="J94" s="333"/>
      <c r="K94" s="333"/>
      <c r="L94" s="333"/>
      <c r="M94" s="333"/>
      <c r="N94" s="333"/>
      <c r="O94" s="333"/>
      <c r="P94" s="333"/>
      <c r="Q94" s="333"/>
      <c r="R94" s="333"/>
      <c r="S94" s="333"/>
      <c r="T94" s="333"/>
      <c r="U94" s="333"/>
      <c r="V94" s="333"/>
      <c r="W94" s="333"/>
      <c r="X94" s="333"/>
      <c r="Y94" s="333"/>
      <c r="Z94" s="333"/>
    </row>
    <row r="95" spans="1:26" ht="12.75">
      <c r="A95" s="333"/>
      <c r="B95" s="333"/>
      <c r="C95" s="377"/>
      <c r="D95" s="377"/>
      <c r="E95" s="377"/>
      <c r="F95" s="377"/>
      <c r="G95" s="378"/>
      <c r="H95" s="378"/>
      <c r="I95" s="333"/>
      <c r="J95" s="333"/>
      <c r="K95" s="333"/>
      <c r="L95" s="333"/>
      <c r="M95" s="333"/>
      <c r="N95" s="333"/>
      <c r="O95" s="333"/>
      <c r="P95" s="333"/>
      <c r="Q95" s="333"/>
      <c r="R95" s="333"/>
      <c r="S95" s="333"/>
      <c r="T95" s="333"/>
      <c r="U95" s="333"/>
      <c r="V95" s="333"/>
      <c r="W95" s="333"/>
      <c r="X95" s="333"/>
      <c r="Y95" s="333"/>
      <c r="Z95" s="333"/>
    </row>
    <row r="96" spans="1:26" ht="12.75">
      <c r="A96" s="333"/>
      <c r="B96" s="333"/>
      <c r="C96" s="377"/>
      <c r="D96" s="377"/>
      <c r="E96" s="377"/>
      <c r="F96" s="377"/>
      <c r="G96" s="378"/>
      <c r="H96" s="378"/>
      <c r="I96" s="333"/>
      <c r="J96" s="333"/>
      <c r="K96" s="333"/>
      <c r="L96" s="333"/>
      <c r="M96" s="333"/>
      <c r="N96" s="333"/>
      <c r="O96" s="333"/>
      <c r="P96" s="333"/>
      <c r="Q96" s="333"/>
      <c r="R96" s="333"/>
      <c r="S96" s="333"/>
      <c r="T96" s="333"/>
      <c r="U96" s="333"/>
      <c r="V96" s="333"/>
      <c r="W96" s="333"/>
      <c r="X96" s="333"/>
      <c r="Y96" s="333"/>
      <c r="Z96" s="333"/>
    </row>
    <row r="97" spans="1:26" ht="12.75">
      <c r="A97" s="333"/>
      <c r="B97" s="333"/>
      <c r="C97" s="377"/>
      <c r="D97" s="377"/>
      <c r="E97" s="377"/>
      <c r="F97" s="377"/>
      <c r="G97" s="378"/>
      <c r="H97" s="378"/>
      <c r="I97" s="333"/>
      <c r="J97" s="333"/>
      <c r="K97" s="333"/>
      <c r="L97" s="333"/>
      <c r="M97" s="333"/>
      <c r="N97" s="333"/>
      <c r="O97" s="333"/>
      <c r="P97" s="333"/>
      <c r="Q97" s="333"/>
      <c r="R97" s="333"/>
      <c r="S97" s="333"/>
      <c r="T97" s="333"/>
      <c r="U97" s="333"/>
      <c r="V97" s="333"/>
      <c r="W97" s="333"/>
      <c r="X97" s="333"/>
      <c r="Y97" s="333"/>
      <c r="Z97" s="333"/>
    </row>
    <row r="98" spans="1:26" ht="12.75">
      <c r="A98" s="333"/>
      <c r="B98" s="333"/>
      <c r="C98" s="377"/>
      <c r="D98" s="377"/>
      <c r="E98" s="377"/>
      <c r="F98" s="377"/>
      <c r="G98" s="378"/>
      <c r="H98" s="378"/>
      <c r="I98" s="333"/>
      <c r="J98" s="333"/>
      <c r="K98" s="333"/>
      <c r="L98" s="333"/>
      <c r="M98" s="333"/>
      <c r="N98" s="333"/>
      <c r="O98" s="333"/>
      <c r="P98" s="333"/>
      <c r="Q98" s="333"/>
      <c r="R98" s="333"/>
      <c r="S98" s="333"/>
      <c r="T98" s="333"/>
      <c r="U98" s="333"/>
      <c r="V98" s="333"/>
      <c r="W98" s="333"/>
      <c r="X98" s="333"/>
      <c r="Y98" s="333"/>
      <c r="Z98" s="333"/>
    </row>
    <row r="99" spans="1:26" ht="12.75">
      <c r="A99" s="333"/>
      <c r="B99" s="333"/>
      <c r="C99" s="377"/>
      <c r="D99" s="377"/>
      <c r="E99" s="377"/>
      <c r="F99" s="377"/>
      <c r="G99" s="378"/>
      <c r="H99" s="378"/>
      <c r="I99" s="333"/>
      <c r="J99" s="333"/>
      <c r="K99" s="333"/>
      <c r="L99" s="333"/>
      <c r="M99" s="333"/>
      <c r="N99" s="333"/>
      <c r="O99" s="333"/>
      <c r="P99" s="333"/>
      <c r="Q99" s="333"/>
      <c r="R99" s="333"/>
      <c r="S99" s="333"/>
      <c r="T99" s="333"/>
      <c r="U99" s="333"/>
      <c r="V99" s="333"/>
      <c r="W99" s="333"/>
      <c r="X99" s="333"/>
      <c r="Y99" s="333"/>
      <c r="Z99" s="333"/>
    </row>
    <row r="100" spans="1:26" ht="12.75">
      <c r="A100" s="333"/>
      <c r="B100" s="333"/>
      <c r="C100" s="377"/>
      <c r="D100" s="377"/>
      <c r="E100" s="377"/>
      <c r="F100" s="377"/>
      <c r="G100" s="378"/>
      <c r="H100" s="378"/>
      <c r="I100" s="333"/>
      <c r="J100" s="333"/>
      <c r="K100" s="333"/>
      <c r="L100" s="333"/>
      <c r="M100" s="333"/>
      <c r="N100" s="333"/>
      <c r="O100" s="333"/>
      <c r="P100" s="333"/>
      <c r="Q100" s="333"/>
      <c r="R100" s="333"/>
      <c r="S100" s="333"/>
      <c r="T100" s="333"/>
      <c r="U100" s="333"/>
      <c r="V100" s="333"/>
      <c r="W100" s="333"/>
      <c r="X100" s="333"/>
      <c r="Y100" s="333"/>
      <c r="Z100" s="333"/>
    </row>
    <row r="101" spans="1:26" ht="12.75">
      <c r="A101" s="333"/>
      <c r="B101" s="333"/>
      <c r="C101" s="377"/>
      <c r="D101" s="377"/>
      <c r="E101" s="377"/>
      <c r="F101" s="377"/>
      <c r="G101" s="378"/>
      <c r="H101" s="378"/>
      <c r="I101" s="333"/>
      <c r="J101" s="333"/>
      <c r="K101" s="333"/>
      <c r="L101" s="333"/>
      <c r="M101" s="333"/>
      <c r="N101" s="333"/>
      <c r="O101" s="333"/>
      <c r="P101" s="333"/>
      <c r="Q101" s="333"/>
      <c r="R101" s="333"/>
      <c r="S101" s="333"/>
      <c r="T101" s="333"/>
      <c r="U101" s="333"/>
      <c r="V101" s="333"/>
      <c r="W101" s="333"/>
      <c r="X101" s="333"/>
      <c r="Y101" s="333"/>
      <c r="Z101" s="333"/>
    </row>
    <row r="102" spans="1:26" ht="12.75">
      <c r="A102" s="333"/>
      <c r="B102" s="333"/>
      <c r="C102" s="377"/>
      <c r="D102" s="377"/>
      <c r="E102" s="377"/>
      <c r="F102" s="377"/>
      <c r="G102" s="378"/>
      <c r="H102" s="378"/>
      <c r="I102" s="333"/>
      <c r="J102" s="333"/>
      <c r="K102" s="333"/>
      <c r="L102" s="333"/>
      <c r="M102" s="333"/>
      <c r="N102" s="333"/>
      <c r="O102" s="333"/>
      <c r="P102" s="333"/>
      <c r="Q102" s="333"/>
      <c r="R102" s="333"/>
      <c r="S102" s="333"/>
      <c r="T102" s="333"/>
      <c r="U102" s="333"/>
      <c r="V102" s="333"/>
      <c r="W102" s="333"/>
      <c r="X102" s="333"/>
      <c r="Y102" s="333"/>
      <c r="Z102" s="333"/>
    </row>
    <row r="103" spans="1:26" ht="12.75">
      <c r="A103" s="333"/>
      <c r="B103" s="333"/>
      <c r="C103" s="377"/>
      <c r="D103" s="377"/>
      <c r="E103" s="377"/>
      <c r="F103" s="377"/>
      <c r="G103" s="378"/>
      <c r="H103" s="378"/>
      <c r="I103" s="333"/>
      <c r="J103" s="333"/>
      <c r="K103" s="333"/>
      <c r="L103" s="333"/>
      <c r="M103" s="333"/>
      <c r="N103" s="333"/>
      <c r="O103" s="333"/>
      <c r="P103" s="333"/>
      <c r="Q103" s="333"/>
      <c r="R103" s="333"/>
      <c r="S103" s="333"/>
      <c r="T103" s="333"/>
      <c r="U103" s="333"/>
      <c r="V103" s="333"/>
      <c r="W103" s="333"/>
      <c r="X103" s="333"/>
      <c r="Y103" s="333"/>
      <c r="Z103" s="333"/>
    </row>
    <row r="104" spans="1:26" ht="12.75">
      <c r="A104" s="333"/>
      <c r="B104" s="333"/>
      <c r="C104" s="377"/>
      <c r="D104" s="377"/>
      <c r="E104" s="377"/>
      <c r="F104" s="377"/>
      <c r="G104" s="378"/>
      <c r="H104" s="378"/>
      <c r="I104" s="333"/>
      <c r="J104" s="333"/>
      <c r="K104" s="333"/>
      <c r="L104" s="333"/>
      <c r="M104" s="333"/>
      <c r="N104" s="333"/>
      <c r="O104" s="333"/>
      <c r="P104" s="333"/>
      <c r="Q104" s="333"/>
      <c r="R104" s="333"/>
      <c r="S104" s="333"/>
      <c r="T104" s="333"/>
      <c r="U104" s="333"/>
      <c r="V104" s="333"/>
      <c r="W104" s="333"/>
      <c r="X104" s="333"/>
      <c r="Y104" s="333"/>
      <c r="Z104" s="333"/>
    </row>
    <row r="105" spans="1:26" ht="12.75">
      <c r="A105" s="333"/>
      <c r="B105" s="333"/>
      <c r="C105" s="377"/>
      <c r="D105" s="377"/>
      <c r="E105" s="377"/>
      <c r="F105" s="377"/>
      <c r="G105" s="378"/>
      <c r="H105" s="378"/>
      <c r="I105" s="333"/>
      <c r="J105" s="333"/>
      <c r="K105" s="333"/>
      <c r="L105" s="333"/>
      <c r="M105" s="333"/>
      <c r="N105" s="333"/>
      <c r="O105" s="333"/>
      <c r="P105" s="333"/>
      <c r="Q105" s="333"/>
      <c r="R105" s="333"/>
      <c r="S105" s="333"/>
      <c r="T105" s="333"/>
      <c r="U105" s="333"/>
      <c r="V105" s="333"/>
      <c r="W105" s="333"/>
      <c r="X105" s="333"/>
      <c r="Y105" s="333"/>
      <c r="Z105" s="333"/>
    </row>
    <row r="106" spans="1:26" ht="12.75">
      <c r="A106" s="333"/>
      <c r="B106" s="333"/>
      <c r="C106" s="377"/>
      <c r="D106" s="377"/>
      <c r="E106" s="377"/>
      <c r="F106" s="377"/>
      <c r="G106" s="378"/>
      <c r="H106" s="378"/>
      <c r="I106" s="333"/>
      <c r="J106" s="333"/>
      <c r="K106" s="333"/>
      <c r="L106" s="333"/>
      <c r="M106" s="333"/>
      <c r="N106" s="333"/>
      <c r="O106" s="333"/>
      <c r="P106" s="333"/>
      <c r="Q106" s="333"/>
      <c r="R106" s="333"/>
      <c r="S106" s="333"/>
      <c r="T106" s="333"/>
      <c r="U106" s="333"/>
      <c r="V106" s="333"/>
      <c r="W106" s="333"/>
      <c r="X106" s="333"/>
      <c r="Y106" s="333"/>
      <c r="Z106" s="333"/>
    </row>
    <row r="107" spans="1:26" ht="12.75">
      <c r="A107" s="333"/>
      <c r="B107" s="333"/>
      <c r="C107" s="377"/>
      <c r="D107" s="377"/>
      <c r="E107" s="377"/>
      <c r="F107" s="377"/>
      <c r="G107" s="378"/>
      <c r="H107" s="378"/>
      <c r="I107" s="333"/>
      <c r="J107" s="333"/>
      <c r="K107" s="333"/>
      <c r="L107" s="333"/>
      <c r="M107" s="333"/>
      <c r="N107" s="333"/>
      <c r="O107" s="333"/>
      <c r="P107" s="333"/>
      <c r="Q107" s="333"/>
      <c r="R107" s="333"/>
      <c r="S107" s="333"/>
      <c r="T107" s="333"/>
      <c r="U107" s="333"/>
      <c r="V107" s="333"/>
      <c r="W107" s="333"/>
      <c r="X107" s="333"/>
      <c r="Y107" s="333"/>
      <c r="Z107" s="333"/>
    </row>
    <row r="108" spans="1:26" ht="12.75">
      <c r="A108" s="333"/>
      <c r="B108" s="333"/>
      <c r="C108" s="377"/>
      <c r="D108" s="377"/>
      <c r="E108" s="377"/>
      <c r="F108" s="377"/>
      <c r="G108" s="378"/>
      <c r="H108" s="378"/>
      <c r="I108" s="333"/>
      <c r="J108" s="333"/>
      <c r="K108" s="333"/>
      <c r="L108" s="333"/>
      <c r="M108" s="333"/>
      <c r="N108" s="333"/>
      <c r="O108" s="333"/>
      <c r="P108" s="333"/>
      <c r="Q108" s="333"/>
      <c r="R108" s="333"/>
      <c r="S108" s="333"/>
      <c r="T108" s="333"/>
      <c r="U108" s="333"/>
      <c r="V108" s="333"/>
      <c r="W108" s="333"/>
      <c r="X108" s="333"/>
      <c r="Y108" s="333"/>
      <c r="Z108" s="333"/>
    </row>
    <row r="109" spans="1:26" ht="12.75">
      <c r="A109" s="333"/>
      <c r="B109" s="333"/>
      <c r="C109" s="377"/>
      <c r="D109" s="377"/>
      <c r="E109" s="377"/>
      <c r="F109" s="377"/>
      <c r="G109" s="378"/>
      <c r="H109" s="378"/>
      <c r="I109" s="333"/>
      <c r="J109" s="333"/>
      <c r="K109" s="333"/>
      <c r="L109" s="333"/>
      <c r="M109" s="333"/>
      <c r="N109" s="333"/>
      <c r="O109" s="333"/>
      <c r="P109" s="333"/>
      <c r="Q109" s="333"/>
      <c r="R109" s="333"/>
      <c r="S109" s="333"/>
      <c r="T109" s="333"/>
      <c r="U109" s="333"/>
      <c r="V109" s="333"/>
      <c r="W109" s="333"/>
      <c r="X109" s="333"/>
      <c r="Y109" s="333"/>
      <c r="Z109" s="333"/>
    </row>
    <row r="110" spans="1:26" ht="12.75">
      <c r="A110" s="333"/>
      <c r="B110" s="333"/>
      <c r="C110" s="377"/>
      <c r="D110" s="377"/>
      <c r="E110" s="377"/>
      <c r="F110" s="377"/>
      <c r="G110" s="378"/>
      <c r="H110" s="378"/>
      <c r="I110" s="333"/>
      <c r="J110" s="333"/>
      <c r="K110" s="333"/>
      <c r="L110" s="333"/>
      <c r="M110" s="333"/>
      <c r="N110" s="333"/>
      <c r="O110" s="333"/>
      <c r="P110" s="333"/>
      <c r="Q110" s="333"/>
      <c r="R110" s="333"/>
      <c r="S110" s="333"/>
      <c r="T110" s="333"/>
      <c r="U110" s="333"/>
      <c r="V110" s="333"/>
      <c r="W110" s="333"/>
      <c r="X110" s="333"/>
      <c r="Y110" s="333"/>
      <c r="Z110" s="333"/>
    </row>
    <row r="111" spans="1:26" ht="12.75">
      <c r="A111" s="333"/>
      <c r="B111" s="333"/>
      <c r="C111" s="377"/>
      <c r="D111" s="377"/>
      <c r="E111" s="377"/>
      <c r="F111" s="377"/>
      <c r="G111" s="378"/>
      <c r="H111" s="378"/>
      <c r="I111" s="333"/>
      <c r="J111" s="333"/>
      <c r="K111" s="333"/>
      <c r="L111" s="333"/>
      <c r="M111" s="333"/>
      <c r="N111" s="333"/>
      <c r="O111" s="333"/>
      <c r="P111" s="333"/>
      <c r="Q111" s="333"/>
      <c r="R111" s="333"/>
      <c r="S111" s="333"/>
      <c r="T111" s="333"/>
      <c r="U111" s="333"/>
      <c r="V111" s="333"/>
      <c r="W111" s="333"/>
      <c r="X111" s="333"/>
      <c r="Y111" s="333"/>
      <c r="Z111" s="333"/>
    </row>
    <row r="112" spans="1:26" ht="12.75">
      <c r="A112" s="333"/>
      <c r="B112" s="333"/>
      <c r="C112" s="377"/>
      <c r="D112" s="377"/>
      <c r="E112" s="377"/>
      <c r="F112" s="377"/>
      <c r="G112" s="378"/>
      <c r="H112" s="378"/>
      <c r="I112" s="333"/>
      <c r="J112" s="333"/>
      <c r="K112" s="333"/>
      <c r="L112" s="333"/>
      <c r="M112" s="333"/>
      <c r="N112" s="333"/>
      <c r="O112" s="333"/>
      <c r="P112" s="333"/>
      <c r="Q112" s="333"/>
      <c r="R112" s="333"/>
      <c r="S112" s="333"/>
      <c r="T112" s="333"/>
      <c r="U112" s="333"/>
      <c r="V112" s="333"/>
      <c r="W112" s="333"/>
      <c r="X112" s="333"/>
      <c r="Y112" s="333"/>
      <c r="Z112" s="333"/>
    </row>
    <row r="113" spans="1:26" ht="12.75">
      <c r="A113" s="333"/>
      <c r="B113" s="333"/>
      <c r="C113" s="377"/>
      <c r="D113" s="377"/>
      <c r="E113" s="377"/>
      <c r="F113" s="377"/>
      <c r="G113" s="378"/>
      <c r="H113" s="378"/>
      <c r="I113" s="333"/>
      <c r="J113" s="333"/>
      <c r="K113" s="333"/>
      <c r="L113" s="333"/>
      <c r="M113" s="333"/>
      <c r="N113" s="333"/>
      <c r="O113" s="333"/>
      <c r="P113" s="333"/>
      <c r="Q113" s="333"/>
      <c r="R113" s="333"/>
      <c r="S113" s="333"/>
      <c r="T113" s="333"/>
      <c r="U113" s="333"/>
      <c r="V113" s="333"/>
      <c r="W113" s="333"/>
      <c r="X113" s="333"/>
      <c r="Y113" s="333"/>
      <c r="Z113" s="333"/>
    </row>
    <row r="114" spans="1:26" ht="12.75">
      <c r="A114" s="333"/>
      <c r="B114" s="333"/>
      <c r="C114" s="377"/>
      <c r="D114" s="377"/>
      <c r="E114" s="377"/>
      <c r="F114" s="377"/>
      <c r="G114" s="378"/>
      <c r="H114" s="378"/>
      <c r="I114" s="333"/>
      <c r="J114" s="333"/>
      <c r="K114" s="333"/>
      <c r="L114" s="333"/>
      <c r="M114" s="333"/>
      <c r="N114" s="333"/>
      <c r="O114" s="333"/>
      <c r="P114" s="333"/>
      <c r="Q114" s="333"/>
      <c r="R114" s="333"/>
      <c r="S114" s="333"/>
      <c r="T114" s="333"/>
      <c r="U114" s="333"/>
      <c r="V114" s="333"/>
      <c r="W114" s="333"/>
      <c r="X114" s="333"/>
      <c r="Y114" s="333"/>
      <c r="Z114" s="333"/>
    </row>
    <row r="115" spans="1:26" ht="12.75">
      <c r="A115" s="333"/>
      <c r="B115" s="333"/>
      <c r="C115" s="377"/>
      <c r="D115" s="377"/>
      <c r="E115" s="377"/>
      <c r="F115" s="377"/>
      <c r="G115" s="378"/>
      <c r="H115" s="378"/>
      <c r="I115" s="333"/>
      <c r="J115" s="333"/>
      <c r="K115" s="333"/>
      <c r="L115" s="333"/>
      <c r="M115" s="333"/>
      <c r="N115" s="333"/>
      <c r="O115" s="333"/>
      <c r="P115" s="333"/>
      <c r="Q115" s="333"/>
      <c r="R115" s="333"/>
      <c r="S115" s="333"/>
      <c r="T115" s="333"/>
      <c r="U115" s="333"/>
      <c r="V115" s="333"/>
      <c r="W115" s="333"/>
      <c r="X115" s="333"/>
      <c r="Y115" s="333"/>
      <c r="Z115" s="333"/>
    </row>
    <row r="116" spans="1:26" ht="12.75">
      <c r="A116" s="333"/>
      <c r="B116" s="333"/>
      <c r="C116" s="377"/>
      <c r="D116" s="377"/>
      <c r="E116" s="377"/>
      <c r="F116" s="377"/>
      <c r="G116" s="378"/>
      <c r="H116" s="378"/>
      <c r="I116" s="333"/>
      <c r="J116" s="333"/>
      <c r="K116" s="333"/>
      <c r="L116" s="333"/>
      <c r="M116" s="333"/>
      <c r="N116" s="333"/>
      <c r="O116" s="333"/>
      <c r="P116" s="333"/>
      <c r="Q116" s="333"/>
      <c r="R116" s="333"/>
      <c r="S116" s="333"/>
      <c r="T116" s="333"/>
      <c r="U116" s="333"/>
      <c r="V116" s="333"/>
      <c r="W116" s="333"/>
      <c r="X116" s="333"/>
      <c r="Y116" s="333"/>
      <c r="Z116" s="333"/>
    </row>
    <row r="117" spans="1:26" ht="12.75">
      <c r="A117" s="333"/>
      <c r="B117" s="333"/>
      <c r="C117" s="377"/>
      <c r="D117" s="377"/>
      <c r="E117" s="377"/>
      <c r="F117" s="377"/>
      <c r="G117" s="378"/>
      <c r="H117" s="378"/>
      <c r="I117" s="333"/>
      <c r="J117" s="333"/>
      <c r="K117" s="333"/>
      <c r="L117" s="333"/>
      <c r="M117" s="333"/>
      <c r="N117" s="333"/>
      <c r="O117" s="333"/>
      <c r="P117" s="333"/>
      <c r="Q117" s="333"/>
      <c r="R117" s="333"/>
      <c r="S117" s="333"/>
      <c r="T117" s="333"/>
      <c r="U117" s="333"/>
      <c r="V117" s="333"/>
      <c r="W117" s="333"/>
      <c r="X117" s="333"/>
      <c r="Y117" s="333"/>
      <c r="Z117" s="333"/>
    </row>
    <row r="118" spans="1:26" ht="12.75">
      <c r="A118" s="333"/>
      <c r="B118" s="333"/>
      <c r="C118" s="377"/>
      <c r="D118" s="377"/>
      <c r="E118" s="377"/>
      <c r="F118" s="377"/>
      <c r="G118" s="378"/>
      <c r="H118" s="378"/>
      <c r="I118" s="333"/>
      <c r="J118" s="333"/>
      <c r="K118" s="333"/>
      <c r="L118" s="333"/>
      <c r="M118" s="333"/>
      <c r="N118" s="333"/>
      <c r="O118" s="333"/>
      <c r="P118" s="333"/>
      <c r="Q118" s="333"/>
      <c r="R118" s="333"/>
      <c r="S118" s="333"/>
      <c r="T118" s="333"/>
      <c r="U118" s="333"/>
      <c r="V118" s="333"/>
      <c r="W118" s="333"/>
      <c r="X118" s="333"/>
      <c r="Y118" s="333"/>
      <c r="Z118" s="333"/>
    </row>
    <row r="119" spans="1:26" ht="12.75">
      <c r="A119" s="333"/>
      <c r="B119" s="333"/>
      <c r="C119" s="377"/>
      <c r="D119" s="377"/>
      <c r="E119" s="377"/>
      <c r="F119" s="377"/>
      <c r="G119" s="378"/>
      <c r="H119" s="378"/>
      <c r="I119" s="333"/>
      <c r="J119" s="333"/>
      <c r="K119" s="333"/>
      <c r="L119" s="333"/>
      <c r="M119" s="333"/>
      <c r="N119" s="333"/>
      <c r="O119" s="333"/>
      <c r="P119" s="333"/>
      <c r="Q119" s="333"/>
      <c r="R119" s="333"/>
      <c r="S119" s="333"/>
      <c r="T119" s="333"/>
      <c r="U119" s="333"/>
      <c r="V119" s="333"/>
      <c r="W119" s="333"/>
      <c r="X119" s="333"/>
      <c r="Y119" s="333"/>
      <c r="Z119" s="333"/>
    </row>
    <row r="120" spans="1:26" ht="12.75">
      <c r="A120" s="333"/>
      <c r="B120" s="333"/>
      <c r="C120" s="377"/>
      <c r="D120" s="377"/>
      <c r="E120" s="377"/>
      <c r="F120" s="377"/>
      <c r="G120" s="378"/>
      <c r="H120" s="378"/>
      <c r="I120" s="333"/>
      <c r="J120" s="333"/>
      <c r="K120" s="333"/>
      <c r="L120" s="333"/>
      <c r="M120" s="333"/>
      <c r="N120" s="333"/>
      <c r="O120" s="333"/>
      <c r="P120" s="333"/>
      <c r="Q120" s="333"/>
      <c r="R120" s="333"/>
      <c r="S120" s="333"/>
      <c r="T120" s="333"/>
      <c r="U120" s="333"/>
      <c r="V120" s="333"/>
      <c r="W120" s="333"/>
      <c r="X120" s="333"/>
      <c r="Y120" s="333"/>
      <c r="Z120" s="333"/>
    </row>
    <row r="121" spans="1:26" ht="12.75">
      <c r="A121" s="333"/>
      <c r="B121" s="333"/>
      <c r="C121" s="377"/>
      <c r="D121" s="377"/>
      <c r="E121" s="377"/>
      <c r="F121" s="377"/>
      <c r="G121" s="378"/>
      <c r="H121" s="378"/>
      <c r="I121" s="333"/>
      <c r="J121" s="333"/>
      <c r="K121" s="333"/>
      <c r="L121" s="333"/>
      <c r="M121" s="333"/>
      <c r="N121" s="333"/>
      <c r="O121" s="333"/>
      <c r="P121" s="333"/>
      <c r="Q121" s="333"/>
      <c r="R121" s="333"/>
      <c r="S121" s="333"/>
      <c r="T121" s="333"/>
      <c r="U121" s="333"/>
      <c r="V121" s="333"/>
      <c r="W121" s="333"/>
      <c r="X121" s="333"/>
      <c r="Y121" s="333"/>
      <c r="Z121" s="333"/>
    </row>
    <row r="122" spans="1:26" ht="12.75">
      <c r="A122" s="333"/>
      <c r="B122" s="333"/>
      <c r="C122" s="377"/>
      <c r="D122" s="377"/>
      <c r="E122" s="377"/>
      <c r="F122" s="377"/>
      <c r="G122" s="378"/>
      <c r="H122" s="378"/>
      <c r="I122" s="333"/>
      <c r="J122" s="333"/>
      <c r="K122" s="333"/>
      <c r="L122" s="333"/>
      <c r="M122" s="333"/>
      <c r="N122" s="333"/>
      <c r="O122" s="333"/>
      <c r="P122" s="333"/>
      <c r="Q122" s="333"/>
      <c r="R122" s="333"/>
      <c r="S122" s="333"/>
      <c r="T122" s="333"/>
      <c r="U122" s="333"/>
      <c r="V122" s="333"/>
      <c r="W122" s="333"/>
      <c r="X122" s="333"/>
      <c r="Y122" s="333"/>
      <c r="Z122" s="333"/>
    </row>
    <row r="123" spans="1:26" ht="12.75">
      <c r="A123" s="333"/>
      <c r="B123" s="333"/>
      <c r="C123" s="377"/>
      <c r="D123" s="377"/>
      <c r="E123" s="377"/>
      <c r="F123" s="377"/>
      <c r="G123" s="378"/>
      <c r="H123" s="378"/>
      <c r="I123" s="333"/>
      <c r="J123" s="333"/>
      <c r="K123" s="333"/>
      <c r="L123" s="333"/>
      <c r="M123" s="333"/>
      <c r="N123" s="333"/>
      <c r="O123" s="333"/>
      <c r="P123" s="333"/>
      <c r="Q123" s="333"/>
      <c r="R123" s="333"/>
      <c r="S123" s="333"/>
      <c r="T123" s="333"/>
      <c r="U123" s="333"/>
      <c r="V123" s="333"/>
      <c r="W123" s="333"/>
      <c r="X123" s="333"/>
      <c r="Y123" s="333"/>
      <c r="Z123" s="333"/>
    </row>
    <row r="124" spans="1:26" ht="12.75">
      <c r="A124" s="333"/>
      <c r="B124" s="333"/>
      <c r="C124" s="377"/>
      <c r="D124" s="377"/>
      <c r="E124" s="377"/>
      <c r="F124" s="377"/>
      <c r="G124" s="378"/>
      <c r="H124" s="378"/>
      <c r="I124" s="333"/>
      <c r="J124" s="333"/>
      <c r="K124" s="333"/>
      <c r="L124" s="333"/>
      <c r="M124" s="333"/>
      <c r="N124" s="333"/>
      <c r="O124" s="333"/>
      <c r="P124" s="333"/>
      <c r="Q124" s="333"/>
      <c r="R124" s="333"/>
      <c r="S124" s="333"/>
      <c r="T124" s="333"/>
      <c r="U124" s="333"/>
      <c r="V124" s="333"/>
      <c r="W124" s="333"/>
      <c r="X124" s="333"/>
      <c r="Y124" s="333"/>
      <c r="Z124" s="333"/>
    </row>
    <row r="125" spans="1:26" ht="12.75">
      <c r="A125" s="333"/>
      <c r="B125" s="333"/>
      <c r="C125" s="377"/>
      <c r="D125" s="377"/>
      <c r="E125" s="377"/>
      <c r="F125" s="377"/>
      <c r="G125" s="378"/>
      <c r="H125" s="378"/>
      <c r="I125" s="333"/>
      <c r="J125" s="333"/>
      <c r="K125" s="333"/>
      <c r="L125" s="333"/>
      <c r="M125" s="333"/>
      <c r="N125" s="333"/>
      <c r="O125" s="333"/>
      <c r="P125" s="333"/>
      <c r="Q125" s="333"/>
      <c r="R125" s="333"/>
      <c r="S125" s="333"/>
      <c r="T125" s="333"/>
      <c r="U125" s="333"/>
      <c r="V125" s="333"/>
      <c r="W125" s="333"/>
      <c r="X125" s="333"/>
      <c r="Y125" s="333"/>
      <c r="Z125" s="333"/>
    </row>
    <row r="126" spans="1:26" ht="12.75">
      <c r="A126" s="333"/>
      <c r="B126" s="333"/>
      <c r="C126" s="377"/>
      <c r="D126" s="377"/>
      <c r="E126" s="377"/>
      <c r="F126" s="377"/>
      <c r="G126" s="378"/>
      <c r="H126" s="378"/>
      <c r="I126" s="333"/>
      <c r="J126" s="333"/>
      <c r="K126" s="333"/>
      <c r="L126" s="333"/>
      <c r="M126" s="333"/>
      <c r="N126" s="333"/>
      <c r="O126" s="333"/>
      <c r="P126" s="333"/>
      <c r="Q126" s="333"/>
      <c r="R126" s="333"/>
      <c r="S126" s="333"/>
      <c r="T126" s="333"/>
      <c r="U126" s="333"/>
      <c r="V126" s="333"/>
      <c r="W126" s="333"/>
      <c r="X126" s="333"/>
      <c r="Y126" s="333"/>
      <c r="Z126" s="333"/>
    </row>
    <row r="127" spans="1:26" ht="12.75">
      <c r="A127" s="333"/>
      <c r="B127" s="333"/>
      <c r="C127" s="377"/>
      <c r="D127" s="377"/>
      <c r="E127" s="377"/>
      <c r="F127" s="377"/>
      <c r="G127" s="378"/>
      <c r="H127" s="378"/>
      <c r="I127" s="333"/>
      <c r="J127" s="333"/>
      <c r="K127" s="333"/>
      <c r="L127" s="333"/>
      <c r="M127" s="333"/>
      <c r="N127" s="333"/>
      <c r="O127" s="333"/>
      <c r="P127" s="333"/>
      <c r="Q127" s="333"/>
      <c r="R127" s="333"/>
      <c r="S127" s="333"/>
      <c r="T127" s="333"/>
      <c r="U127" s="333"/>
      <c r="V127" s="333"/>
      <c r="W127" s="333"/>
      <c r="X127" s="333"/>
      <c r="Y127" s="333"/>
      <c r="Z127" s="333"/>
    </row>
    <row r="128" spans="1:26" ht="12.75">
      <c r="A128" s="333"/>
      <c r="B128" s="333"/>
      <c r="C128" s="377"/>
      <c r="D128" s="377"/>
      <c r="E128" s="377"/>
      <c r="F128" s="377"/>
      <c r="G128" s="378"/>
      <c r="H128" s="378"/>
      <c r="I128" s="333"/>
      <c r="J128" s="333"/>
      <c r="K128" s="333"/>
      <c r="L128" s="333"/>
      <c r="M128" s="333"/>
      <c r="N128" s="333"/>
      <c r="O128" s="333"/>
      <c r="P128" s="333"/>
      <c r="Q128" s="333"/>
      <c r="R128" s="333"/>
      <c r="S128" s="333"/>
      <c r="T128" s="333"/>
      <c r="U128" s="333"/>
      <c r="V128" s="333"/>
      <c r="W128" s="333"/>
      <c r="X128" s="333"/>
      <c r="Y128" s="333"/>
      <c r="Z128" s="333"/>
    </row>
    <row r="129" spans="1:26" ht="12.75">
      <c r="A129" s="333"/>
      <c r="B129" s="333"/>
      <c r="C129" s="377"/>
      <c r="D129" s="377"/>
      <c r="E129" s="377"/>
      <c r="F129" s="377"/>
      <c r="G129" s="378"/>
      <c r="H129" s="378"/>
      <c r="I129" s="333"/>
      <c r="J129" s="333"/>
      <c r="K129" s="333"/>
      <c r="L129" s="333"/>
      <c r="M129" s="333"/>
      <c r="N129" s="333"/>
      <c r="O129" s="333"/>
      <c r="P129" s="333"/>
      <c r="Q129" s="333"/>
      <c r="R129" s="333"/>
      <c r="S129" s="333"/>
      <c r="T129" s="333"/>
      <c r="U129" s="333"/>
      <c r="V129" s="333"/>
      <c r="W129" s="333"/>
      <c r="X129" s="333"/>
      <c r="Y129" s="333"/>
      <c r="Z129" s="333"/>
    </row>
    <row r="130" spans="1:26" ht="12.75">
      <c r="A130" s="333"/>
      <c r="B130" s="333"/>
      <c r="C130" s="377"/>
      <c r="D130" s="377"/>
      <c r="E130" s="377"/>
      <c r="F130" s="377"/>
      <c r="G130" s="378"/>
      <c r="H130" s="378"/>
      <c r="I130" s="333"/>
      <c r="J130" s="333"/>
      <c r="K130" s="333"/>
      <c r="L130" s="333"/>
      <c r="M130" s="333"/>
      <c r="N130" s="333"/>
      <c r="O130" s="333"/>
      <c r="P130" s="333"/>
      <c r="Q130" s="333"/>
      <c r="R130" s="333"/>
      <c r="S130" s="333"/>
      <c r="T130" s="333"/>
      <c r="U130" s="333"/>
      <c r="V130" s="333"/>
      <c r="W130" s="333"/>
      <c r="X130" s="333"/>
      <c r="Y130" s="333"/>
      <c r="Z130" s="333"/>
    </row>
    <row r="131" spans="1:26" ht="12.75">
      <c r="A131" s="333"/>
      <c r="B131" s="333"/>
      <c r="C131" s="377"/>
      <c r="D131" s="377"/>
      <c r="E131" s="377"/>
      <c r="F131" s="377"/>
      <c r="G131" s="378"/>
      <c r="H131" s="378"/>
      <c r="I131" s="333"/>
      <c r="J131" s="333"/>
      <c r="K131" s="333"/>
      <c r="L131" s="333"/>
      <c r="M131" s="333"/>
      <c r="N131" s="333"/>
      <c r="O131" s="333"/>
      <c r="P131" s="333"/>
      <c r="Q131" s="333"/>
      <c r="R131" s="333"/>
      <c r="S131" s="333"/>
      <c r="T131" s="333"/>
      <c r="U131" s="333"/>
      <c r="V131" s="333"/>
      <c r="W131" s="333"/>
      <c r="X131" s="333"/>
      <c r="Y131" s="333"/>
      <c r="Z131" s="333"/>
    </row>
    <row r="132" spans="1:26" ht="12.75">
      <c r="A132" s="333"/>
      <c r="B132" s="333"/>
      <c r="C132" s="377"/>
      <c r="D132" s="377"/>
      <c r="E132" s="377"/>
      <c r="F132" s="377"/>
      <c r="G132" s="378"/>
      <c r="H132" s="378"/>
      <c r="I132" s="333"/>
      <c r="J132" s="333"/>
      <c r="K132" s="333"/>
      <c r="L132" s="333"/>
      <c r="M132" s="333"/>
      <c r="N132" s="333"/>
      <c r="O132" s="333"/>
      <c r="P132" s="333"/>
      <c r="Q132" s="333"/>
      <c r="R132" s="333"/>
      <c r="S132" s="333"/>
      <c r="T132" s="333"/>
      <c r="U132" s="333"/>
      <c r="V132" s="333"/>
      <c r="W132" s="333"/>
      <c r="X132" s="333"/>
      <c r="Y132" s="333"/>
      <c r="Z132" s="333"/>
    </row>
    <row r="133" spans="1:26" ht="12.75">
      <c r="A133" s="333"/>
      <c r="B133" s="333"/>
      <c r="C133" s="377"/>
      <c r="D133" s="377"/>
      <c r="E133" s="377"/>
      <c r="F133" s="377"/>
      <c r="G133" s="378"/>
      <c r="H133" s="378"/>
      <c r="I133" s="333"/>
      <c r="J133" s="333"/>
      <c r="K133" s="333"/>
      <c r="L133" s="333"/>
      <c r="M133" s="333"/>
      <c r="N133" s="333"/>
      <c r="O133" s="333"/>
      <c r="P133" s="333"/>
      <c r="Q133" s="333"/>
      <c r="R133" s="333"/>
      <c r="S133" s="333"/>
      <c r="T133" s="333"/>
      <c r="U133" s="333"/>
      <c r="V133" s="333"/>
      <c r="W133" s="333"/>
      <c r="X133" s="333"/>
      <c r="Y133" s="333"/>
      <c r="Z133" s="333"/>
    </row>
    <row r="134" spans="1:26" ht="12.75">
      <c r="A134" s="333"/>
      <c r="B134" s="333"/>
      <c r="C134" s="377"/>
      <c r="D134" s="377"/>
      <c r="E134" s="377"/>
      <c r="F134" s="377"/>
      <c r="G134" s="378"/>
      <c r="H134" s="378"/>
      <c r="I134" s="333"/>
      <c r="J134" s="333"/>
      <c r="K134" s="333"/>
      <c r="L134" s="333"/>
      <c r="M134" s="333"/>
      <c r="N134" s="333"/>
      <c r="O134" s="333"/>
      <c r="P134" s="333"/>
      <c r="Q134" s="333"/>
      <c r="R134" s="333"/>
      <c r="S134" s="333"/>
      <c r="T134" s="333"/>
      <c r="U134" s="333"/>
      <c r="V134" s="333"/>
      <c r="W134" s="333"/>
      <c r="X134" s="333"/>
      <c r="Y134" s="333"/>
      <c r="Z134" s="333"/>
    </row>
    <row r="135" spans="1:26" ht="12.75">
      <c r="A135" s="333"/>
      <c r="B135" s="333"/>
      <c r="C135" s="377"/>
      <c r="D135" s="377"/>
      <c r="E135" s="377"/>
      <c r="F135" s="377"/>
      <c r="G135" s="378"/>
      <c r="H135" s="378"/>
      <c r="I135" s="333"/>
      <c r="J135" s="333"/>
      <c r="K135" s="333"/>
      <c r="L135" s="333"/>
      <c r="M135" s="333"/>
      <c r="N135" s="333"/>
      <c r="O135" s="333"/>
      <c r="P135" s="333"/>
      <c r="Q135" s="333"/>
      <c r="R135" s="333"/>
      <c r="S135" s="333"/>
      <c r="T135" s="333"/>
      <c r="U135" s="333"/>
      <c r="V135" s="333"/>
      <c r="W135" s="333"/>
      <c r="X135" s="333"/>
      <c r="Y135" s="333"/>
      <c r="Z135" s="333"/>
    </row>
    <row r="136" spans="1:26" ht="12.75">
      <c r="A136" s="333"/>
      <c r="B136" s="333"/>
      <c r="C136" s="377"/>
      <c r="D136" s="377"/>
      <c r="E136" s="377"/>
      <c r="F136" s="377"/>
      <c r="G136" s="378"/>
      <c r="H136" s="378"/>
      <c r="I136" s="333"/>
      <c r="J136" s="333"/>
      <c r="K136" s="333"/>
      <c r="L136" s="333"/>
      <c r="M136" s="333"/>
      <c r="N136" s="333"/>
      <c r="O136" s="333"/>
      <c r="P136" s="333"/>
      <c r="Q136" s="333"/>
      <c r="R136" s="333"/>
      <c r="S136" s="333"/>
      <c r="T136" s="333"/>
      <c r="U136" s="333"/>
      <c r="V136" s="333"/>
      <c r="W136" s="333"/>
      <c r="X136" s="333"/>
      <c r="Y136" s="333"/>
      <c r="Z136" s="333"/>
    </row>
    <row r="137" spans="1:26" ht="12.75">
      <c r="A137" s="333"/>
      <c r="B137" s="333"/>
      <c r="C137" s="377"/>
      <c r="D137" s="377"/>
      <c r="E137" s="377"/>
      <c r="F137" s="377"/>
      <c r="G137" s="378"/>
      <c r="H137" s="378"/>
      <c r="I137" s="333"/>
      <c r="J137" s="333"/>
      <c r="K137" s="333"/>
      <c r="L137" s="333"/>
      <c r="M137" s="333"/>
      <c r="N137" s="333"/>
      <c r="O137" s="333"/>
      <c r="P137" s="333"/>
      <c r="Q137" s="333"/>
      <c r="R137" s="333"/>
      <c r="S137" s="333"/>
      <c r="T137" s="333"/>
      <c r="U137" s="333"/>
      <c r="V137" s="333"/>
      <c r="W137" s="333"/>
      <c r="X137" s="333"/>
      <c r="Y137" s="333"/>
      <c r="Z137" s="333"/>
    </row>
    <row r="138" spans="1:26" ht="12.75">
      <c r="A138" s="333"/>
      <c r="B138" s="333"/>
      <c r="C138" s="377"/>
      <c r="D138" s="377"/>
      <c r="E138" s="377"/>
      <c r="F138" s="377"/>
      <c r="G138" s="378"/>
      <c r="H138" s="378"/>
      <c r="I138" s="333"/>
      <c r="J138" s="333"/>
      <c r="K138" s="333"/>
      <c r="L138" s="333"/>
      <c r="M138" s="333"/>
      <c r="N138" s="333"/>
      <c r="O138" s="333"/>
      <c r="P138" s="333"/>
      <c r="Q138" s="333"/>
      <c r="R138" s="333"/>
      <c r="S138" s="333"/>
      <c r="T138" s="333"/>
      <c r="U138" s="333"/>
      <c r="V138" s="333"/>
      <c r="W138" s="333"/>
      <c r="X138" s="333"/>
      <c r="Y138" s="333"/>
      <c r="Z138" s="333"/>
    </row>
    <row r="139" spans="1:26" ht="12.75">
      <c r="A139" s="333"/>
      <c r="B139" s="333"/>
      <c r="C139" s="377"/>
      <c r="D139" s="377"/>
      <c r="E139" s="377"/>
      <c r="F139" s="377"/>
      <c r="G139" s="378"/>
      <c r="H139" s="378"/>
      <c r="I139" s="333"/>
      <c r="J139" s="333"/>
      <c r="K139" s="333"/>
      <c r="L139" s="333"/>
      <c r="M139" s="333"/>
      <c r="N139" s="333"/>
      <c r="O139" s="333"/>
      <c r="P139" s="333"/>
      <c r="Q139" s="333"/>
      <c r="R139" s="333"/>
      <c r="S139" s="333"/>
      <c r="T139" s="333"/>
      <c r="U139" s="333"/>
      <c r="V139" s="333"/>
      <c r="W139" s="333"/>
      <c r="X139" s="333"/>
      <c r="Y139" s="333"/>
      <c r="Z139" s="333"/>
    </row>
    <row r="140" spans="1:26" ht="12.75">
      <c r="A140" s="333"/>
      <c r="B140" s="333"/>
      <c r="C140" s="377"/>
      <c r="D140" s="377"/>
      <c r="E140" s="377"/>
      <c r="F140" s="377"/>
      <c r="G140" s="378"/>
      <c r="H140" s="378"/>
      <c r="I140" s="333"/>
      <c r="J140" s="333"/>
      <c r="K140" s="333"/>
      <c r="L140" s="333"/>
      <c r="M140" s="333"/>
      <c r="N140" s="333"/>
      <c r="O140" s="333"/>
      <c r="P140" s="333"/>
      <c r="Q140" s="333"/>
      <c r="R140" s="333"/>
      <c r="S140" s="333"/>
      <c r="T140" s="333"/>
      <c r="U140" s="333"/>
      <c r="V140" s="333"/>
      <c r="W140" s="333"/>
      <c r="X140" s="333"/>
      <c r="Y140" s="333"/>
      <c r="Z140" s="333"/>
    </row>
    <row r="141" spans="1:26" ht="12.75">
      <c r="A141" s="333"/>
      <c r="B141" s="333"/>
      <c r="C141" s="377"/>
      <c r="D141" s="377"/>
      <c r="E141" s="377"/>
      <c r="F141" s="377"/>
      <c r="G141" s="378"/>
      <c r="H141" s="378"/>
      <c r="I141" s="333"/>
      <c r="J141" s="333"/>
      <c r="K141" s="333"/>
      <c r="L141" s="333"/>
      <c r="M141" s="333"/>
      <c r="N141" s="333"/>
      <c r="O141" s="333"/>
      <c r="P141" s="333"/>
      <c r="Q141" s="333"/>
      <c r="R141" s="333"/>
      <c r="S141" s="333"/>
      <c r="T141" s="333"/>
      <c r="U141" s="333"/>
      <c r="V141" s="333"/>
      <c r="W141" s="333"/>
      <c r="X141" s="333"/>
      <c r="Y141" s="333"/>
      <c r="Z141" s="333"/>
    </row>
    <row r="142" spans="1:26" ht="12.75">
      <c r="A142" s="333"/>
      <c r="B142" s="333"/>
      <c r="C142" s="377"/>
      <c r="D142" s="377"/>
      <c r="E142" s="377"/>
      <c r="F142" s="377"/>
      <c r="G142" s="378"/>
      <c r="H142" s="378"/>
      <c r="I142" s="333"/>
      <c r="J142" s="333"/>
      <c r="K142" s="333"/>
      <c r="L142" s="333"/>
      <c r="M142" s="333"/>
      <c r="N142" s="333"/>
      <c r="O142" s="333"/>
      <c r="P142" s="333"/>
      <c r="Q142" s="333"/>
      <c r="R142" s="333"/>
      <c r="S142" s="333"/>
      <c r="T142" s="333"/>
      <c r="U142" s="333"/>
      <c r="V142" s="333"/>
      <c r="W142" s="333"/>
      <c r="X142" s="333"/>
      <c r="Y142" s="333"/>
      <c r="Z142" s="333"/>
    </row>
    <row r="143" spans="1:26" ht="12.75">
      <c r="A143" s="333"/>
      <c r="B143" s="333"/>
      <c r="C143" s="377"/>
      <c r="D143" s="377"/>
      <c r="E143" s="377"/>
      <c r="F143" s="377"/>
      <c r="G143" s="378"/>
      <c r="H143" s="378"/>
      <c r="I143" s="333"/>
      <c r="J143" s="333"/>
      <c r="K143" s="333"/>
      <c r="L143" s="333"/>
      <c r="M143" s="333"/>
      <c r="N143" s="333"/>
      <c r="O143" s="333"/>
      <c r="P143" s="333"/>
      <c r="Q143" s="333"/>
      <c r="R143" s="333"/>
      <c r="S143" s="333"/>
      <c r="T143" s="333"/>
      <c r="U143" s="333"/>
      <c r="V143" s="333"/>
      <c r="W143" s="333"/>
      <c r="X143" s="333"/>
      <c r="Y143" s="333"/>
      <c r="Z143" s="333"/>
    </row>
    <row r="144" spans="1:26" ht="12.75">
      <c r="A144" s="333"/>
      <c r="B144" s="333"/>
      <c r="C144" s="377"/>
      <c r="D144" s="377"/>
      <c r="E144" s="377"/>
      <c r="F144" s="377"/>
      <c r="G144" s="378"/>
      <c r="H144" s="378"/>
      <c r="I144" s="333"/>
      <c r="J144" s="333"/>
      <c r="K144" s="333"/>
      <c r="L144" s="333"/>
      <c r="M144" s="333"/>
      <c r="N144" s="333"/>
      <c r="O144" s="333"/>
      <c r="P144" s="333"/>
      <c r="Q144" s="333"/>
      <c r="R144" s="333"/>
      <c r="S144" s="333"/>
      <c r="T144" s="333"/>
      <c r="U144" s="333"/>
      <c r="V144" s="333"/>
      <c r="W144" s="333"/>
      <c r="X144" s="333"/>
      <c r="Y144" s="333"/>
      <c r="Z144" s="333"/>
    </row>
    <row r="145" spans="1:26" ht="12.75">
      <c r="A145" s="333"/>
      <c r="B145" s="333"/>
      <c r="C145" s="377"/>
      <c r="D145" s="377"/>
      <c r="E145" s="377"/>
      <c r="F145" s="377"/>
      <c r="G145" s="378"/>
      <c r="H145" s="378"/>
      <c r="I145" s="333"/>
      <c r="J145" s="333"/>
      <c r="K145" s="333"/>
      <c r="L145" s="333"/>
      <c r="M145" s="333"/>
      <c r="N145" s="333"/>
      <c r="O145" s="333"/>
      <c r="P145" s="333"/>
      <c r="Q145" s="333"/>
      <c r="R145" s="333"/>
      <c r="S145" s="333"/>
      <c r="T145" s="333"/>
      <c r="U145" s="333"/>
      <c r="V145" s="333"/>
      <c r="W145" s="333"/>
      <c r="X145" s="333"/>
      <c r="Y145" s="333"/>
      <c r="Z145" s="333"/>
    </row>
    <row r="146" spans="1:26" ht="12.75">
      <c r="A146" s="333"/>
      <c r="B146" s="333"/>
      <c r="C146" s="377"/>
      <c r="D146" s="377"/>
      <c r="E146" s="377"/>
      <c r="F146" s="377"/>
      <c r="G146" s="378"/>
      <c r="H146" s="378"/>
      <c r="I146" s="333"/>
      <c r="J146" s="333"/>
      <c r="K146" s="333"/>
      <c r="L146" s="333"/>
      <c r="M146" s="333"/>
      <c r="N146" s="333"/>
      <c r="O146" s="333"/>
      <c r="P146" s="333"/>
      <c r="Q146" s="333"/>
      <c r="R146" s="333"/>
      <c r="S146" s="333"/>
      <c r="T146" s="333"/>
      <c r="U146" s="333"/>
      <c r="V146" s="333"/>
      <c r="W146" s="333"/>
      <c r="X146" s="333"/>
      <c r="Y146" s="333"/>
      <c r="Z146" s="333"/>
    </row>
    <row r="147" spans="1:26" ht="12.75">
      <c r="A147" s="333"/>
      <c r="B147" s="333"/>
      <c r="C147" s="377"/>
      <c r="D147" s="377"/>
      <c r="E147" s="377"/>
      <c r="F147" s="377"/>
      <c r="G147" s="378"/>
      <c r="H147" s="378"/>
      <c r="I147" s="333"/>
      <c r="J147" s="333"/>
      <c r="K147" s="333"/>
      <c r="L147" s="333"/>
      <c r="M147" s="333"/>
      <c r="N147" s="333"/>
      <c r="O147" s="333"/>
      <c r="P147" s="333"/>
      <c r="Q147" s="333"/>
      <c r="R147" s="333"/>
      <c r="S147" s="333"/>
      <c r="T147" s="333"/>
      <c r="U147" s="333"/>
      <c r="V147" s="333"/>
      <c r="W147" s="333"/>
      <c r="X147" s="333"/>
      <c r="Y147" s="333"/>
      <c r="Z147" s="333"/>
    </row>
    <row r="148" spans="1:26" ht="12.75">
      <c r="A148" s="333"/>
      <c r="B148" s="333"/>
      <c r="C148" s="377"/>
      <c r="D148" s="377"/>
      <c r="E148" s="377"/>
      <c r="F148" s="377"/>
      <c r="G148" s="378"/>
      <c r="H148" s="378"/>
      <c r="I148" s="333"/>
      <c r="J148" s="333"/>
      <c r="K148" s="333"/>
      <c r="L148" s="333"/>
      <c r="M148" s="333"/>
      <c r="N148" s="333"/>
      <c r="O148" s="333"/>
      <c r="P148" s="333"/>
      <c r="Q148" s="333"/>
      <c r="R148" s="333"/>
      <c r="S148" s="333"/>
      <c r="T148" s="333"/>
      <c r="U148" s="333"/>
      <c r="V148" s="333"/>
      <c r="W148" s="333"/>
      <c r="X148" s="333"/>
      <c r="Y148" s="333"/>
      <c r="Z148" s="333"/>
    </row>
    <row r="149" spans="1:26" ht="12.75">
      <c r="A149" s="333"/>
      <c r="B149" s="333"/>
      <c r="C149" s="377"/>
      <c r="D149" s="377"/>
      <c r="E149" s="377"/>
      <c r="F149" s="377"/>
      <c r="G149" s="378"/>
      <c r="H149" s="378"/>
      <c r="I149" s="333"/>
      <c r="J149" s="333"/>
      <c r="K149" s="333"/>
      <c r="L149" s="333"/>
      <c r="M149" s="333"/>
      <c r="N149" s="333"/>
      <c r="O149" s="333"/>
      <c r="P149" s="333"/>
      <c r="Q149" s="333"/>
      <c r="R149" s="333"/>
      <c r="S149" s="333"/>
      <c r="T149" s="333"/>
      <c r="U149" s="333"/>
      <c r="V149" s="333"/>
      <c r="W149" s="333"/>
      <c r="X149" s="333"/>
      <c r="Y149" s="333"/>
      <c r="Z149" s="333"/>
    </row>
    <row r="150" spans="1:26" ht="12.75">
      <c r="A150" s="333"/>
      <c r="B150" s="333"/>
      <c r="C150" s="377"/>
      <c r="D150" s="377"/>
      <c r="E150" s="377"/>
      <c r="F150" s="377"/>
      <c r="G150" s="378"/>
      <c r="H150" s="378"/>
      <c r="I150" s="333"/>
      <c r="J150" s="333"/>
      <c r="K150" s="333"/>
      <c r="L150" s="333"/>
      <c r="M150" s="333"/>
      <c r="N150" s="333"/>
      <c r="O150" s="333"/>
      <c r="P150" s="333"/>
      <c r="Q150" s="333"/>
      <c r="R150" s="333"/>
      <c r="S150" s="333"/>
      <c r="T150" s="333"/>
      <c r="U150" s="333"/>
      <c r="V150" s="333"/>
      <c r="W150" s="333"/>
      <c r="X150" s="333"/>
      <c r="Y150" s="333"/>
      <c r="Z150" s="333"/>
    </row>
    <row r="151" spans="1:26" ht="12.75">
      <c r="A151" s="333"/>
      <c r="B151" s="333"/>
      <c r="C151" s="377"/>
      <c r="D151" s="377"/>
      <c r="E151" s="377"/>
      <c r="F151" s="377"/>
      <c r="G151" s="378"/>
      <c r="H151" s="378"/>
      <c r="I151" s="333"/>
      <c r="J151" s="333"/>
      <c r="K151" s="333"/>
      <c r="L151" s="333"/>
      <c r="M151" s="333"/>
      <c r="N151" s="333"/>
      <c r="O151" s="333"/>
      <c r="P151" s="333"/>
      <c r="Q151" s="333"/>
      <c r="R151" s="333"/>
      <c r="S151" s="333"/>
      <c r="T151" s="333"/>
      <c r="U151" s="333"/>
      <c r="V151" s="333"/>
      <c r="W151" s="333"/>
      <c r="X151" s="333"/>
      <c r="Y151" s="333"/>
      <c r="Z151" s="333"/>
    </row>
    <row r="152" spans="1:26" ht="12.75">
      <c r="A152" s="333"/>
      <c r="B152" s="333"/>
      <c r="C152" s="377"/>
      <c r="D152" s="377"/>
      <c r="E152" s="377"/>
      <c r="F152" s="377"/>
      <c r="G152" s="378"/>
      <c r="H152" s="378"/>
      <c r="I152" s="333"/>
      <c r="J152" s="333"/>
      <c r="K152" s="333"/>
      <c r="L152" s="333"/>
      <c r="M152" s="333"/>
      <c r="N152" s="333"/>
      <c r="O152" s="333"/>
      <c r="P152" s="333"/>
      <c r="Q152" s="333"/>
      <c r="R152" s="333"/>
      <c r="S152" s="333"/>
      <c r="T152" s="333"/>
      <c r="U152" s="333"/>
      <c r="V152" s="333"/>
      <c r="W152" s="333"/>
      <c r="X152" s="333"/>
      <c r="Y152" s="333"/>
      <c r="Z152" s="333"/>
    </row>
    <row r="153" spans="1:26" ht="12.75">
      <c r="A153" s="333"/>
      <c r="B153" s="333"/>
      <c r="C153" s="377"/>
      <c r="D153" s="377"/>
      <c r="E153" s="377"/>
      <c r="F153" s="377"/>
      <c r="G153" s="378"/>
      <c r="H153" s="378"/>
      <c r="I153" s="333"/>
      <c r="J153" s="333"/>
      <c r="K153" s="333"/>
      <c r="L153" s="333"/>
      <c r="M153" s="333"/>
      <c r="N153" s="333"/>
      <c r="O153" s="333"/>
      <c r="P153" s="333"/>
      <c r="Q153" s="333"/>
      <c r="R153" s="333"/>
      <c r="S153" s="333"/>
      <c r="T153" s="333"/>
      <c r="U153" s="333"/>
      <c r="V153" s="333"/>
      <c r="W153" s="333"/>
      <c r="X153" s="333"/>
      <c r="Y153" s="333"/>
      <c r="Z153" s="333"/>
    </row>
    <row r="154" spans="1:26" ht="12.75">
      <c r="A154" s="333"/>
      <c r="B154" s="333"/>
      <c r="C154" s="377"/>
      <c r="D154" s="377"/>
      <c r="E154" s="377"/>
      <c r="F154" s="377"/>
      <c r="G154" s="378"/>
      <c r="H154" s="378"/>
      <c r="I154" s="333"/>
      <c r="J154" s="333"/>
      <c r="K154" s="333"/>
      <c r="L154" s="333"/>
      <c r="M154" s="333"/>
      <c r="N154" s="333"/>
      <c r="O154" s="333"/>
      <c r="P154" s="333"/>
      <c r="Q154" s="333"/>
      <c r="R154" s="333"/>
      <c r="S154" s="333"/>
      <c r="T154" s="333"/>
      <c r="U154" s="333"/>
      <c r="V154" s="333"/>
      <c r="W154" s="333"/>
      <c r="X154" s="333"/>
      <c r="Y154" s="333"/>
      <c r="Z154" s="333"/>
    </row>
    <row r="155" spans="1:26" ht="12.75">
      <c r="A155" s="333"/>
      <c r="B155" s="333"/>
      <c r="C155" s="377"/>
      <c r="D155" s="377"/>
      <c r="E155" s="377"/>
      <c r="F155" s="377"/>
      <c r="G155" s="378"/>
      <c r="H155" s="378"/>
      <c r="I155" s="333"/>
      <c r="J155" s="333"/>
      <c r="K155" s="333"/>
      <c r="L155" s="333"/>
      <c r="M155" s="333"/>
      <c r="N155" s="333"/>
      <c r="O155" s="333"/>
      <c r="P155" s="333"/>
      <c r="Q155" s="333"/>
      <c r="R155" s="333"/>
      <c r="S155" s="333"/>
      <c r="T155" s="333"/>
      <c r="U155" s="333"/>
      <c r="V155" s="333"/>
      <c r="W155" s="333"/>
      <c r="X155" s="333"/>
      <c r="Y155" s="333"/>
      <c r="Z155" s="333"/>
    </row>
    <row r="156" spans="1:26" ht="12.75">
      <c r="A156" s="333"/>
      <c r="B156" s="333"/>
      <c r="C156" s="377"/>
      <c r="D156" s="377"/>
      <c r="E156" s="377"/>
      <c r="F156" s="377"/>
      <c r="G156" s="378"/>
      <c r="H156" s="378"/>
      <c r="I156" s="333"/>
      <c r="J156" s="333"/>
      <c r="K156" s="333"/>
      <c r="L156" s="333"/>
      <c r="M156" s="333"/>
      <c r="N156" s="333"/>
      <c r="O156" s="333"/>
      <c r="P156" s="333"/>
      <c r="Q156" s="333"/>
      <c r="R156" s="333"/>
      <c r="S156" s="333"/>
      <c r="T156" s="333"/>
      <c r="U156" s="333"/>
      <c r="V156" s="333"/>
      <c r="W156" s="333"/>
      <c r="X156" s="333"/>
      <c r="Y156" s="333"/>
      <c r="Z156" s="333"/>
    </row>
    <row r="157" spans="1:26" ht="12.75">
      <c r="A157" s="333"/>
      <c r="B157" s="333"/>
      <c r="C157" s="377"/>
      <c r="D157" s="377"/>
      <c r="E157" s="377"/>
      <c r="F157" s="377"/>
      <c r="G157" s="378"/>
      <c r="H157" s="378"/>
      <c r="I157" s="333"/>
      <c r="J157" s="333"/>
      <c r="K157" s="333"/>
      <c r="L157" s="333"/>
      <c r="M157" s="333"/>
      <c r="N157" s="333"/>
      <c r="O157" s="333"/>
      <c r="P157" s="333"/>
      <c r="Q157" s="333"/>
      <c r="R157" s="333"/>
      <c r="S157" s="333"/>
      <c r="T157" s="333"/>
      <c r="U157" s="333"/>
      <c r="V157" s="333"/>
      <c r="W157" s="333"/>
      <c r="X157" s="333"/>
      <c r="Y157" s="333"/>
      <c r="Z157" s="333"/>
    </row>
    <row r="158" spans="1:26" ht="12.75">
      <c r="A158" s="333"/>
      <c r="B158" s="333"/>
      <c r="C158" s="377"/>
      <c r="D158" s="377"/>
      <c r="E158" s="377"/>
      <c r="F158" s="377"/>
      <c r="G158" s="378"/>
      <c r="H158" s="378"/>
      <c r="I158" s="333"/>
      <c r="J158" s="333"/>
      <c r="K158" s="333"/>
      <c r="L158" s="333"/>
      <c r="M158" s="333"/>
      <c r="N158" s="333"/>
      <c r="O158" s="333"/>
      <c r="P158" s="333"/>
      <c r="Q158" s="333"/>
      <c r="R158" s="333"/>
      <c r="S158" s="333"/>
      <c r="T158" s="333"/>
      <c r="U158" s="333"/>
      <c r="V158" s="333"/>
      <c r="W158" s="333"/>
      <c r="X158" s="333"/>
      <c r="Y158" s="333"/>
      <c r="Z158" s="333"/>
    </row>
    <row r="159" spans="1:26" ht="12.75">
      <c r="A159" s="333"/>
      <c r="B159" s="333"/>
      <c r="C159" s="377"/>
      <c r="D159" s="377"/>
      <c r="E159" s="377"/>
      <c r="F159" s="377"/>
      <c r="G159" s="378"/>
      <c r="H159" s="378"/>
      <c r="I159" s="333"/>
      <c r="J159" s="333"/>
      <c r="K159" s="333"/>
      <c r="L159" s="333"/>
      <c r="M159" s="333"/>
      <c r="N159" s="333"/>
      <c r="O159" s="333"/>
      <c r="P159" s="333"/>
      <c r="Q159" s="333"/>
      <c r="R159" s="333"/>
      <c r="S159" s="333"/>
      <c r="T159" s="333"/>
      <c r="U159" s="333"/>
      <c r="V159" s="333"/>
      <c r="W159" s="333"/>
      <c r="X159" s="333"/>
      <c r="Y159" s="333"/>
      <c r="Z159" s="333"/>
    </row>
    <row r="160" spans="1:26" ht="12.75">
      <c r="A160" s="333"/>
      <c r="B160" s="333"/>
      <c r="C160" s="377"/>
      <c r="D160" s="377"/>
      <c r="E160" s="377"/>
      <c r="F160" s="377"/>
      <c r="G160" s="378"/>
      <c r="H160" s="378"/>
      <c r="I160" s="333"/>
      <c r="J160" s="333"/>
      <c r="K160" s="333"/>
      <c r="L160" s="333"/>
      <c r="M160" s="333"/>
      <c r="N160" s="333"/>
      <c r="O160" s="333"/>
      <c r="P160" s="333"/>
      <c r="Q160" s="333"/>
      <c r="R160" s="333"/>
      <c r="S160" s="333"/>
      <c r="T160" s="333"/>
      <c r="U160" s="333"/>
      <c r="V160" s="333"/>
      <c r="W160" s="333"/>
      <c r="X160" s="333"/>
      <c r="Y160" s="333"/>
      <c r="Z160" s="333"/>
    </row>
    <row r="161" spans="1:26" ht="12.75">
      <c r="A161" s="333"/>
      <c r="B161" s="333"/>
      <c r="C161" s="377"/>
      <c r="D161" s="377"/>
      <c r="E161" s="377"/>
      <c r="F161" s="377"/>
      <c r="G161" s="378"/>
      <c r="H161" s="378"/>
      <c r="I161" s="333"/>
      <c r="J161" s="333"/>
      <c r="K161" s="333"/>
      <c r="L161" s="333"/>
      <c r="M161" s="333"/>
      <c r="N161" s="333"/>
      <c r="O161" s="333"/>
      <c r="P161" s="333"/>
      <c r="Q161" s="333"/>
      <c r="R161" s="333"/>
      <c r="S161" s="333"/>
      <c r="T161" s="333"/>
      <c r="U161" s="333"/>
      <c r="V161" s="333"/>
      <c r="W161" s="333"/>
      <c r="X161" s="333"/>
      <c r="Y161" s="333"/>
      <c r="Z161" s="333"/>
    </row>
    <row r="162" spans="1:26" ht="12.75">
      <c r="A162" s="333"/>
      <c r="B162" s="333"/>
      <c r="C162" s="377"/>
      <c r="D162" s="377"/>
      <c r="E162" s="377"/>
      <c r="F162" s="377"/>
      <c r="G162" s="378"/>
      <c r="H162" s="378"/>
      <c r="I162" s="333"/>
      <c r="J162" s="333"/>
      <c r="K162" s="333"/>
      <c r="L162" s="333"/>
      <c r="M162" s="333"/>
      <c r="N162" s="333"/>
      <c r="O162" s="333"/>
      <c r="P162" s="333"/>
      <c r="Q162" s="333"/>
      <c r="R162" s="333"/>
      <c r="S162" s="333"/>
      <c r="T162" s="333"/>
      <c r="U162" s="333"/>
      <c r="V162" s="333"/>
      <c r="W162" s="333"/>
      <c r="X162" s="333"/>
      <c r="Y162" s="333"/>
      <c r="Z162" s="333"/>
    </row>
    <row r="163" spans="1:26" ht="12.75">
      <c r="A163" s="333"/>
      <c r="B163" s="333"/>
      <c r="C163" s="377"/>
      <c r="D163" s="377"/>
      <c r="E163" s="377"/>
      <c r="F163" s="377"/>
      <c r="G163" s="378"/>
      <c r="H163" s="378"/>
      <c r="I163" s="333"/>
      <c r="J163" s="333"/>
      <c r="K163" s="333"/>
      <c r="L163" s="333"/>
      <c r="M163" s="333"/>
      <c r="N163" s="333"/>
      <c r="O163" s="333"/>
      <c r="P163" s="333"/>
      <c r="Q163" s="333"/>
      <c r="R163" s="333"/>
      <c r="S163" s="333"/>
      <c r="T163" s="333"/>
      <c r="U163" s="333"/>
      <c r="V163" s="333"/>
      <c r="W163" s="333"/>
      <c r="X163" s="333"/>
      <c r="Y163" s="333"/>
      <c r="Z163" s="333"/>
    </row>
    <row r="164" spans="1:26" ht="12.75">
      <c r="A164" s="333"/>
      <c r="B164" s="333"/>
      <c r="C164" s="377"/>
      <c r="D164" s="377"/>
      <c r="E164" s="377"/>
      <c r="F164" s="377"/>
      <c r="G164" s="378"/>
      <c r="H164" s="378"/>
      <c r="I164" s="333"/>
      <c r="J164" s="333"/>
      <c r="K164" s="333"/>
      <c r="L164" s="333"/>
      <c r="M164" s="333"/>
      <c r="N164" s="333"/>
      <c r="O164" s="333"/>
      <c r="P164" s="333"/>
      <c r="Q164" s="333"/>
      <c r="R164" s="333"/>
      <c r="S164" s="333"/>
      <c r="T164" s="333"/>
      <c r="U164" s="333"/>
      <c r="V164" s="333"/>
      <c r="W164" s="333"/>
      <c r="X164" s="333"/>
      <c r="Y164" s="333"/>
      <c r="Z164" s="333"/>
    </row>
    <row r="165" spans="1:26" ht="12.75">
      <c r="A165" s="333"/>
      <c r="B165" s="333"/>
      <c r="C165" s="377"/>
      <c r="D165" s="377"/>
      <c r="E165" s="377"/>
      <c r="F165" s="377"/>
      <c r="G165" s="378"/>
      <c r="H165" s="378"/>
      <c r="I165" s="333"/>
      <c r="J165" s="333"/>
      <c r="K165" s="333"/>
      <c r="L165" s="333"/>
      <c r="M165" s="333"/>
      <c r="N165" s="333"/>
      <c r="O165" s="333"/>
      <c r="P165" s="333"/>
      <c r="Q165" s="333"/>
      <c r="R165" s="333"/>
      <c r="S165" s="333"/>
      <c r="T165" s="333"/>
      <c r="U165" s="333"/>
      <c r="V165" s="333"/>
      <c r="W165" s="333"/>
      <c r="X165" s="333"/>
      <c r="Y165" s="333"/>
      <c r="Z165" s="333"/>
    </row>
    <row r="166" spans="1:26" ht="12.75">
      <c r="A166" s="333"/>
      <c r="B166" s="333"/>
      <c r="C166" s="377"/>
      <c r="D166" s="377"/>
      <c r="E166" s="377"/>
      <c r="F166" s="377"/>
      <c r="G166" s="378"/>
      <c r="H166" s="378"/>
      <c r="I166" s="333"/>
      <c r="J166" s="333"/>
      <c r="K166" s="333"/>
      <c r="L166" s="333"/>
      <c r="M166" s="333"/>
      <c r="N166" s="333"/>
      <c r="O166" s="333"/>
      <c r="P166" s="333"/>
      <c r="Q166" s="333"/>
      <c r="R166" s="333"/>
      <c r="S166" s="333"/>
      <c r="T166" s="333"/>
      <c r="U166" s="333"/>
      <c r="V166" s="333"/>
      <c r="W166" s="333"/>
      <c r="X166" s="333"/>
      <c r="Y166" s="333"/>
      <c r="Z166" s="333"/>
    </row>
    <row r="167" spans="1:26" ht="12.75">
      <c r="A167" s="333"/>
      <c r="B167" s="333"/>
      <c r="C167" s="377"/>
      <c r="D167" s="377"/>
      <c r="E167" s="377"/>
      <c r="F167" s="377"/>
      <c r="G167" s="378"/>
      <c r="H167" s="378"/>
      <c r="I167" s="333"/>
      <c r="J167" s="333"/>
      <c r="K167" s="333"/>
      <c r="L167" s="333"/>
      <c r="M167" s="333"/>
      <c r="N167" s="333"/>
      <c r="O167" s="333"/>
      <c r="P167" s="333"/>
      <c r="Q167" s="333"/>
      <c r="R167" s="333"/>
      <c r="S167" s="333"/>
      <c r="T167" s="333"/>
      <c r="U167" s="333"/>
      <c r="V167" s="333"/>
      <c r="W167" s="333"/>
      <c r="X167" s="333"/>
      <c r="Y167" s="333"/>
      <c r="Z167" s="333"/>
    </row>
    <row r="168" spans="1:26" ht="12.75">
      <c r="A168" s="333"/>
      <c r="B168" s="333"/>
      <c r="C168" s="377"/>
      <c r="D168" s="377"/>
      <c r="E168" s="377"/>
      <c r="F168" s="377"/>
      <c r="G168" s="378"/>
      <c r="H168" s="378"/>
      <c r="I168" s="333"/>
      <c r="J168" s="333"/>
      <c r="K168" s="333"/>
      <c r="L168" s="333"/>
      <c r="M168" s="333"/>
      <c r="N168" s="333"/>
      <c r="O168" s="333"/>
      <c r="P168" s="333"/>
      <c r="Q168" s="333"/>
      <c r="R168" s="333"/>
      <c r="S168" s="333"/>
      <c r="T168" s="333"/>
      <c r="U168" s="333"/>
      <c r="V168" s="333"/>
      <c r="W168" s="333"/>
      <c r="X168" s="333"/>
      <c r="Y168" s="333"/>
      <c r="Z168" s="333"/>
    </row>
    <row r="169" spans="1:26" ht="12.75">
      <c r="A169" s="333"/>
      <c r="B169" s="333"/>
      <c r="C169" s="377"/>
      <c r="D169" s="377"/>
      <c r="E169" s="377"/>
      <c r="F169" s="377"/>
      <c r="G169" s="378"/>
      <c r="H169" s="378"/>
      <c r="I169" s="333"/>
      <c r="J169" s="333"/>
      <c r="K169" s="333"/>
      <c r="L169" s="333"/>
      <c r="M169" s="333"/>
      <c r="N169" s="333"/>
      <c r="O169" s="333"/>
      <c r="P169" s="333"/>
      <c r="Q169" s="333"/>
      <c r="R169" s="333"/>
      <c r="S169" s="333"/>
      <c r="T169" s="333"/>
      <c r="U169" s="333"/>
      <c r="V169" s="333"/>
      <c r="W169" s="333"/>
      <c r="X169" s="333"/>
      <c r="Y169" s="333"/>
      <c r="Z169" s="333"/>
    </row>
    <row r="170" spans="1:26" ht="12.75">
      <c r="A170" s="333"/>
      <c r="B170" s="333"/>
      <c r="C170" s="377"/>
      <c r="D170" s="377"/>
      <c r="E170" s="377"/>
      <c r="F170" s="377"/>
      <c r="G170" s="378"/>
      <c r="H170" s="378"/>
      <c r="I170" s="333"/>
      <c r="J170" s="333"/>
      <c r="K170" s="333"/>
      <c r="L170" s="333"/>
      <c r="M170" s="333"/>
      <c r="N170" s="333"/>
      <c r="O170" s="333"/>
      <c r="P170" s="333"/>
      <c r="Q170" s="333"/>
      <c r="R170" s="333"/>
      <c r="S170" s="333"/>
      <c r="T170" s="333"/>
      <c r="U170" s="333"/>
      <c r="V170" s="333"/>
      <c r="W170" s="333"/>
      <c r="X170" s="333"/>
      <c r="Y170" s="333"/>
      <c r="Z170" s="333"/>
    </row>
    <row r="171" spans="1:26" ht="12.75">
      <c r="A171" s="333"/>
      <c r="B171" s="333"/>
      <c r="C171" s="377"/>
      <c r="D171" s="377"/>
      <c r="E171" s="377"/>
      <c r="F171" s="377"/>
      <c r="G171" s="378"/>
      <c r="H171" s="378"/>
      <c r="I171" s="333"/>
      <c r="J171" s="333"/>
      <c r="K171" s="333"/>
      <c r="L171" s="333"/>
      <c r="M171" s="333"/>
      <c r="N171" s="333"/>
      <c r="O171" s="333"/>
      <c r="P171" s="333"/>
      <c r="Q171" s="333"/>
      <c r="R171" s="333"/>
      <c r="S171" s="333"/>
      <c r="T171" s="333"/>
      <c r="U171" s="333"/>
      <c r="V171" s="333"/>
      <c r="W171" s="333"/>
      <c r="X171" s="333"/>
      <c r="Y171" s="333"/>
      <c r="Z171" s="333"/>
    </row>
    <row r="172" spans="1:26" ht="12.75">
      <c r="A172" s="333"/>
      <c r="B172" s="333"/>
      <c r="C172" s="377"/>
      <c r="D172" s="377"/>
      <c r="E172" s="377"/>
      <c r="F172" s="377"/>
      <c r="G172" s="378"/>
      <c r="H172" s="378"/>
      <c r="I172" s="333"/>
      <c r="J172" s="333"/>
      <c r="K172" s="333"/>
      <c r="L172" s="333"/>
      <c r="M172" s="333"/>
      <c r="N172" s="333"/>
      <c r="O172" s="333"/>
      <c r="P172" s="333"/>
      <c r="Q172" s="333"/>
      <c r="R172" s="333"/>
      <c r="S172" s="333"/>
      <c r="T172" s="333"/>
      <c r="U172" s="333"/>
      <c r="V172" s="333"/>
      <c r="W172" s="333"/>
      <c r="X172" s="333"/>
      <c r="Y172" s="333"/>
      <c r="Z172" s="333"/>
    </row>
    <row r="173" spans="1:26" ht="12.75">
      <c r="A173" s="333"/>
      <c r="B173" s="333"/>
      <c r="C173" s="377"/>
      <c r="D173" s="377"/>
      <c r="E173" s="377"/>
      <c r="F173" s="377"/>
      <c r="G173" s="378"/>
      <c r="H173" s="378"/>
      <c r="I173" s="333"/>
      <c r="J173" s="333"/>
      <c r="K173" s="333"/>
      <c r="L173" s="333"/>
      <c r="M173" s="333"/>
      <c r="N173" s="333"/>
      <c r="O173" s="333"/>
      <c r="P173" s="333"/>
      <c r="Q173" s="333"/>
      <c r="R173" s="333"/>
      <c r="S173" s="333"/>
      <c r="T173" s="333"/>
      <c r="U173" s="333"/>
      <c r="V173" s="333"/>
      <c r="W173" s="333"/>
      <c r="X173" s="333"/>
      <c r="Y173" s="333"/>
      <c r="Z173" s="333"/>
    </row>
    <row r="174" spans="1:26" ht="12.75">
      <c r="A174" s="333"/>
      <c r="B174" s="333"/>
      <c r="C174" s="377"/>
      <c r="D174" s="377"/>
      <c r="E174" s="377"/>
      <c r="F174" s="377"/>
      <c r="G174" s="378"/>
      <c r="H174" s="378"/>
      <c r="I174" s="333"/>
      <c r="J174" s="333"/>
      <c r="K174" s="333"/>
      <c r="L174" s="333"/>
      <c r="M174" s="333"/>
      <c r="N174" s="333"/>
      <c r="O174" s="333"/>
      <c r="P174" s="333"/>
      <c r="Q174" s="333"/>
      <c r="R174" s="333"/>
      <c r="S174" s="333"/>
      <c r="T174" s="333"/>
      <c r="U174" s="333"/>
      <c r="V174" s="333"/>
      <c r="W174" s="333"/>
      <c r="X174" s="333"/>
      <c r="Y174" s="333"/>
      <c r="Z174" s="333"/>
    </row>
    <row r="175" spans="1:26" ht="12.75">
      <c r="A175" s="333"/>
      <c r="B175" s="333"/>
      <c r="C175" s="377"/>
      <c r="D175" s="377"/>
      <c r="E175" s="377"/>
      <c r="F175" s="377"/>
      <c r="G175" s="378"/>
      <c r="H175" s="378"/>
      <c r="I175" s="333"/>
      <c r="J175" s="333"/>
      <c r="K175" s="333"/>
      <c r="L175" s="333"/>
      <c r="M175" s="333"/>
      <c r="N175" s="333"/>
      <c r="O175" s="333"/>
      <c r="P175" s="333"/>
      <c r="Q175" s="333"/>
      <c r="R175" s="333"/>
      <c r="S175" s="333"/>
      <c r="T175" s="333"/>
      <c r="U175" s="333"/>
      <c r="V175" s="333"/>
      <c r="W175" s="333"/>
      <c r="X175" s="333"/>
      <c r="Y175" s="333"/>
      <c r="Z175" s="333"/>
    </row>
    <row r="176" spans="1:26" ht="12.75">
      <c r="A176" s="333"/>
      <c r="B176" s="333"/>
      <c r="C176" s="377"/>
      <c r="D176" s="377"/>
      <c r="E176" s="377"/>
      <c r="F176" s="377"/>
      <c r="G176" s="378"/>
      <c r="H176" s="378"/>
      <c r="I176" s="333"/>
      <c r="J176" s="333"/>
      <c r="K176" s="333"/>
      <c r="L176" s="333"/>
      <c r="M176" s="333"/>
      <c r="N176" s="333"/>
      <c r="O176" s="333"/>
      <c r="P176" s="333"/>
      <c r="Q176" s="333"/>
      <c r="R176" s="333"/>
      <c r="S176" s="333"/>
      <c r="T176" s="333"/>
      <c r="U176" s="333"/>
      <c r="V176" s="333"/>
      <c r="W176" s="333"/>
      <c r="X176" s="333"/>
      <c r="Y176" s="333"/>
      <c r="Z176" s="333"/>
    </row>
    <row r="177" spans="1:26" ht="12.75">
      <c r="A177" s="333"/>
      <c r="B177" s="333"/>
      <c r="C177" s="377"/>
      <c r="D177" s="377"/>
      <c r="E177" s="377"/>
      <c r="F177" s="377"/>
      <c r="G177" s="378"/>
      <c r="H177" s="378"/>
      <c r="I177" s="333"/>
      <c r="J177" s="333"/>
      <c r="K177" s="333"/>
      <c r="L177" s="333"/>
      <c r="M177" s="333"/>
      <c r="N177" s="333"/>
      <c r="O177" s="333"/>
      <c r="P177" s="333"/>
      <c r="Q177" s="333"/>
      <c r="R177" s="333"/>
      <c r="S177" s="333"/>
      <c r="T177" s="333"/>
      <c r="U177" s="333"/>
      <c r="V177" s="333"/>
      <c r="W177" s="333"/>
      <c r="X177" s="333"/>
      <c r="Y177" s="333"/>
      <c r="Z177" s="333"/>
    </row>
    <row r="178" spans="1:26" ht="12.75">
      <c r="A178" s="333"/>
      <c r="B178" s="333"/>
      <c r="C178" s="377"/>
      <c r="D178" s="377"/>
      <c r="E178" s="377"/>
      <c r="F178" s="377"/>
      <c r="G178" s="378"/>
      <c r="H178" s="378"/>
      <c r="I178" s="333"/>
      <c r="J178" s="333"/>
      <c r="K178" s="333"/>
      <c r="L178" s="333"/>
      <c r="M178" s="333"/>
      <c r="N178" s="333"/>
      <c r="O178" s="333"/>
      <c r="P178" s="333"/>
      <c r="Q178" s="333"/>
      <c r="R178" s="333"/>
      <c r="S178" s="333"/>
      <c r="T178" s="333"/>
      <c r="U178" s="333"/>
      <c r="V178" s="333"/>
      <c r="W178" s="333"/>
      <c r="X178" s="333"/>
      <c r="Y178" s="333"/>
      <c r="Z178" s="333"/>
    </row>
    <row r="179" spans="1:26" ht="12.75">
      <c r="A179" s="333"/>
      <c r="B179" s="333"/>
      <c r="C179" s="377"/>
      <c r="D179" s="377"/>
      <c r="E179" s="377"/>
      <c r="F179" s="377"/>
      <c r="G179" s="378"/>
      <c r="H179" s="378"/>
      <c r="I179" s="333"/>
      <c r="J179" s="333"/>
      <c r="K179" s="333"/>
      <c r="L179" s="333"/>
      <c r="M179" s="333"/>
      <c r="N179" s="333"/>
      <c r="O179" s="333"/>
      <c r="P179" s="333"/>
      <c r="Q179" s="333"/>
      <c r="R179" s="333"/>
      <c r="S179" s="333"/>
      <c r="T179" s="333"/>
      <c r="U179" s="333"/>
      <c r="V179" s="333"/>
      <c r="W179" s="333"/>
      <c r="X179" s="333"/>
      <c r="Y179" s="333"/>
      <c r="Z179" s="333"/>
    </row>
    <row r="180" spans="1:26" ht="12.75">
      <c r="A180" s="333"/>
      <c r="B180" s="333"/>
      <c r="C180" s="377"/>
      <c r="D180" s="377"/>
      <c r="E180" s="377"/>
      <c r="F180" s="377"/>
      <c r="G180" s="378"/>
      <c r="H180" s="378"/>
      <c r="I180" s="333"/>
      <c r="J180" s="333"/>
      <c r="K180" s="333"/>
      <c r="L180" s="333"/>
      <c r="M180" s="333"/>
      <c r="N180" s="333"/>
      <c r="O180" s="333"/>
      <c r="P180" s="333"/>
      <c r="Q180" s="333"/>
      <c r="R180" s="333"/>
      <c r="S180" s="333"/>
      <c r="T180" s="333"/>
      <c r="U180" s="333"/>
      <c r="V180" s="333"/>
      <c r="W180" s="333"/>
      <c r="X180" s="333"/>
      <c r="Y180" s="333"/>
      <c r="Z180" s="333"/>
    </row>
    <row r="181" spans="1:26" ht="12.75">
      <c r="A181" s="333"/>
      <c r="B181" s="333"/>
      <c r="C181" s="377"/>
      <c r="D181" s="377"/>
      <c r="E181" s="377"/>
      <c r="F181" s="377"/>
      <c r="G181" s="378"/>
      <c r="H181" s="378"/>
      <c r="I181" s="333"/>
      <c r="J181" s="333"/>
      <c r="K181" s="333"/>
      <c r="L181" s="333"/>
      <c r="M181" s="333"/>
      <c r="N181" s="333"/>
      <c r="O181" s="333"/>
      <c r="P181" s="333"/>
      <c r="Q181" s="333"/>
      <c r="R181" s="333"/>
      <c r="S181" s="333"/>
      <c r="T181" s="333"/>
      <c r="U181" s="333"/>
      <c r="V181" s="333"/>
      <c r="W181" s="333"/>
      <c r="X181" s="333"/>
      <c r="Y181" s="333"/>
      <c r="Z181" s="333"/>
    </row>
    <row r="182" spans="1:26" ht="12.75">
      <c r="A182" s="333"/>
      <c r="B182" s="333"/>
      <c r="C182" s="377"/>
      <c r="D182" s="377"/>
      <c r="E182" s="377"/>
      <c r="F182" s="377"/>
      <c r="G182" s="378"/>
      <c r="H182" s="378"/>
      <c r="I182" s="333"/>
      <c r="J182" s="333"/>
      <c r="K182" s="333"/>
      <c r="L182" s="333"/>
      <c r="M182" s="333"/>
      <c r="N182" s="333"/>
      <c r="O182" s="333"/>
      <c r="P182" s="333"/>
      <c r="Q182" s="333"/>
      <c r="R182" s="333"/>
      <c r="S182" s="333"/>
      <c r="T182" s="333"/>
      <c r="U182" s="333"/>
      <c r="V182" s="333"/>
      <c r="W182" s="333"/>
      <c r="X182" s="333"/>
      <c r="Y182" s="333"/>
      <c r="Z182" s="333"/>
    </row>
    <row r="183" spans="1:26" ht="12.75">
      <c r="A183" s="333"/>
      <c r="B183" s="333"/>
      <c r="C183" s="377"/>
      <c r="D183" s="377"/>
      <c r="E183" s="377"/>
      <c r="F183" s="377"/>
      <c r="G183" s="378"/>
      <c r="H183" s="378"/>
      <c r="I183" s="333"/>
      <c r="J183" s="333"/>
      <c r="K183" s="333"/>
      <c r="L183" s="333"/>
      <c r="M183" s="333"/>
      <c r="N183" s="333"/>
      <c r="O183" s="333"/>
      <c r="P183" s="333"/>
      <c r="Q183" s="333"/>
      <c r="R183" s="333"/>
      <c r="S183" s="333"/>
      <c r="T183" s="333"/>
      <c r="U183" s="333"/>
      <c r="V183" s="333"/>
      <c r="W183" s="333"/>
      <c r="X183" s="333"/>
      <c r="Y183" s="333"/>
      <c r="Z183" s="333"/>
    </row>
    <row r="184" spans="1:26" ht="12.75">
      <c r="A184" s="333"/>
      <c r="B184" s="333"/>
      <c r="C184" s="377"/>
      <c r="D184" s="377"/>
      <c r="E184" s="377"/>
      <c r="F184" s="377"/>
      <c r="G184" s="378"/>
      <c r="H184" s="378"/>
      <c r="I184" s="333"/>
      <c r="J184" s="333"/>
      <c r="K184" s="333"/>
      <c r="L184" s="333"/>
      <c r="M184" s="333"/>
      <c r="N184" s="333"/>
      <c r="O184" s="333"/>
      <c r="P184" s="333"/>
      <c r="Q184" s="333"/>
      <c r="R184" s="333"/>
      <c r="S184" s="333"/>
      <c r="T184" s="333"/>
      <c r="U184" s="333"/>
      <c r="V184" s="333"/>
      <c r="W184" s="333"/>
      <c r="X184" s="333"/>
      <c r="Y184" s="333"/>
      <c r="Z184" s="333"/>
    </row>
    <row r="185" spans="1:26" ht="12.75">
      <c r="A185" s="333"/>
      <c r="B185" s="333"/>
      <c r="C185" s="377"/>
      <c r="D185" s="377"/>
      <c r="E185" s="377"/>
      <c r="F185" s="377"/>
      <c r="G185" s="378"/>
      <c r="H185" s="378"/>
      <c r="I185" s="333"/>
      <c r="J185" s="333"/>
      <c r="K185" s="333"/>
      <c r="L185" s="333"/>
      <c r="M185" s="333"/>
      <c r="N185" s="333"/>
      <c r="O185" s="333"/>
      <c r="P185" s="333"/>
      <c r="Q185" s="333"/>
      <c r="R185" s="333"/>
      <c r="S185" s="333"/>
      <c r="T185" s="333"/>
      <c r="U185" s="333"/>
      <c r="V185" s="333"/>
      <c r="W185" s="333"/>
      <c r="X185" s="333"/>
      <c r="Y185" s="333"/>
      <c r="Z185" s="333"/>
    </row>
    <row r="186" spans="1:26" ht="12.75">
      <c r="A186" s="333"/>
      <c r="B186" s="333"/>
      <c r="C186" s="377"/>
      <c r="D186" s="377"/>
      <c r="E186" s="377"/>
      <c r="F186" s="377"/>
      <c r="G186" s="378"/>
      <c r="H186" s="378"/>
      <c r="I186" s="333"/>
      <c r="J186" s="333"/>
      <c r="K186" s="333"/>
      <c r="L186" s="333"/>
      <c r="M186" s="333"/>
      <c r="N186" s="333"/>
      <c r="O186" s="333"/>
      <c r="P186" s="333"/>
      <c r="Q186" s="333"/>
      <c r="R186" s="333"/>
      <c r="S186" s="333"/>
      <c r="T186" s="333"/>
      <c r="U186" s="333"/>
      <c r="V186" s="333"/>
      <c r="W186" s="333"/>
      <c r="X186" s="333"/>
      <c r="Y186" s="333"/>
      <c r="Z186" s="333"/>
    </row>
    <row r="187" spans="1:26" ht="12.75">
      <c r="A187" s="333"/>
      <c r="B187" s="333"/>
      <c r="C187" s="377"/>
      <c r="D187" s="377"/>
      <c r="E187" s="377"/>
      <c r="F187" s="377"/>
      <c r="G187" s="378"/>
      <c r="H187" s="378"/>
      <c r="I187" s="333"/>
      <c r="J187" s="333"/>
      <c r="K187" s="333"/>
      <c r="L187" s="333"/>
      <c r="M187" s="333"/>
      <c r="N187" s="333"/>
      <c r="O187" s="333"/>
      <c r="P187" s="333"/>
      <c r="Q187" s="333"/>
      <c r="R187" s="333"/>
      <c r="S187" s="333"/>
      <c r="T187" s="333"/>
      <c r="U187" s="333"/>
      <c r="V187" s="333"/>
      <c r="W187" s="333"/>
      <c r="X187" s="333"/>
      <c r="Y187" s="333"/>
      <c r="Z187" s="333"/>
    </row>
    <row r="188" spans="1:26" ht="12.75">
      <c r="A188" s="333"/>
      <c r="B188" s="333"/>
      <c r="C188" s="377"/>
      <c r="D188" s="377"/>
      <c r="E188" s="377"/>
      <c r="F188" s="377"/>
      <c r="G188" s="378"/>
      <c r="H188" s="378"/>
      <c r="I188" s="333"/>
      <c r="J188" s="333"/>
      <c r="K188" s="333"/>
      <c r="L188" s="333"/>
      <c r="M188" s="333"/>
      <c r="N188" s="333"/>
      <c r="O188" s="333"/>
      <c r="P188" s="333"/>
      <c r="Q188" s="333"/>
      <c r="R188" s="333"/>
      <c r="S188" s="333"/>
      <c r="T188" s="333"/>
      <c r="U188" s="333"/>
      <c r="V188" s="333"/>
      <c r="W188" s="333"/>
      <c r="X188" s="333"/>
      <c r="Y188" s="333"/>
      <c r="Z188" s="333"/>
    </row>
    <row r="189" spans="1:26" ht="12.75">
      <c r="A189" s="333"/>
      <c r="B189" s="333"/>
      <c r="C189" s="377"/>
      <c r="D189" s="377"/>
      <c r="E189" s="377"/>
      <c r="F189" s="377"/>
      <c r="G189" s="378"/>
      <c r="H189" s="378"/>
      <c r="I189" s="333"/>
      <c r="J189" s="333"/>
      <c r="K189" s="333"/>
      <c r="L189" s="333"/>
      <c r="M189" s="333"/>
      <c r="N189" s="333"/>
      <c r="O189" s="333"/>
      <c r="P189" s="333"/>
      <c r="Q189" s="333"/>
      <c r="R189" s="333"/>
      <c r="S189" s="333"/>
      <c r="T189" s="333"/>
      <c r="U189" s="333"/>
      <c r="V189" s="333"/>
      <c r="W189" s="333"/>
      <c r="X189" s="333"/>
      <c r="Y189" s="333"/>
      <c r="Z189" s="333"/>
    </row>
    <row r="190" spans="1:26" ht="12.75">
      <c r="A190" s="333"/>
      <c r="B190" s="333"/>
      <c r="C190" s="377"/>
      <c r="D190" s="377"/>
      <c r="E190" s="377"/>
      <c r="F190" s="377"/>
      <c r="G190" s="378"/>
      <c r="H190" s="378"/>
      <c r="I190" s="333"/>
      <c r="J190" s="333"/>
      <c r="K190" s="333"/>
      <c r="L190" s="333"/>
      <c r="M190" s="333"/>
      <c r="N190" s="333"/>
      <c r="O190" s="333"/>
      <c r="P190" s="333"/>
      <c r="Q190" s="333"/>
      <c r="R190" s="333"/>
      <c r="S190" s="333"/>
      <c r="T190" s="333"/>
      <c r="U190" s="333"/>
      <c r="V190" s="333"/>
      <c r="W190" s="333"/>
      <c r="X190" s="333"/>
      <c r="Y190" s="333"/>
      <c r="Z190" s="333"/>
    </row>
    <row r="191" spans="1:26" ht="12.75">
      <c r="A191" s="333"/>
      <c r="B191" s="333"/>
      <c r="C191" s="377"/>
      <c r="D191" s="377"/>
      <c r="E191" s="377"/>
      <c r="F191" s="377"/>
      <c r="G191" s="378"/>
      <c r="H191" s="378"/>
      <c r="I191" s="333"/>
      <c r="J191" s="333"/>
      <c r="K191" s="333"/>
      <c r="L191" s="333"/>
      <c r="M191" s="333"/>
      <c r="N191" s="333"/>
      <c r="O191" s="333"/>
      <c r="P191" s="333"/>
      <c r="Q191" s="333"/>
      <c r="R191" s="333"/>
      <c r="S191" s="333"/>
      <c r="T191" s="333"/>
      <c r="U191" s="333"/>
      <c r="V191" s="333"/>
      <c r="W191" s="333"/>
      <c r="X191" s="333"/>
      <c r="Y191" s="333"/>
      <c r="Z191" s="333"/>
    </row>
    <row r="192" spans="1:26" ht="12.75">
      <c r="A192" s="333"/>
      <c r="B192" s="333"/>
      <c r="C192" s="377"/>
      <c r="D192" s="377"/>
      <c r="E192" s="377"/>
      <c r="F192" s="377"/>
      <c r="G192" s="378"/>
      <c r="H192" s="378"/>
      <c r="I192" s="333"/>
      <c r="J192" s="333"/>
      <c r="K192" s="333"/>
      <c r="L192" s="333"/>
      <c r="M192" s="333"/>
      <c r="N192" s="333"/>
      <c r="O192" s="333"/>
      <c r="P192" s="333"/>
      <c r="Q192" s="333"/>
      <c r="R192" s="333"/>
      <c r="S192" s="333"/>
      <c r="T192" s="333"/>
      <c r="U192" s="333"/>
      <c r="V192" s="333"/>
      <c r="W192" s="333"/>
      <c r="X192" s="333"/>
      <c r="Y192" s="333"/>
      <c r="Z192" s="333"/>
    </row>
    <row r="193" spans="1:26" ht="12.75">
      <c r="A193" s="333"/>
      <c r="B193" s="333"/>
      <c r="C193" s="377"/>
      <c r="D193" s="377"/>
      <c r="E193" s="377"/>
      <c r="F193" s="377"/>
      <c r="G193" s="378"/>
      <c r="H193" s="378"/>
      <c r="I193" s="333"/>
      <c r="J193" s="333"/>
      <c r="K193" s="333"/>
      <c r="L193" s="333"/>
      <c r="M193" s="333"/>
      <c r="N193" s="333"/>
      <c r="O193" s="333"/>
      <c r="P193" s="333"/>
      <c r="Q193" s="333"/>
      <c r="R193" s="333"/>
      <c r="S193" s="333"/>
      <c r="T193" s="333"/>
      <c r="U193" s="333"/>
      <c r="V193" s="333"/>
      <c r="W193" s="333"/>
      <c r="X193" s="333"/>
      <c r="Y193" s="333"/>
      <c r="Z193" s="333"/>
    </row>
    <row r="194" spans="1:26" ht="12.75">
      <c r="A194" s="333"/>
      <c r="B194" s="333"/>
      <c r="C194" s="377"/>
      <c r="D194" s="377"/>
      <c r="E194" s="377"/>
      <c r="F194" s="377"/>
      <c r="G194" s="378"/>
      <c r="H194" s="378"/>
      <c r="I194" s="333"/>
      <c r="J194" s="333"/>
      <c r="K194" s="333"/>
      <c r="L194" s="333"/>
      <c r="M194" s="333"/>
      <c r="N194" s="333"/>
      <c r="O194" s="333"/>
      <c r="P194" s="333"/>
      <c r="Q194" s="333"/>
      <c r="R194" s="333"/>
      <c r="S194" s="333"/>
      <c r="T194" s="333"/>
      <c r="U194" s="333"/>
      <c r="V194" s="333"/>
      <c r="W194" s="333"/>
      <c r="X194" s="333"/>
      <c r="Y194" s="333"/>
      <c r="Z194" s="333"/>
    </row>
    <row r="195" spans="1:26" ht="12.75">
      <c r="A195" s="333"/>
      <c r="B195" s="333"/>
      <c r="C195" s="377"/>
      <c r="D195" s="377"/>
      <c r="E195" s="377"/>
      <c r="F195" s="377"/>
      <c r="G195" s="378"/>
      <c r="H195" s="378"/>
      <c r="I195" s="333"/>
      <c r="J195" s="333"/>
      <c r="K195" s="333"/>
      <c r="L195" s="333"/>
      <c r="M195" s="333"/>
      <c r="N195" s="333"/>
      <c r="O195" s="333"/>
      <c r="P195" s="333"/>
      <c r="Q195" s="333"/>
      <c r="R195" s="333"/>
      <c r="S195" s="333"/>
      <c r="T195" s="333"/>
      <c r="U195" s="333"/>
      <c r="V195" s="333"/>
      <c r="W195" s="333"/>
      <c r="X195" s="333"/>
      <c r="Y195" s="333"/>
      <c r="Z195" s="333"/>
    </row>
    <row r="196" spans="1:26" ht="12.75">
      <c r="A196" s="333"/>
      <c r="B196" s="333"/>
      <c r="C196" s="377"/>
      <c r="D196" s="377"/>
      <c r="E196" s="377"/>
      <c r="F196" s="377"/>
      <c r="G196" s="378"/>
      <c r="H196" s="378"/>
      <c r="I196" s="333"/>
      <c r="J196" s="333"/>
      <c r="K196" s="333"/>
      <c r="L196" s="333"/>
      <c r="M196" s="333"/>
      <c r="N196" s="333"/>
      <c r="O196" s="333"/>
      <c r="P196" s="333"/>
      <c r="Q196" s="333"/>
      <c r="R196" s="333"/>
      <c r="S196" s="333"/>
      <c r="T196" s="333"/>
      <c r="U196" s="333"/>
      <c r="V196" s="333"/>
      <c r="W196" s="333"/>
      <c r="X196" s="333"/>
      <c r="Y196" s="333"/>
      <c r="Z196" s="333"/>
    </row>
    <row r="197" spans="1:26" ht="12.75">
      <c r="A197" s="333"/>
      <c r="B197" s="333"/>
      <c r="C197" s="377"/>
      <c r="D197" s="377"/>
      <c r="E197" s="377"/>
      <c r="F197" s="377"/>
      <c r="G197" s="378"/>
      <c r="H197" s="378"/>
      <c r="I197" s="333"/>
      <c r="J197" s="333"/>
      <c r="K197" s="333"/>
      <c r="L197" s="333"/>
      <c r="M197" s="333"/>
      <c r="N197" s="333"/>
      <c r="O197" s="333"/>
      <c r="P197" s="333"/>
      <c r="Q197" s="333"/>
      <c r="R197" s="333"/>
      <c r="S197" s="333"/>
      <c r="T197" s="333"/>
      <c r="U197" s="333"/>
      <c r="V197" s="333"/>
      <c r="W197" s="333"/>
      <c r="X197" s="333"/>
      <c r="Y197" s="333"/>
      <c r="Z197" s="333"/>
    </row>
    <row r="198" spans="1:26" ht="12.75">
      <c r="A198" s="333"/>
      <c r="B198" s="333"/>
      <c r="C198" s="377"/>
      <c r="D198" s="377"/>
      <c r="E198" s="377"/>
      <c r="F198" s="377"/>
      <c r="G198" s="378"/>
      <c r="H198" s="378"/>
      <c r="I198" s="333"/>
      <c r="J198" s="333"/>
      <c r="K198" s="333"/>
      <c r="L198" s="333"/>
      <c r="M198" s="333"/>
      <c r="N198" s="333"/>
      <c r="O198" s="333"/>
      <c r="P198" s="333"/>
      <c r="Q198" s="333"/>
      <c r="R198" s="333"/>
      <c r="S198" s="333"/>
      <c r="T198" s="333"/>
      <c r="U198" s="333"/>
      <c r="V198" s="333"/>
      <c r="W198" s="333"/>
      <c r="X198" s="333"/>
      <c r="Y198" s="333"/>
      <c r="Z198" s="333"/>
    </row>
    <row r="199" spans="1:26" ht="12.75">
      <c r="A199" s="333"/>
      <c r="B199" s="333"/>
      <c r="C199" s="377"/>
      <c r="D199" s="377"/>
      <c r="E199" s="377"/>
      <c r="F199" s="377"/>
      <c r="G199" s="378"/>
      <c r="H199" s="378"/>
      <c r="I199" s="333"/>
      <c r="J199" s="333"/>
      <c r="K199" s="333"/>
      <c r="L199" s="333"/>
      <c r="M199" s="333"/>
      <c r="N199" s="333"/>
      <c r="O199" s="333"/>
      <c r="P199" s="333"/>
      <c r="Q199" s="333"/>
      <c r="R199" s="333"/>
      <c r="S199" s="333"/>
      <c r="T199" s="333"/>
      <c r="U199" s="333"/>
      <c r="V199" s="333"/>
      <c r="W199" s="333"/>
      <c r="X199" s="333"/>
      <c r="Y199" s="333"/>
      <c r="Z199" s="333"/>
    </row>
    <row r="200" spans="1:26" ht="12.75">
      <c r="A200" s="333"/>
      <c r="B200" s="333"/>
      <c r="C200" s="377"/>
      <c r="D200" s="377"/>
      <c r="E200" s="377"/>
      <c r="F200" s="377"/>
      <c r="G200" s="378"/>
      <c r="H200" s="378"/>
      <c r="I200" s="333"/>
      <c r="J200" s="333"/>
      <c r="K200" s="333"/>
      <c r="L200" s="333"/>
      <c r="M200" s="333"/>
      <c r="N200" s="333"/>
      <c r="O200" s="333"/>
      <c r="P200" s="333"/>
      <c r="Q200" s="333"/>
      <c r="R200" s="333"/>
      <c r="S200" s="333"/>
      <c r="T200" s="333"/>
      <c r="U200" s="333"/>
      <c r="V200" s="333"/>
      <c r="W200" s="333"/>
      <c r="X200" s="333"/>
      <c r="Y200" s="333"/>
      <c r="Z200" s="333"/>
    </row>
    <row r="201" spans="1:26" ht="12.75">
      <c r="A201" s="333"/>
      <c r="B201" s="333"/>
      <c r="C201" s="377"/>
      <c r="D201" s="377"/>
      <c r="E201" s="377"/>
      <c r="F201" s="377"/>
      <c r="G201" s="378"/>
      <c r="H201" s="378"/>
      <c r="I201" s="333"/>
      <c r="J201" s="333"/>
      <c r="K201" s="333"/>
      <c r="L201" s="333"/>
      <c r="M201" s="333"/>
      <c r="N201" s="333"/>
      <c r="O201" s="333"/>
      <c r="P201" s="333"/>
      <c r="Q201" s="333"/>
      <c r="R201" s="333"/>
      <c r="S201" s="333"/>
      <c r="T201" s="333"/>
      <c r="U201" s="333"/>
      <c r="V201" s="333"/>
      <c r="W201" s="333"/>
      <c r="X201" s="333"/>
      <c r="Y201" s="333"/>
      <c r="Z201" s="333"/>
    </row>
    <row r="202" spans="1:26" ht="12.75">
      <c r="A202" s="333"/>
      <c r="B202" s="333"/>
      <c r="C202" s="377"/>
      <c r="D202" s="377"/>
      <c r="E202" s="377"/>
      <c r="F202" s="377"/>
      <c r="G202" s="378"/>
      <c r="H202" s="378"/>
      <c r="I202" s="333"/>
      <c r="J202" s="333"/>
      <c r="K202" s="333"/>
      <c r="L202" s="333"/>
      <c r="M202" s="333"/>
      <c r="N202" s="333"/>
      <c r="O202" s="333"/>
      <c r="P202" s="333"/>
      <c r="Q202" s="333"/>
      <c r="R202" s="333"/>
      <c r="S202" s="333"/>
      <c r="T202" s="333"/>
      <c r="U202" s="333"/>
      <c r="V202" s="333"/>
      <c r="W202" s="333"/>
      <c r="X202" s="333"/>
      <c r="Y202" s="333"/>
      <c r="Z202" s="333"/>
    </row>
    <row r="203" spans="1:26" ht="12.75">
      <c r="A203" s="333"/>
      <c r="B203" s="333"/>
      <c r="C203" s="377"/>
      <c r="D203" s="377"/>
      <c r="E203" s="377"/>
      <c r="F203" s="377"/>
      <c r="G203" s="378"/>
      <c r="H203" s="378"/>
      <c r="I203" s="333"/>
      <c r="J203" s="333"/>
      <c r="K203" s="333"/>
      <c r="L203" s="333"/>
      <c r="M203" s="333"/>
      <c r="N203" s="333"/>
      <c r="O203" s="333"/>
      <c r="P203" s="333"/>
      <c r="Q203" s="333"/>
      <c r="R203" s="333"/>
      <c r="S203" s="333"/>
      <c r="T203" s="333"/>
      <c r="U203" s="333"/>
      <c r="V203" s="333"/>
      <c r="W203" s="333"/>
      <c r="X203" s="333"/>
      <c r="Y203" s="333"/>
      <c r="Z203" s="333"/>
    </row>
    <row r="204" spans="1:26" ht="12.75">
      <c r="A204" s="333"/>
      <c r="B204" s="333"/>
      <c r="C204" s="377"/>
      <c r="D204" s="377"/>
      <c r="E204" s="377"/>
      <c r="F204" s="377"/>
      <c r="G204" s="378"/>
      <c r="H204" s="378"/>
      <c r="I204" s="333"/>
      <c r="J204" s="333"/>
      <c r="K204" s="333"/>
      <c r="L204" s="333"/>
      <c r="M204" s="333"/>
      <c r="N204" s="333"/>
      <c r="O204" s="333"/>
      <c r="P204" s="333"/>
      <c r="Q204" s="333"/>
      <c r="R204" s="333"/>
      <c r="S204" s="333"/>
      <c r="T204" s="333"/>
      <c r="U204" s="333"/>
      <c r="V204" s="333"/>
      <c r="W204" s="333"/>
      <c r="X204" s="333"/>
      <c r="Y204" s="333"/>
      <c r="Z204" s="333"/>
    </row>
    <row r="205" spans="1:26" ht="12.75">
      <c r="A205" s="333"/>
      <c r="B205" s="333"/>
      <c r="C205" s="377"/>
      <c r="D205" s="377"/>
      <c r="E205" s="377"/>
      <c r="F205" s="377"/>
      <c r="G205" s="378"/>
      <c r="H205" s="378"/>
      <c r="I205" s="333"/>
      <c r="J205" s="333"/>
      <c r="K205" s="333"/>
      <c r="L205" s="333"/>
      <c r="M205" s="333"/>
      <c r="N205" s="333"/>
      <c r="O205" s="333"/>
      <c r="P205" s="333"/>
      <c r="Q205" s="333"/>
      <c r="R205" s="333"/>
      <c r="S205" s="333"/>
      <c r="T205" s="333"/>
      <c r="U205" s="333"/>
      <c r="V205" s="333"/>
      <c r="W205" s="333"/>
      <c r="X205" s="333"/>
      <c r="Y205" s="333"/>
      <c r="Z205" s="333"/>
    </row>
    <row r="206" spans="1:26" ht="12.75">
      <c r="A206" s="333"/>
      <c r="B206" s="333"/>
      <c r="C206" s="377"/>
      <c r="D206" s="377"/>
      <c r="E206" s="377"/>
      <c r="F206" s="377"/>
      <c r="G206" s="378"/>
      <c r="H206" s="378"/>
      <c r="I206" s="333"/>
      <c r="J206" s="333"/>
      <c r="K206" s="333"/>
      <c r="L206" s="333"/>
      <c r="M206" s="333"/>
      <c r="N206" s="333"/>
      <c r="O206" s="333"/>
      <c r="P206" s="333"/>
      <c r="Q206" s="333"/>
      <c r="R206" s="333"/>
      <c r="S206" s="333"/>
      <c r="T206" s="333"/>
      <c r="U206" s="333"/>
      <c r="V206" s="333"/>
      <c r="W206" s="333"/>
      <c r="X206" s="333"/>
      <c r="Y206" s="333"/>
      <c r="Z206" s="333"/>
    </row>
    <row r="207" spans="1:26" ht="12.75">
      <c r="A207" s="333"/>
      <c r="B207" s="333"/>
      <c r="C207" s="377"/>
      <c r="D207" s="377"/>
      <c r="E207" s="377"/>
      <c r="F207" s="377"/>
      <c r="G207" s="378"/>
      <c r="H207" s="378"/>
      <c r="I207" s="333"/>
      <c r="J207" s="333"/>
      <c r="K207" s="333"/>
      <c r="L207" s="333"/>
      <c r="M207" s="333"/>
      <c r="N207" s="333"/>
      <c r="O207" s="333"/>
      <c r="P207" s="333"/>
      <c r="Q207" s="333"/>
      <c r="R207" s="333"/>
      <c r="S207" s="333"/>
      <c r="T207" s="333"/>
      <c r="U207" s="333"/>
      <c r="V207" s="333"/>
      <c r="W207" s="333"/>
      <c r="X207" s="333"/>
      <c r="Y207" s="333"/>
      <c r="Z207" s="333"/>
    </row>
    <row r="208" spans="1:26" ht="12.75">
      <c r="A208" s="333"/>
      <c r="B208" s="333"/>
      <c r="C208" s="377"/>
      <c r="D208" s="377"/>
      <c r="E208" s="377"/>
      <c r="F208" s="377"/>
      <c r="G208" s="378"/>
      <c r="H208" s="378"/>
      <c r="I208" s="333"/>
      <c r="J208" s="333"/>
      <c r="K208" s="333"/>
      <c r="L208" s="333"/>
      <c r="M208" s="333"/>
      <c r="N208" s="333"/>
      <c r="O208" s="333"/>
      <c r="P208" s="333"/>
      <c r="Q208" s="333"/>
      <c r="R208" s="333"/>
      <c r="S208" s="333"/>
      <c r="T208" s="333"/>
      <c r="U208" s="333"/>
      <c r="V208" s="333"/>
      <c r="W208" s="333"/>
      <c r="X208" s="333"/>
      <c r="Y208" s="333"/>
      <c r="Z208" s="333"/>
    </row>
    <row r="209" spans="1:26" ht="12.75">
      <c r="A209" s="333"/>
      <c r="B209" s="333"/>
      <c r="C209" s="377"/>
      <c r="D209" s="377"/>
      <c r="E209" s="377"/>
      <c r="F209" s="377"/>
      <c r="G209" s="378"/>
      <c r="H209" s="378"/>
      <c r="I209" s="333"/>
      <c r="J209" s="333"/>
      <c r="K209" s="333"/>
      <c r="L209" s="333"/>
      <c r="M209" s="333"/>
      <c r="N209" s="333"/>
      <c r="O209" s="333"/>
      <c r="P209" s="333"/>
      <c r="Q209" s="333"/>
      <c r="R209" s="333"/>
      <c r="S209" s="333"/>
      <c r="T209" s="333"/>
      <c r="U209" s="333"/>
      <c r="V209" s="333"/>
      <c r="W209" s="333"/>
      <c r="X209" s="333"/>
      <c r="Y209" s="333"/>
      <c r="Z209" s="333"/>
    </row>
    <row r="210" spans="1:26" ht="12.75">
      <c r="A210" s="333"/>
      <c r="B210" s="333"/>
      <c r="C210" s="377"/>
      <c r="D210" s="377"/>
      <c r="E210" s="377"/>
      <c r="F210" s="377"/>
      <c r="G210" s="378"/>
      <c r="H210" s="378"/>
      <c r="I210" s="333"/>
      <c r="J210" s="333"/>
      <c r="K210" s="333"/>
      <c r="L210" s="333"/>
      <c r="M210" s="333"/>
      <c r="N210" s="333"/>
      <c r="O210" s="333"/>
      <c r="P210" s="333"/>
      <c r="Q210" s="333"/>
      <c r="R210" s="333"/>
      <c r="S210" s="333"/>
      <c r="T210" s="333"/>
      <c r="U210" s="333"/>
      <c r="V210" s="333"/>
      <c r="W210" s="333"/>
      <c r="X210" s="333"/>
      <c r="Y210" s="333"/>
      <c r="Z210" s="333"/>
    </row>
    <row r="211" spans="1:26" ht="12.75">
      <c r="A211" s="333"/>
      <c r="B211" s="333"/>
      <c r="C211" s="377"/>
      <c r="D211" s="377"/>
      <c r="E211" s="377"/>
      <c r="F211" s="377"/>
      <c r="G211" s="378"/>
      <c r="H211" s="378"/>
      <c r="I211" s="333"/>
      <c r="J211" s="333"/>
      <c r="K211" s="333"/>
      <c r="L211" s="333"/>
      <c r="M211" s="333"/>
      <c r="N211" s="333"/>
      <c r="O211" s="333"/>
      <c r="P211" s="333"/>
      <c r="Q211" s="333"/>
      <c r="R211" s="333"/>
      <c r="S211" s="333"/>
      <c r="T211" s="333"/>
      <c r="U211" s="333"/>
      <c r="V211" s="333"/>
      <c r="W211" s="333"/>
      <c r="X211" s="333"/>
      <c r="Y211" s="333"/>
      <c r="Z211" s="333"/>
    </row>
    <row r="212" spans="1:26" ht="12.75">
      <c r="A212" s="333"/>
      <c r="B212" s="333"/>
      <c r="C212" s="377"/>
      <c r="D212" s="377"/>
      <c r="E212" s="377"/>
      <c r="F212" s="377"/>
      <c r="G212" s="378"/>
      <c r="H212" s="378"/>
      <c r="I212" s="333"/>
      <c r="J212" s="333"/>
      <c r="K212" s="333"/>
      <c r="L212" s="333"/>
      <c r="M212" s="333"/>
      <c r="N212" s="333"/>
      <c r="O212" s="333"/>
      <c r="P212" s="333"/>
      <c r="Q212" s="333"/>
      <c r="R212" s="333"/>
      <c r="S212" s="333"/>
      <c r="T212" s="333"/>
      <c r="U212" s="333"/>
      <c r="V212" s="333"/>
      <c r="W212" s="333"/>
      <c r="X212" s="333"/>
      <c r="Y212" s="333"/>
      <c r="Z212" s="333"/>
    </row>
    <row r="213" spans="1:26" ht="12.75">
      <c r="A213" s="333"/>
      <c r="B213" s="333"/>
      <c r="C213" s="377"/>
      <c r="D213" s="377"/>
      <c r="E213" s="377"/>
      <c r="F213" s="377"/>
      <c r="G213" s="378"/>
      <c r="H213" s="378"/>
      <c r="I213" s="333"/>
      <c r="J213" s="333"/>
      <c r="K213" s="333"/>
      <c r="L213" s="333"/>
      <c r="M213" s="333"/>
      <c r="N213" s="333"/>
      <c r="O213" s="333"/>
      <c r="P213" s="333"/>
      <c r="Q213" s="333"/>
      <c r="R213" s="333"/>
      <c r="S213" s="333"/>
      <c r="T213" s="333"/>
      <c r="U213" s="333"/>
      <c r="V213" s="333"/>
      <c r="W213" s="333"/>
      <c r="X213" s="333"/>
      <c r="Y213" s="333"/>
      <c r="Z213" s="333"/>
    </row>
    <row r="214" spans="1:26" ht="12.75">
      <c r="A214" s="333"/>
      <c r="B214" s="333"/>
      <c r="C214" s="377"/>
      <c r="D214" s="377"/>
      <c r="E214" s="377"/>
      <c r="F214" s="377"/>
      <c r="G214" s="378"/>
      <c r="H214" s="378"/>
      <c r="I214" s="333"/>
      <c r="J214" s="333"/>
      <c r="K214" s="333"/>
      <c r="L214" s="333"/>
      <c r="M214" s="333"/>
      <c r="N214" s="333"/>
      <c r="O214" s="333"/>
      <c r="P214" s="333"/>
      <c r="Q214" s="333"/>
      <c r="R214" s="333"/>
      <c r="S214" s="333"/>
      <c r="T214" s="333"/>
      <c r="U214" s="333"/>
      <c r="V214" s="333"/>
      <c r="W214" s="333"/>
      <c r="X214" s="333"/>
      <c r="Y214" s="333"/>
      <c r="Z214" s="333"/>
    </row>
    <row r="215" spans="1:26" ht="12.75">
      <c r="A215" s="333"/>
      <c r="B215" s="333"/>
      <c r="C215" s="377"/>
      <c r="D215" s="377"/>
      <c r="E215" s="377"/>
      <c r="F215" s="377"/>
      <c r="G215" s="378"/>
      <c r="H215" s="378"/>
      <c r="I215" s="333"/>
      <c r="J215" s="333"/>
      <c r="K215" s="333"/>
      <c r="L215" s="333"/>
      <c r="M215" s="333"/>
      <c r="N215" s="333"/>
      <c r="O215" s="333"/>
      <c r="P215" s="333"/>
      <c r="Q215" s="333"/>
      <c r="R215" s="333"/>
      <c r="S215" s="333"/>
      <c r="T215" s="333"/>
      <c r="U215" s="333"/>
      <c r="V215" s="333"/>
      <c r="W215" s="333"/>
      <c r="X215" s="333"/>
      <c r="Y215" s="333"/>
      <c r="Z215" s="333"/>
    </row>
    <row r="216" spans="1:26" ht="12.75">
      <c r="A216" s="333"/>
      <c r="B216" s="333"/>
      <c r="C216" s="377"/>
      <c r="D216" s="377"/>
      <c r="E216" s="377"/>
      <c r="F216" s="377"/>
      <c r="G216" s="378"/>
      <c r="H216" s="378"/>
      <c r="I216" s="333"/>
      <c r="J216" s="333"/>
      <c r="K216" s="333"/>
      <c r="L216" s="333"/>
      <c r="M216" s="333"/>
      <c r="N216" s="333"/>
      <c r="O216" s="333"/>
      <c r="P216" s="333"/>
      <c r="Q216" s="333"/>
      <c r="R216" s="333"/>
      <c r="S216" s="333"/>
      <c r="T216" s="333"/>
      <c r="U216" s="333"/>
      <c r="V216" s="333"/>
      <c r="W216" s="333"/>
      <c r="X216" s="333"/>
      <c r="Y216" s="333"/>
      <c r="Z216" s="333"/>
    </row>
    <row r="217" spans="1:26" ht="12.75">
      <c r="A217" s="333"/>
      <c r="B217" s="333"/>
      <c r="C217" s="377"/>
      <c r="D217" s="377"/>
      <c r="E217" s="377"/>
      <c r="F217" s="377"/>
      <c r="G217" s="378"/>
      <c r="H217" s="378"/>
      <c r="I217" s="333"/>
      <c r="J217" s="333"/>
      <c r="K217" s="333"/>
      <c r="L217" s="333"/>
      <c r="M217" s="333"/>
      <c r="N217" s="333"/>
      <c r="O217" s="333"/>
      <c r="P217" s="333"/>
      <c r="Q217" s="333"/>
      <c r="R217" s="333"/>
      <c r="S217" s="333"/>
      <c r="T217" s="333"/>
      <c r="U217" s="333"/>
      <c r="V217" s="333"/>
      <c r="W217" s="333"/>
      <c r="X217" s="333"/>
      <c r="Y217" s="333"/>
      <c r="Z217" s="333"/>
    </row>
    <row r="218" spans="1:26" ht="12.75">
      <c r="A218" s="333"/>
      <c r="B218" s="333"/>
      <c r="C218" s="377"/>
      <c r="D218" s="377"/>
      <c r="E218" s="377"/>
      <c r="F218" s="377"/>
      <c r="G218" s="378"/>
      <c r="H218" s="378"/>
      <c r="I218" s="333"/>
      <c r="J218" s="333"/>
      <c r="K218" s="333"/>
      <c r="L218" s="333"/>
      <c r="M218" s="333"/>
      <c r="N218" s="333"/>
      <c r="O218" s="333"/>
      <c r="P218" s="333"/>
      <c r="Q218" s="333"/>
      <c r="R218" s="333"/>
      <c r="S218" s="333"/>
      <c r="T218" s="333"/>
      <c r="U218" s="333"/>
      <c r="V218" s="333"/>
      <c r="W218" s="333"/>
      <c r="X218" s="333"/>
      <c r="Y218" s="333"/>
      <c r="Z218" s="333"/>
    </row>
    <row r="219" spans="1:26" ht="12.75">
      <c r="A219" s="333"/>
      <c r="B219" s="333"/>
      <c r="C219" s="377"/>
      <c r="D219" s="377"/>
      <c r="E219" s="377"/>
      <c r="F219" s="377"/>
      <c r="G219" s="378"/>
      <c r="H219" s="378"/>
      <c r="I219" s="333"/>
      <c r="J219" s="333"/>
      <c r="K219" s="333"/>
      <c r="L219" s="333"/>
      <c r="M219" s="333"/>
      <c r="N219" s="333"/>
      <c r="O219" s="333"/>
      <c r="P219" s="333"/>
      <c r="Q219" s="333"/>
      <c r="R219" s="333"/>
      <c r="S219" s="333"/>
      <c r="T219" s="333"/>
      <c r="U219" s="333"/>
      <c r="V219" s="333"/>
      <c r="W219" s="333"/>
      <c r="X219" s="333"/>
      <c r="Y219" s="333"/>
      <c r="Z219" s="333"/>
    </row>
    <row r="220" spans="1:26" ht="12.75">
      <c r="A220" s="333"/>
      <c r="B220" s="333"/>
      <c r="C220" s="377"/>
      <c r="D220" s="377"/>
      <c r="E220" s="377"/>
      <c r="F220" s="377"/>
      <c r="G220" s="378"/>
      <c r="H220" s="378"/>
      <c r="I220" s="333"/>
      <c r="J220" s="333"/>
      <c r="K220" s="333"/>
      <c r="L220" s="333"/>
      <c r="M220" s="333"/>
      <c r="N220" s="333"/>
      <c r="O220" s="333"/>
      <c r="P220" s="333"/>
      <c r="Q220" s="333"/>
      <c r="R220" s="333"/>
      <c r="S220" s="333"/>
      <c r="T220" s="333"/>
      <c r="U220" s="333"/>
      <c r="V220" s="333"/>
      <c r="W220" s="333"/>
      <c r="X220" s="333"/>
      <c r="Y220" s="333"/>
      <c r="Z220" s="333"/>
    </row>
    <row r="221" spans="1:26" ht="12.75">
      <c r="A221" s="333"/>
      <c r="B221" s="333"/>
      <c r="C221" s="377"/>
      <c r="D221" s="377"/>
      <c r="E221" s="377"/>
      <c r="F221" s="377"/>
      <c r="G221" s="378"/>
      <c r="H221" s="378"/>
      <c r="I221" s="333"/>
      <c r="J221" s="333"/>
      <c r="K221" s="333"/>
      <c r="L221" s="333"/>
      <c r="M221" s="333"/>
      <c r="N221" s="333"/>
      <c r="O221" s="333"/>
      <c r="P221" s="333"/>
      <c r="Q221" s="333"/>
      <c r="R221" s="333"/>
      <c r="S221" s="333"/>
      <c r="T221" s="333"/>
      <c r="U221" s="333"/>
      <c r="V221" s="333"/>
      <c r="W221" s="333"/>
      <c r="X221" s="333"/>
      <c r="Y221" s="333"/>
      <c r="Z221" s="333"/>
    </row>
    <row r="222" spans="1:26" ht="12.75">
      <c r="A222" s="333"/>
      <c r="B222" s="333"/>
      <c r="C222" s="377"/>
      <c r="D222" s="377"/>
      <c r="E222" s="377"/>
      <c r="F222" s="377"/>
      <c r="G222" s="378"/>
      <c r="H222" s="378"/>
      <c r="I222" s="333"/>
      <c r="J222" s="333"/>
      <c r="K222" s="333"/>
      <c r="L222" s="333"/>
      <c r="M222" s="333"/>
      <c r="N222" s="333"/>
      <c r="O222" s="333"/>
      <c r="P222" s="333"/>
      <c r="Q222" s="333"/>
      <c r="R222" s="333"/>
      <c r="S222" s="333"/>
      <c r="T222" s="333"/>
      <c r="U222" s="333"/>
      <c r="V222" s="333"/>
      <c r="W222" s="333"/>
      <c r="X222" s="333"/>
      <c r="Y222" s="333"/>
      <c r="Z222" s="333"/>
    </row>
    <row r="223" spans="1:26" ht="12.75">
      <c r="A223" s="333"/>
      <c r="B223" s="333"/>
      <c r="C223" s="377"/>
      <c r="D223" s="377"/>
      <c r="E223" s="377"/>
      <c r="F223" s="377"/>
      <c r="G223" s="378"/>
      <c r="H223" s="378"/>
      <c r="I223" s="333"/>
      <c r="J223" s="333"/>
      <c r="K223" s="333"/>
      <c r="L223" s="333"/>
      <c r="M223" s="333"/>
      <c r="N223" s="333"/>
      <c r="O223" s="333"/>
      <c r="P223" s="333"/>
      <c r="Q223" s="333"/>
      <c r="R223" s="333"/>
      <c r="S223" s="333"/>
      <c r="T223" s="333"/>
      <c r="U223" s="333"/>
      <c r="V223" s="333"/>
      <c r="W223" s="333"/>
      <c r="X223" s="333"/>
      <c r="Y223" s="333"/>
      <c r="Z223" s="333"/>
    </row>
    <row r="224" spans="1:26" ht="12.75">
      <c r="A224" s="333"/>
      <c r="B224" s="333"/>
      <c r="C224" s="377"/>
      <c r="D224" s="377"/>
      <c r="E224" s="377"/>
      <c r="F224" s="377"/>
      <c r="G224" s="378"/>
      <c r="H224" s="378"/>
      <c r="I224" s="333"/>
      <c r="J224" s="333"/>
      <c r="K224" s="333"/>
      <c r="L224" s="333"/>
      <c r="M224" s="333"/>
      <c r="N224" s="333"/>
      <c r="O224" s="333"/>
      <c r="P224" s="333"/>
      <c r="Q224" s="333"/>
      <c r="R224" s="333"/>
      <c r="S224" s="333"/>
      <c r="T224" s="333"/>
      <c r="U224" s="333"/>
      <c r="V224" s="333"/>
      <c r="W224" s="333"/>
      <c r="X224" s="333"/>
      <c r="Y224" s="333"/>
      <c r="Z224" s="333"/>
    </row>
    <row r="225" spans="1:26" ht="12.75">
      <c r="A225" s="333"/>
      <c r="B225" s="333"/>
      <c r="C225" s="377"/>
      <c r="D225" s="377"/>
      <c r="E225" s="377"/>
      <c r="F225" s="377"/>
      <c r="G225" s="378"/>
      <c r="H225" s="378"/>
      <c r="I225" s="333"/>
      <c r="J225" s="333"/>
      <c r="K225" s="333"/>
      <c r="L225" s="333"/>
      <c r="M225" s="333"/>
      <c r="N225" s="333"/>
      <c r="O225" s="333"/>
      <c r="P225" s="333"/>
      <c r="Q225" s="333"/>
      <c r="R225" s="333"/>
      <c r="S225" s="333"/>
      <c r="T225" s="333"/>
      <c r="U225" s="333"/>
      <c r="V225" s="333"/>
      <c r="W225" s="333"/>
      <c r="X225" s="333"/>
      <c r="Y225" s="333"/>
      <c r="Z225" s="333"/>
    </row>
    <row r="226" spans="1:26" ht="12.75">
      <c r="A226" s="333"/>
      <c r="B226" s="333"/>
      <c r="C226" s="377"/>
      <c r="D226" s="377"/>
      <c r="E226" s="377"/>
      <c r="F226" s="377"/>
      <c r="G226" s="378"/>
      <c r="H226" s="378"/>
      <c r="I226" s="333"/>
      <c r="J226" s="333"/>
      <c r="K226" s="333"/>
      <c r="L226" s="333"/>
      <c r="M226" s="333"/>
      <c r="N226" s="333"/>
      <c r="O226" s="333"/>
      <c r="P226" s="333"/>
      <c r="Q226" s="333"/>
      <c r="R226" s="333"/>
      <c r="S226" s="333"/>
      <c r="T226" s="333"/>
      <c r="U226" s="333"/>
      <c r="V226" s="333"/>
      <c r="W226" s="333"/>
      <c r="X226" s="333"/>
      <c r="Y226" s="333"/>
      <c r="Z226" s="333"/>
    </row>
    <row r="227" spans="1:26" ht="12.75">
      <c r="A227" s="333"/>
      <c r="B227" s="333"/>
      <c r="C227" s="377"/>
      <c r="D227" s="377"/>
      <c r="E227" s="377"/>
      <c r="F227" s="377"/>
      <c r="G227" s="378"/>
      <c r="H227" s="378"/>
      <c r="I227" s="333"/>
      <c r="J227" s="333"/>
      <c r="K227" s="333"/>
      <c r="L227" s="333"/>
      <c r="M227" s="333"/>
      <c r="N227" s="333"/>
      <c r="O227" s="333"/>
      <c r="P227" s="333"/>
      <c r="Q227" s="333"/>
      <c r="R227" s="333"/>
      <c r="S227" s="333"/>
      <c r="T227" s="333"/>
      <c r="U227" s="333"/>
      <c r="V227" s="333"/>
      <c r="W227" s="333"/>
      <c r="X227" s="333"/>
      <c r="Y227" s="333"/>
      <c r="Z227" s="333"/>
    </row>
    <row r="228" spans="1:26" ht="12.75">
      <c r="A228" s="333"/>
      <c r="B228" s="333"/>
      <c r="C228" s="377"/>
      <c r="D228" s="377"/>
      <c r="E228" s="377"/>
      <c r="F228" s="377"/>
      <c r="G228" s="378"/>
      <c r="H228" s="378"/>
      <c r="I228" s="333"/>
      <c r="J228" s="333"/>
      <c r="K228" s="333"/>
      <c r="L228" s="333"/>
      <c r="M228" s="333"/>
      <c r="N228" s="333"/>
      <c r="O228" s="333"/>
      <c r="P228" s="333"/>
      <c r="Q228" s="333"/>
      <c r="R228" s="333"/>
      <c r="S228" s="333"/>
      <c r="T228" s="333"/>
      <c r="U228" s="333"/>
      <c r="V228" s="333"/>
      <c r="W228" s="333"/>
      <c r="X228" s="333"/>
      <c r="Y228" s="333"/>
      <c r="Z228" s="333"/>
    </row>
    <row r="229" spans="1:26" ht="12.75">
      <c r="A229" s="333"/>
      <c r="B229" s="333"/>
      <c r="C229" s="377"/>
      <c r="D229" s="377"/>
      <c r="E229" s="377"/>
      <c r="F229" s="377"/>
      <c r="G229" s="378"/>
      <c r="H229" s="378"/>
      <c r="I229" s="333"/>
      <c r="J229" s="333"/>
      <c r="K229" s="333"/>
      <c r="L229" s="333"/>
      <c r="M229" s="333"/>
      <c r="N229" s="333"/>
      <c r="O229" s="333"/>
      <c r="P229" s="333"/>
      <c r="Q229" s="333"/>
      <c r="R229" s="333"/>
      <c r="S229" s="333"/>
      <c r="T229" s="333"/>
      <c r="U229" s="333"/>
      <c r="V229" s="333"/>
      <c r="W229" s="333"/>
      <c r="X229" s="333"/>
      <c r="Y229" s="333"/>
      <c r="Z229" s="333"/>
    </row>
    <row r="230" spans="1:26" ht="12.75">
      <c r="A230" s="333"/>
      <c r="B230" s="333"/>
      <c r="C230" s="377"/>
      <c r="D230" s="377"/>
      <c r="E230" s="377"/>
      <c r="F230" s="377"/>
      <c r="G230" s="378"/>
      <c r="H230" s="378"/>
      <c r="I230" s="333"/>
      <c r="J230" s="333"/>
      <c r="K230" s="333"/>
      <c r="L230" s="333"/>
      <c r="M230" s="333"/>
      <c r="N230" s="333"/>
      <c r="O230" s="333"/>
      <c r="P230" s="333"/>
      <c r="Q230" s="333"/>
      <c r="R230" s="333"/>
      <c r="S230" s="333"/>
      <c r="T230" s="333"/>
      <c r="U230" s="333"/>
      <c r="V230" s="333"/>
      <c r="W230" s="333"/>
      <c r="X230" s="333"/>
      <c r="Y230" s="333"/>
      <c r="Z230" s="333"/>
    </row>
    <row r="231" spans="1:26" ht="12.75">
      <c r="A231" s="333"/>
      <c r="B231" s="333"/>
      <c r="C231" s="377"/>
      <c r="D231" s="377"/>
      <c r="E231" s="377"/>
      <c r="F231" s="377"/>
      <c r="G231" s="378"/>
      <c r="H231" s="378"/>
      <c r="I231" s="333"/>
      <c r="J231" s="333"/>
      <c r="K231" s="333"/>
      <c r="L231" s="333"/>
      <c r="M231" s="333"/>
      <c r="N231" s="333"/>
      <c r="O231" s="333"/>
      <c r="P231" s="333"/>
      <c r="Q231" s="333"/>
      <c r="R231" s="333"/>
      <c r="S231" s="333"/>
      <c r="T231" s="333"/>
      <c r="U231" s="333"/>
      <c r="V231" s="333"/>
      <c r="W231" s="333"/>
      <c r="X231" s="333"/>
      <c r="Y231" s="333"/>
      <c r="Z231" s="333"/>
    </row>
    <row r="232" spans="1:26" ht="12.75">
      <c r="A232" s="333"/>
      <c r="B232" s="333"/>
      <c r="C232" s="377"/>
      <c r="D232" s="377"/>
      <c r="E232" s="377"/>
      <c r="F232" s="377"/>
      <c r="G232" s="378"/>
      <c r="H232" s="378"/>
      <c r="I232" s="333"/>
      <c r="J232" s="333"/>
      <c r="K232" s="333"/>
      <c r="L232" s="333"/>
      <c r="M232" s="333"/>
      <c r="N232" s="333"/>
      <c r="O232" s="333"/>
      <c r="P232" s="333"/>
      <c r="Q232" s="333"/>
      <c r="R232" s="333"/>
      <c r="S232" s="333"/>
      <c r="T232" s="333"/>
      <c r="U232" s="333"/>
      <c r="V232" s="333"/>
      <c r="W232" s="333"/>
      <c r="X232" s="333"/>
      <c r="Y232" s="333"/>
      <c r="Z232" s="333"/>
    </row>
    <row r="233" spans="1:26" ht="12.75">
      <c r="A233" s="333"/>
      <c r="B233" s="333"/>
      <c r="C233" s="377"/>
      <c r="D233" s="377"/>
      <c r="E233" s="377"/>
      <c r="F233" s="377"/>
      <c r="G233" s="378"/>
      <c r="H233" s="378"/>
      <c r="I233" s="333"/>
      <c r="J233" s="333"/>
      <c r="K233" s="333"/>
      <c r="L233" s="333"/>
      <c r="M233" s="333"/>
      <c r="N233" s="333"/>
      <c r="O233" s="333"/>
      <c r="P233" s="333"/>
      <c r="Q233" s="333"/>
      <c r="R233" s="333"/>
      <c r="S233" s="333"/>
      <c r="T233" s="333"/>
      <c r="U233" s="333"/>
      <c r="V233" s="333"/>
      <c r="W233" s="333"/>
      <c r="X233" s="333"/>
      <c r="Y233" s="333"/>
      <c r="Z233" s="333"/>
    </row>
    <row r="234" spans="1:26" ht="12.75">
      <c r="A234" s="333"/>
      <c r="B234" s="333"/>
      <c r="C234" s="377"/>
      <c r="D234" s="377"/>
      <c r="E234" s="377"/>
      <c r="F234" s="377"/>
      <c r="G234" s="378"/>
      <c r="H234" s="378"/>
      <c r="I234" s="333"/>
      <c r="J234" s="333"/>
      <c r="K234" s="333"/>
      <c r="L234" s="333"/>
      <c r="M234" s="333"/>
      <c r="N234" s="333"/>
      <c r="O234" s="333"/>
      <c r="P234" s="333"/>
      <c r="Q234" s="333"/>
      <c r="R234" s="333"/>
      <c r="S234" s="333"/>
      <c r="T234" s="333"/>
      <c r="U234" s="333"/>
      <c r="V234" s="333"/>
      <c r="W234" s="333"/>
      <c r="X234" s="333"/>
      <c r="Y234" s="333"/>
      <c r="Z234" s="333"/>
    </row>
    <row r="235" spans="1:26" ht="12.75">
      <c r="A235" s="333"/>
      <c r="B235" s="333"/>
      <c r="C235" s="377"/>
      <c r="D235" s="377"/>
      <c r="E235" s="377"/>
      <c r="F235" s="377"/>
      <c r="G235" s="378"/>
      <c r="H235" s="378"/>
      <c r="I235" s="333"/>
      <c r="J235" s="333"/>
      <c r="K235" s="333"/>
      <c r="L235" s="333"/>
      <c r="M235" s="333"/>
      <c r="N235" s="333"/>
      <c r="O235" s="333"/>
      <c r="P235" s="333"/>
      <c r="Q235" s="333"/>
      <c r="R235" s="333"/>
      <c r="S235" s="333"/>
      <c r="T235" s="333"/>
      <c r="U235" s="333"/>
      <c r="V235" s="333"/>
      <c r="W235" s="333"/>
      <c r="X235" s="333"/>
      <c r="Y235" s="333"/>
      <c r="Z235" s="333"/>
    </row>
    <row r="236" spans="1:26" ht="12.75">
      <c r="A236" s="333"/>
      <c r="B236" s="333"/>
      <c r="C236" s="377"/>
      <c r="D236" s="377"/>
      <c r="E236" s="377"/>
      <c r="F236" s="377"/>
      <c r="G236" s="378"/>
      <c r="H236" s="378"/>
      <c r="I236" s="333"/>
      <c r="J236" s="333"/>
      <c r="K236" s="333"/>
      <c r="L236" s="333"/>
      <c r="M236" s="333"/>
      <c r="N236" s="333"/>
      <c r="O236" s="333"/>
      <c r="P236" s="333"/>
      <c r="Q236" s="333"/>
      <c r="R236" s="333"/>
      <c r="S236" s="333"/>
      <c r="T236" s="333"/>
      <c r="U236" s="333"/>
      <c r="V236" s="333"/>
      <c r="W236" s="333"/>
      <c r="X236" s="333"/>
      <c r="Y236" s="333"/>
      <c r="Z236" s="333"/>
    </row>
    <row r="237" spans="1:26" ht="12.75">
      <c r="A237" s="333"/>
      <c r="B237" s="333"/>
      <c r="C237" s="377"/>
      <c r="D237" s="377"/>
      <c r="E237" s="377"/>
      <c r="F237" s="377"/>
      <c r="G237" s="378"/>
      <c r="H237" s="378"/>
      <c r="I237" s="333"/>
      <c r="J237" s="333"/>
      <c r="K237" s="333"/>
      <c r="L237" s="333"/>
      <c r="M237" s="333"/>
      <c r="N237" s="333"/>
      <c r="O237" s="333"/>
      <c r="P237" s="333"/>
      <c r="Q237" s="333"/>
      <c r="R237" s="333"/>
      <c r="S237" s="333"/>
      <c r="T237" s="333"/>
      <c r="U237" s="333"/>
      <c r="V237" s="333"/>
      <c r="W237" s="333"/>
      <c r="X237" s="333"/>
      <c r="Y237" s="333"/>
      <c r="Z237" s="333"/>
    </row>
    <row r="238" spans="1:26" ht="12.75">
      <c r="A238" s="333"/>
      <c r="B238" s="333"/>
      <c r="C238" s="377"/>
      <c r="D238" s="377"/>
      <c r="E238" s="377"/>
      <c r="F238" s="377"/>
      <c r="G238" s="378"/>
      <c r="H238" s="378"/>
      <c r="I238" s="333"/>
      <c r="J238" s="333"/>
      <c r="K238" s="333"/>
      <c r="L238" s="333"/>
      <c r="M238" s="333"/>
      <c r="N238" s="333"/>
      <c r="O238" s="333"/>
      <c r="P238" s="333"/>
      <c r="Q238" s="333"/>
      <c r="R238" s="333"/>
      <c r="S238" s="333"/>
      <c r="T238" s="333"/>
      <c r="U238" s="333"/>
      <c r="V238" s="333"/>
      <c r="W238" s="333"/>
      <c r="X238" s="333"/>
      <c r="Y238" s="333"/>
      <c r="Z238" s="333"/>
    </row>
    <row r="239" spans="1:26" ht="12.75">
      <c r="A239" s="333"/>
      <c r="B239" s="333"/>
      <c r="C239" s="377"/>
      <c r="D239" s="377"/>
      <c r="E239" s="377"/>
      <c r="F239" s="377"/>
      <c r="G239" s="378"/>
      <c r="H239" s="378"/>
      <c r="I239" s="333"/>
      <c r="J239" s="333"/>
      <c r="K239" s="333"/>
      <c r="L239" s="333"/>
      <c r="M239" s="333"/>
      <c r="N239" s="333"/>
      <c r="O239" s="333"/>
      <c r="P239" s="333"/>
      <c r="Q239" s="333"/>
      <c r="R239" s="333"/>
      <c r="S239" s="333"/>
      <c r="T239" s="333"/>
      <c r="U239" s="333"/>
      <c r="V239" s="333"/>
      <c r="W239" s="333"/>
      <c r="X239" s="333"/>
      <c r="Y239" s="333"/>
      <c r="Z239" s="333"/>
    </row>
    <row r="240" spans="1:26" ht="12.75">
      <c r="A240" s="333"/>
      <c r="B240" s="333"/>
      <c r="C240" s="377"/>
      <c r="D240" s="377"/>
      <c r="E240" s="377"/>
      <c r="F240" s="377"/>
      <c r="G240" s="378"/>
      <c r="H240" s="378"/>
      <c r="I240" s="333"/>
      <c r="J240" s="333"/>
      <c r="K240" s="333"/>
      <c r="L240" s="333"/>
      <c r="M240" s="333"/>
      <c r="N240" s="333"/>
      <c r="O240" s="333"/>
      <c r="P240" s="333"/>
      <c r="Q240" s="333"/>
      <c r="R240" s="333"/>
      <c r="S240" s="333"/>
      <c r="T240" s="333"/>
      <c r="U240" s="333"/>
      <c r="V240" s="333"/>
      <c r="W240" s="333"/>
      <c r="X240" s="333"/>
      <c r="Y240" s="333"/>
      <c r="Z240" s="333"/>
    </row>
    <row r="241" spans="1:26" ht="12.75">
      <c r="A241" s="333"/>
      <c r="B241" s="333"/>
      <c r="C241" s="377"/>
      <c r="D241" s="377"/>
      <c r="E241" s="377"/>
      <c r="F241" s="377"/>
      <c r="G241" s="378"/>
      <c r="H241" s="378"/>
      <c r="I241" s="333"/>
      <c r="J241" s="333"/>
      <c r="K241" s="333"/>
      <c r="L241" s="333"/>
      <c r="M241" s="333"/>
      <c r="N241" s="333"/>
      <c r="O241" s="333"/>
      <c r="P241" s="333"/>
      <c r="Q241" s="333"/>
      <c r="R241" s="333"/>
      <c r="S241" s="333"/>
      <c r="T241" s="333"/>
      <c r="U241" s="333"/>
      <c r="V241" s="333"/>
      <c r="W241" s="333"/>
      <c r="X241" s="333"/>
      <c r="Y241" s="333"/>
      <c r="Z241" s="333"/>
    </row>
    <row r="242" spans="1:26" ht="12.75">
      <c r="A242" s="333"/>
      <c r="B242" s="333"/>
      <c r="C242" s="377"/>
      <c r="D242" s="377"/>
      <c r="E242" s="377"/>
      <c r="F242" s="377"/>
      <c r="G242" s="378"/>
      <c r="H242" s="378"/>
      <c r="I242" s="333"/>
      <c r="J242" s="333"/>
      <c r="K242" s="333"/>
      <c r="L242" s="333"/>
      <c r="M242" s="333"/>
      <c r="N242" s="333"/>
      <c r="O242" s="333"/>
      <c r="P242" s="333"/>
      <c r="Q242" s="333"/>
      <c r="R242" s="333"/>
      <c r="S242" s="333"/>
      <c r="T242" s="333"/>
      <c r="U242" s="333"/>
      <c r="V242" s="333"/>
      <c r="W242" s="333"/>
      <c r="X242" s="333"/>
      <c r="Y242" s="333"/>
      <c r="Z242" s="333"/>
    </row>
    <row r="243" spans="1:26" ht="12.75">
      <c r="A243" s="333"/>
      <c r="B243" s="333"/>
      <c r="C243" s="377"/>
      <c r="D243" s="377"/>
      <c r="E243" s="377"/>
      <c r="F243" s="377"/>
      <c r="G243" s="378"/>
      <c r="H243" s="378"/>
      <c r="I243" s="333"/>
      <c r="J243" s="333"/>
      <c r="K243" s="333"/>
      <c r="L243" s="333"/>
      <c r="M243" s="333"/>
      <c r="N243" s="333"/>
      <c r="O243" s="333"/>
      <c r="P243" s="333"/>
      <c r="Q243" s="333"/>
      <c r="R243" s="333"/>
      <c r="S243" s="333"/>
      <c r="T243" s="333"/>
      <c r="U243" s="333"/>
      <c r="V243" s="333"/>
      <c r="W243" s="333"/>
      <c r="X243" s="333"/>
      <c r="Y243" s="333"/>
      <c r="Z243" s="333"/>
    </row>
    <row r="244" spans="1:26" ht="12.75">
      <c r="A244" s="333"/>
      <c r="B244" s="333"/>
      <c r="C244" s="377"/>
      <c r="D244" s="377"/>
      <c r="E244" s="377"/>
      <c r="F244" s="377"/>
      <c r="G244" s="378"/>
      <c r="H244" s="378"/>
      <c r="I244" s="333"/>
      <c r="J244" s="333"/>
      <c r="K244" s="333"/>
      <c r="L244" s="333"/>
      <c r="M244" s="333"/>
      <c r="N244" s="333"/>
      <c r="O244" s="333"/>
      <c r="P244" s="333"/>
      <c r="Q244" s="333"/>
      <c r="R244" s="333"/>
      <c r="S244" s="333"/>
      <c r="T244" s="333"/>
      <c r="U244" s="333"/>
      <c r="V244" s="333"/>
      <c r="W244" s="333"/>
      <c r="X244" s="333"/>
      <c r="Y244" s="333"/>
      <c r="Z244" s="333"/>
    </row>
    <row r="245" spans="1:26" ht="12.75">
      <c r="A245" s="333"/>
      <c r="B245" s="333"/>
      <c r="C245" s="377"/>
      <c r="D245" s="377"/>
      <c r="E245" s="377"/>
      <c r="F245" s="377"/>
      <c r="G245" s="378"/>
      <c r="H245" s="378"/>
      <c r="I245" s="333"/>
      <c r="J245" s="333"/>
      <c r="K245" s="333"/>
      <c r="L245" s="333"/>
      <c r="M245" s="333"/>
      <c r="N245" s="333"/>
      <c r="O245" s="333"/>
      <c r="P245" s="333"/>
      <c r="Q245" s="333"/>
      <c r="R245" s="333"/>
      <c r="S245" s="333"/>
      <c r="T245" s="333"/>
      <c r="U245" s="333"/>
      <c r="V245" s="333"/>
      <c r="W245" s="333"/>
      <c r="X245" s="333"/>
      <c r="Y245" s="333"/>
      <c r="Z245" s="333"/>
    </row>
    <row r="246" spans="1:26" ht="12.75">
      <c r="A246" s="333"/>
      <c r="B246" s="333"/>
      <c r="C246" s="377"/>
      <c r="D246" s="377"/>
      <c r="E246" s="377"/>
      <c r="F246" s="377"/>
      <c r="G246" s="378"/>
      <c r="H246" s="378"/>
      <c r="I246" s="333"/>
      <c r="J246" s="333"/>
      <c r="K246" s="333"/>
      <c r="L246" s="333"/>
      <c r="M246" s="333"/>
      <c r="N246" s="333"/>
      <c r="O246" s="333"/>
      <c r="P246" s="333"/>
      <c r="Q246" s="333"/>
      <c r="R246" s="333"/>
      <c r="S246" s="333"/>
      <c r="T246" s="333"/>
      <c r="U246" s="333"/>
      <c r="V246" s="333"/>
      <c r="W246" s="333"/>
      <c r="X246" s="333"/>
      <c r="Y246" s="333"/>
      <c r="Z246" s="333"/>
    </row>
    <row r="247" spans="1:26" ht="12.75">
      <c r="A247" s="333"/>
      <c r="B247" s="333"/>
      <c r="C247" s="377"/>
      <c r="D247" s="377"/>
      <c r="E247" s="377"/>
      <c r="F247" s="377"/>
      <c r="G247" s="378"/>
      <c r="H247" s="378"/>
      <c r="I247" s="333"/>
      <c r="J247" s="333"/>
      <c r="K247" s="333"/>
      <c r="L247" s="333"/>
      <c r="M247" s="333"/>
      <c r="N247" s="333"/>
      <c r="O247" s="333"/>
      <c r="P247" s="333"/>
      <c r="Q247" s="333"/>
      <c r="R247" s="333"/>
      <c r="S247" s="333"/>
      <c r="T247" s="333"/>
      <c r="U247" s="333"/>
      <c r="V247" s="333"/>
      <c r="W247" s="333"/>
      <c r="X247" s="333"/>
      <c r="Y247" s="333"/>
      <c r="Z247" s="333"/>
    </row>
    <row r="248" spans="1:26" ht="12.75">
      <c r="A248" s="333"/>
      <c r="B248" s="333"/>
      <c r="C248" s="377"/>
      <c r="D248" s="377"/>
      <c r="E248" s="377"/>
      <c r="F248" s="377"/>
      <c r="G248" s="378"/>
      <c r="H248" s="378"/>
      <c r="I248" s="333"/>
      <c r="J248" s="333"/>
      <c r="K248" s="333"/>
      <c r="L248" s="333"/>
      <c r="M248" s="333"/>
      <c r="N248" s="333"/>
      <c r="O248" s="333"/>
      <c r="P248" s="333"/>
      <c r="Q248" s="333"/>
      <c r="R248" s="333"/>
      <c r="S248" s="333"/>
      <c r="T248" s="333"/>
      <c r="U248" s="333"/>
      <c r="V248" s="333"/>
      <c r="W248" s="333"/>
      <c r="X248" s="333"/>
      <c r="Y248" s="333"/>
      <c r="Z248" s="333"/>
    </row>
    <row r="249" spans="1:26" ht="12.75">
      <c r="A249" s="333"/>
      <c r="B249" s="333"/>
      <c r="C249" s="377"/>
      <c r="D249" s="377"/>
      <c r="E249" s="377"/>
      <c r="F249" s="377"/>
      <c r="G249" s="378"/>
      <c r="H249" s="378"/>
      <c r="I249" s="333"/>
      <c r="J249" s="333"/>
      <c r="K249" s="333"/>
      <c r="L249" s="333"/>
      <c r="M249" s="333"/>
      <c r="N249" s="333"/>
      <c r="O249" s="333"/>
      <c r="P249" s="333"/>
      <c r="Q249" s="333"/>
      <c r="R249" s="333"/>
      <c r="S249" s="333"/>
      <c r="T249" s="333"/>
      <c r="U249" s="333"/>
      <c r="V249" s="333"/>
      <c r="W249" s="333"/>
      <c r="X249" s="333"/>
      <c r="Y249" s="333"/>
      <c r="Z249" s="333"/>
    </row>
    <row r="250" spans="1:26" ht="12.75">
      <c r="A250" s="333"/>
      <c r="B250" s="333"/>
      <c r="C250" s="377"/>
      <c r="D250" s="377"/>
      <c r="E250" s="377"/>
      <c r="F250" s="377"/>
      <c r="G250" s="378"/>
      <c r="H250" s="378"/>
      <c r="I250" s="333"/>
      <c r="J250" s="333"/>
      <c r="K250" s="333"/>
      <c r="L250" s="333"/>
      <c r="M250" s="333"/>
      <c r="N250" s="333"/>
      <c r="O250" s="333"/>
      <c r="P250" s="333"/>
      <c r="Q250" s="333"/>
      <c r="R250" s="333"/>
      <c r="S250" s="333"/>
      <c r="T250" s="333"/>
      <c r="U250" s="333"/>
      <c r="V250" s="333"/>
      <c r="W250" s="333"/>
      <c r="X250" s="333"/>
      <c r="Y250" s="333"/>
      <c r="Z250" s="333"/>
    </row>
    <row r="251" spans="1:26" ht="12.75">
      <c r="A251" s="333"/>
      <c r="B251" s="333"/>
      <c r="C251" s="377"/>
      <c r="D251" s="377"/>
      <c r="E251" s="377"/>
      <c r="F251" s="377"/>
      <c r="G251" s="378"/>
      <c r="H251" s="378"/>
      <c r="I251" s="333"/>
      <c r="J251" s="333"/>
      <c r="K251" s="333"/>
      <c r="L251" s="333"/>
      <c r="M251" s="333"/>
      <c r="N251" s="333"/>
      <c r="O251" s="333"/>
      <c r="P251" s="333"/>
      <c r="Q251" s="333"/>
      <c r="R251" s="333"/>
      <c r="S251" s="333"/>
      <c r="T251" s="333"/>
      <c r="U251" s="333"/>
      <c r="V251" s="333"/>
      <c r="W251" s="333"/>
      <c r="X251" s="333"/>
      <c r="Y251" s="333"/>
      <c r="Z251" s="333"/>
    </row>
    <row r="252" spans="1:26" ht="12.75">
      <c r="A252" s="333"/>
      <c r="B252" s="333"/>
      <c r="C252" s="377"/>
      <c r="D252" s="377"/>
      <c r="E252" s="377"/>
      <c r="F252" s="377"/>
      <c r="G252" s="378"/>
      <c r="H252" s="378"/>
      <c r="I252" s="333"/>
      <c r="J252" s="333"/>
      <c r="K252" s="333"/>
      <c r="L252" s="333"/>
      <c r="M252" s="333"/>
      <c r="N252" s="333"/>
      <c r="O252" s="333"/>
      <c r="P252" s="333"/>
      <c r="Q252" s="333"/>
      <c r="R252" s="333"/>
      <c r="S252" s="333"/>
      <c r="T252" s="333"/>
      <c r="U252" s="333"/>
      <c r="V252" s="333"/>
      <c r="W252" s="333"/>
      <c r="X252" s="333"/>
      <c r="Y252" s="333"/>
      <c r="Z252" s="333"/>
    </row>
    <row r="253" spans="1:26" ht="12.75">
      <c r="A253" s="333"/>
      <c r="B253" s="333"/>
      <c r="C253" s="377"/>
      <c r="D253" s="377"/>
      <c r="E253" s="377"/>
      <c r="F253" s="377"/>
      <c r="G253" s="378"/>
      <c r="H253" s="378"/>
      <c r="I253" s="333"/>
      <c r="J253" s="333"/>
      <c r="K253" s="333"/>
      <c r="L253" s="333"/>
      <c r="M253" s="333"/>
      <c r="N253" s="333"/>
      <c r="O253" s="333"/>
      <c r="P253" s="333"/>
      <c r="Q253" s="333"/>
      <c r="R253" s="333"/>
      <c r="S253" s="333"/>
      <c r="T253" s="333"/>
      <c r="U253" s="333"/>
      <c r="V253" s="333"/>
      <c r="W253" s="333"/>
      <c r="X253" s="333"/>
      <c r="Y253" s="333"/>
      <c r="Z253" s="333"/>
    </row>
    <row r="254" spans="1:26" ht="12.75">
      <c r="A254" s="333"/>
      <c r="B254" s="333"/>
      <c r="C254" s="377"/>
      <c r="D254" s="377"/>
      <c r="E254" s="377"/>
      <c r="F254" s="377"/>
      <c r="G254" s="378"/>
      <c r="H254" s="378"/>
      <c r="I254" s="333"/>
      <c r="J254" s="333"/>
      <c r="K254" s="333"/>
      <c r="L254" s="333"/>
      <c r="M254" s="333"/>
      <c r="N254" s="333"/>
      <c r="O254" s="333"/>
      <c r="P254" s="333"/>
      <c r="Q254" s="333"/>
      <c r="R254" s="333"/>
      <c r="S254" s="333"/>
      <c r="T254" s="333"/>
      <c r="U254" s="333"/>
      <c r="V254" s="333"/>
      <c r="W254" s="333"/>
      <c r="X254" s="333"/>
      <c r="Y254" s="333"/>
      <c r="Z254" s="333"/>
    </row>
    <row r="255" spans="1:26" ht="12.75">
      <c r="A255" s="333"/>
      <c r="B255" s="333"/>
      <c r="C255" s="377"/>
      <c r="D255" s="377"/>
      <c r="E255" s="377"/>
      <c r="F255" s="377"/>
      <c r="G255" s="378"/>
      <c r="H255" s="378"/>
      <c r="I255" s="333"/>
      <c r="J255" s="333"/>
      <c r="K255" s="333"/>
      <c r="L255" s="333"/>
      <c r="M255" s="333"/>
      <c r="N255" s="333"/>
      <c r="O255" s="333"/>
      <c r="P255" s="333"/>
      <c r="Q255" s="333"/>
      <c r="R255" s="333"/>
      <c r="S255" s="333"/>
      <c r="T255" s="333"/>
      <c r="U255" s="333"/>
      <c r="V255" s="333"/>
      <c r="W255" s="333"/>
      <c r="X255" s="333"/>
      <c r="Y255" s="333"/>
      <c r="Z255" s="333"/>
    </row>
    <row r="256" spans="1:26" ht="12.75">
      <c r="A256" s="333"/>
      <c r="B256" s="333"/>
      <c r="C256" s="377"/>
      <c r="D256" s="377"/>
      <c r="E256" s="377"/>
      <c r="F256" s="377"/>
      <c r="G256" s="378"/>
      <c r="H256" s="378"/>
      <c r="I256" s="333"/>
      <c r="J256" s="333"/>
      <c r="K256" s="333"/>
      <c r="L256" s="333"/>
      <c r="M256" s="333"/>
      <c r="N256" s="333"/>
      <c r="O256" s="333"/>
      <c r="P256" s="333"/>
      <c r="Q256" s="333"/>
      <c r="R256" s="333"/>
      <c r="S256" s="333"/>
      <c r="T256" s="333"/>
      <c r="U256" s="333"/>
      <c r="V256" s="333"/>
      <c r="W256" s="333"/>
      <c r="X256" s="333"/>
      <c r="Y256" s="333"/>
      <c r="Z256" s="333"/>
    </row>
    <row r="257" spans="1:26" ht="12.75">
      <c r="A257" s="333"/>
      <c r="B257" s="333"/>
      <c r="C257" s="377"/>
      <c r="D257" s="377"/>
      <c r="E257" s="377"/>
      <c r="F257" s="377"/>
      <c r="G257" s="378"/>
      <c r="H257" s="378"/>
      <c r="I257" s="333"/>
      <c r="J257" s="333"/>
      <c r="K257" s="333"/>
      <c r="L257" s="333"/>
      <c r="M257" s="333"/>
      <c r="N257" s="333"/>
      <c r="O257" s="333"/>
      <c r="P257" s="333"/>
      <c r="Q257" s="333"/>
      <c r="R257" s="333"/>
      <c r="S257" s="333"/>
      <c r="T257" s="333"/>
      <c r="U257" s="333"/>
      <c r="V257" s="333"/>
      <c r="W257" s="333"/>
      <c r="X257" s="333"/>
      <c r="Y257" s="333"/>
      <c r="Z257" s="333"/>
    </row>
    <row r="258" spans="1:26" ht="12.75">
      <c r="A258" s="333"/>
      <c r="B258" s="333"/>
      <c r="C258" s="377"/>
      <c r="D258" s="377"/>
      <c r="E258" s="377"/>
      <c r="F258" s="377"/>
      <c r="G258" s="378"/>
      <c r="H258" s="378"/>
      <c r="I258" s="333"/>
      <c r="J258" s="333"/>
      <c r="K258" s="333"/>
      <c r="L258" s="333"/>
      <c r="M258" s="333"/>
      <c r="N258" s="333"/>
      <c r="O258" s="333"/>
      <c r="P258" s="333"/>
      <c r="Q258" s="333"/>
      <c r="R258" s="333"/>
      <c r="S258" s="333"/>
      <c r="T258" s="333"/>
      <c r="U258" s="333"/>
      <c r="V258" s="333"/>
      <c r="W258" s="333"/>
      <c r="X258" s="333"/>
      <c r="Y258" s="333"/>
      <c r="Z258" s="333"/>
    </row>
    <row r="259" spans="1:26" ht="12.75">
      <c r="A259" s="333"/>
      <c r="B259" s="333"/>
      <c r="C259" s="377"/>
      <c r="D259" s="377"/>
      <c r="E259" s="377"/>
      <c r="F259" s="377"/>
      <c r="G259" s="378"/>
      <c r="H259" s="378"/>
      <c r="I259" s="333"/>
      <c r="J259" s="333"/>
      <c r="K259" s="333"/>
      <c r="L259" s="333"/>
      <c r="M259" s="333"/>
      <c r="N259" s="333"/>
      <c r="O259" s="333"/>
      <c r="P259" s="333"/>
      <c r="Q259" s="333"/>
      <c r="R259" s="333"/>
      <c r="S259" s="333"/>
      <c r="T259" s="333"/>
      <c r="U259" s="333"/>
      <c r="V259" s="333"/>
      <c r="W259" s="333"/>
      <c r="X259" s="333"/>
      <c r="Y259" s="333"/>
      <c r="Z259" s="333"/>
    </row>
    <row r="260" spans="1:26" ht="12.75">
      <c r="A260" s="333"/>
      <c r="B260" s="333"/>
      <c r="C260" s="377"/>
      <c r="D260" s="377"/>
      <c r="E260" s="377"/>
      <c r="F260" s="377"/>
      <c r="G260" s="378"/>
      <c r="H260" s="378"/>
      <c r="I260" s="333"/>
      <c r="J260" s="333"/>
      <c r="K260" s="333"/>
      <c r="L260" s="333"/>
      <c r="M260" s="333"/>
      <c r="N260" s="333"/>
      <c r="O260" s="333"/>
      <c r="P260" s="333"/>
      <c r="Q260" s="333"/>
      <c r="R260" s="333"/>
      <c r="S260" s="333"/>
      <c r="T260" s="333"/>
      <c r="U260" s="333"/>
      <c r="V260" s="333"/>
      <c r="W260" s="333"/>
      <c r="X260" s="333"/>
      <c r="Y260" s="333"/>
      <c r="Z260" s="333"/>
    </row>
    <row r="261" spans="1:26" ht="12.75">
      <c r="A261" s="333"/>
      <c r="B261" s="333"/>
      <c r="C261" s="377"/>
      <c r="D261" s="377"/>
      <c r="E261" s="377"/>
      <c r="F261" s="377"/>
      <c r="G261" s="378"/>
      <c r="H261" s="378"/>
      <c r="I261" s="333"/>
      <c r="J261" s="333"/>
      <c r="K261" s="333"/>
      <c r="L261" s="333"/>
      <c r="M261" s="333"/>
      <c r="N261" s="333"/>
      <c r="O261" s="333"/>
      <c r="P261" s="333"/>
      <c r="Q261" s="333"/>
      <c r="R261" s="333"/>
      <c r="S261" s="333"/>
      <c r="T261" s="333"/>
      <c r="U261" s="333"/>
      <c r="V261" s="333"/>
      <c r="W261" s="333"/>
      <c r="X261" s="333"/>
      <c r="Y261" s="333"/>
      <c r="Z261" s="333"/>
    </row>
    <row r="262" spans="1:26" ht="12.75">
      <c r="A262" s="333"/>
      <c r="B262" s="333"/>
      <c r="C262" s="377"/>
      <c r="D262" s="377"/>
      <c r="E262" s="377"/>
      <c r="F262" s="377"/>
      <c r="G262" s="378"/>
      <c r="H262" s="378"/>
      <c r="I262" s="333"/>
      <c r="J262" s="333"/>
      <c r="K262" s="333"/>
      <c r="L262" s="333"/>
      <c r="M262" s="333"/>
      <c r="N262" s="333"/>
      <c r="O262" s="333"/>
      <c r="P262" s="333"/>
      <c r="Q262" s="333"/>
      <c r="R262" s="333"/>
      <c r="S262" s="333"/>
      <c r="T262" s="333"/>
      <c r="U262" s="333"/>
      <c r="V262" s="333"/>
      <c r="W262" s="333"/>
      <c r="X262" s="333"/>
      <c r="Y262" s="333"/>
      <c r="Z262" s="333"/>
    </row>
    <row r="263" spans="1:26" ht="12.75">
      <c r="A263" s="333"/>
      <c r="B263" s="333"/>
      <c r="C263" s="377"/>
      <c r="D263" s="377"/>
      <c r="E263" s="377"/>
      <c r="F263" s="377"/>
      <c r="G263" s="378"/>
      <c r="H263" s="378"/>
      <c r="I263" s="333"/>
      <c r="J263" s="333"/>
      <c r="K263" s="333"/>
      <c r="L263" s="333"/>
      <c r="M263" s="333"/>
      <c r="N263" s="333"/>
      <c r="O263" s="333"/>
      <c r="P263" s="333"/>
      <c r="Q263" s="333"/>
      <c r="R263" s="333"/>
      <c r="S263" s="333"/>
      <c r="T263" s="333"/>
      <c r="U263" s="333"/>
      <c r="V263" s="333"/>
      <c r="W263" s="333"/>
      <c r="X263" s="333"/>
      <c r="Y263" s="333"/>
      <c r="Z263" s="333"/>
    </row>
    <row r="264" spans="1:26" ht="12.75">
      <c r="A264" s="333"/>
      <c r="B264" s="333"/>
      <c r="C264" s="377"/>
      <c r="D264" s="377"/>
      <c r="E264" s="377"/>
      <c r="F264" s="377"/>
      <c r="G264" s="378"/>
      <c r="H264" s="378"/>
      <c r="I264" s="333"/>
      <c r="J264" s="333"/>
      <c r="K264" s="333"/>
      <c r="L264" s="333"/>
      <c r="M264" s="333"/>
      <c r="N264" s="333"/>
      <c r="O264" s="333"/>
      <c r="P264" s="333"/>
      <c r="Q264" s="333"/>
      <c r="R264" s="333"/>
      <c r="S264" s="333"/>
      <c r="T264" s="333"/>
      <c r="U264" s="333"/>
      <c r="V264" s="333"/>
      <c r="W264" s="333"/>
      <c r="X264" s="333"/>
      <c r="Y264" s="333"/>
      <c r="Z264" s="333"/>
    </row>
    <row r="265" spans="1:26" ht="12.75">
      <c r="A265" s="333"/>
      <c r="B265" s="333"/>
      <c r="C265" s="377"/>
      <c r="D265" s="377"/>
      <c r="E265" s="377"/>
      <c r="F265" s="377"/>
      <c r="G265" s="378"/>
      <c r="H265" s="378"/>
      <c r="I265" s="333"/>
      <c r="J265" s="333"/>
      <c r="K265" s="333"/>
      <c r="L265" s="333"/>
      <c r="M265" s="333"/>
      <c r="N265" s="333"/>
      <c r="O265" s="333"/>
      <c r="P265" s="333"/>
      <c r="Q265" s="333"/>
      <c r="R265" s="333"/>
      <c r="S265" s="333"/>
      <c r="T265" s="333"/>
      <c r="U265" s="333"/>
      <c r="V265" s="333"/>
      <c r="W265" s="333"/>
      <c r="X265" s="333"/>
      <c r="Y265" s="333"/>
      <c r="Z265" s="333"/>
    </row>
    <row r="266" spans="1:26" ht="12.75">
      <c r="A266" s="333"/>
      <c r="B266" s="333"/>
      <c r="C266" s="377"/>
      <c r="D266" s="377"/>
      <c r="E266" s="377"/>
      <c r="F266" s="377"/>
      <c r="G266" s="378"/>
      <c r="H266" s="378"/>
      <c r="I266" s="333"/>
      <c r="J266" s="333"/>
      <c r="K266" s="333"/>
      <c r="L266" s="333"/>
      <c r="M266" s="333"/>
      <c r="N266" s="333"/>
      <c r="O266" s="333"/>
      <c r="P266" s="333"/>
      <c r="Q266" s="333"/>
      <c r="R266" s="333"/>
      <c r="S266" s="333"/>
      <c r="T266" s="333"/>
      <c r="U266" s="333"/>
      <c r="V266" s="333"/>
      <c r="W266" s="333"/>
      <c r="X266" s="333"/>
      <c r="Y266" s="333"/>
      <c r="Z266" s="333"/>
    </row>
    <row r="267" spans="1:26" ht="12.75">
      <c r="A267" s="333"/>
      <c r="B267" s="333"/>
      <c r="C267" s="377"/>
      <c r="D267" s="377"/>
      <c r="E267" s="377"/>
      <c r="F267" s="377"/>
      <c r="G267" s="378"/>
      <c r="H267" s="378"/>
      <c r="I267" s="333"/>
      <c r="J267" s="333"/>
      <c r="K267" s="333"/>
      <c r="L267" s="333"/>
      <c r="M267" s="333"/>
      <c r="N267" s="333"/>
      <c r="O267" s="333"/>
      <c r="P267" s="333"/>
      <c r="Q267" s="333"/>
      <c r="R267" s="333"/>
      <c r="S267" s="333"/>
      <c r="T267" s="333"/>
      <c r="U267" s="333"/>
      <c r="V267" s="333"/>
      <c r="W267" s="333"/>
      <c r="X267" s="333"/>
      <c r="Y267" s="333"/>
      <c r="Z267" s="333"/>
    </row>
    <row r="268" spans="1:26" ht="12.75">
      <c r="A268" s="333"/>
      <c r="B268" s="333"/>
      <c r="C268" s="377"/>
      <c r="D268" s="377"/>
      <c r="E268" s="377"/>
      <c r="F268" s="377"/>
      <c r="G268" s="378"/>
      <c r="H268" s="378"/>
      <c r="I268" s="333"/>
      <c r="J268" s="333"/>
      <c r="K268" s="333"/>
      <c r="L268" s="333"/>
      <c r="M268" s="333"/>
      <c r="N268" s="333"/>
      <c r="O268" s="333"/>
      <c r="P268" s="333"/>
      <c r="Q268" s="333"/>
      <c r="R268" s="333"/>
      <c r="S268" s="333"/>
      <c r="T268" s="333"/>
      <c r="U268" s="333"/>
      <c r="V268" s="333"/>
      <c r="W268" s="333"/>
      <c r="X268" s="333"/>
      <c r="Y268" s="333"/>
      <c r="Z268" s="333"/>
    </row>
    <row r="269" spans="1:26" ht="12.75">
      <c r="A269" s="333"/>
      <c r="B269" s="333"/>
      <c r="C269" s="377"/>
      <c r="D269" s="377"/>
      <c r="E269" s="377"/>
      <c r="F269" s="377"/>
      <c r="G269" s="378"/>
      <c r="H269" s="378"/>
      <c r="I269" s="333"/>
      <c r="J269" s="333"/>
      <c r="K269" s="333"/>
      <c r="L269" s="333"/>
      <c r="M269" s="333"/>
      <c r="N269" s="333"/>
      <c r="O269" s="333"/>
      <c r="P269" s="333"/>
      <c r="Q269" s="333"/>
      <c r="R269" s="333"/>
      <c r="S269" s="333"/>
      <c r="T269" s="333"/>
      <c r="U269" s="333"/>
      <c r="V269" s="333"/>
      <c r="W269" s="333"/>
      <c r="X269" s="333"/>
      <c r="Y269" s="333"/>
      <c r="Z269" s="333"/>
    </row>
    <row r="270" spans="1:26" ht="12.75">
      <c r="A270" s="333"/>
      <c r="B270" s="333"/>
      <c r="C270" s="377"/>
      <c r="D270" s="377"/>
      <c r="E270" s="377"/>
      <c r="F270" s="377"/>
      <c r="G270" s="378"/>
      <c r="H270" s="378"/>
      <c r="I270" s="333"/>
      <c r="J270" s="333"/>
      <c r="K270" s="333"/>
      <c r="L270" s="333"/>
      <c r="M270" s="333"/>
      <c r="N270" s="333"/>
      <c r="O270" s="333"/>
      <c r="P270" s="333"/>
      <c r="Q270" s="333"/>
      <c r="R270" s="333"/>
      <c r="S270" s="333"/>
      <c r="T270" s="333"/>
      <c r="U270" s="333"/>
      <c r="V270" s="333"/>
      <c r="W270" s="333"/>
      <c r="X270" s="333"/>
      <c r="Y270" s="333"/>
      <c r="Z270" s="333"/>
    </row>
    <row r="271" spans="1:26" ht="12.75">
      <c r="A271" s="333"/>
      <c r="B271" s="333"/>
      <c r="C271" s="377"/>
      <c r="D271" s="377"/>
      <c r="E271" s="377"/>
      <c r="F271" s="377"/>
      <c r="G271" s="378"/>
      <c r="H271" s="378"/>
      <c r="I271" s="333"/>
      <c r="J271" s="333"/>
      <c r="K271" s="333"/>
      <c r="L271" s="333"/>
      <c r="M271" s="333"/>
      <c r="N271" s="333"/>
      <c r="O271" s="333"/>
      <c r="P271" s="333"/>
      <c r="Q271" s="333"/>
      <c r="R271" s="333"/>
      <c r="S271" s="333"/>
      <c r="T271" s="333"/>
      <c r="U271" s="333"/>
      <c r="V271" s="333"/>
      <c r="W271" s="333"/>
      <c r="X271" s="333"/>
      <c r="Y271" s="333"/>
      <c r="Z271" s="333"/>
    </row>
    <row r="272" spans="1:26" ht="12.75">
      <c r="A272" s="333"/>
      <c r="B272" s="333"/>
      <c r="C272" s="377"/>
      <c r="D272" s="377"/>
      <c r="E272" s="377"/>
      <c r="F272" s="377"/>
      <c r="G272" s="378"/>
      <c r="H272" s="378"/>
      <c r="I272" s="333"/>
      <c r="J272" s="333"/>
      <c r="K272" s="333"/>
      <c r="L272" s="333"/>
      <c r="M272" s="333"/>
      <c r="N272" s="333"/>
      <c r="O272" s="333"/>
      <c r="P272" s="333"/>
      <c r="Q272" s="333"/>
      <c r="R272" s="333"/>
      <c r="S272" s="333"/>
      <c r="T272" s="333"/>
      <c r="U272" s="333"/>
      <c r="V272" s="333"/>
      <c r="W272" s="333"/>
      <c r="X272" s="333"/>
      <c r="Y272" s="333"/>
      <c r="Z272" s="333"/>
    </row>
    <row r="273" spans="1:26" ht="12.75">
      <c r="A273" s="333"/>
      <c r="B273" s="333"/>
      <c r="C273" s="377"/>
      <c r="D273" s="377"/>
      <c r="E273" s="377"/>
      <c r="F273" s="377"/>
      <c r="G273" s="378"/>
      <c r="H273" s="378"/>
      <c r="I273" s="333"/>
      <c r="J273" s="333"/>
      <c r="K273" s="333"/>
      <c r="L273" s="333"/>
      <c r="M273" s="333"/>
      <c r="N273" s="333"/>
      <c r="O273" s="333"/>
      <c r="P273" s="333"/>
      <c r="Q273" s="333"/>
      <c r="R273" s="333"/>
      <c r="S273" s="333"/>
      <c r="T273" s="333"/>
      <c r="U273" s="333"/>
      <c r="V273" s="333"/>
      <c r="W273" s="333"/>
      <c r="X273" s="333"/>
      <c r="Y273" s="333"/>
      <c r="Z273" s="333"/>
    </row>
    <row r="274" spans="1:26" ht="12.75">
      <c r="A274" s="333"/>
      <c r="B274" s="333"/>
      <c r="C274" s="377"/>
      <c r="D274" s="377"/>
      <c r="E274" s="377"/>
      <c r="F274" s="377"/>
      <c r="G274" s="378"/>
      <c r="H274" s="378"/>
      <c r="I274" s="333"/>
      <c r="J274" s="333"/>
      <c r="K274" s="333"/>
      <c r="L274" s="333"/>
      <c r="M274" s="333"/>
      <c r="N274" s="333"/>
      <c r="O274" s="333"/>
      <c r="P274" s="333"/>
      <c r="Q274" s="333"/>
      <c r="R274" s="333"/>
      <c r="S274" s="333"/>
      <c r="T274" s="333"/>
      <c r="U274" s="333"/>
      <c r="V274" s="333"/>
      <c r="W274" s="333"/>
      <c r="X274" s="333"/>
      <c r="Y274" s="333"/>
      <c r="Z274" s="333"/>
    </row>
    <row r="275" spans="1:26" ht="12.75">
      <c r="A275" s="333"/>
      <c r="B275" s="333"/>
      <c r="C275" s="377"/>
      <c r="D275" s="377"/>
      <c r="E275" s="377"/>
      <c r="F275" s="377"/>
      <c r="G275" s="378"/>
      <c r="H275" s="378"/>
      <c r="I275" s="333"/>
      <c r="J275" s="333"/>
      <c r="K275" s="333"/>
      <c r="L275" s="333"/>
      <c r="M275" s="333"/>
      <c r="N275" s="333"/>
      <c r="O275" s="333"/>
      <c r="P275" s="333"/>
      <c r="Q275" s="333"/>
      <c r="R275" s="333"/>
      <c r="S275" s="333"/>
      <c r="T275" s="333"/>
      <c r="U275" s="333"/>
      <c r="V275" s="333"/>
      <c r="W275" s="333"/>
      <c r="X275" s="333"/>
      <c r="Y275" s="333"/>
      <c r="Z275" s="333"/>
    </row>
    <row r="276" spans="1:26" ht="12.75">
      <c r="A276" s="333"/>
      <c r="B276" s="333"/>
      <c r="C276" s="377"/>
      <c r="D276" s="377"/>
      <c r="E276" s="377"/>
      <c r="F276" s="377"/>
      <c r="G276" s="378"/>
      <c r="H276" s="378"/>
      <c r="I276" s="333"/>
      <c r="J276" s="333"/>
      <c r="K276" s="333"/>
      <c r="L276" s="333"/>
      <c r="M276" s="333"/>
      <c r="N276" s="333"/>
      <c r="O276" s="333"/>
      <c r="P276" s="333"/>
      <c r="Q276" s="333"/>
      <c r="R276" s="333"/>
      <c r="S276" s="333"/>
      <c r="T276" s="333"/>
      <c r="U276" s="333"/>
      <c r="V276" s="333"/>
      <c r="W276" s="333"/>
      <c r="X276" s="333"/>
      <c r="Y276" s="333"/>
      <c r="Z276" s="333"/>
    </row>
    <row r="277" spans="1:26" ht="12.75">
      <c r="A277" s="333"/>
      <c r="B277" s="333"/>
      <c r="C277" s="377"/>
      <c r="D277" s="377"/>
      <c r="E277" s="377"/>
      <c r="F277" s="377"/>
      <c r="G277" s="378"/>
      <c r="H277" s="378"/>
      <c r="I277" s="333"/>
      <c r="J277" s="333"/>
      <c r="K277" s="333"/>
      <c r="L277" s="333"/>
      <c r="M277" s="333"/>
      <c r="N277" s="333"/>
      <c r="O277" s="333"/>
      <c r="P277" s="333"/>
      <c r="Q277" s="333"/>
      <c r="R277" s="333"/>
      <c r="S277" s="333"/>
      <c r="T277" s="333"/>
      <c r="U277" s="333"/>
      <c r="V277" s="333"/>
      <c r="W277" s="333"/>
      <c r="X277" s="333"/>
      <c r="Y277" s="333"/>
      <c r="Z277" s="333"/>
    </row>
    <row r="278" spans="1:26" ht="12.75">
      <c r="A278" s="333"/>
      <c r="B278" s="333"/>
      <c r="C278" s="377"/>
      <c r="D278" s="377"/>
      <c r="E278" s="377"/>
      <c r="F278" s="377"/>
      <c r="G278" s="378"/>
      <c r="H278" s="378"/>
      <c r="I278" s="333"/>
      <c r="J278" s="333"/>
      <c r="K278" s="333"/>
      <c r="L278" s="333"/>
      <c r="M278" s="333"/>
      <c r="N278" s="333"/>
      <c r="O278" s="333"/>
      <c r="P278" s="333"/>
      <c r="Q278" s="333"/>
      <c r="R278" s="333"/>
      <c r="S278" s="333"/>
      <c r="T278" s="333"/>
      <c r="U278" s="333"/>
      <c r="V278" s="333"/>
      <c r="W278" s="333"/>
      <c r="X278" s="333"/>
      <c r="Y278" s="333"/>
      <c r="Z278" s="333"/>
    </row>
    <row r="279" spans="1:26" ht="12.75">
      <c r="A279" s="333"/>
      <c r="B279" s="333"/>
      <c r="C279" s="377"/>
      <c r="D279" s="377"/>
      <c r="E279" s="377"/>
      <c r="F279" s="377"/>
      <c r="G279" s="378"/>
      <c r="H279" s="378"/>
      <c r="I279" s="333"/>
      <c r="J279" s="333"/>
      <c r="K279" s="333"/>
      <c r="L279" s="333"/>
      <c r="M279" s="333"/>
      <c r="N279" s="333"/>
      <c r="O279" s="333"/>
      <c r="P279" s="333"/>
      <c r="Q279" s="333"/>
      <c r="R279" s="333"/>
      <c r="S279" s="333"/>
      <c r="T279" s="333"/>
      <c r="U279" s="333"/>
      <c r="V279" s="333"/>
      <c r="W279" s="333"/>
      <c r="X279" s="333"/>
      <c r="Y279" s="333"/>
      <c r="Z279" s="333"/>
    </row>
    <row r="280" spans="1:26" ht="12.75">
      <c r="A280" s="333"/>
      <c r="B280" s="333"/>
      <c r="C280" s="377"/>
      <c r="D280" s="377"/>
      <c r="E280" s="377"/>
      <c r="F280" s="377"/>
      <c r="G280" s="378"/>
      <c r="H280" s="378"/>
      <c r="I280" s="333"/>
      <c r="J280" s="333"/>
      <c r="K280" s="333"/>
      <c r="L280" s="333"/>
      <c r="M280" s="333"/>
      <c r="N280" s="333"/>
      <c r="O280" s="333"/>
      <c r="P280" s="333"/>
      <c r="Q280" s="333"/>
      <c r="R280" s="333"/>
      <c r="S280" s="333"/>
      <c r="T280" s="333"/>
      <c r="U280" s="333"/>
      <c r="V280" s="333"/>
      <c r="W280" s="333"/>
      <c r="X280" s="333"/>
      <c r="Y280" s="333"/>
      <c r="Z280" s="333"/>
    </row>
    <row r="281" spans="1:26" ht="12.75">
      <c r="A281" s="333"/>
      <c r="B281" s="333"/>
      <c r="C281" s="377"/>
      <c r="D281" s="377"/>
      <c r="E281" s="377"/>
      <c r="F281" s="377"/>
      <c r="G281" s="378"/>
      <c r="H281" s="378"/>
      <c r="I281" s="333"/>
      <c r="J281" s="333"/>
      <c r="K281" s="333"/>
      <c r="L281" s="333"/>
      <c r="M281" s="333"/>
      <c r="N281" s="333"/>
      <c r="O281" s="333"/>
      <c r="P281" s="333"/>
      <c r="Q281" s="333"/>
      <c r="R281" s="333"/>
      <c r="S281" s="333"/>
      <c r="T281" s="333"/>
      <c r="U281" s="333"/>
      <c r="V281" s="333"/>
      <c r="W281" s="333"/>
      <c r="X281" s="333"/>
      <c r="Y281" s="333"/>
      <c r="Z281" s="333"/>
    </row>
    <row r="282" spans="1:26" ht="12.75">
      <c r="A282" s="333"/>
      <c r="B282" s="333"/>
      <c r="C282" s="377"/>
      <c r="D282" s="377"/>
      <c r="E282" s="377"/>
      <c r="F282" s="377"/>
      <c r="G282" s="378"/>
      <c r="H282" s="378"/>
      <c r="I282" s="333"/>
      <c r="J282" s="333"/>
      <c r="K282" s="333"/>
      <c r="L282" s="333"/>
      <c r="M282" s="333"/>
      <c r="N282" s="333"/>
      <c r="O282" s="333"/>
      <c r="P282" s="333"/>
      <c r="Q282" s="333"/>
      <c r="R282" s="333"/>
      <c r="S282" s="333"/>
      <c r="T282" s="333"/>
      <c r="U282" s="333"/>
      <c r="V282" s="333"/>
      <c r="W282" s="333"/>
      <c r="X282" s="333"/>
      <c r="Y282" s="333"/>
      <c r="Z282" s="333"/>
    </row>
    <row r="283" spans="1:26" ht="12.75">
      <c r="A283" s="333"/>
      <c r="B283" s="333"/>
      <c r="C283" s="377"/>
      <c r="D283" s="377"/>
      <c r="E283" s="377"/>
      <c r="F283" s="377"/>
      <c r="G283" s="378"/>
      <c r="H283" s="378"/>
      <c r="I283" s="333"/>
      <c r="J283" s="333"/>
      <c r="K283" s="333"/>
      <c r="L283" s="333"/>
      <c r="M283" s="333"/>
      <c r="N283" s="333"/>
      <c r="O283" s="333"/>
      <c r="P283" s="333"/>
      <c r="Q283" s="333"/>
      <c r="R283" s="333"/>
      <c r="S283" s="333"/>
      <c r="T283" s="333"/>
      <c r="U283" s="333"/>
      <c r="V283" s="333"/>
      <c r="W283" s="333"/>
      <c r="X283" s="333"/>
      <c r="Y283" s="333"/>
      <c r="Z283" s="333"/>
    </row>
    <row r="284" spans="1:26" ht="12.75">
      <c r="A284" s="333"/>
      <c r="B284" s="333"/>
      <c r="C284" s="377"/>
      <c r="D284" s="377"/>
      <c r="E284" s="377"/>
      <c r="F284" s="377"/>
      <c r="G284" s="378"/>
      <c r="H284" s="378"/>
      <c r="I284" s="333"/>
      <c r="J284" s="333"/>
      <c r="K284" s="333"/>
      <c r="L284" s="333"/>
      <c r="M284" s="333"/>
      <c r="N284" s="333"/>
      <c r="O284" s="333"/>
      <c r="P284" s="333"/>
      <c r="Q284" s="333"/>
      <c r="R284" s="333"/>
      <c r="S284" s="333"/>
      <c r="T284" s="333"/>
      <c r="U284" s="333"/>
      <c r="V284" s="333"/>
      <c r="W284" s="333"/>
      <c r="X284" s="333"/>
      <c r="Y284" s="333"/>
      <c r="Z284" s="333"/>
    </row>
    <row r="285" spans="1:26" ht="12.75">
      <c r="A285" s="333"/>
      <c r="B285" s="333"/>
      <c r="C285" s="377"/>
      <c r="D285" s="377"/>
      <c r="E285" s="377"/>
      <c r="F285" s="377"/>
      <c r="G285" s="378"/>
      <c r="H285" s="378"/>
      <c r="I285" s="333"/>
      <c r="J285" s="333"/>
      <c r="K285" s="333"/>
      <c r="L285" s="333"/>
      <c r="M285" s="333"/>
      <c r="N285" s="333"/>
      <c r="O285" s="333"/>
      <c r="P285" s="333"/>
      <c r="Q285" s="333"/>
      <c r="R285" s="333"/>
      <c r="S285" s="333"/>
      <c r="T285" s="333"/>
      <c r="U285" s="333"/>
      <c r="V285" s="333"/>
      <c r="W285" s="333"/>
      <c r="X285" s="333"/>
      <c r="Y285" s="333"/>
      <c r="Z285" s="333"/>
    </row>
    <row r="286" spans="1:26" ht="12.75">
      <c r="A286" s="333"/>
      <c r="B286" s="333"/>
      <c r="C286" s="377"/>
      <c r="D286" s="377"/>
      <c r="E286" s="377"/>
      <c r="F286" s="377"/>
      <c r="G286" s="378"/>
      <c r="H286" s="378"/>
      <c r="I286" s="333"/>
      <c r="J286" s="333"/>
      <c r="K286" s="333"/>
      <c r="L286" s="333"/>
      <c r="M286" s="333"/>
      <c r="N286" s="333"/>
      <c r="O286" s="333"/>
      <c r="P286" s="333"/>
      <c r="Q286" s="333"/>
      <c r="R286" s="333"/>
      <c r="S286" s="333"/>
      <c r="T286" s="333"/>
      <c r="U286" s="333"/>
      <c r="V286" s="333"/>
      <c r="W286" s="333"/>
      <c r="X286" s="333"/>
      <c r="Y286" s="333"/>
      <c r="Z286" s="333"/>
    </row>
    <row r="287" spans="1:26" ht="12.75">
      <c r="A287" s="333"/>
      <c r="B287" s="333"/>
      <c r="C287" s="377"/>
      <c r="D287" s="377"/>
      <c r="E287" s="377"/>
      <c r="F287" s="377"/>
      <c r="G287" s="378"/>
      <c r="H287" s="378"/>
      <c r="I287" s="333"/>
      <c r="J287" s="333"/>
      <c r="K287" s="333"/>
      <c r="L287" s="333"/>
      <c r="M287" s="333"/>
      <c r="N287" s="333"/>
      <c r="O287" s="333"/>
      <c r="P287" s="333"/>
      <c r="Q287" s="333"/>
      <c r="R287" s="333"/>
      <c r="S287" s="333"/>
      <c r="T287" s="333"/>
      <c r="U287" s="333"/>
      <c r="V287" s="333"/>
      <c r="W287" s="333"/>
      <c r="X287" s="333"/>
      <c r="Y287" s="333"/>
      <c r="Z287" s="333"/>
    </row>
    <row r="288" spans="1:26" ht="12.75">
      <c r="A288" s="333"/>
      <c r="B288" s="333"/>
      <c r="C288" s="377"/>
      <c r="D288" s="377"/>
      <c r="E288" s="377"/>
      <c r="F288" s="377"/>
      <c r="G288" s="378"/>
      <c r="H288" s="378"/>
      <c r="I288" s="333"/>
      <c r="J288" s="333"/>
      <c r="K288" s="333"/>
      <c r="L288" s="333"/>
      <c r="M288" s="333"/>
      <c r="N288" s="333"/>
      <c r="O288" s="333"/>
      <c r="P288" s="333"/>
      <c r="Q288" s="333"/>
      <c r="R288" s="333"/>
      <c r="S288" s="333"/>
      <c r="T288" s="333"/>
      <c r="U288" s="333"/>
      <c r="V288" s="333"/>
      <c r="W288" s="333"/>
      <c r="X288" s="333"/>
      <c r="Y288" s="333"/>
      <c r="Z288" s="333"/>
    </row>
    <row r="289" spans="1:26" ht="12.75">
      <c r="A289" s="333"/>
      <c r="B289" s="333"/>
      <c r="C289" s="377"/>
      <c r="D289" s="377"/>
      <c r="E289" s="377"/>
      <c r="F289" s="377"/>
      <c r="G289" s="378"/>
      <c r="H289" s="378"/>
      <c r="I289" s="333"/>
      <c r="J289" s="333"/>
      <c r="K289" s="333"/>
      <c r="L289" s="333"/>
      <c r="M289" s="333"/>
      <c r="N289" s="333"/>
      <c r="O289" s="333"/>
      <c r="P289" s="333"/>
      <c r="Q289" s="333"/>
      <c r="R289" s="333"/>
      <c r="S289" s="333"/>
      <c r="T289" s="333"/>
      <c r="U289" s="333"/>
      <c r="V289" s="333"/>
      <c r="W289" s="333"/>
      <c r="X289" s="333"/>
      <c r="Y289" s="333"/>
      <c r="Z289" s="333"/>
    </row>
    <row r="290" spans="1:26" ht="12.75">
      <c r="A290" s="333"/>
      <c r="B290" s="333"/>
      <c r="C290" s="377"/>
      <c r="D290" s="377"/>
      <c r="E290" s="377"/>
      <c r="F290" s="377"/>
      <c r="G290" s="378"/>
      <c r="H290" s="378"/>
      <c r="I290" s="333"/>
      <c r="J290" s="333"/>
      <c r="K290" s="333"/>
      <c r="L290" s="333"/>
      <c r="M290" s="333"/>
      <c r="N290" s="333"/>
      <c r="O290" s="333"/>
      <c r="P290" s="333"/>
      <c r="Q290" s="333"/>
      <c r="R290" s="333"/>
      <c r="S290" s="333"/>
      <c r="T290" s="333"/>
      <c r="U290" s="333"/>
      <c r="V290" s="333"/>
      <c r="W290" s="333"/>
      <c r="X290" s="333"/>
      <c r="Y290" s="333"/>
      <c r="Z290" s="333"/>
    </row>
    <row r="291" spans="1:26" ht="12.75">
      <c r="A291" s="333"/>
      <c r="B291" s="333"/>
      <c r="C291" s="377"/>
      <c r="D291" s="377"/>
      <c r="E291" s="377"/>
      <c r="F291" s="377"/>
      <c r="G291" s="378"/>
      <c r="H291" s="378"/>
      <c r="I291" s="333"/>
      <c r="J291" s="333"/>
      <c r="K291" s="333"/>
      <c r="L291" s="333"/>
      <c r="M291" s="333"/>
      <c r="N291" s="333"/>
      <c r="O291" s="333"/>
      <c r="P291" s="333"/>
      <c r="Q291" s="333"/>
      <c r="R291" s="333"/>
      <c r="S291" s="333"/>
      <c r="T291" s="333"/>
      <c r="U291" s="333"/>
      <c r="V291" s="333"/>
      <c r="W291" s="333"/>
      <c r="X291" s="333"/>
      <c r="Y291" s="333"/>
      <c r="Z291" s="333"/>
    </row>
    <row r="292" spans="1:26" ht="12.75">
      <c r="A292" s="333"/>
      <c r="B292" s="333"/>
      <c r="C292" s="377"/>
      <c r="D292" s="377"/>
      <c r="E292" s="377"/>
      <c r="F292" s="377"/>
      <c r="G292" s="378"/>
      <c r="H292" s="378"/>
      <c r="I292" s="333"/>
      <c r="J292" s="333"/>
      <c r="K292" s="333"/>
      <c r="L292" s="333"/>
      <c r="M292" s="333"/>
      <c r="N292" s="333"/>
      <c r="O292" s="333"/>
      <c r="P292" s="333"/>
      <c r="Q292" s="333"/>
      <c r="R292" s="333"/>
      <c r="S292" s="333"/>
      <c r="T292" s="333"/>
      <c r="U292" s="333"/>
      <c r="V292" s="333"/>
      <c r="W292" s="333"/>
      <c r="X292" s="333"/>
      <c r="Y292" s="333"/>
      <c r="Z292" s="333"/>
    </row>
    <row r="293" spans="1:26" ht="12.75">
      <c r="A293" s="333"/>
      <c r="B293" s="333"/>
      <c r="C293" s="377"/>
      <c r="D293" s="377"/>
      <c r="E293" s="377"/>
      <c r="F293" s="377"/>
      <c r="G293" s="378"/>
      <c r="H293" s="378"/>
      <c r="I293" s="333"/>
      <c r="J293" s="333"/>
      <c r="K293" s="333"/>
      <c r="L293" s="333"/>
      <c r="M293" s="333"/>
      <c r="N293" s="333"/>
      <c r="O293" s="333"/>
      <c r="P293" s="333"/>
      <c r="Q293" s="333"/>
      <c r="R293" s="333"/>
      <c r="S293" s="333"/>
      <c r="T293" s="333"/>
      <c r="U293" s="333"/>
      <c r="V293" s="333"/>
      <c r="W293" s="333"/>
      <c r="X293" s="333"/>
      <c r="Y293" s="333"/>
      <c r="Z293" s="333"/>
    </row>
    <row r="294" spans="1:26" ht="12.75">
      <c r="A294" s="333"/>
      <c r="B294" s="333"/>
      <c r="C294" s="377"/>
      <c r="D294" s="377"/>
      <c r="E294" s="377"/>
      <c r="F294" s="377"/>
      <c r="G294" s="378"/>
      <c r="H294" s="378"/>
      <c r="I294" s="333"/>
      <c r="J294" s="333"/>
      <c r="K294" s="333"/>
      <c r="L294" s="333"/>
      <c r="M294" s="333"/>
      <c r="N294" s="333"/>
      <c r="O294" s="333"/>
      <c r="P294" s="333"/>
      <c r="Q294" s="333"/>
      <c r="R294" s="333"/>
      <c r="S294" s="333"/>
      <c r="T294" s="333"/>
      <c r="U294" s="333"/>
      <c r="V294" s="333"/>
      <c r="W294" s="333"/>
      <c r="X294" s="333"/>
      <c r="Y294" s="333"/>
      <c r="Z294" s="333"/>
    </row>
    <row r="295" spans="1:26" ht="12.75">
      <c r="A295" s="333"/>
      <c r="B295" s="333"/>
      <c r="C295" s="377"/>
      <c r="D295" s="377"/>
      <c r="E295" s="377"/>
      <c r="F295" s="377"/>
      <c r="G295" s="378"/>
      <c r="H295" s="378"/>
      <c r="I295" s="333"/>
      <c r="J295" s="333"/>
      <c r="K295" s="333"/>
      <c r="L295" s="333"/>
      <c r="M295" s="333"/>
      <c r="N295" s="333"/>
      <c r="O295" s="333"/>
      <c r="P295" s="333"/>
      <c r="Q295" s="333"/>
      <c r="R295" s="333"/>
      <c r="S295" s="333"/>
      <c r="T295" s="333"/>
      <c r="U295" s="333"/>
      <c r="V295" s="333"/>
      <c r="W295" s="333"/>
      <c r="X295" s="333"/>
      <c r="Y295" s="333"/>
      <c r="Z295" s="333"/>
    </row>
    <row r="296" spans="1:26" ht="12.75">
      <c r="A296" s="333"/>
      <c r="B296" s="333"/>
      <c r="C296" s="377"/>
      <c r="D296" s="377"/>
      <c r="E296" s="377"/>
      <c r="F296" s="377"/>
      <c r="G296" s="378"/>
      <c r="H296" s="378"/>
      <c r="I296" s="333"/>
      <c r="J296" s="333"/>
      <c r="K296" s="333"/>
      <c r="L296" s="333"/>
      <c r="M296" s="333"/>
      <c r="N296" s="333"/>
      <c r="O296" s="333"/>
      <c r="P296" s="333"/>
      <c r="Q296" s="333"/>
      <c r="R296" s="333"/>
      <c r="S296" s="333"/>
      <c r="T296" s="333"/>
      <c r="U296" s="333"/>
      <c r="V296" s="333"/>
      <c r="W296" s="333"/>
      <c r="X296" s="333"/>
      <c r="Y296" s="333"/>
      <c r="Z296" s="333"/>
    </row>
    <row r="297" spans="1:26" ht="12.75">
      <c r="A297" s="333"/>
      <c r="B297" s="333"/>
      <c r="C297" s="377"/>
      <c r="D297" s="377"/>
      <c r="E297" s="377"/>
      <c r="F297" s="377"/>
      <c r="G297" s="378"/>
      <c r="H297" s="378"/>
      <c r="I297" s="333"/>
      <c r="J297" s="333"/>
      <c r="K297" s="333"/>
      <c r="L297" s="333"/>
      <c r="M297" s="333"/>
      <c r="N297" s="333"/>
      <c r="O297" s="333"/>
      <c r="P297" s="333"/>
      <c r="Q297" s="333"/>
      <c r="R297" s="333"/>
      <c r="S297" s="333"/>
      <c r="T297" s="333"/>
      <c r="U297" s="333"/>
      <c r="V297" s="333"/>
      <c r="W297" s="333"/>
      <c r="X297" s="333"/>
      <c r="Y297" s="333"/>
      <c r="Z297" s="333"/>
    </row>
    <row r="298" spans="1:26" ht="12.75">
      <c r="A298" s="333"/>
      <c r="B298" s="333"/>
      <c r="C298" s="377"/>
      <c r="D298" s="377"/>
      <c r="E298" s="377"/>
      <c r="F298" s="377"/>
      <c r="G298" s="378"/>
      <c r="H298" s="378"/>
      <c r="I298" s="333"/>
      <c r="J298" s="333"/>
      <c r="K298" s="333"/>
      <c r="L298" s="333"/>
      <c r="M298" s="333"/>
      <c r="N298" s="333"/>
      <c r="O298" s="333"/>
      <c r="P298" s="333"/>
      <c r="Q298" s="333"/>
      <c r="R298" s="333"/>
      <c r="S298" s="333"/>
      <c r="T298" s="333"/>
      <c r="U298" s="333"/>
      <c r="V298" s="333"/>
      <c r="W298" s="333"/>
      <c r="X298" s="333"/>
      <c r="Y298" s="333"/>
      <c r="Z298" s="333"/>
    </row>
    <row r="299" spans="1:26" ht="12.75">
      <c r="A299" s="333"/>
      <c r="B299" s="333"/>
      <c r="C299" s="377"/>
      <c r="D299" s="377"/>
      <c r="E299" s="377"/>
      <c r="F299" s="377"/>
      <c r="G299" s="378"/>
      <c r="H299" s="378"/>
      <c r="I299" s="333"/>
      <c r="J299" s="333"/>
      <c r="K299" s="333"/>
      <c r="L299" s="333"/>
      <c r="M299" s="333"/>
      <c r="N299" s="333"/>
      <c r="O299" s="333"/>
      <c r="P299" s="333"/>
      <c r="Q299" s="333"/>
      <c r="R299" s="333"/>
      <c r="S299" s="333"/>
      <c r="T299" s="333"/>
      <c r="U299" s="333"/>
      <c r="V299" s="333"/>
      <c r="W299" s="333"/>
      <c r="X299" s="333"/>
      <c r="Y299" s="333"/>
      <c r="Z299" s="333"/>
    </row>
    <row r="300" spans="1:26" ht="12.75">
      <c r="A300" s="333"/>
      <c r="B300" s="333"/>
      <c r="C300" s="377"/>
      <c r="D300" s="377"/>
      <c r="E300" s="377"/>
      <c r="F300" s="377"/>
      <c r="G300" s="378"/>
      <c r="H300" s="378"/>
      <c r="I300" s="333"/>
      <c r="J300" s="333"/>
      <c r="K300" s="333"/>
      <c r="L300" s="333"/>
      <c r="M300" s="333"/>
      <c r="N300" s="333"/>
      <c r="O300" s="333"/>
      <c r="P300" s="333"/>
      <c r="Q300" s="333"/>
      <c r="R300" s="333"/>
      <c r="S300" s="333"/>
      <c r="T300" s="333"/>
      <c r="U300" s="333"/>
      <c r="V300" s="333"/>
      <c r="W300" s="333"/>
      <c r="X300" s="333"/>
      <c r="Y300" s="333"/>
      <c r="Z300" s="333"/>
    </row>
    <row r="301" spans="1:26" ht="12.75">
      <c r="A301" s="333"/>
      <c r="B301" s="333"/>
      <c r="C301" s="377"/>
      <c r="D301" s="377"/>
      <c r="E301" s="377"/>
      <c r="F301" s="377"/>
      <c r="G301" s="378"/>
      <c r="H301" s="378"/>
      <c r="I301" s="333"/>
      <c r="J301" s="333"/>
      <c r="K301" s="333"/>
      <c r="L301" s="333"/>
      <c r="M301" s="333"/>
      <c r="N301" s="333"/>
      <c r="O301" s="333"/>
      <c r="P301" s="333"/>
      <c r="Q301" s="333"/>
      <c r="R301" s="333"/>
      <c r="S301" s="333"/>
      <c r="T301" s="333"/>
      <c r="U301" s="333"/>
      <c r="V301" s="333"/>
      <c r="W301" s="333"/>
      <c r="X301" s="333"/>
      <c r="Y301" s="333"/>
      <c r="Z301" s="333"/>
    </row>
    <row r="302" spans="1:26" ht="12.75">
      <c r="A302" s="333"/>
      <c r="B302" s="333"/>
      <c r="C302" s="377"/>
      <c r="D302" s="377"/>
      <c r="E302" s="377"/>
      <c r="F302" s="377"/>
      <c r="G302" s="378"/>
      <c r="H302" s="378"/>
      <c r="I302" s="333"/>
      <c r="J302" s="333"/>
      <c r="K302" s="333"/>
      <c r="L302" s="333"/>
      <c r="M302" s="333"/>
      <c r="N302" s="333"/>
      <c r="O302" s="333"/>
      <c r="P302" s="333"/>
      <c r="Q302" s="333"/>
      <c r="R302" s="333"/>
      <c r="S302" s="333"/>
      <c r="T302" s="333"/>
      <c r="U302" s="333"/>
      <c r="V302" s="333"/>
      <c r="W302" s="333"/>
      <c r="X302" s="333"/>
      <c r="Y302" s="333"/>
      <c r="Z302" s="333"/>
    </row>
    <row r="303" spans="1:26" ht="12.75">
      <c r="A303" s="333"/>
      <c r="B303" s="333"/>
      <c r="C303" s="377"/>
      <c r="D303" s="377"/>
      <c r="E303" s="377"/>
      <c r="F303" s="377"/>
      <c r="G303" s="378"/>
      <c r="H303" s="378"/>
      <c r="I303" s="333"/>
      <c r="J303" s="333"/>
      <c r="K303" s="333"/>
      <c r="L303" s="333"/>
      <c r="M303" s="333"/>
      <c r="N303" s="333"/>
      <c r="O303" s="333"/>
      <c r="P303" s="333"/>
      <c r="Q303" s="333"/>
      <c r="R303" s="333"/>
      <c r="S303" s="333"/>
      <c r="T303" s="333"/>
      <c r="U303" s="333"/>
      <c r="V303" s="333"/>
      <c r="W303" s="333"/>
      <c r="X303" s="333"/>
      <c r="Y303" s="333"/>
      <c r="Z303" s="333"/>
    </row>
    <row r="304" spans="1:26" ht="12.75">
      <c r="A304" s="333"/>
      <c r="B304" s="333"/>
      <c r="C304" s="377"/>
      <c r="D304" s="377"/>
      <c r="E304" s="377"/>
      <c r="F304" s="377"/>
      <c r="G304" s="378"/>
      <c r="H304" s="378"/>
      <c r="I304" s="333"/>
      <c r="J304" s="333"/>
      <c r="K304" s="333"/>
      <c r="L304" s="333"/>
      <c r="M304" s="333"/>
      <c r="N304" s="333"/>
      <c r="O304" s="333"/>
      <c r="P304" s="333"/>
      <c r="Q304" s="333"/>
      <c r="R304" s="333"/>
      <c r="S304" s="333"/>
      <c r="T304" s="333"/>
      <c r="U304" s="333"/>
      <c r="V304" s="333"/>
      <c r="W304" s="333"/>
      <c r="X304" s="333"/>
      <c r="Y304" s="333"/>
      <c r="Z304" s="333"/>
    </row>
    <row r="305" spans="1:26" ht="12.75">
      <c r="A305" s="333"/>
      <c r="B305" s="333"/>
      <c r="C305" s="377"/>
      <c r="D305" s="377"/>
      <c r="E305" s="377"/>
      <c r="F305" s="377"/>
      <c r="G305" s="378"/>
      <c r="H305" s="378"/>
      <c r="I305" s="333"/>
      <c r="J305" s="333"/>
      <c r="K305" s="333"/>
      <c r="L305" s="333"/>
      <c r="M305" s="333"/>
      <c r="N305" s="333"/>
      <c r="O305" s="333"/>
      <c r="P305" s="333"/>
      <c r="Q305" s="333"/>
      <c r="R305" s="333"/>
      <c r="S305" s="333"/>
      <c r="T305" s="333"/>
      <c r="U305" s="333"/>
      <c r="V305" s="333"/>
      <c r="W305" s="333"/>
      <c r="X305" s="333"/>
      <c r="Y305" s="333"/>
      <c r="Z305" s="333"/>
    </row>
    <row r="306" spans="1:26" ht="12.75">
      <c r="A306" s="333"/>
      <c r="B306" s="333"/>
      <c r="C306" s="377"/>
      <c r="D306" s="377"/>
      <c r="E306" s="377"/>
      <c r="F306" s="377"/>
      <c r="G306" s="378"/>
      <c r="H306" s="378"/>
      <c r="I306" s="333"/>
      <c r="J306" s="333"/>
      <c r="K306" s="333"/>
      <c r="L306" s="333"/>
      <c r="M306" s="333"/>
      <c r="N306" s="333"/>
      <c r="O306" s="333"/>
      <c r="P306" s="333"/>
      <c r="Q306" s="333"/>
      <c r="R306" s="333"/>
      <c r="S306" s="333"/>
      <c r="T306" s="333"/>
      <c r="U306" s="333"/>
      <c r="V306" s="333"/>
      <c r="W306" s="333"/>
      <c r="X306" s="333"/>
      <c r="Y306" s="333"/>
      <c r="Z306" s="333"/>
    </row>
    <row r="307" spans="1:26" ht="12.75">
      <c r="A307" s="333"/>
      <c r="B307" s="333"/>
      <c r="C307" s="377"/>
      <c r="D307" s="377"/>
      <c r="E307" s="377"/>
      <c r="F307" s="377"/>
      <c r="G307" s="378"/>
      <c r="H307" s="378"/>
      <c r="I307" s="333"/>
      <c r="J307" s="333"/>
      <c r="K307" s="333"/>
      <c r="L307" s="333"/>
      <c r="M307" s="333"/>
      <c r="N307" s="333"/>
      <c r="O307" s="333"/>
      <c r="P307" s="333"/>
      <c r="Q307" s="333"/>
      <c r="R307" s="333"/>
      <c r="S307" s="333"/>
      <c r="T307" s="333"/>
      <c r="U307" s="333"/>
      <c r="V307" s="333"/>
      <c r="W307" s="333"/>
      <c r="X307" s="333"/>
      <c r="Y307" s="333"/>
      <c r="Z307" s="333"/>
    </row>
    <row r="308" spans="1:26" ht="12.75">
      <c r="A308" s="333"/>
      <c r="B308" s="333"/>
      <c r="C308" s="377"/>
      <c r="D308" s="377"/>
      <c r="E308" s="377"/>
      <c r="F308" s="377"/>
      <c r="G308" s="378"/>
      <c r="H308" s="378"/>
      <c r="I308" s="333"/>
      <c r="J308" s="333"/>
      <c r="K308" s="333"/>
      <c r="L308" s="333"/>
      <c r="M308" s="333"/>
      <c r="N308" s="333"/>
      <c r="O308" s="333"/>
      <c r="P308" s="333"/>
      <c r="Q308" s="333"/>
      <c r="R308" s="333"/>
      <c r="S308" s="333"/>
      <c r="T308" s="333"/>
      <c r="U308" s="333"/>
      <c r="V308" s="333"/>
      <c r="W308" s="333"/>
      <c r="X308" s="333"/>
      <c r="Y308" s="333"/>
      <c r="Z308" s="333"/>
    </row>
    <row r="309" spans="1:26" ht="12.75">
      <c r="A309" s="333"/>
      <c r="B309" s="333"/>
      <c r="C309" s="377"/>
      <c r="D309" s="377"/>
      <c r="E309" s="377"/>
      <c r="F309" s="377"/>
      <c r="G309" s="378"/>
      <c r="H309" s="378"/>
      <c r="I309" s="333"/>
      <c r="J309" s="333"/>
      <c r="K309" s="333"/>
      <c r="L309" s="333"/>
      <c r="M309" s="333"/>
      <c r="N309" s="333"/>
      <c r="O309" s="333"/>
      <c r="P309" s="333"/>
      <c r="Q309" s="333"/>
      <c r="R309" s="333"/>
      <c r="S309" s="333"/>
      <c r="T309" s="333"/>
      <c r="U309" s="333"/>
      <c r="V309" s="333"/>
      <c r="W309" s="333"/>
      <c r="X309" s="333"/>
      <c r="Y309" s="333"/>
      <c r="Z309" s="333"/>
    </row>
    <row r="310" spans="1:26" ht="12.75">
      <c r="A310" s="333"/>
      <c r="B310" s="333"/>
      <c r="C310" s="377"/>
      <c r="D310" s="377"/>
      <c r="E310" s="377"/>
      <c r="F310" s="377"/>
      <c r="G310" s="378"/>
      <c r="H310" s="378"/>
      <c r="I310" s="333"/>
      <c r="J310" s="333"/>
      <c r="K310" s="333"/>
      <c r="L310" s="333"/>
      <c r="M310" s="333"/>
      <c r="N310" s="333"/>
      <c r="O310" s="333"/>
      <c r="P310" s="333"/>
      <c r="Q310" s="333"/>
      <c r="R310" s="333"/>
      <c r="S310" s="333"/>
      <c r="T310" s="333"/>
      <c r="U310" s="333"/>
      <c r="V310" s="333"/>
      <c r="W310" s="333"/>
      <c r="X310" s="333"/>
      <c r="Y310" s="333"/>
      <c r="Z310" s="333"/>
    </row>
    <row r="311" spans="1:26" ht="12.75">
      <c r="A311" s="333"/>
      <c r="B311" s="333"/>
      <c r="C311" s="377"/>
      <c r="D311" s="377"/>
      <c r="E311" s="377"/>
      <c r="F311" s="377"/>
      <c r="G311" s="378"/>
      <c r="H311" s="378"/>
      <c r="I311" s="333"/>
      <c r="J311" s="333"/>
      <c r="K311" s="333"/>
      <c r="L311" s="333"/>
      <c r="M311" s="333"/>
      <c r="N311" s="333"/>
      <c r="O311" s="333"/>
      <c r="P311" s="333"/>
      <c r="Q311" s="333"/>
      <c r="R311" s="333"/>
      <c r="S311" s="333"/>
      <c r="T311" s="333"/>
      <c r="U311" s="333"/>
      <c r="V311" s="333"/>
      <c r="W311" s="333"/>
      <c r="X311" s="333"/>
      <c r="Y311" s="333"/>
      <c r="Z311" s="333"/>
    </row>
    <row r="312" spans="1:26" ht="12.75">
      <c r="A312" s="333"/>
      <c r="B312" s="333"/>
      <c r="C312" s="377"/>
      <c r="D312" s="377"/>
      <c r="E312" s="377"/>
      <c r="F312" s="377"/>
      <c r="G312" s="378"/>
      <c r="H312" s="378"/>
      <c r="I312" s="333"/>
      <c r="J312" s="333"/>
      <c r="K312" s="333"/>
      <c r="L312" s="333"/>
      <c r="M312" s="333"/>
      <c r="N312" s="333"/>
      <c r="O312" s="333"/>
      <c r="P312" s="333"/>
      <c r="Q312" s="333"/>
      <c r="R312" s="333"/>
      <c r="S312" s="333"/>
      <c r="T312" s="333"/>
      <c r="U312" s="333"/>
      <c r="V312" s="333"/>
      <c r="W312" s="333"/>
      <c r="X312" s="333"/>
      <c r="Y312" s="333"/>
      <c r="Z312" s="333"/>
    </row>
    <row r="313" spans="1:26" ht="12.75">
      <c r="A313" s="333"/>
      <c r="B313" s="333"/>
      <c r="C313" s="377"/>
      <c r="D313" s="377"/>
      <c r="E313" s="377"/>
      <c r="F313" s="377"/>
      <c r="G313" s="378"/>
      <c r="H313" s="378"/>
      <c r="I313" s="333"/>
      <c r="J313" s="333"/>
      <c r="K313" s="333"/>
      <c r="L313" s="333"/>
      <c r="M313" s="333"/>
      <c r="N313" s="333"/>
      <c r="O313" s="333"/>
      <c r="P313" s="333"/>
      <c r="Q313" s="333"/>
      <c r="R313" s="333"/>
      <c r="S313" s="333"/>
      <c r="T313" s="333"/>
      <c r="U313" s="333"/>
      <c r="V313" s="333"/>
      <c r="W313" s="333"/>
      <c r="X313" s="333"/>
      <c r="Y313" s="333"/>
      <c r="Z313" s="333"/>
    </row>
    <row r="314" spans="1:26" ht="12.75">
      <c r="A314" s="333"/>
      <c r="B314" s="333"/>
      <c r="C314" s="377"/>
      <c r="D314" s="377"/>
      <c r="E314" s="377"/>
      <c r="F314" s="377"/>
      <c r="G314" s="378"/>
      <c r="H314" s="378"/>
      <c r="I314" s="333"/>
      <c r="J314" s="333"/>
      <c r="K314" s="333"/>
      <c r="L314" s="333"/>
      <c r="M314" s="333"/>
      <c r="N314" s="333"/>
      <c r="O314" s="333"/>
      <c r="P314" s="333"/>
      <c r="Q314" s="333"/>
      <c r="R314" s="333"/>
      <c r="S314" s="333"/>
      <c r="T314" s="333"/>
      <c r="U314" s="333"/>
      <c r="V314" s="333"/>
      <c r="W314" s="333"/>
      <c r="X314" s="333"/>
      <c r="Y314" s="333"/>
      <c r="Z314" s="333"/>
    </row>
    <row r="315" spans="1:26" ht="12.75">
      <c r="A315" s="333"/>
      <c r="B315" s="333"/>
      <c r="C315" s="377"/>
      <c r="D315" s="377"/>
      <c r="E315" s="377"/>
      <c r="F315" s="377"/>
      <c r="G315" s="378"/>
      <c r="H315" s="378"/>
      <c r="I315" s="333"/>
      <c r="J315" s="333"/>
      <c r="K315" s="333"/>
      <c r="L315" s="333"/>
      <c r="M315" s="333"/>
      <c r="N315" s="333"/>
      <c r="O315" s="333"/>
      <c r="P315" s="333"/>
      <c r="Q315" s="333"/>
      <c r="R315" s="333"/>
      <c r="S315" s="333"/>
      <c r="T315" s="333"/>
      <c r="U315" s="333"/>
      <c r="V315" s="333"/>
      <c r="W315" s="333"/>
      <c r="X315" s="333"/>
      <c r="Y315" s="333"/>
      <c r="Z315" s="333"/>
    </row>
    <row r="316" spans="1:26" ht="12.75">
      <c r="A316" s="333"/>
      <c r="B316" s="333"/>
      <c r="C316" s="377"/>
      <c r="D316" s="377"/>
      <c r="E316" s="377"/>
      <c r="F316" s="377"/>
      <c r="G316" s="378"/>
      <c r="H316" s="378"/>
      <c r="I316" s="333"/>
      <c r="J316" s="333"/>
      <c r="K316" s="333"/>
      <c r="L316" s="333"/>
      <c r="M316" s="333"/>
      <c r="N316" s="333"/>
      <c r="O316" s="333"/>
      <c r="P316" s="333"/>
      <c r="Q316" s="333"/>
      <c r="R316" s="333"/>
      <c r="S316" s="333"/>
      <c r="T316" s="333"/>
      <c r="U316" s="333"/>
      <c r="V316" s="333"/>
      <c r="W316" s="333"/>
      <c r="X316" s="333"/>
      <c r="Y316" s="333"/>
      <c r="Z316" s="333"/>
    </row>
    <row r="317" spans="1:26" ht="12.75">
      <c r="A317" s="333"/>
      <c r="B317" s="333"/>
      <c r="C317" s="377"/>
      <c r="D317" s="377"/>
      <c r="E317" s="377"/>
      <c r="F317" s="377"/>
      <c r="G317" s="378"/>
      <c r="H317" s="378"/>
      <c r="I317" s="333"/>
      <c r="J317" s="333"/>
      <c r="K317" s="333"/>
      <c r="L317" s="333"/>
      <c r="M317" s="333"/>
      <c r="N317" s="333"/>
      <c r="O317" s="333"/>
      <c r="P317" s="333"/>
      <c r="Q317" s="333"/>
      <c r="R317" s="333"/>
      <c r="S317" s="333"/>
      <c r="T317" s="333"/>
      <c r="U317" s="333"/>
      <c r="V317" s="333"/>
      <c r="W317" s="333"/>
      <c r="X317" s="333"/>
      <c r="Y317" s="333"/>
      <c r="Z317" s="333"/>
    </row>
    <row r="318" spans="1:26" ht="12.75">
      <c r="A318" s="333"/>
      <c r="B318" s="333"/>
      <c r="C318" s="377"/>
      <c r="D318" s="377"/>
      <c r="E318" s="377"/>
      <c r="F318" s="377"/>
      <c r="G318" s="378"/>
      <c r="H318" s="378"/>
      <c r="I318" s="333"/>
      <c r="J318" s="333"/>
      <c r="K318" s="333"/>
      <c r="L318" s="333"/>
      <c r="M318" s="333"/>
      <c r="N318" s="333"/>
      <c r="O318" s="333"/>
      <c r="P318" s="333"/>
      <c r="Q318" s="333"/>
      <c r="R318" s="333"/>
      <c r="S318" s="333"/>
      <c r="T318" s="333"/>
      <c r="U318" s="333"/>
      <c r="V318" s="333"/>
      <c r="W318" s="333"/>
      <c r="X318" s="333"/>
      <c r="Y318" s="333"/>
      <c r="Z318" s="333"/>
    </row>
    <row r="319" spans="1:26" ht="12.75">
      <c r="A319" s="333"/>
      <c r="B319" s="333"/>
      <c r="C319" s="377"/>
      <c r="D319" s="377"/>
      <c r="E319" s="377"/>
      <c r="F319" s="377"/>
      <c r="G319" s="378"/>
      <c r="H319" s="378"/>
      <c r="I319" s="333"/>
      <c r="J319" s="333"/>
      <c r="K319" s="333"/>
      <c r="L319" s="333"/>
      <c r="M319" s="333"/>
      <c r="N319" s="333"/>
      <c r="O319" s="333"/>
      <c r="P319" s="333"/>
      <c r="Q319" s="333"/>
      <c r="R319" s="333"/>
      <c r="S319" s="333"/>
      <c r="T319" s="333"/>
      <c r="U319" s="333"/>
      <c r="V319" s="333"/>
      <c r="W319" s="333"/>
      <c r="X319" s="333"/>
      <c r="Y319" s="333"/>
      <c r="Z319" s="333"/>
    </row>
    <row r="320" spans="1:26" ht="12.75">
      <c r="A320" s="333"/>
      <c r="B320" s="333"/>
      <c r="C320" s="377"/>
      <c r="D320" s="377"/>
      <c r="E320" s="377"/>
      <c r="F320" s="377"/>
      <c r="G320" s="378"/>
      <c r="H320" s="378"/>
      <c r="I320" s="333"/>
      <c r="J320" s="333"/>
      <c r="K320" s="333"/>
      <c r="L320" s="333"/>
      <c r="M320" s="333"/>
      <c r="N320" s="333"/>
      <c r="O320" s="333"/>
      <c r="P320" s="333"/>
      <c r="Q320" s="333"/>
      <c r="R320" s="333"/>
      <c r="S320" s="333"/>
      <c r="T320" s="333"/>
      <c r="U320" s="333"/>
      <c r="V320" s="333"/>
      <c r="W320" s="333"/>
      <c r="X320" s="333"/>
      <c r="Y320" s="333"/>
      <c r="Z320" s="333"/>
    </row>
    <row r="321" spans="1:26" ht="12.75">
      <c r="A321" s="333"/>
      <c r="B321" s="333"/>
      <c r="C321" s="377"/>
      <c r="D321" s="377"/>
      <c r="E321" s="377"/>
      <c r="F321" s="377"/>
      <c r="G321" s="378"/>
      <c r="H321" s="378"/>
      <c r="I321" s="333"/>
      <c r="J321" s="333"/>
      <c r="K321" s="333"/>
      <c r="L321" s="333"/>
      <c r="M321" s="333"/>
      <c r="N321" s="333"/>
      <c r="O321" s="333"/>
      <c r="P321" s="333"/>
      <c r="Q321" s="333"/>
      <c r="R321" s="333"/>
      <c r="S321" s="333"/>
      <c r="T321" s="333"/>
      <c r="U321" s="333"/>
      <c r="V321" s="333"/>
      <c r="W321" s="333"/>
      <c r="X321" s="333"/>
      <c r="Y321" s="333"/>
      <c r="Z321" s="333"/>
    </row>
    <row r="322" spans="1:26" ht="12.75">
      <c r="A322" s="333"/>
      <c r="B322" s="333"/>
      <c r="C322" s="377"/>
      <c r="D322" s="377"/>
      <c r="E322" s="377"/>
      <c r="F322" s="377"/>
      <c r="G322" s="378"/>
      <c r="H322" s="378"/>
      <c r="I322" s="333"/>
      <c r="J322" s="333"/>
      <c r="K322" s="333"/>
      <c r="L322" s="333"/>
      <c r="M322" s="333"/>
      <c r="N322" s="333"/>
      <c r="O322" s="333"/>
      <c r="P322" s="333"/>
      <c r="Q322" s="333"/>
      <c r="R322" s="333"/>
      <c r="S322" s="333"/>
      <c r="T322" s="333"/>
      <c r="U322" s="333"/>
      <c r="V322" s="333"/>
      <c r="W322" s="333"/>
      <c r="X322" s="333"/>
      <c r="Y322" s="333"/>
      <c r="Z322" s="333"/>
    </row>
    <row r="323" spans="1:26" ht="12.75">
      <c r="A323" s="333"/>
      <c r="B323" s="333"/>
      <c r="C323" s="377"/>
      <c r="D323" s="377"/>
      <c r="E323" s="377"/>
      <c r="F323" s="377"/>
      <c r="G323" s="378"/>
      <c r="H323" s="378"/>
      <c r="I323" s="333"/>
      <c r="J323" s="333"/>
      <c r="K323" s="333"/>
      <c r="L323" s="333"/>
      <c r="M323" s="333"/>
      <c r="N323" s="333"/>
      <c r="O323" s="333"/>
      <c r="P323" s="333"/>
      <c r="Q323" s="333"/>
      <c r="R323" s="333"/>
      <c r="S323" s="333"/>
      <c r="T323" s="333"/>
      <c r="U323" s="333"/>
      <c r="V323" s="333"/>
      <c r="W323" s="333"/>
      <c r="X323" s="333"/>
      <c r="Y323" s="333"/>
      <c r="Z323" s="333"/>
    </row>
    <row r="324" spans="1:26" ht="12.75">
      <c r="A324" s="333"/>
      <c r="B324" s="333"/>
      <c r="C324" s="377"/>
      <c r="D324" s="377"/>
      <c r="E324" s="377"/>
      <c r="F324" s="377"/>
      <c r="G324" s="378"/>
      <c r="H324" s="378"/>
      <c r="I324" s="333"/>
      <c r="J324" s="333"/>
      <c r="K324" s="333"/>
      <c r="L324" s="333"/>
      <c r="M324" s="333"/>
      <c r="N324" s="333"/>
      <c r="O324" s="333"/>
      <c r="P324" s="333"/>
      <c r="Q324" s="333"/>
      <c r="R324" s="333"/>
      <c r="S324" s="333"/>
      <c r="T324" s="333"/>
      <c r="U324" s="333"/>
      <c r="V324" s="333"/>
      <c r="W324" s="333"/>
      <c r="X324" s="333"/>
      <c r="Y324" s="333"/>
      <c r="Z324" s="333"/>
    </row>
    <row r="325" spans="1:26" ht="12.75">
      <c r="A325" s="333"/>
      <c r="B325" s="333"/>
      <c r="C325" s="377"/>
      <c r="D325" s="377"/>
      <c r="E325" s="377"/>
      <c r="F325" s="377"/>
      <c r="G325" s="378"/>
      <c r="H325" s="378"/>
      <c r="I325" s="333"/>
      <c r="J325" s="333"/>
      <c r="K325" s="333"/>
      <c r="L325" s="333"/>
      <c r="M325" s="333"/>
      <c r="N325" s="333"/>
      <c r="O325" s="333"/>
      <c r="P325" s="333"/>
      <c r="Q325" s="333"/>
      <c r="R325" s="333"/>
      <c r="S325" s="333"/>
      <c r="T325" s="333"/>
      <c r="U325" s="333"/>
      <c r="V325" s="333"/>
      <c r="W325" s="333"/>
      <c r="X325" s="333"/>
      <c r="Y325" s="333"/>
      <c r="Z325" s="333"/>
    </row>
    <row r="326" spans="1:26" ht="12.75">
      <c r="A326" s="333"/>
      <c r="B326" s="333"/>
      <c r="C326" s="377"/>
      <c r="D326" s="377"/>
      <c r="E326" s="377"/>
      <c r="F326" s="377"/>
      <c r="G326" s="378"/>
      <c r="H326" s="378"/>
      <c r="I326" s="333"/>
      <c r="J326" s="333"/>
      <c r="K326" s="333"/>
      <c r="L326" s="333"/>
      <c r="M326" s="333"/>
      <c r="N326" s="333"/>
      <c r="O326" s="333"/>
      <c r="P326" s="333"/>
      <c r="Q326" s="333"/>
      <c r="R326" s="333"/>
      <c r="S326" s="333"/>
      <c r="T326" s="333"/>
      <c r="U326" s="333"/>
      <c r="V326" s="333"/>
      <c r="W326" s="333"/>
      <c r="X326" s="333"/>
      <c r="Y326" s="333"/>
      <c r="Z326" s="333"/>
    </row>
    <row r="327" spans="1:26" ht="12.75">
      <c r="A327" s="333"/>
      <c r="B327" s="333"/>
      <c r="C327" s="377"/>
      <c r="D327" s="377"/>
      <c r="E327" s="377"/>
      <c r="F327" s="377"/>
      <c r="G327" s="378"/>
      <c r="H327" s="378"/>
      <c r="I327" s="333"/>
      <c r="J327" s="333"/>
      <c r="K327" s="333"/>
      <c r="L327" s="333"/>
      <c r="M327" s="333"/>
      <c r="N327" s="333"/>
      <c r="O327" s="333"/>
      <c r="P327" s="333"/>
      <c r="Q327" s="333"/>
      <c r="R327" s="333"/>
      <c r="S327" s="333"/>
      <c r="T327" s="333"/>
      <c r="U327" s="333"/>
      <c r="V327" s="333"/>
      <c r="W327" s="333"/>
      <c r="X327" s="333"/>
      <c r="Y327" s="333"/>
      <c r="Z327" s="333"/>
    </row>
    <row r="328" spans="1:26" ht="12.75">
      <c r="A328" s="333"/>
      <c r="B328" s="333"/>
      <c r="C328" s="377"/>
      <c r="D328" s="377"/>
      <c r="E328" s="377"/>
      <c r="F328" s="377"/>
      <c r="G328" s="378"/>
      <c r="H328" s="378"/>
      <c r="I328" s="333"/>
      <c r="J328" s="333"/>
      <c r="K328" s="333"/>
      <c r="L328" s="333"/>
      <c r="M328" s="333"/>
      <c r="N328" s="333"/>
      <c r="O328" s="333"/>
      <c r="P328" s="333"/>
      <c r="Q328" s="333"/>
      <c r="R328" s="333"/>
      <c r="S328" s="333"/>
      <c r="T328" s="333"/>
      <c r="U328" s="333"/>
      <c r="V328" s="333"/>
      <c r="W328" s="333"/>
      <c r="X328" s="333"/>
      <c r="Y328" s="333"/>
      <c r="Z328" s="333"/>
    </row>
    <row r="329" spans="1:26" ht="12.75">
      <c r="A329" s="333"/>
      <c r="B329" s="333"/>
      <c r="C329" s="377"/>
      <c r="D329" s="377"/>
      <c r="E329" s="377"/>
      <c r="F329" s="377"/>
      <c r="G329" s="378"/>
      <c r="H329" s="378"/>
      <c r="I329" s="333"/>
      <c r="J329" s="333"/>
      <c r="K329" s="333"/>
      <c r="L329" s="333"/>
      <c r="M329" s="333"/>
      <c r="N329" s="333"/>
      <c r="O329" s="333"/>
      <c r="P329" s="333"/>
      <c r="Q329" s="333"/>
      <c r="R329" s="333"/>
      <c r="S329" s="333"/>
      <c r="T329" s="333"/>
      <c r="U329" s="333"/>
      <c r="V329" s="333"/>
      <c r="W329" s="333"/>
      <c r="X329" s="333"/>
      <c r="Y329" s="333"/>
      <c r="Z329" s="333"/>
    </row>
    <row r="330" spans="1:26" ht="12.75">
      <c r="A330" s="333"/>
      <c r="B330" s="333"/>
      <c r="C330" s="377"/>
      <c r="D330" s="377"/>
      <c r="E330" s="377"/>
      <c r="F330" s="377"/>
      <c r="G330" s="378"/>
      <c r="H330" s="378"/>
      <c r="I330" s="333"/>
      <c r="J330" s="333"/>
      <c r="K330" s="333"/>
      <c r="L330" s="333"/>
      <c r="M330" s="333"/>
      <c r="N330" s="333"/>
      <c r="O330" s="333"/>
      <c r="P330" s="333"/>
      <c r="Q330" s="333"/>
      <c r="R330" s="333"/>
      <c r="S330" s="333"/>
      <c r="T330" s="333"/>
      <c r="U330" s="333"/>
      <c r="V330" s="333"/>
      <c r="W330" s="333"/>
      <c r="X330" s="333"/>
      <c r="Y330" s="333"/>
      <c r="Z330" s="333"/>
    </row>
    <row r="331" spans="1:26" ht="12.75">
      <c r="A331" s="333"/>
      <c r="B331" s="333"/>
      <c r="C331" s="377"/>
      <c r="D331" s="377"/>
      <c r="E331" s="377"/>
      <c r="F331" s="377"/>
      <c r="G331" s="378"/>
      <c r="H331" s="378"/>
      <c r="I331" s="333"/>
      <c r="J331" s="333"/>
      <c r="K331" s="333"/>
      <c r="L331" s="333"/>
      <c r="M331" s="333"/>
      <c r="N331" s="333"/>
      <c r="O331" s="333"/>
      <c r="P331" s="333"/>
      <c r="Q331" s="333"/>
      <c r="R331" s="333"/>
      <c r="S331" s="333"/>
      <c r="T331" s="333"/>
      <c r="U331" s="333"/>
      <c r="V331" s="333"/>
      <c r="W331" s="333"/>
      <c r="X331" s="333"/>
      <c r="Y331" s="333"/>
      <c r="Z331" s="333"/>
    </row>
    <row r="332" spans="1:26" ht="12.75">
      <c r="A332" s="333"/>
      <c r="B332" s="333"/>
      <c r="C332" s="377"/>
      <c r="D332" s="377"/>
      <c r="E332" s="377"/>
      <c r="F332" s="377"/>
      <c r="G332" s="378"/>
      <c r="H332" s="378"/>
      <c r="I332" s="333"/>
      <c r="J332" s="333"/>
      <c r="K332" s="333"/>
      <c r="L332" s="333"/>
      <c r="M332" s="333"/>
      <c r="N332" s="333"/>
      <c r="O332" s="333"/>
      <c r="P332" s="333"/>
      <c r="Q332" s="333"/>
      <c r="R332" s="333"/>
      <c r="S332" s="333"/>
      <c r="T332" s="333"/>
      <c r="U332" s="333"/>
      <c r="V332" s="333"/>
      <c r="W332" s="333"/>
      <c r="X332" s="333"/>
      <c r="Y332" s="333"/>
      <c r="Z332" s="333"/>
    </row>
    <row r="333" spans="1:26" ht="12.75">
      <c r="A333" s="333"/>
      <c r="B333" s="333"/>
      <c r="C333" s="377"/>
      <c r="D333" s="377"/>
      <c r="E333" s="377"/>
      <c r="F333" s="377"/>
      <c r="G333" s="378"/>
      <c r="H333" s="378"/>
      <c r="I333" s="333"/>
      <c r="J333" s="333"/>
      <c r="K333" s="333"/>
      <c r="L333" s="333"/>
      <c r="M333" s="333"/>
      <c r="N333" s="333"/>
      <c r="O333" s="333"/>
      <c r="P333" s="333"/>
      <c r="Q333" s="333"/>
      <c r="R333" s="333"/>
      <c r="S333" s="333"/>
      <c r="T333" s="333"/>
      <c r="U333" s="333"/>
      <c r="V333" s="333"/>
      <c r="W333" s="333"/>
      <c r="X333" s="333"/>
      <c r="Y333" s="333"/>
      <c r="Z333" s="333"/>
    </row>
    <row r="334" spans="1:26" ht="12.75">
      <c r="A334" s="333"/>
      <c r="B334" s="333"/>
      <c r="C334" s="377"/>
      <c r="D334" s="377"/>
      <c r="E334" s="377"/>
      <c r="F334" s="377"/>
      <c r="G334" s="378"/>
      <c r="H334" s="378"/>
      <c r="I334" s="333"/>
      <c r="J334" s="333"/>
      <c r="K334" s="333"/>
      <c r="L334" s="333"/>
      <c r="M334" s="333"/>
      <c r="N334" s="333"/>
      <c r="O334" s="333"/>
      <c r="P334" s="333"/>
      <c r="Q334" s="333"/>
      <c r="R334" s="333"/>
      <c r="S334" s="333"/>
      <c r="T334" s="333"/>
      <c r="U334" s="333"/>
      <c r="V334" s="333"/>
      <c r="W334" s="333"/>
      <c r="X334" s="333"/>
      <c r="Y334" s="333"/>
      <c r="Z334" s="333"/>
    </row>
    <row r="335" spans="1:26" ht="12.75">
      <c r="A335" s="333"/>
      <c r="B335" s="333"/>
      <c r="C335" s="377"/>
      <c r="D335" s="377"/>
      <c r="E335" s="377"/>
      <c r="F335" s="377"/>
      <c r="G335" s="378"/>
      <c r="H335" s="378"/>
      <c r="I335" s="333"/>
      <c r="J335" s="333"/>
      <c r="K335" s="333"/>
      <c r="L335" s="333"/>
      <c r="M335" s="333"/>
      <c r="N335" s="333"/>
      <c r="O335" s="333"/>
      <c r="P335" s="333"/>
      <c r="Q335" s="333"/>
      <c r="R335" s="333"/>
      <c r="S335" s="333"/>
      <c r="T335" s="333"/>
      <c r="U335" s="333"/>
      <c r="V335" s="333"/>
      <c r="W335" s="333"/>
      <c r="X335" s="333"/>
      <c r="Y335" s="333"/>
      <c r="Z335" s="333"/>
    </row>
    <row r="336" spans="1:26" ht="12.75">
      <c r="A336" s="333"/>
      <c r="B336" s="333"/>
      <c r="C336" s="377"/>
      <c r="D336" s="377"/>
      <c r="E336" s="377"/>
      <c r="F336" s="377"/>
      <c r="G336" s="378"/>
      <c r="H336" s="378"/>
      <c r="I336" s="333"/>
      <c r="J336" s="333"/>
      <c r="K336" s="333"/>
      <c r="L336" s="333"/>
      <c r="M336" s="333"/>
      <c r="N336" s="333"/>
      <c r="O336" s="333"/>
      <c r="P336" s="333"/>
      <c r="Q336" s="333"/>
      <c r="R336" s="333"/>
      <c r="S336" s="333"/>
      <c r="T336" s="333"/>
      <c r="U336" s="333"/>
      <c r="V336" s="333"/>
      <c r="W336" s="333"/>
      <c r="X336" s="333"/>
      <c r="Y336" s="333"/>
      <c r="Z336" s="333"/>
    </row>
    <row r="337" spans="1:26" ht="12.75">
      <c r="A337" s="333"/>
      <c r="B337" s="333"/>
      <c r="C337" s="377"/>
      <c r="D337" s="377"/>
      <c r="E337" s="377"/>
      <c r="F337" s="377"/>
      <c r="G337" s="378"/>
      <c r="H337" s="378"/>
      <c r="I337" s="333"/>
      <c r="J337" s="333"/>
      <c r="K337" s="333"/>
      <c r="L337" s="333"/>
      <c r="M337" s="333"/>
      <c r="N337" s="333"/>
      <c r="O337" s="333"/>
      <c r="P337" s="333"/>
      <c r="Q337" s="333"/>
      <c r="R337" s="333"/>
      <c r="S337" s="333"/>
      <c r="T337" s="333"/>
      <c r="U337" s="333"/>
      <c r="V337" s="333"/>
      <c r="W337" s="333"/>
      <c r="X337" s="333"/>
      <c r="Y337" s="333"/>
      <c r="Z337" s="333"/>
    </row>
    <row r="338" spans="1:26" ht="12.75">
      <c r="A338" s="333"/>
      <c r="B338" s="333"/>
      <c r="C338" s="377"/>
      <c r="D338" s="377"/>
      <c r="E338" s="377"/>
      <c r="F338" s="377"/>
      <c r="G338" s="378"/>
      <c r="H338" s="378"/>
      <c r="I338" s="333"/>
      <c r="J338" s="333"/>
      <c r="K338" s="333"/>
      <c r="L338" s="333"/>
      <c r="M338" s="333"/>
      <c r="N338" s="333"/>
      <c r="O338" s="333"/>
      <c r="P338" s="333"/>
      <c r="Q338" s="333"/>
      <c r="R338" s="333"/>
      <c r="S338" s="333"/>
      <c r="T338" s="333"/>
      <c r="U338" s="333"/>
      <c r="V338" s="333"/>
      <c r="W338" s="333"/>
      <c r="X338" s="333"/>
      <c r="Y338" s="333"/>
      <c r="Z338" s="333"/>
    </row>
    <row r="339" spans="1:26" ht="12.75">
      <c r="A339" s="333"/>
      <c r="B339" s="333"/>
      <c r="C339" s="377"/>
      <c r="D339" s="377"/>
      <c r="E339" s="377"/>
      <c r="F339" s="377"/>
      <c r="G339" s="378"/>
      <c r="H339" s="378"/>
      <c r="I339" s="333"/>
      <c r="J339" s="333"/>
      <c r="K339" s="333"/>
      <c r="L339" s="333"/>
      <c r="M339" s="333"/>
      <c r="N339" s="333"/>
      <c r="O339" s="333"/>
      <c r="P339" s="333"/>
      <c r="Q339" s="333"/>
      <c r="R339" s="333"/>
      <c r="S339" s="333"/>
      <c r="T339" s="333"/>
      <c r="U339" s="333"/>
      <c r="V339" s="333"/>
      <c r="W339" s="333"/>
      <c r="X339" s="333"/>
      <c r="Y339" s="333"/>
      <c r="Z339" s="333"/>
    </row>
    <row r="340" spans="1:26" ht="12.75">
      <c r="A340" s="333"/>
      <c r="B340" s="333"/>
      <c r="C340" s="377"/>
      <c r="D340" s="377"/>
      <c r="E340" s="377"/>
      <c r="F340" s="377"/>
      <c r="G340" s="378"/>
      <c r="H340" s="378"/>
      <c r="I340" s="333"/>
      <c r="J340" s="333"/>
      <c r="K340" s="333"/>
      <c r="L340" s="333"/>
      <c r="M340" s="333"/>
      <c r="N340" s="333"/>
      <c r="O340" s="333"/>
      <c r="P340" s="333"/>
      <c r="Q340" s="333"/>
      <c r="R340" s="333"/>
      <c r="S340" s="333"/>
      <c r="T340" s="333"/>
      <c r="U340" s="333"/>
      <c r="V340" s="333"/>
      <c r="W340" s="333"/>
      <c r="X340" s="333"/>
      <c r="Y340" s="333"/>
      <c r="Z340" s="333"/>
    </row>
    <row r="341" spans="1:26" ht="12.75">
      <c r="A341" s="333"/>
      <c r="B341" s="333"/>
      <c r="C341" s="377"/>
      <c r="D341" s="377"/>
      <c r="E341" s="377"/>
      <c r="F341" s="377"/>
      <c r="G341" s="378"/>
      <c r="H341" s="378"/>
      <c r="I341" s="333"/>
      <c r="J341" s="333"/>
      <c r="K341" s="333"/>
      <c r="L341" s="333"/>
      <c r="M341" s="333"/>
      <c r="N341" s="333"/>
      <c r="O341" s="333"/>
      <c r="P341" s="333"/>
      <c r="Q341" s="333"/>
      <c r="R341" s="333"/>
      <c r="S341" s="333"/>
      <c r="T341" s="333"/>
      <c r="U341" s="333"/>
      <c r="V341" s="333"/>
      <c r="W341" s="333"/>
      <c r="X341" s="333"/>
      <c r="Y341" s="333"/>
      <c r="Z341" s="333"/>
    </row>
    <row r="342" spans="1:26" ht="12.75">
      <c r="A342" s="333"/>
      <c r="B342" s="333"/>
      <c r="C342" s="377"/>
      <c r="D342" s="377"/>
      <c r="E342" s="377"/>
      <c r="F342" s="377"/>
      <c r="G342" s="378"/>
      <c r="H342" s="378"/>
      <c r="I342" s="333"/>
      <c r="J342" s="333"/>
      <c r="K342" s="333"/>
      <c r="L342" s="333"/>
      <c r="M342" s="333"/>
      <c r="N342" s="333"/>
      <c r="O342" s="333"/>
      <c r="P342" s="333"/>
      <c r="Q342" s="333"/>
      <c r="R342" s="333"/>
      <c r="S342" s="333"/>
      <c r="T342" s="333"/>
      <c r="U342" s="333"/>
      <c r="V342" s="333"/>
      <c r="W342" s="333"/>
      <c r="X342" s="333"/>
      <c r="Y342" s="333"/>
      <c r="Z342" s="333"/>
    </row>
    <row r="343" spans="1:26" ht="12.75">
      <c r="A343" s="333"/>
      <c r="B343" s="333"/>
      <c r="C343" s="377"/>
      <c r="D343" s="377"/>
      <c r="E343" s="377"/>
      <c r="F343" s="377"/>
      <c r="G343" s="378"/>
      <c r="H343" s="378"/>
      <c r="I343" s="333"/>
      <c r="J343" s="333"/>
      <c r="K343" s="333"/>
      <c r="L343" s="333"/>
      <c r="M343" s="333"/>
      <c r="N343" s="333"/>
      <c r="O343" s="333"/>
      <c r="P343" s="333"/>
      <c r="Q343" s="333"/>
      <c r="R343" s="333"/>
      <c r="S343" s="333"/>
      <c r="T343" s="333"/>
      <c r="U343" s="333"/>
      <c r="V343" s="333"/>
      <c r="W343" s="333"/>
      <c r="X343" s="333"/>
      <c r="Y343" s="333"/>
      <c r="Z343" s="333"/>
    </row>
    <row r="344" spans="1:26" ht="12.75">
      <c r="A344" s="333"/>
      <c r="B344" s="333"/>
      <c r="C344" s="377"/>
      <c r="D344" s="377"/>
      <c r="E344" s="377"/>
      <c r="F344" s="377"/>
      <c r="G344" s="378"/>
      <c r="H344" s="378"/>
      <c r="I344" s="333"/>
      <c r="J344" s="333"/>
      <c r="K344" s="333"/>
      <c r="L344" s="333"/>
      <c r="M344" s="333"/>
      <c r="N344" s="333"/>
      <c r="O344" s="333"/>
      <c r="P344" s="333"/>
      <c r="Q344" s="333"/>
      <c r="R344" s="333"/>
      <c r="S344" s="333"/>
      <c r="T344" s="333"/>
      <c r="U344" s="333"/>
      <c r="V344" s="333"/>
      <c r="W344" s="333"/>
      <c r="X344" s="333"/>
      <c r="Y344" s="333"/>
      <c r="Z344" s="333"/>
    </row>
    <row r="345" spans="1:26" ht="12.75">
      <c r="A345" s="333"/>
      <c r="B345" s="333"/>
      <c r="C345" s="377"/>
      <c r="D345" s="377"/>
      <c r="E345" s="377"/>
      <c r="F345" s="377"/>
      <c r="G345" s="378"/>
      <c r="H345" s="378"/>
      <c r="I345" s="333"/>
      <c r="J345" s="333"/>
      <c r="K345" s="333"/>
      <c r="L345" s="333"/>
      <c r="M345" s="333"/>
      <c r="N345" s="333"/>
      <c r="O345" s="333"/>
      <c r="P345" s="333"/>
      <c r="Q345" s="333"/>
      <c r="R345" s="333"/>
      <c r="S345" s="333"/>
      <c r="T345" s="333"/>
      <c r="U345" s="333"/>
      <c r="V345" s="333"/>
      <c r="W345" s="333"/>
      <c r="X345" s="333"/>
      <c r="Y345" s="333"/>
      <c r="Z345" s="333"/>
    </row>
    <row r="346" spans="1:26" ht="12.75">
      <c r="A346" s="333"/>
      <c r="B346" s="333"/>
      <c r="C346" s="377"/>
      <c r="D346" s="377"/>
      <c r="E346" s="377"/>
      <c r="F346" s="377"/>
      <c r="G346" s="378"/>
      <c r="H346" s="378"/>
      <c r="I346" s="333"/>
      <c r="J346" s="333"/>
      <c r="K346" s="333"/>
      <c r="L346" s="333"/>
      <c r="M346" s="333"/>
      <c r="N346" s="333"/>
      <c r="O346" s="333"/>
      <c r="P346" s="333"/>
      <c r="Q346" s="333"/>
      <c r="R346" s="333"/>
      <c r="S346" s="333"/>
      <c r="T346" s="333"/>
      <c r="U346" s="333"/>
      <c r="V346" s="333"/>
      <c r="W346" s="333"/>
      <c r="X346" s="333"/>
      <c r="Y346" s="333"/>
      <c r="Z346" s="333"/>
    </row>
    <row r="347" spans="1:26" ht="12.75">
      <c r="A347" s="333"/>
      <c r="B347" s="333"/>
      <c r="C347" s="377"/>
      <c r="D347" s="377"/>
      <c r="E347" s="377"/>
      <c r="F347" s="377"/>
      <c r="G347" s="378"/>
      <c r="H347" s="378"/>
      <c r="I347" s="333"/>
      <c r="J347" s="333"/>
      <c r="K347" s="333"/>
      <c r="L347" s="333"/>
      <c r="M347" s="333"/>
      <c r="N347" s="333"/>
      <c r="O347" s="333"/>
      <c r="P347" s="333"/>
      <c r="Q347" s="333"/>
      <c r="R347" s="333"/>
      <c r="S347" s="333"/>
      <c r="T347" s="333"/>
      <c r="U347" s="333"/>
      <c r="V347" s="333"/>
      <c r="W347" s="333"/>
      <c r="X347" s="333"/>
      <c r="Y347" s="333"/>
      <c r="Z347" s="333"/>
    </row>
    <row r="348" spans="1:26" ht="12.75">
      <c r="A348" s="333"/>
      <c r="B348" s="333"/>
      <c r="C348" s="377"/>
      <c r="D348" s="377"/>
      <c r="E348" s="377"/>
      <c r="F348" s="377"/>
      <c r="G348" s="378"/>
      <c r="H348" s="378"/>
      <c r="I348" s="333"/>
      <c r="J348" s="333"/>
      <c r="K348" s="333"/>
      <c r="L348" s="333"/>
      <c r="M348" s="333"/>
      <c r="N348" s="333"/>
      <c r="O348" s="333"/>
      <c r="P348" s="333"/>
      <c r="Q348" s="333"/>
      <c r="R348" s="333"/>
      <c r="S348" s="333"/>
      <c r="T348" s="333"/>
      <c r="U348" s="333"/>
      <c r="V348" s="333"/>
      <c r="W348" s="333"/>
      <c r="X348" s="333"/>
      <c r="Y348" s="333"/>
      <c r="Z348" s="333"/>
    </row>
    <row r="349" spans="1:26" ht="12.75">
      <c r="A349" s="333"/>
      <c r="B349" s="333"/>
      <c r="C349" s="377"/>
      <c r="D349" s="377"/>
      <c r="E349" s="377"/>
      <c r="F349" s="377"/>
      <c r="G349" s="378"/>
      <c r="H349" s="378"/>
      <c r="I349" s="333"/>
      <c r="J349" s="333"/>
      <c r="K349" s="333"/>
      <c r="L349" s="333"/>
      <c r="M349" s="333"/>
      <c r="N349" s="333"/>
      <c r="O349" s="333"/>
      <c r="P349" s="333"/>
      <c r="Q349" s="333"/>
      <c r="R349" s="333"/>
      <c r="S349" s="333"/>
      <c r="T349" s="333"/>
      <c r="U349" s="333"/>
      <c r="V349" s="333"/>
      <c r="W349" s="333"/>
      <c r="X349" s="333"/>
      <c r="Y349" s="333"/>
      <c r="Z349" s="333"/>
    </row>
    <row r="350" spans="1:26" ht="12.75">
      <c r="A350" s="333"/>
      <c r="B350" s="333"/>
      <c r="C350" s="377"/>
      <c r="D350" s="377"/>
      <c r="E350" s="377"/>
      <c r="F350" s="377"/>
      <c r="G350" s="378"/>
      <c r="H350" s="378"/>
      <c r="I350" s="333"/>
      <c r="J350" s="333"/>
      <c r="K350" s="333"/>
      <c r="L350" s="333"/>
      <c r="M350" s="333"/>
      <c r="N350" s="333"/>
      <c r="O350" s="333"/>
      <c r="P350" s="333"/>
      <c r="Q350" s="333"/>
      <c r="R350" s="333"/>
      <c r="S350" s="333"/>
      <c r="T350" s="333"/>
      <c r="U350" s="333"/>
      <c r="V350" s="333"/>
      <c r="W350" s="333"/>
      <c r="X350" s="333"/>
      <c r="Y350" s="333"/>
      <c r="Z350" s="333"/>
    </row>
    <row r="351" spans="1:26" ht="12.75">
      <c r="A351" s="333"/>
      <c r="B351" s="333"/>
      <c r="C351" s="377"/>
      <c r="D351" s="377"/>
      <c r="E351" s="377"/>
      <c r="F351" s="377"/>
      <c r="G351" s="378"/>
      <c r="H351" s="378"/>
      <c r="I351" s="333"/>
      <c r="J351" s="333"/>
      <c r="K351" s="333"/>
      <c r="L351" s="333"/>
      <c r="M351" s="333"/>
      <c r="N351" s="333"/>
      <c r="O351" s="333"/>
      <c r="P351" s="333"/>
      <c r="Q351" s="333"/>
      <c r="R351" s="333"/>
      <c r="S351" s="333"/>
      <c r="T351" s="333"/>
      <c r="U351" s="333"/>
      <c r="V351" s="333"/>
      <c r="W351" s="333"/>
      <c r="X351" s="333"/>
      <c r="Y351" s="333"/>
      <c r="Z351" s="333"/>
    </row>
    <row r="352" spans="1:26" ht="12.75">
      <c r="A352" s="333"/>
      <c r="B352" s="333"/>
      <c r="C352" s="377"/>
      <c r="D352" s="377"/>
      <c r="E352" s="377"/>
      <c r="F352" s="377"/>
      <c r="G352" s="378"/>
      <c r="H352" s="378"/>
      <c r="I352" s="333"/>
      <c r="J352" s="333"/>
      <c r="K352" s="333"/>
      <c r="L352" s="333"/>
      <c r="M352" s="333"/>
      <c r="N352" s="333"/>
      <c r="O352" s="333"/>
      <c r="P352" s="333"/>
      <c r="Q352" s="333"/>
      <c r="R352" s="333"/>
      <c r="S352" s="333"/>
      <c r="T352" s="333"/>
      <c r="U352" s="333"/>
      <c r="V352" s="333"/>
      <c r="W352" s="333"/>
      <c r="X352" s="333"/>
      <c r="Y352" s="333"/>
      <c r="Z352" s="333"/>
    </row>
    <row r="353" spans="1:26" ht="12.75">
      <c r="A353" s="333"/>
      <c r="B353" s="333"/>
      <c r="C353" s="377"/>
      <c r="D353" s="377"/>
      <c r="E353" s="377"/>
      <c r="F353" s="377"/>
      <c r="G353" s="378"/>
      <c r="H353" s="378"/>
      <c r="I353" s="333"/>
      <c r="J353" s="333"/>
      <c r="K353" s="333"/>
      <c r="L353" s="333"/>
      <c r="M353" s="333"/>
      <c r="N353" s="333"/>
      <c r="O353" s="333"/>
      <c r="P353" s="333"/>
      <c r="Q353" s="333"/>
      <c r="R353" s="333"/>
      <c r="S353" s="333"/>
      <c r="T353" s="333"/>
      <c r="U353" s="333"/>
      <c r="V353" s="333"/>
      <c r="W353" s="333"/>
      <c r="X353" s="333"/>
      <c r="Y353" s="333"/>
      <c r="Z353" s="333"/>
    </row>
    <row r="354" spans="1:26" ht="12.75">
      <c r="A354" s="333"/>
      <c r="B354" s="333"/>
      <c r="C354" s="377"/>
      <c r="D354" s="377"/>
      <c r="E354" s="377"/>
      <c r="F354" s="377"/>
      <c r="G354" s="378"/>
      <c r="H354" s="378"/>
      <c r="I354" s="333"/>
      <c r="J354" s="333"/>
      <c r="K354" s="333"/>
      <c r="L354" s="333"/>
      <c r="M354" s="333"/>
      <c r="N354" s="333"/>
      <c r="O354" s="333"/>
      <c r="P354" s="333"/>
      <c r="Q354" s="333"/>
      <c r="R354" s="333"/>
      <c r="S354" s="333"/>
      <c r="T354" s="333"/>
      <c r="U354" s="333"/>
      <c r="V354" s="333"/>
      <c r="W354" s="333"/>
      <c r="X354" s="333"/>
      <c r="Y354" s="333"/>
      <c r="Z354" s="333"/>
    </row>
    <row r="355" spans="1:26" ht="12.75">
      <c r="A355" s="333"/>
      <c r="B355" s="333"/>
      <c r="C355" s="377"/>
      <c r="D355" s="377"/>
      <c r="E355" s="377"/>
      <c r="F355" s="377"/>
      <c r="G355" s="378"/>
      <c r="H355" s="378"/>
      <c r="I355" s="333"/>
      <c r="J355" s="333"/>
      <c r="K355" s="333"/>
      <c r="L355" s="333"/>
      <c r="M355" s="333"/>
      <c r="N355" s="333"/>
      <c r="O355" s="333"/>
      <c r="P355" s="333"/>
      <c r="Q355" s="333"/>
      <c r="R355" s="333"/>
      <c r="S355" s="333"/>
      <c r="T355" s="333"/>
      <c r="U355" s="333"/>
      <c r="V355" s="333"/>
      <c r="W355" s="333"/>
      <c r="X355" s="333"/>
      <c r="Y355" s="333"/>
      <c r="Z355" s="333"/>
    </row>
    <row r="356" spans="1:26" ht="12.75">
      <c r="A356" s="333"/>
      <c r="B356" s="333"/>
      <c r="C356" s="377"/>
      <c r="D356" s="377"/>
      <c r="E356" s="377"/>
      <c r="F356" s="377"/>
      <c r="G356" s="378"/>
      <c r="H356" s="378"/>
      <c r="I356" s="333"/>
      <c r="J356" s="333"/>
      <c r="K356" s="333"/>
      <c r="L356" s="333"/>
      <c r="M356" s="333"/>
      <c r="N356" s="333"/>
      <c r="O356" s="333"/>
      <c r="P356" s="333"/>
      <c r="Q356" s="333"/>
      <c r="R356" s="333"/>
      <c r="S356" s="333"/>
      <c r="T356" s="333"/>
      <c r="U356" s="333"/>
      <c r="V356" s="333"/>
      <c r="W356" s="333"/>
      <c r="X356" s="333"/>
      <c r="Y356" s="333"/>
      <c r="Z356" s="333"/>
    </row>
    <row r="357" spans="1:26" ht="12.75">
      <c r="A357" s="333"/>
      <c r="B357" s="333"/>
      <c r="C357" s="377"/>
      <c r="D357" s="377"/>
      <c r="E357" s="377"/>
      <c r="F357" s="377"/>
      <c r="G357" s="378"/>
      <c r="H357" s="378"/>
      <c r="I357" s="333"/>
      <c r="J357" s="333"/>
      <c r="K357" s="333"/>
      <c r="L357" s="333"/>
      <c r="M357" s="333"/>
      <c r="N357" s="333"/>
      <c r="O357" s="333"/>
      <c r="P357" s="333"/>
      <c r="Q357" s="333"/>
      <c r="R357" s="333"/>
      <c r="S357" s="333"/>
      <c r="T357" s="333"/>
      <c r="U357" s="333"/>
      <c r="V357" s="333"/>
      <c r="W357" s="333"/>
      <c r="X357" s="333"/>
      <c r="Y357" s="333"/>
      <c r="Z357" s="333"/>
    </row>
    <row r="358" spans="1:26" ht="12.75">
      <c r="A358" s="333"/>
      <c r="B358" s="333"/>
      <c r="C358" s="377"/>
      <c r="D358" s="377"/>
      <c r="E358" s="377"/>
      <c r="F358" s="377"/>
      <c r="G358" s="378"/>
      <c r="H358" s="378"/>
      <c r="I358" s="333"/>
      <c r="J358" s="333"/>
      <c r="K358" s="333"/>
      <c r="L358" s="333"/>
      <c r="M358" s="333"/>
      <c r="N358" s="333"/>
      <c r="O358" s="333"/>
      <c r="P358" s="333"/>
      <c r="Q358" s="333"/>
      <c r="R358" s="333"/>
      <c r="S358" s="333"/>
      <c r="T358" s="333"/>
      <c r="U358" s="333"/>
      <c r="V358" s="333"/>
      <c r="W358" s="333"/>
      <c r="X358" s="333"/>
      <c r="Y358" s="333"/>
      <c r="Z358" s="333"/>
    </row>
    <row r="359" spans="1:26" ht="12.75">
      <c r="A359" s="333"/>
      <c r="B359" s="333"/>
      <c r="C359" s="377"/>
      <c r="D359" s="377"/>
      <c r="E359" s="377"/>
      <c r="F359" s="377"/>
      <c r="G359" s="378"/>
      <c r="H359" s="378"/>
      <c r="I359" s="333"/>
      <c r="J359" s="333"/>
      <c r="K359" s="333"/>
      <c r="L359" s="333"/>
      <c r="M359" s="333"/>
      <c r="N359" s="333"/>
      <c r="O359" s="333"/>
      <c r="P359" s="333"/>
      <c r="Q359" s="333"/>
      <c r="R359" s="333"/>
      <c r="S359" s="333"/>
      <c r="T359" s="333"/>
      <c r="U359" s="333"/>
      <c r="V359" s="333"/>
      <c r="W359" s="333"/>
      <c r="X359" s="333"/>
      <c r="Y359" s="333"/>
      <c r="Z359" s="333"/>
    </row>
    <row r="360" spans="1:26" ht="12.75">
      <c r="A360" s="333"/>
      <c r="B360" s="333"/>
      <c r="C360" s="377"/>
      <c r="D360" s="377"/>
      <c r="E360" s="377"/>
      <c r="F360" s="377"/>
      <c r="G360" s="378"/>
      <c r="H360" s="378"/>
      <c r="I360" s="333"/>
      <c r="J360" s="333"/>
      <c r="K360" s="333"/>
      <c r="L360" s="333"/>
      <c r="M360" s="333"/>
      <c r="N360" s="333"/>
      <c r="O360" s="333"/>
      <c r="P360" s="333"/>
      <c r="Q360" s="333"/>
      <c r="R360" s="333"/>
      <c r="S360" s="333"/>
      <c r="T360" s="333"/>
      <c r="U360" s="333"/>
      <c r="V360" s="333"/>
      <c r="W360" s="333"/>
      <c r="X360" s="333"/>
      <c r="Y360" s="333"/>
      <c r="Z360" s="333"/>
    </row>
    <row r="361" spans="1:26" ht="12.75">
      <c r="A361" s="333"/>
      <c r="B361" s="333"/>
      <c r="C361" s="377"/>
      <c r="D361" s="377"/>
      <c r="E361" s="377"/>
      <c r="F361" s="377"/>
      <c r="G361" s="378"/>
      <c r="H361" s="378"/>
      <c r="I361" s="333"/>
      <c r="J361" s="333"/>
      <c r="K361" s="333"/>
      <c r="L361" s="333"/>
      <c r="M361" s="333"/>
      <c r="N361" s="333"/>
      <c r="O361" s="333"/>
      <c r="P361" s="333"/>
      <c r="Q361" s="333"/>
      <c r="R361" s="333"/>
      <c r="S361" s="333"/>
      <c r="T361" s="333"/>
      <c r="U361" s="333"/>
      <c r="V361" s="333"/>
      <c r="W361" s="333"/>
      <c r="X361" s="333"/>
      <c r="Y361" s="333"/>
      <c r="Z361" s="333"/>
    </row>
    <row r="362" spans="1:26" ht="12.75">
      <c r="A362" s="333"/>
      <c r="B362" s="333"/>
      <c r="C362" s="377"/>
      <c r="D362" s="377"/>
      <c r="E362" s="377"/>
      <c r="F362" s="377"/>
      <c r="G362" s="378"/>
      <c r="H362" s="378"/>
      <c r="I362" s="333"/>
      <c r="J362" s="333"/>
      <c r="K362" s="333"/>
      <c r="L362" s="333"/>
      <c r="M362" s="333"/>
      <c r="N362" s="333"/>
      <c r="O362" s="333"/>
      <c r="P362" s="333"/>
      <c r="Q362" s="333"/>
      <c r="R362" s="333"/>
      <c r="S362" s="333"/>
      <c r="T362" s="333"/>
      <c r="U362" s="333"/>
      <c r="V362" s="333"/>
      <c r="W362" s="333"/>
      <c r="X362" s="333"/>
      <c r="Y362" s="333"/>
      <c r="Z362" s="333"/>
    </row>
    <row r="363" spans="1:26" ht="12.75">
      <c r="A363" s="333"/>
      <c r="B363" s="333"/>
      <c r="C363" s="377"/>
      <c r="D363" s="377"/>
      <c r="E363" s="377"/>
      <c r="F363" s="377"/>
      <c r="G363" s="378"/>
      <c r="H363" s="378"/>
      <c r="I363" s="333"/>
      <c r="J363" s="333"/>
      <c r="K363" s="333"/>
      <c r="L363" s="333"/>
      <c r="M363" s="333"/>
      <c r="N363" s="333"/>
      <c r="O363" s="333"/>
      <c r="P363" s="333"/>
      <c r="Q363" s="333"/>
      <c r="R363" s="333"/>
      <c r="S363" s="333"/>
      <c r="T363" s="333"/>
      <c r="U363" s="333"/>
      <c r="V363" s="333"/>
      <c r="W363" s="333"/>
      <c r="X363" s="333"/>
      <c r="Y363" s="333"/>
      <c r="Z363" s="333"/>
    </row>
    <row r="364" spans="1:26" ht="12.75">
      <c r="A364" s="333"/>
      <c r="B364" s="333"/>
      <c r="C364" s="377"/>
      <c r="D364" s="377"/>
      <c r="E364" s="377"/>
      <c r="F364" s="377"/>
      <c r="G364" s="378"/>
      <c r="H364" s="378"/>
      <c r="I364" s="333"/>
      <c r="J364" s="333"/>
      <c r="K364" s="333"/>
      <c r="L364" s="333"/>
      <c r="M364" s="333"/>
      <c r="N364" s="333"/>
      <c r="O364" s="333"/>
      <c r="P364" s="333"/>
      <c r="Q364" s="333"/>
      <c r="R364" s="333"/>
      <c r="S364" s="333"/>
      <c r="T364" s="333"/>
      <c r="U364" s="333"/>
      <c r="V364" s="333"/>
      <c r="W364" s="333"/>
      <c r="X364" s="333"/>
      <c r="Y364" s="333"/>
      <c r="Z364" s="333"/>
    </row>
    <row r="365" spans="1:26" ht="12.75">
      <c r="A365" s="333"/>
      <c r="B365" s="333"/>
      <c r="C365" s="377"/>
      <c r="D365" s="377"/>
      <c r="E365" s="377"/>
      <c r="F365" s="377"/>
      <c r="G365" s="378"/>
      <c r="H365" s="378"/>
      <c r="I365" s="333"/>
      <c r="J365" s="333"/>
      <c r="K365" s="333"/>
      <c r="L365" s="333"/>
      <c r="M365" s="333"/>
      <c r="N365" s="333"/>
      <c r="O365" s="333"/>
      <c r="P365" s="333"/>
      <c r="Q365" s="333"/>
      <c r="R365" s="333"/>
      <c r="S365" s="333"/>
      <c r="T365" s="333"/>
      <c r="U365" s="333"/>
      <c r="V365" s="333"/>
      <c r="W365" s="333"/>
      <c r="X365" s="333"/>
      <c r="Y365" s="333"/>
      <c r="Z365" s="333"/>
    </row>
    <row r="366" spans="1:26" ht="12.75">
      <c r="A366" s="333"/>
      <c r="B366" s="333"/>
      <c r="C366" s="377"/>
      <c r="D366" s="377"/>
      <c r="E366" s="377"/>
      <c r="F366" s="377"/>
      <c r="G366" s="378"/>
      <c r="H366" s="378"/>
      <c r="I366" s="333"/>
      <c r="J366" s="333"/>
      <c r="K366" s="333"/>
      <c r="L366" s="333"/>
      <c r="M366" s="333"/>
      <c r="N366" s="333"/>
      <c r="O366" s="333"/>
      <c r="P366" s="333"/>
      <c r="Q366" s="333"/>
      <c r="R366" s="333"/>
      <c r="S366" s="333"/>
      <c r="T366" s="333"/>
      <c r="U366" s="333"/>
      <c r="V366" s="333"/>
      <c r="W366" s="333"/>
      <c r="X366" s="333"/>
      <c r="Y366" s="333"/>
      <c r="Z366" s="333"/>
    </row>
    <row r="367" spans="1:26" ht="12.75">
      <c r="A367" s="333"/>
      <c r="B367" s="333"/>
      <c r="C367" s="377"/>
      <c r="D367" s="377"/>
      <c r="E367" s="377"/>
      <c r="F367" s="377"/>
      <c r="G367" s="378"/>
      <c r="H367" s="378"/>
      <c r="I367" s="333"/>
      <c r="J367" s="333"/>
      <c r="K367" s="333"/>
      <c r="L367" s="333"/>
      <c r="M367" s="333"/>
      <c r="N367" s="333"/>
      <c r="O367" s="333"/>
      <c r="P367" s="333"/>
      <c r="Q367" s="333"/>
      <c r="R367" s="333"/>
      <c r="S367" s="333"/>
      <c r="T367" s="333"/>
      <c r="U367" s="333"/>
      <c r="V367" s="333"/>
      <c r="W367" s="333"/>
      <c r="X367" s="333"/>
      <c r="Y367" s="333"/>
      <c r="Z367" s="333"/>
    </row>
    <row r="368" spans="1:26" ht="12.75">
      <c r="A368" s="333"/>
      <c r="B368" s="333"/>
      <c r="C368" s="377"/>
      <c r="D368" s="377"/>
      <c r="E368" s="377"/>
      <c r="F368" s="377"/>
      <c r="G368" s="378"/>
      <c r="H368" s="378"/>
      <c r="I368" s="333"/>
      <c r="J368" s="333"/>
      <c r="K368" s="333"/>
      <c r="L368" s="333"/>
      <c r="M368" s="333"/>
      <c r="N368" s="333"/>
      <c r="O368" s="333"/>
      <c r="P368" s="333"/>
      <c r="Q368" s="333"/>
      <c r="R368" s="333"/>
      <c r="S368" s="333"/>
      <c r="T368" s="333"/>
      <c r="U368" s="333"/>
      <c r="V368" s="333"/>
      <c r="W368" s="333"/>
      <c r="X368" s="333"/>
      <c r="Y368" s="333"/>
      <c r="Z368" s="333"/>
    </row>
    <row r="369" spans="1:26" ht="12.75">
      <c r="A369" s="333"/>
      <c r="B369" s="333"/>
      <c r="C369" s="377"/>
      <c r="D369" s="377"/>
      <c r="E369" s="377"/>
      <c r="F369" s="377"/>
      <c r="G369" s="378"/>
      <c r="H369" s="378"/>
      <c r="I369" s="333"/>
      <c r="J369" s="333"/>
      <c r="K369" s="333"/>
      <c r="L369" s="333"/>
      <c r="M369" s="333"/>
      <c r="N369" s="333"/>
      <c r="O369" s="333"/>
      <c r="P369" s="333"/>
      <c r="Q369" s="333"/>
      <c r="R369" s="333"/>
      <c r="S369" s="333"/>
      <c r="T369" s="333"/>
      <c r="U369" s="333"/>
      <c r="V369" s="333"/>
      <c r="W369" s="333"/>
      <c r="X369" s="333"/>
      <c r="Y369" s="333"/>
      <c r="Z369" s="333"/>
    </row>
    <row r="370" spans="1:26" ht="12.75">
      <c r="A370" s="333"/>
      <c r="B370" s="333"/>
      <c r="C370" s="377"/>
      <c r="D370" s="377"/>
      <c r="E370" s="377"/>
      <c r="F370" s="377"/>
      <c r="G370" s="378"/>
      <c r="H370" s="378"/>
      <c r="I370" s="333"/>
      <c r="J370" s="333"/>
      <c r="K370" s="333"/>
      <c r="L370" s="333"/>
      <c r="M370" s="333"/>
      <c r="N370" s="333"/>
      <c r="O370" s="333"/>
      <c r="P370" s="333"/>
      <c r="Q370" s="333"/>
      <c r="R370" s="333"/>
      <c r="S370" s="333"/>
      <c r="T370" s="333"/>
      <c r="U370" s="333"/>
      <c r="V370" s="333"/>
      <c r="W370" s="333"/>
      <c r="X370" s="333"/>
      <c r="Y370" s="333"/>
      <c r="Z370" s="333"/>
    </row>
    <row r="371" spans="1:26" ht="12.75">
      <c r="A371" s="333"/>
      <c r="B371" s="333"/>
      <c r="C371" s="377"/>
      <c r="D371" s="377"/>
      <c r="E371" s="377"/>
      <c r="F371" s="377"/>
      <c r="G371" s="378"/>
      <c r="H371" s="378"/>
      <c r="I371" s="333"/>
      <c r="J371" s="333"/>
      <c r="K371" s="333"/>
      <c r="L371" s="333"/>
      <c r="M371" s="333"/>
      <c r="N371" s="333"/>
      <c r="O371" s="333"/>
      <c r="P371" s="333"/>
      <c r="Q371" s="333"/>
      <c r="R371" s="333"/>
      <c r="S371" s="333"/>
      <c r="T371" s="333"/>
      <c r="U371" s="333"/>
      <c r="V371" s="333"/>
      <c r="W371" s="333"/>
      <c r="X371" s="333"/>
      <c r="Y371" s="333"/>
      <c r="Z371" s="333"/>
    </row>
    <row r="372" spans="1:26" ht="12.75">
      <c r="A372" s="333"/>
      <c r="B372" s="333"/>
      <c r="C372" s="377"/>
      <c r="D372" s="377"/>
      <c r="E372" s="377"/>
      <c r="F372" s="377"/>
      <c r="G372" s="378"/>
      <c r="H372" s="378"/>
      <c r="I372" s="333"/>
      <c r="J372" s="333"/>
      <c r="K372" s="333"/>
      <c r="L372" s="333"/>
      <c r="M372" s="333"/>
      <c r="N372" s="333"/>
      <c r="O372" s="333"/>
      <c r="P372" s="333"/>
      <c r="Q372" s="333"/>
      <c r="R372" s="333"/>
      <c r="S372" s="333"/>
      <c r="T372" s="333"/>
      <c r="U372" s="333"/>
      <c r="V372" s="333"/>
      <c r="W372" s="333"/>
      <c r="X372" s="333"/>
      <c r="Y372" s="333"/>
      <c r="Z372" s="333"/>
    </row>
    <row r="373" spans="1:26" ht="12.75">
      <c r="A373" s="333"/>
      <c r="B373" s="333"/>
      <c r="C373" s="377"/>
      <c r="D373" s="377"/>
      <c r="E373" s="377"/>
      <c r="F373" s="377"/>
      <c r="G373" s="378"/>
      <c r="H373" s="378"/>
      <c r="I373" s="333"/>
      <c r="J373" s="333"/>
      <c r="K373" s="333"/>
      <c r="L373" s="333"/>
      <c r="M373" s="333"/>
      <c r="N373" s="333"/>
      <c r="O373" s="333"/>
      <c r="P373" s="333"/>
      <c r="Q373" s="333"/>
      <c r="R373" s="333"/>
      <c r="S373" s="333"/>
      <c r="T373" s="333"/>
      <c r="U373" s="333"/>
      <c r="V373" s="333"/>
      <c r="W373" s="333"/>
      <c r="X373" s="333"/>
      <c r="Y373" s="333"/>
      <c r="Z373" s="333"/>
    </row>
    <row r="374" spans="1:26" ht="12.75">
      <c r="A374" s="333"/>
      <c r="B374" s="333"/>
      <c r="C374" s="377"/>
      <c r="D374" s="377"/>
      <c r="E374" s="377"/>
      <c r="F374" s="377"/>
      <c r="G374" s="378"/>
      <c r="H374" s="378"/>
      <c r="I374" s="333"/>
      <c r="J374" s="333"/>
      <c r="K374" s="333"/>
      <c r="L374" s="333"/>
      <c r="M374" s="333"/>
      <c r="N374" s="333"/>
      <c r="O374" s="333"/>
      <c r="P374" s="333"/>
      <c r="Q374" s="333"/>
      <c r="R374" s="333"/>
      <c r="S374" s="333"/>
      <c r="T374" s="333"/>
      <c r="U374" s="333"/>
      <c r="V374" s="333"/>
      <c r="W374" s="333"/>
      <c r="X374" s="333"/>
      <c r="Y374" s="333"/>
      <c r="Z374" s="333"/>
    </row>
    <row r="375" spans="1:26" ht="12.75">
      <c r="A375" s="333"/>
      <c r="B375" s="333"/>
      <c r="C375" s="377"/>
      <c r="D375" s="377"/>
      <c r="E375" s="377"/>
      <c r="F375" s="377"/>
      <c r="G375" s="378"/>
      <c r="H375" s="378"/>
      <c r="I375" s="333"/>
      <c r="J375" s="333"/>
      <c r="K375" s="333"/>
      <c r="L375" s="333"/>
      <c r="M375" s="333"/>
      <c r="N375" s="333"/>
      <c r="O375" s="333"/>
      <c r="P375" s="333"/>
      <c r="Q375" s="333"/>
      <c r="R375" s="333"/>
      <c r="S375" s="333"/>
      <c r="T375" s="333"/>
      <c r="U375" s="333"/>
      <c r="V375" s="333"/>
      <c r="W375" s="333"/>
      <c r="X375" s="333"/>
      <c r="Y375" s="333"/>
      <c r="Z375" s="333"/>
    </row>
    <row r="376" spans="1:26" ht="12.75">
      <c r="A376" s="333"/>
      <c r="B376" s="333"/>
      <c r="C376" s="377"/>
      <c r="D376" s="377"/>
      <c r="E376" s="377"/>
      <c r="F376" s="377"/>
      <c r="G376" s="378"/>
      <c r="H376" s="378"/>
      <c r="I376" s="333"/>
      <c r="J376" s="333"/>
      <c r="K376" s="333"/>
      <c r="L376" s="333"/>
      <c r="M376" s="333"/>
      <c r="N376" s="333"/>
      <c r="O376" s="333"/>
      <c r="P376" s="333"/>
      <c r="Q376" s="333"/>
      <c r="R376" s="333"/>
      <c r="S376" s="333"/>
      <c r="T376" s="333"/>
      <c r="U376" s="333"/>
      <c r="V376" s="333"/>
      <c r="W376" s="333"/>
      <c r="X376" s="333"/>
      <c r="Y376" s="333"/>
      <c r="Z376" s="333"/>
    </row>
    <row r="377" spans="1:26" ht="12.75">
      <c r="A377" s="333"/>
      <c r="B377" s="333"/>
      <c r="C377" s="377"/>
      <c r="D377" s="377"/>
      <c r="E377" s="377"/>
      <c r="F377" s="377"/>
      <c r="G377" s="378"/>
      <c r="H377" s="378"/>
      <c r="I377" s="333"/>
      <c r="J377" s="333"/>
      <c r="K377" s="333"/>
      <c r="L377" s="333"/>
      <c r="M377" s="333"/>
      <c r="N377" s="333"/>
      <c r="O377" s="333"/>
      <c r="P377" s="333"/>
      <c r="Q377" s="333"/>
      <c r="R377" s="333"/>
      <c r="S377" s="333"/>
      <c r="T377" s="333"/>
      <c r="U377" s="333"/>
      <c r="V377" s="333"/>
      <c r="W377" s="333"/>
      <c r="X377" s="333"/>
      <c r="Y377" s="333"/>
      <c r="Z377" s="333"/>
    </row>
    <row r="378" spans="1:26" ht="12.75">
      <c r="A378" s="333"/>
      <c r="B378" s="333"/>
      <c r="C378" s="377"/>
      <c r="D378" s="377"/>
      <c r="E378" s="377"/>
      <c r="F378" s="377"/>
      <c r="G378" s="378"/>
      <c r="H378" s="378"/>
      <c r="I378" s="333"/>
      <c r="J378" s="333"/>
      <c r="K378" s="333"/>
      <c r="L378" s="333"/>
      <c r="M378" s="333"/>
      <c r="N378" s="333"/>
      <c r="O378" s="333"/>
      <c r="P378" s="333"/>
      <c r="Q378" s="333"/>
      <c r="R378" s="333"/>
      <c r="S378" s="333"/>
      <c r="T378" s="333"/>
      <c r="U378" s="333"/>
      <c r="V378" s="333"/>
      <c r="W378" s="333"/>
      <c r="X378" s="333"/>
      <c r="Y378" s="333"/>
      <c r="Z378" s="333"/>
    </row>
    <row r="379" spans="1:26" ht="12.75">
      <c r="A379" s="333"/>
      <c r="B379" s="333"/>
      <c r="C379" s="377"/>
      <c r="D379" s="377"/>
      <c r="E379" s="377"/>
      <c r="F379" s="377"/>
      <c r="G379" s="378"/>
      <c r="H379" s="378"/>
      <c r="I379" s="333"/>
      <c r="J379" s="333"/>
      <c r="K379" s="333"/>
      <c r="L379" s="333"/>
      <c r="M379" s="333"/>
      <c r="N379" s="333"/>
      <c r="O379" s="333"/>
      <c r="P379" s="333"/>
      <c r="Q379" s="333"/>
      <c r="R379" s="333"/>
      <c r="S379" s="333"/>
      <c r="T379" s="333"/>
      <c r="U379" s="333"/>
      <c r="V379" s="333"/>
      <c r="W379" s="333"/>
      <c r="X379" s="333"/>
      <c r="Y379" s="333"/>
      <c r="Z379" s="333"/>
    </row>
    <row r="380" spans="1:26" ht="12.75">
      <c r="A380" s="333"/>
      <c r="B380" s="333"/>
      <c r="C380" s="377"/>
      <c r="D380" s="377"/>
      <c r="E380" s="377"/>
      <c r="F380" s="377"/>
      <c r="G380" s="378"/>
      <c r="H380" s="378"/>
      <c r="I380" s="333"/>
      <c r="J380" s="333"/>
      <c r="K380" s="333"/>
      <c r="L380" s="333"/>
      <c r="M380" s="333"/>
      <c r="N380" s="333"/>
      <c r="O380" s="333"/>
      <c r="P380" s="333"/>
      <c r="Q380" s="333"/>
      <c r="R380" s="333"/>
      <c r="S380" s="333"/>
      <c r="T380" s="333"/>
      <c r="U380" s="333"/>
      <c r="V380" s="333"/>
      <c r="W380" s="333"/>
      <c r="X380" s="333"/>
      <c r="Y380" s="333"/>
      <c r="Z380" s="333"/>
    </row>
    <row r="381" spans="1:26" ht="12.75">
      <c r="A381" s="333"/>
      <c r="B381" s="333"/>
      <c r="C381" s="377"/>
      <c r="D381" s="377"/>
      <c r="E381" s="377"/>
      <c r="F381" s="377"/>
      <c r="G381" s="378"/>
      <c r="H381" s="378"/>
      <c r="I381" s="333"/>
      <c r="J381" s="333"/>
      <c r="K381" s="333"/>
      <c r="L381" s="333"/>
      <c r="M381" s="333"/>
      <c r="N381" s="333"/>
      <c r="O381" s="333"/>
      <c r="P381" s="333"/>
      <c r="Q381" s="333"/>
      <c r="R381" s="333"/>
      <c r="S381" s="333"/>
      <c r="T381" s="333"/>
      <c r="U381" s="333"/>
      <c r="V381" s="333"/>
      <c r="W381" s="333"/>
      <c r="X381" s="333"/>
      <c r="Y381" s="333"/>
      <c r="Z381" s="333"/>
    </row>
    <row r="382" spans="1:26" ht="12.75">
      <c r="A382" s="333"/>
      <c r="B382" s="333"/>
      <c r="C382" s="377"/>
      <c r="D382" s="377"/>
      <c r="E382" s="377"/>
      <c r="F382" s="377"/>
      <c r="G382" s="378"/>
      <c r="H382" s="378"/>
      <c r="I382" s="333"/>
      <c r="J382" s="333"/>
      <c r="K382" s="333"/>
      <c r="L382" s="333"/>
      <c r="M382" s="333"/>
      <c r="N382" s="333"/>
      <c r="O382" s="333"/>
      <c r="P382" s="333"/>
      <c r="Q382" s="333"/>
      <c r="R382" s="333"/>
      <c r="S382" s="333"/>
      <c r="T382" s="333"/>
      <c r="U382" s="333"/>
      <c r="V382" s="333"/>
      <c r="W382" s="333"/>
      <c r="X382" s="333"/>
      <c r="Y382" s="333"/>
      <c r="Z382" s="333"/>
    </row>
    <row r="383" spans="1:26" ht="12.75">
      <c r="A383" s="333"/>
      <c r="B383" s="333"/>
      <c r="C383" s="377"/>
      <c r="D383" s="377"/>
      <c r="E383" s="377"/>
      <c r="F383" s="377"/>
      <c r="G383" s="378"/>
      <c r="H383" s="378"/>
      <c r="I383" s="333"/>
      <c r="J383" s="333"/>
      <c r="K383" s="333"/>
      <c r="L383" s="333"/>
      <c r="M383" s="333"/>
      <c r="N383" s="333"/>
      <c r="O383" s="333"/>
      <c r="P383" s="333"/>
      <c r="Q383" s="333"/>
      <c r="R383" s="333"/>
      <c r="S383" s="333"/>
      <c r="T383" s="333"/>
      <c r="U383" s="333"/>
      <c r="V383" s="333"/>
      <c r="W383" s="333"/>
      <c r="X383" s="333"/>
      <c r="Y383" s="333"/>
      <c r="Z383" s="333"/>
    </row>
    <row r="384" spans="1:26" ht="12.75">
      <c r="A384" s="333"/>
      <c r="B384" s="333"/>
      <c r="C384" s="377"/>
      <c r="D384" s="377"/>
      <c r="E384" s="377"/>
      <c r="F384" s="377"/>
      <c r="G384" s="378"/>
      <c r="H384" s="378"/>
      <c r="I384" s="333"/>
      <c r="J384" s="333"/>
      <c r="K384" s="333"/>
      <c r="L384" s="333"/>
      <c r="M384" s="333"/>
      <c r="N384" s="333"/>
      <c r="O384" s="333"/>
      <c r="P384" s="333"/>
      <c r="Q384" s="333"/>
      <c r="R384" s="333"/>
      <c r="S384" s="333"/>
      <c r="T384" s="333"/>
      <c r="U384" s="333"/>
      <c r="V384" s="333"/>
      <c r="W384" s="333"/>
      <c r="X384" s="333"/>
      <c r="Y384" s="333"/>
      <c r="Z384" s="333"/>
    </row>
    <row r="385" spans="1:26" ht="12.75">
      <c r="A385" s="333"/>
      <c r="B385" s="333"/>
      <c r="C385" s="377"/>
      <c r="D385" s="377"/>
      <c r="E385" s="377"/>
      <c r="F385" s="377"/>
      <c r="G385" s="378"/>
      <c r="H385" s="378"/>
      <c r="I385" s="333"/>
      <c r="J385" s="333"/>
      <c r="K385" s="333"/>
      <c r="L385" s="333"/>
      <c r="M385" s="333"/>
      <c r="N385" s="333"/>
      <c r="O385" s="333"/>
      <c r="P385" s="333"/>
      <c r="Q385" s="333"/>
      <c r="R385" s="333"/>
      <c r="S385" s="333"/>
      <c r="T385" s="333"/>
      <c r="U385" s="333"/>
      <c r="V385" s="333"/>
      <c r="W385" s="333"/>
      <c r="X385" s="333"/>
      <c r="Y385" s="333"/>
      <c r="Z385" s="333"/>
    </row>
    <row r="386" spans="1:26" ht="12.75">
      <c r="A386" s="333"/>
      <c r="B386" s="333"/>
      <c r="C386" s="377"/>
      <c r="D386" s="377"/>
      <c r="E386" s="377"/>
      <c r="F386" s="377"/>
      <c r="G386" s="378"/>
      <c r="H386" s="378"/>
      <c r="I386" s="333"/>
      <c r="J386" s="333"/>
      <c r="K386" s="333"/>
      <c r="L386" s="333"/>
      <c r="M386" s="333"/>
      <c r="N386" s="333"/>
      <c r="O386" s="333"/>
      <c r="P386" s="333"/>
      <c r="Q386" s="333"/>
      <c r="R386" s="333"/>
      <c r="S386" s="333"/>
      <c r="T386" s="333"/>
      <c r="U386" s="333"/>
      <c r="V386" s="333"/>
      <c r="W386" s="333"/>
      <c r="X386" s="333"/>
      <c r="Y386" s="333"/>
      <c r="Z386" s="333"/>
    </row>
    <row r="387" spans="1:26" ht="12.75">
      <c r="A387" s="333"/>
      <c r="B387" s="333"/>
      <c r="C387" s="377"/>
      <c r="D387" s="377"/>
      <c r="E387" s="377"/>
      <c r="F387" s="377"/>
      <c r="G387" s="378"/>
      <c r="H387" s="378"/>
      <c r="I387" s="333"/>
      <c r="J387" s="333"/>
      <c r="K387" s="333"/>
      <c r="L387" s="333"/>
      <c r="M387" s="333"/>
      <c r="N387" s="333"/>
      <c r="O387" s="333"/>
      <c r="P387" s="333"/>
      <c r="Q387" s="333"/>
      <c r="R387" s="333"/>
      <c r="S387" s="333"/>
      <c r="T387" s="333"/>
      <c r="U387" s="333"/>
      <c r="V387" s="333"/>
      <c r="W387" s="333"/>
      <c r="X387" s="333"/>
      <c r="Y387" s="333"/>
      <c r="Z387" s="333"/>
    </row>
    <row r="388" spans="1:26" ht="12.75">
      <c r="A388" s="333"/>
      <c r="B388" s="333"/>
      <c r="C388" s="377"/>
      <c r="D388" s="377"/>
      <c r="E388" s="377"/>
      <c r="F388" s="377"/>
      <c r="G388" s="378"/>
      <c r="H388" s="378"/>
      <c r="I388" s="333"/>
      <c r="J388" s="333"/>
      <c r="K388" s="333"/>
      <c r="L388" s="333"/>
      <c r="M388" s="333"/>
      <c r="N388" s="333"/>
      <c r="O388" s="333"/>
      <c r="P388" s="333"/>
      <c r="Q388" s="333"/>
      <c r="R388" s="333"/>
      <c r="S388" s="333"/>
      <c r="T388" s="333"/>
      <c r="U388" s="333"/>
      <c r="V388" s="333"/>
      <c r="W388" s="333"/>
      <c r="X388" s="333"/>
      <c r="Y388" s="333"/>
      <c r="Z388" s="333"/>
    </row>
    <row r="389" spans="1:26" ht="12.75">
      <c r="A389" s="333"/>
      <c r="B389" s="333"/>
      <c r="C389" s="377"/>
      <c r="D389" s="377"/>
      <c r="E389" s="377"/>
      <c r="F389" s="377"/>
      <c r="G389" s="378"/>
      <c r="H389" s="378"/>
      <c r="I389" s="333"/>
      <c r="J389" s="333"/>
      <c r="K389" s="333"/>
      <c r="L389" s="333"/>
      <c r="M389" s="333"/>
      <c r="N389" s="333"/>
      <c r="O389" s="333"/>
      <c r="P389" s="333"/>
      <c r="Q389" s="333"/>
      <c r="R389" s="333"/>
      <c r="S389" s="333"/>
      <c r="T389" s="333"/>
      <c r="U389" s="333"/>
      <c r="V389" s="333"/>
      <c r="W389" s="333"/>
      <c r="X389" s="333"/>
      <c r="Y389" s="333"/>
      <c r="Z389" s="333"/>
    </row>
    <row r="390" spans="1:26" ht="12.75">
      <c r="A390" s="333"/>
      <c r="B390" s="333"/>
      <c r="C390" s="377"/>
      <c r="D390" s="377"/>
      <c r="E390" s="377"/>
      <c r="F390" s="377"/>
      <c r="G390" s="378"/>
      <c r="H390" s="378"/>
      <c r="I390" s="333"/>
      <c r="J390" s="333"/>
      <c r="K390" s="333"/>
      <c r="L390" s="333"/>
      <c r="M390" s="333"/>
      <c r="N390" s="333"/>
      <c r="O390" s="333"/>
      <c r="P390" s="333"/>
      <c r="Q390" s="333"/>
      <c r="R390" s="333"/>
      <c r="S390" s="333"/>
      <c r="T390" s="333"/>
      <c r="U390" s="333"/>
      <c r="V390" s="333"/>
      <c r="W390" s="333"/>
      <c r="X390" s="333"/>
      <c r="Y390" s="333"/>
      <c r="Z390" s="333"/>
    </row>
    <row r="391" spans="1:26" ht="12.75">
      <c r="A391" s="333"/>
      <c r="B391" s="333"/>
      <c r="C391" s="377"/>
      <c r="D391" s="377"/>
      <c r="E391" s="377"/>
      <c r="F391" s="377"/>
      <c r="G391" s="378"/>
      <c r="H391" s="378"/>
      <c r="I391" s="333"/>
      <c r="J391" s="333"/>
      <c r="K391" s="333"/>
      <c r="L391" s="333"/>
      <c r="M391" s="333"/>
      <c r="N391" s="333"/>
      <c r="O391" s="333"/>
      <c r="P391" s="333"/>
      <c r="Q391" s="333"/>
      <c r="R391" s="333"/>
      <c r="S391" s="333"/>
      <c r="T391" s="333"/>
      <c r="U391" s="333"/>
      <c r="V391" s="333"/>
      <c r="W391" s="333"/>
      <c r="X391" s="333"/>
      <c r="Y391" s="333"/>
      <c r="Z391" s="333"/>
    </row>
    <row r="392" spans="1:26" ht="12.75">
      <c r="A392" s="333"/>
      <c r="B392" s="333"/>
      <c r="C392" s="377"/>
      <c r="D392" s="377"/>
      <c r="E392" s="377"/>
      <c r="F392" s="377"/>
      <c r="G392" s="378"/>
      <c r="H392" s="378"/>
      <c r="I392" s="333"/>
      <c r="J392" s="333"/>
      <c r="K392" s="333"/>
      <c r="L392" s="333"/>
      <c r="M392" s="333"/>
      <c r="N392" s="333"/>
      <c r="O392" s="333"/>
      <c r="P392" s="333"/>
      <c r="Q392" s="333"/>
      <c r="R392" s="333"/>
      <c r="S392" s="333"/>
      <c r="T392" s="333"/>
      <c r="U392" s="333"/>
      <c r="V392" s="333"/>
      <c r="W392" s="333"/>
      <c r="X392" s="333"/>
      <c r="Y392" s="333"/>
      <c r="Z392" s="333"/>
    </row>
    <row r="393" spans="1:26" ht="12.75">
      <c r="A393" s="333"/>
      <c r="B393" s="333"/>
      <c r="C393" s="377"/>
      <c r="D393" s="377"/>
      <c r="E393" s="377"/>
      <c r="F393" s="377"/>
      <c r="G393" s="378"/>
      <c r="H393" s="378"/>
      <c r="I393" s="333"/>
      <c r="J393" s="333"/>
      <c r="K393" s="333"/>
      <c r="L393" s="333"/>
      <c r="M393" s="333"/>
      <c r="N393" s="333"/>
      <c r="O393" s="333"/>
      <c r="P393" s="333"/>
      <c r="Q393" s="333"/>
      <c r="R393" s="333"/>
      <c r="S393" s="333"/>
      <c r="T393" s="333"/>
      <c r="U393" s="333"/>
      <c r="V393" s="333"/>
      <c r="W393" s="333"/>
      <c r="X393" s="333"/>
      <c r="Y393" s="333"/>
      <c r="Z393" s="333"/>
    </row>
    <row r="394" spans="1:26" ht="12.75">
      <c r="A394" s="333"/>
      <c r="B394" s="333"/>
      <c r="C394" s="377"/>
      <c r="D394" s="377"/>
      <c r="E394" s="377"/>
      <c r="F394" s="377"/>
      <c r="G394" s="378"/>
      <c r="H394" s="378"/>
      <c r="I394" s="333"/>
      <c r="J394" s="333"/>
      <c r="K394" s="333"/>
      <c r="L394" s="333"/>
      <c r="M394" s="333"/>
      <c r="N394" s="333"/>
      <c r="O394" s="333"/>
      <c r="P394" s="333"/>
      <c r="Q394" s="333"/>
      <c r="R394" s="333"/>
      <c r="S394" s="333"/>
      <c r="T394" s="333"/>
      <c r="U394" s="333"/>
      <c r="V394" s="333"/>
      <c r="W394" s="333"/>
      <c r="X394" s="333"/>
      <c r="Y394" s="333"/>
      <c r="Z394" s="333"/>
    </row>
    <row r="395" spans="1:26" ht="12.75">
      <c r="A395" s="333"/>
      <c r="B395" s="333"/>
      <c r="C395" s="377"/>
      <c r="D395" s="377"/>
      <c r="E395" s="377"/>
      <c r="F395" s="377"/>
      <c r="G395" s="378"/>
      <c r="H395" s="378"/>
      <c r="I395" s="333"/>
      <c r="J395" s="333"/>
      <c r="K395" s="333"/>
      <c r="L395" s="333"/>
      <c r="M395" s="333"/>
      <c r="N395" s="333"/>
      <c r="O395" s="333"/>
      <c r="P395" s="333"/>
      <c r="Q395" s="333"/>
      <c r="R395" s="333"/>
      <c r="S395" s="333"/>
      <c r="T395" s="333"/>
      <c r="U395" s="333"/>
      <c r="V395" s="333"/>
      <c r="W395" s="333"/>
      <c r="X395" s="333"/>
      <c r="Y395" s="333"/>
      <c r="Z395" s="333"/>
    </row>
    <row r="396" spans="1:26" ht="12.75">
      <c r="A396" s="333"/>
      <c r="B396" s="333"/>
      <c r="C396" s="377"/>
      <c r="D396" s="377"/>
      <c r="E396" s="377"/>
      <c r="F396" s="377"/>
      <c r="G396" s="378"/>
      <c r="H396" s="378"/>
      <c r="I396" s="333"/>
      <c r="J396" s="333"/>
      <c r="K396" s="333"/>
      <c r="L396" s="333"/>
      <c r="M396" s="333"/>
      <c r="N396" s="333"/>
      <c r="O396" s="333"/>
      <c r="P396" s="333"/>
      <c r="Q396" s="333"/>
      <c r="R396" s="333"/>
      <c r="S396" s="333"/>
      <c r="T396" s="333"/>
      <c r="U396" s="333"/>
      <c r="V396" s="333"/>
      <c r="W396" s="333"/>
      <c r="X396" s="333"/>
      <c r="Y396" s="333"/>
      <c r="Z396" s="333"/>
    </row>
    <row r="397" spans="1:26" ht="12.75">
      <c r="A397" s="333"/>
      <c r="B397" s="333"/>
      <c r="C397" s="377"/>
      <c r="D397" s="377"/>
      <c r="E397" s="377"/>
      <c r="F397" s="377"/>
      <c r="G397" s="378"/>
      <c r="H397" s="378"/>
      <c r="I397" s="333"/>
      <c r="J397" s="333"/>
      <c r="K397" s="333"/>
      <c r="L397" s="333"/>
      <c r="M397" s="333"/>
      <c r="N397" s="333"/>
      <c r="O397" s="333"/>
      <c r="P397" s="333"/>
      <c r="Q397" s="333"/>
      <c r="R397" s="333"/>
      <c r="S397" s="333"/>
      <c r="T397" s="333"/>
      <c r="U397" s="333"/>
      <c r="V397" s="333"/>
      <c r="W397" s="333"/>
      <c r="X397" s="333"/>
      <c r="Y397" s="333"/>
      <c r="Z397" s="333"/>
    </row>
    <row r="398" spans="1:26" ht="12.75">
      <c r="A398" s="333"/>
      <c r="B398" s="333"/>
      <c r="C398" s="377"/>
      <c r="D398" s="377"/>
      <c r="E398" s="377"/>
      <c r="F398" s="377"/>
      <c r="G398" s="378"/>
      <c r="H398" s="378"/>
      <c r="I398" s="333"/>
      <c r="J398" s="333"/>
      <c r="K398" s="333"/>
      <c r="L398" s="333"/>
      <c r="M398" s="333"/>
      <c r="N398" s="333"/>
      <c r="O398" s="333"/>
      <c r="P398" s="333"/>
      <c r="Q398" s="333"/>
      <c r="R398" s="333"/>
      <c r="S398" s="333"/>
      <c r="T398" s="333"/>
      <c r="U398" s="333"/>
      <c r="V398" s="333"/>
      <c r="W398" s="333"/>
      <c r="X398" s="333"/>
      <c r="Y398" s="333"/>
      <c r="Z398" s="333"/>
    </row>
    <row r="399" spans="1:26" ht="12.75">
      <c r="A399" s="333"/>
      <c r="B399" s="333"/>
      <c r="C399" s="377"/>
      <c r="D399" s="377"/>
      <c r="E399" s="377"/>
      <c r="F399" s="377"/>
      <c r="G399" s="378"/>
      <c r="H399" s="378"/>
      <c r="I399" s="333"/>
      <c r="J399" s="333"/>
      <c r="K399" s="333"/>
      <c r="L399" s="333"/>
      <c r="M399" s="333"/>
      <c r="N399" s="333"/>
      <c r="O399" s="333"/>
      <c r="P399" s="333"/>
      <c r="Q399" s="333"/>
      <c r="R399" s="333"/>
      <c r="S399" s="333"/>
      <c r="T399" s="333"/>
      <c r="U399" s="333"/>
      <c r="V399" s="333"/>
      <c r="W399" s="333"/>
      <c r="X399" s="333"/>
      <c r="Y399" s="333"/>
      <c r="Z399" s="333"/>
    </row>
    <row r="400" spans="1:26" ht="12.75">
      <c r="A400" s="333"/>
      <c r="B400" s="333"/>
      <c r="C400" s="377"/>
      <c r="D400" s="377"/>
      <c r="E400" s="377"/>
      <c r="F400" s="377"/>
      <c r="G400" s="378"/>
      <c r="H400" s="378"/>
      <c r="I400" s="333"/>
      <c r="J400" s="333"/>
      <c r="K400" s="333"/>
      <c r="L400" s="333"/>
      <c r="M400" s="333"/>
      <c r="N400" s="333"/>
      <c r="O400" s="333"/>
      <c r="P400" s="333"/>
      <c r="Q400" s="333"/>
      <c r="R400" s="333"/>
      <c r="S400" s="333"/>
      <c r="T400" s="333"/>
      <c r="U400" s="333"/>
      <c r="V400" s="333"/>
      <c r="W400" s="333"/>
      <c r="X400" s="333"/>
      <c r="Y400" s="333"/>
      <c r="Z400" s="333"/>
    </row>
    <row r="401" spans="1:26" ht="12.75">
      <c r="A401" s="333"/>
      <c r="B401" s="333"/>
      <c r="C401" s="377"/>
      <c r="D401" s="377"/>
      <c r="E401" s="377"/>
      <c r="F401" s="377"/>
      <c r="G401" s="378"/>
      <c r="H401" s="378"/>
      <c r="I401" s="333"/>
      <c r="J401" s="333"/>
      <c r="K401" s="333"/>
      <c r="L401" s="333"/>
      <c r="M401" s="333"/>
      <c r="N401" s="333"/>
      <c r="O401" s="333"/>
      <c r="P401" s="333"/>
      <c r="Q401" s="333"/>
      <c r="R401" s="333"/>
      <c r="S401" s="333"/>
      <c r="T401" s="333"/>
      <c r="U401" s="333"/>
      <c r="V401" s="333"/>
      <c r="W401" s="333"/>
      <c r="X401" s="333"/>
      <c r="Y401" s="333"/>
      <c r="Z401" s="333"/>
    </row>
    <row r="402" spans="1:26" ht="12.75">
      <c r="A402" s="333"/>
      <c r="B402" s="333"/>
      <c r="C402" s="377"/>
      <c r="D402" s="377"/>
      <c r="E402" s="377"/>
      <c r="F402" s="377"/>
      <c r="G402" s="378"/>
      <c r="H402" s="378"/>
      <c r="I402" s="333"/>
      <c r="J402" s="333"/>
      <c r="K402" s="333"/>
      <c r="L402" s="333"/>
      <c r="M402" s="333"/>
      <c r="N402" s="333"/>
      <c r="O402" s="333"/>
      <c r="P402" s="333"/>
      <c r="Q402" s="333"/>
      <c r="R402" s="333"/>
      <c r="S402" s="333"/>
      <c r="T402" s="333"/>
      <c r="U402" s="333"/>
      <c r="V402" s="333"/>
      <c r="W402" s="333"/>
      <c r="X402" s="333"/>
      <c r="Y402" s="333"/>
      <c r="Z402" s="333"/>
    </row>
    <row r="403" spans="1:26" ht="12.75">
      <c r="A403" s="333"/>
      <c r="B403" s="333"/>
      <c r="C403" s="377"/>
      <c r="D403" s="377"/>
      <c r="E403" s="377"/>
      <c r="F403" s="377"/>
      <c r="G403" s="378"/>
      <c r="H403" s="378"/>
      <c r="I403" s="333"/>
      <c r="J403" s="333"/>
      <c r="K403" s="333"/>
      <c r="L403" s="333"/>
      <c r="M403" s="333"/>
      <c r="N403" s="333"/>
      <c r="O403" s="333"/>
      <c r="P403" s="333"/>
      <c r="Q403" s="333"/>
      <c r="R403" s="333"/>
      <c r="S403" s="333"/>
      <c r="T403" s="333"/>
      <c r="U403" s="333"/>
      <c r="V403" s="333"/>
      <c r="W403" s="333"/>
      <c r="X403" s="333"/>
      <c r="Y403" s="333"/>
      <c r="Z403" s="333"/>
    </row>
    <row r="404" spans="1:26" ht="12.75">
      <c r="A404" s="333"/>
      <c r="B404" s="333"/>
      <c r="C404" s="377"/>
      <c r="D404" s="377"/>
      <c r="E404" s="377"/>
      <c r="F404" s="377"/>
      <c r="G404" s="378"/>
      <c r="H404" s="378"/>
      <c r="I404" s="333"/>
      <c r="J404" s="333"/>
      <c r="K404" s="333"/>
      <c r="L404" s="333"/>
      <c r="M404" s="333"/>
      <c r="N404" s="333"/>
      <c r="O404" s="333"/>
      <c r="P404" s="333"/>
      <c r="Q404" s="333"/>
      <c r="R404" s="333"/>
      <c r="S404" s="333"/>
      <c r="T404" s="333"/>
      <c r="U404" s="333"/>
      <c r="V404" s="333"/>
      <c r="W404" s="333"/>
      <c r="X404" s="333"/>
      <c r="Y404" s="333"/>
      <c r="Z404" s="333"/>
    </row>
    <row r="405" spans="1:26" ht="12.75">
      <c r="A405" s="333"/>
      <c r="B405" s="333"/>
      <c r="C405" s="377"/>
      <c r="D405" s="377"/>
      <c r="E405" s="377"/>
      <c r="F405" s="377"/>
      <c r="G405" s="378"/>
      <c r="H405" s="378"/>
      <c r="I405" s="333"/>
      <c r="J405" s="333"/>
      <c r="K405" s="333"/>
      <c r="L405" s="333"/>
      <c r="M405" s="333"/>
      <c r="N405" s="333"/>
      <c r="O405" s="333"/>
      <c r="P405" s="333"/>
      <c r="Q405" s="333"/>
      <c r="R405" s="333"/>
      <c r="S405" s="333"/>
      <c r="T405" s="333"/>
      <c r="U405" s="333"/>
      <c r="V405" s="333"/>
      <c r="W405" s="333"/>
      <c r="X405" s="333"/>
      <c r="Y405" s="333"/>
      <c r="Z405" s="333"/>
    </row>
    <row r="406" spans="1:26" ht="12.75">
      <c r="A406" s="333"/>
      <c r="B406" s="333"/>
      <c r="C406" s="377"/>
      <c r="D406" s="377"/>
      <c r="E406" s="377"/>
      <c r="F406" s="377"/>
      <c r="G406" s="378"/>
      <c r="H406" s="378"/>
      <c r="I406" s="333"/>
      <c r="J406" s="333"/>
      <c r="K406" s="333"/>
      <c r="L406" s="333"/>
      <c r="M406" s="333"/>
      <c r="N406" s="333"/>
      <c r="O406" s="333"/>
      <c r="P406" s="333"/>
      <c r="Q406" s="333"/>
      <c r="R406" s="333"/>
      <c r="S406" s="333"/>
      <c r="T406" s="333"/>
      <c r="U406" s="333"/>
      <c r="V406" s="333"/>
      <c r="W406" s="333"/>
      <c r="X406" s="333"/>
      <c r="Y406" s="333"/>
      <c r="Z406" s="333"/>
    </row>
    <row r="407" spans="1:26" ht="12.75">
      <c r="A407" s="333"/>
      <c r="B407" s="333"/>
      <c r="C407" s="377"/>
      <c r="D407" s="377"/>
      <c r="E407" s="377"/>
      <c r="F407" s="377"/>
      <c r="G407" s="378"/>
      <c r="H407" s="378"/>
      <c r="I407" s="333"/>
      <c r="J407" s="333"/>
      <c r="K407" s="333"/>
      <c r="L407" s="333"/>
      <c r="M407" s="333"/>
      <c r="N407" s="333"/>
      <c r="O407" s="333"/>
      <c r="P407" s="333"/>
      <c r="Q407" s="333"/>
      <c r="R407" s="333"/>
      <c r="S407" s="333"/>
      <c r="T407" s="333"/>
      <c r="U407" s="333"/>
      <c r="V407" s="333"/>
      <c r="W407" s="333"/>
      <c r="X407" s="333"/>
      <c r="Y407" s="333"/>
      <c r="Z407" s="333"/>
    </row>
    <row r="408" spans="1:26" ht="12.75">
      <c r="A408" s="333"/>
      <c r="B408" s="333"/>
      <c r="C408" s="377"/>
      <c r="D408" s="377"/>
      <c r="E408" s="377"/>
      <c r="F408" s="377"/>
      <c r="G408" s="378"/>
      <c r="H408" s="378"/>
      <c r="I408" s="333"/>
      <c r="J408" s="333"/>
      <c r="K408" s="333"/>
      <c r="L408" s="333"/>
      <c r="M408" s="333"/>
      <c r="N408" s="333"/>
      <c r="O408" s="333"/>
      <c r="P408" s="333"/>
      <c r="Q408" s="333"/>
      <c r="R408" s="333"/>
      <c r="S408" s="333"/>
      <c r="T408" s="333"/>
      <c r="U408" s="333"/>
      <c r="V408" s="333"/>
      <c r="W408" s="333"/>
      <c r="X408" s="333"/>
      <c r="Y408" s="333"/>
      <c r="Z408" s="333"/>
    </row>
    <row r="409" spans="1:26" ht="12.75">
      <c r="A409" s="333"/>
      <c r="B409" s="333"/>
      <c r="C409" s="377"/>
      <c r="D409" s="377"/>
      <c r="E409" s="377"/>
      <c r="F409" s="377"/>
      <c r="G409" s="378"/>
      <c r="H409" s="378"/>
      <c r="I409" s="333"/>
      <c r="J409" s="333"/>
      <c r="K409" s="333"/>
      <c r="L409" s="333"/>
      <c r="M409" s="333"/>
      <c r="N409" s="333"/>
      <c r="O409" s="333"/>
      <c r="P409" s="333"/>
      <c r="Q409" s="333"/>
      <c r="R409" s="333"/>
      <c r="S409" s="333"/>
      <c r="T409" s="333"/>
      <c r="U409" s="333"/>
      <c r="V409" s="333"/>
      <c r="W409" s="333"/>
      <c r="X409" s="333"/>
      <c r="Y409" s="333"/>
      <c r="Z409" s="333"/>
    </row>
    <row r="410" spans="1:26" ht="12.75">
      <c r="A410" s="333"/>
      <c r="B410" s="333"/>
      <c r="C410" s="377"/>
      <c r="D410" s="377"/>
      <c r="E410" s="377"/>
      <c r="F410" s="377"/>
      <c r="G410" s="378"/>
      <c r="H410" s="378"/>
      <c r="I410" s="333"/>
      <c r="J410" s="333"/>
      <c r="K410" s="333"/>
      <c r="L410" s="333"/>
      <c r="M410" s="333"/>
      <c r="N410" s="333"/>
      <c r="O410" s="333"/>
      <c r="P410" s="333"/>
      <c r="Q410" s="333"/>
      <c r="R410" s="333"/>
      <c r="S410" s="333"/>
      <c r="T410" s="333"/>
      <c r="U410" s="333"/>
      <c r="V410" s="333"/>
      <c r="W410" s="333"/>
      <c r="X410" s="333"/>
      <c r="Y410" s="333"/>
      <c r="Z410" s="333"/>
    </row>
    <row r="411" spans="1:26" ht="12.75">
      <c r="A411" s="333"/>
      <c r="B411" s="333"/>
      <c r="C411" s="377"/>
      <c r="D411" s="377"/>
      <c r="E411" s="377"/>
      <c r="F411" s="377"/>
      <c r="G411" s="378"/>
      <c r="H411" s="378"/>
      <c r="I411" s="333"/>
      <c r="J411" s="333"/>
      <c r="K411" s="333"/>
      <c r="L411" s="333"/>
      <c r="M411" s="333"/>
      <c r="N411" s="333"/>
      <c r="O411" s="333"/>
      <c r="P411" s="333"/>
      <c r="Q411" s="333"/>
      <c r="R411" s="333"/>
      <c r="S411" s="333"/>
      <c r="T411" s="333"/>
      <c r="U411" s="333"/>
      <c r="V411" s="333"/>
      <c r="W411" s="333"/>
      <c r="X411" s="333"/>
      <c r="Y411" s="333"/>
      <c r="Z411" s="333"/>
    </row>
    <row r="412" spans="1:26" ht="12.75">
      <c r="A412" s="333"/>
      <c r="B412" s="333"/>
      <c r="C412" s="377"/>
      <c r="D412" s="377"/>
      <c r="E412" s="377"/>
      <c r="F412" s="377"/>
      <c r="G412" s="378"/>
      <c r="H412" s="378"/>
      <c r="I412" s="333"/>
      <c r="J412" s="333"/>
      <c r="K412" s="333"/>
      <c r="L412" s="333"/>
      <c r="M412" s="333"/>
      <c r="N412" s="333"/>
      <c r="O412" s="333"/>
      <c r="P412" s="333"/>
      <c r="Q412" s="333"/>
      <c r="R412" s="333"/>
      <c r="S412" s="333"/>
      <c r="T412" s="333"/>
      <c r="U412" s="333"/>
      <c r="V412" s="333"/>
      <c r="W412" s="333"/>
      <c r="X412" s="333"/>
      <c r="Y412" s="333"/>
      <c r="Z412" s="333"/>
    </row>
    <row r="413" spans="1:26" ht="12.75">
      <c r="A413" s="333"/>
      <c r="B413" s="333"/>
      <c r="C413" s="377"/>
      <c r="D413" s="377"/>
      <c r="E413" s="377"/>
      <c r="F413" s="377"/>
      <c r="G413" s="378"/>
      <c r="H413" s="378"/>
      <c r="I413" s="333"/>
      <c r="J413" s="333"/>
      <c r="K413" s="333"/>
      <c r="L413" s="333"/>
      <c r="M413" s="333"/>
      <c r="N413" s="333"/>
      <c r="O413" s="333"/>
      <c r="P413" s="333"/>
      <c r="Q413" s="333"/>
      <c r="R413" s="333"/>
      <c r="S413" s="333"/>
      <c r="T413" s="333"/>
      <c r="U413" s="333"/>
      <c r="V413" s="333"/>
      <c r="W413" s="333"/>
      <c r="X413" s="333"/>
      <c r="Y413" s="333"/>
      <c r="Z413" s="333"/>
    </row>
    <row r="414" spans="1:26" ht="12.75">
      <c r="A414" s="333"/>
      <c r="B414" s="333"/>
      <c r="C414" s="377"/>
      <c r="D414" s="377"/>
      <c r="E414" s="377"/>
      <c r="F414" s="377"/>
      <c r="G414" s="378"/>
      <c r="H414" s="378"/>
      <c r="I414" s="333"/>
      <c r="J414" s="333"/>
      <c r="K414" s="333"/>
      <c r="L414" s="333"/>
      <c r="M414" s="333"/>
      <c r="N414" s="333"/>
      <c r="O414" s="333"/>
      <c r="P414" s="333"/>
      <c r="Q414" s="333"/>
      <c r="R414" s="333"/>
      <c r="S414" s="333"/>
      <c r="T414" s="333"/>
      <c r="U414" s="333"/>
      <c r="V414" s="333"/>
      <c r="W414" s="333"/>
      <c r="X414" s="333"/>
      <c r="Y414" s="333"/>
      <c r="Z414" s="333"/>
    </row>
    <row r="415" spans="1:26" ht="12.75">
      <c r="A415" s="333"/>
      <c r="B415" s="333"/>
      <c r="C415" s="377"/>
      <c r="D415" s="377"/>
      <c r="E415" s="377"/>
      <c r="F415" s="377"/>
      <c r="G415" s="378"/>
      <c r="H415" s="378"/>
      <c r="I415" s="333"/>
      <c r="J415" s="333"/>
      <c r="K415" s="333"/>
      <c r="L415" s="333"/>
      <c r="M415" s="333"/>
      <c r="N415" s="333"/>
      <c r="O415" s="333"/>
      <c r="P415" s="333"/>
      <c r="Q415" s="333"/>
      <c r="R415" s="333"/>
      <c r="S415" s="333"/>
      <c r="T415" s="333"/>
      <c r="U415" s="333"/>
      <c r="V415" s="333"/>
      <c r="W415" s="333"/>
      <c r="X415" s="333"/>
      <c r="Y415" s="333"/>
      <c r="Z415" s="333"/>
    </row>
    <row r="416" spans="1:26" ht="12.75">
      <c r="A416" s="333"/>
      <c r="B416" s="333"/>
      <c r="C416" s="377"/>
      <c r="D416" s="377"/>
      <c r="E416" s="377"/>
      <c r="F416" s="377"/>
      <c r="G416" s="378"/>
      <c r="H416" s="378"/>
      <c r="I416" s="333"/>
      <c r="J416" s="333"/>
      <c r="K416" s="333"/>
      <c r="L416" s="333"/>
      <c r="M416" s="333"/>
      <c r="N416" s="333"/>
      <c r="O416" s="333"/>
      <c r="P416" s="333"/>
      <c r="Q416" s="333"/>
      <c r="R416" s="333"/>
      <c r="S416" s="333"/>
      <c r="T416" s="333"/>
      <c r="U416" s="333"/>
      <c r="V416" s="333"/>
      <c r="W416" s="333"/>
      <c r="X416" s="333"/>
      <c r="Y416" s="333"/>
      <c r="Z416" s="333"/>
    </row>
    <row r="417" spans="1:26" ht="12.75">
      <c r="A417" s="333"/>
      <c r="B417" s="333"/>
      <c r="C417" s="377"/>
      <c r="D417" s="377"/>
      <c r="E417" s="377"/>
      <c r="F417" s="377"/>
      <c r="G417" s="378"/>
      <c r="H417" s="378"/>
      <c r="I417" s="333"/>
      <c r="J417" s="333"/>
      <c r="K417" s="333"/>
      <c r="L417" s="333"/>
      <c r="M417" s="333"/>
      <c r="N417" s="333"/>
      <c r="O417" s="333"/>
      <c r="P417" s="333"/>
      <c r="Q417" s="333"/>
      <c r="R417" s="333"/>
      <c r="S417" s="333"/>
      <c r="T417" s="333"/>
      <c r="U417" s="333"/>
      <c r="V417" s="333"/>
      <c r="W417" s="333"/>
      <c r="X417" s="333"/>
      <c r="Y417" s="333"/>
      <c r="Z417" s="333"/>
    </row>
    <row r="418" spans="1:26" ht="12.75">
      <c r="A418" s="333"/>
      <c r="B418" s="333"/>
      <c r="C418" s="377"/>
      <c r="D418" s="377"/>
      <c r="E418" s="377"/>
      <c r="F418" s="377"/>
      <c r="G418" s="378"/>
      <c r="H418" s="378"/>
      <c r="I418" s="333"/>
      <c r="J418" s="333"/>
      <c r="K418" s="333"/>
      <c r="L418" s="333"/>
      <c r="M418" s="333"/>
      <c r="N418" s="333"/>
      <c r="O418" s="333"/>
      <c r="P418" s="333"/>
      <c r="Q418" s="333"/>
      <c r="R418" s="333"/>
      <c r="S418" s="333"/>
      <c r="T418" s="333"/>
      <c r="U418" s="333"/>
      <c r="V418" s="333"/>
      <c r="W418" s="333"/>
      <c r="X418" s="333"/>
      <c r="Y418" s="333"/>
      <c r="Z418" s="333"/>
    </row>
    <row r="419" spans="1:26" ht="12.75">
      <c r="A419" s="333"/>
      <c r="B419" s="333"/>
      <c r="C419" s="377"/>
      <c r="D419" s="377"/>
      <c r="E419" s="377"/>
      <c r="F419" s="377"/>
      <c r="G419" s="378"/>
      <c r="H419" s="378"/>
      <c r="I419" s="333"/>
      <c r="J419" s="333"/>
      <c r="K419" s="333"/>
      <c r="L419" s="333"/>
      <c r="M419" s="333"/>
      <c r="N419" s="333"/>
      <c r="O419" s="333"/>
      <c r="P419" s="333"/>
      <c r="Q419" s="333"/>
      <c r="R419" s="333"/>
      <c r="S419" s="333"/>
      <c r="T419" s="333"/>
      <c r="U419" s="333"/>
      <c r="V419" s="333"/>
      <c r="W419" s="333"/>
      <c r="X419" s="333"/>
      <c r="Y419" s="333"/>
      <c r="Z419" s="333"/>
    </row>
    <row r="420" spans="1:26" ht="12.75">
      <c r="A420" s="333"/>
      <c r="B420" s="333"/>
      <c r="C420" s="377"/>
      <c r="D420" s="377"/>
      <c r="E420" s="377"/>
      <c r="F420" s="377"/>
      <c r="G420" s="378"/>
      <c r="H420" s="378"/>
      <c r="I420" s="333"/>
      <c r="J420" s="333"/>
      <c r="K420" s="333"/>
      <c r="L420" s="333"/>
      <c r="M420" s="333"/>
      <c r="N420" s="333"/>
      <c r="O420" s="333"/>
      <c r="P420" s="333"/>
      <c r="Q420" s="333"/>
      <c r="R420" s="333"/>
      <c r="S420" s="333"/>
      <c r="T420" s="333"/>
      <c r="U420" s="333"/>
      <c r="V420" s="333"/>
      <c r="W420" s="333"/>
      <c r="X420" s="333"/>
      <c r="Y420" s="333"/>
      <c r="Z420" s="333"/>
    </row>
    <row r="421" spans="1:26" ht="12.75">
      <c r="A421" s="333"/>
      <c r="B421" s="333"/>
      <c r="C421" s="377"/>
      <c r="D421" s="377"/>
      <c r="E421" s="377"/>
      <c r="F421" s="377"/>
      <c r="G421" s="378"/>
      <c r="H421" s="378"/>
      <c r="I421" s="333"/>
      <c r="J421" s="333"/>
      <c r="K421" s="333"/>
      <c r="L421" s="333"/>
      <c r="M421" s="333"/>
      <c r="N421" s="333"/>
      <c r="O421" s="333"/>
      <c r="P421" s="333"/>
      <c r="Q421" s="333"/>
      <c r="R421" s="333"/>
      <c r="S421" s="333"/>
      <c r="T421" s="333"/>
      <c r="U421" s="333"/>
      <c r="V421" s="333"/>
      <c r="W421" s="333"/>
      <c r="X421" s="333"/>
      <c r="Y421" s="333"/>
      <c r="Z421" s="333"/>
    </row>
    <row r="422" spans="1:26" ht="12.75">
      <c r="A422" s="333"/>
      <c r="B422" s="333"/>
      <c r="C422" s="377"/>
      <c r="D422" s="377"/>
      <c r="E422" s="377"/>
      <c r="F422" s="377"/>
      <c r="G422" s="378"/>
      <c r="H422" s="378"/>
      <c r="I422" s="333"/>
      <c r="J422" s="333"/>
      <c r="K422" s="333"/>
      <c r="L422" s="333"/>
      <c r="M422" s="333"/>
      <c r="N422" s="333"/>
      <c r="O422" s="333"/>
      <c r="P422" s="333"/>
      <c r="Q422" s="333"/>
      <c r="R422" s="333"/>
      <c r="S422" s="333"/>
      <c r="T422" s="333"/>
      <c r="U422" s="333"/>
      <c r="V422" s="333"/>
      <c r="W422" s="333"/>
      <c r="X422" s="333"/>
      <c r="Y422" s="333"/>
      <c r="Z422" s="333"/>
    </row>
    <row r="423" spans="1:26" ht="12.75">
      <c r="A423" s="333"/>
      <c r="B423" s="333"/>
      <c r="C423" s="377"/>
      <c r="D423" s="377"/>
      <c r="E423" s="377"/>
      <c r="F423" s="377"/>
      <c r="G423" s="378"/>
      <c r="H423" s="378"/>
      <c r="I423" s="333"/>
      <c r="J423" s="333"/>
      <c r="K423" s="333"/>
      <c r="L423" s="333"/>
      <c r="M423" s="333"/>
      <c r="N423" s="333"/>
      <c r="O423" s="333"/>
      <c r="P423" s="333"/>
      <c r="Q423" s="333"/>
      <c r="R423" s="333"/>
      <c r="S423" s="333"/>
      <c r="T423" s="333"/>
      <c r="U423" s="333"/>
      <c r="V423" s="333"/>
      <c r="W423" s="333"/>
      <c r="X423" s="333"/>
      <c r="Y423" s="333"/>
      <c r="Z423" s="333"/>
    </row>
    <row r="424" spans="1:26" ht="12.75">
      <c r="A424" s="333"/>
      <c r="B424" s="333"/>
      <c r="C424" s="377"/>
      <c r="D424" s="377"/>
      <c r="E424" s="377"/>
      <c r="F424" s="377"/>
      <c r="G424" s="378"/>
      <c r="H424" s="378"/>
      <c r="I424" s="333"/>
      <c r="J424" s="333"/>
      <c r="K424" s="333"/>
      <c r="L424" s="333"/>
      <c r="M424" s="333"/>
      <c r="N424" s="333"/>
      <c r="O424" s="333"/>
      <c r="P424" s="333"/>
      <c r="Q424" s="333"/>
      <c r="R424" s="333"/>
      <c r="S424" s="333"/>
      <c r="T424" s="333"/>
      <c r="U424" s="333"/>
      <c r="V424" s="333"/>
      <c r="W424" s="333"/>
      <c r="X424" s="333"/>
      <c r="Y424" s="333"/>
      <c r="Z424" s="333"/>
    </row>
    <row r="425" spans="1:26" ht="12.75">
      <c r="A425" s="333"/>
      <c r="B425" s="333"/>
      <c r="C425" s="377"/>
      <c r="D425" s="377"/>
      <c r="E425" s="377"/>
      <c r="F425" s="377"/>
      <c r="G425" s="378"/>
      <c r="H425" s="378"/>
      <c r="I425" s="333"/>
      <c r="J425" s="333"/>
      <c r="K425" s="333"/>
      <c r="L425" s="333"/>
      <c r="M425" s="333"/>
      <c r="N425" s="333"/>
      <c r="O425" s="333"/>
      <c r="P425" s="333"/>
      <c r="Q425" s="333"/>
      <c r="R425" s="333"/>
      <c r="S425" s="333"/>
      <c r="T425" s="333"/>
      <c r="U425" s="333"/>
      <c r="V425" s="333"/>
      <c r="W425" s="333"/>
      <c r="X425" s="333"/>
      <c r="Y425" s="333"/>
      <c r="Z425" s="333"/>
    </row>
    <row r="426" spans="1:26" ht="12.75">
      <c r="A426" s="333"/>
      <c r="B426" s="333"/>
      <c r="C426" s="377"/>
      <c r="D426" s="377"/>
      <c r="E426" s="377"/>
      <c r="F426" s="377"/>
      <c r="G426" s="378"/>
      <c r="H426" s="378"/>
      <c r="I426" s="333"/>
      <c r="J426" s="333"/>
      <c r="K426" s="333"/>
      <c r="L426" s="333"/>
      <c r="M426" s="333"/>
      <c r="N426" s="333"/>
      <c r="O426" s="333"/>
      <c r="P426" s="333"/>
      <c r="Q426" s="333"/>
      <c r="R426" s="333"/>
      <c r="S426" s="333"/>
      <c r="T426" s="333"/>
      <c r="U426" s="333"/>
      <c r="V426" s="333"/>
      <c r="W426" s="333"/>
      <c r="X426" s="333"/>
      <c r="Y426" s="333"/>
      <c r="Z426" s="333"/>
    </row>
    <row r="427" spans="1:26" ht="12.75">
      <c r="A427" s="333"/>
      <c r="B427" s="333"/>
      <c r="C427" s="377"/>
      <c r="D427" s="377"/>
      <c r="E427" s="377"/>
      <c r="F427" s="377"/>
      <c r="G427" s="378"/>
      <c r="H427" s="378"/>
      <c r="I427" s="333"/>
      <c r="J427" s="333"/>
      <c r="K427" s="333"/>
      <c r="L427" s="333"/>
      <c r="M427" s="333"/>
      <c r="N427" s="333"/>
      <c r="O427" s="333"/>
      <c r="P427" s="333"/>
      <c r="Q427" s="333"/>
      <c r="R427" s="333"/>
      <c r="S427" s="333"/>
      <c r="T427" s="333"/>
      <c r="U427" s="333"/>
      <c r="V427" s="333"/>
      <c r="W427" s="333"/>
      <c r="X427" s="333"/>
      <c r="Y427" s="333"/>
      <c r="Z427" s="333"/>
    </row>
    <row r="428" spans="1:26" ht="12.75">
      <c r="A428" s="333"/>
      <c r="B428" s="333"/>
      <c r="C428" s="377"/>
      <c r="D428" s="377"/>
      <c r="E428" s="377"/>
      <c r="F428" s="377"/>
      <c r="G428" s="378"/>
      <c r="H428" s="378"/>
      <c r="I428" s="333"/>
      <c r="J428" s="333"/>
      <c r="K428" s="333"/>
      <c r="L428" s="333"/>
      <c r="M428" s="333"/>
      <c r="N428" s="333"/>
      <c r="O428" s="333"/>
      <c r="P428" s="333"/>
      <c r="Q428" s="333"/>
      <c r="R428" s="333"/>
      <c r="S428" s="333"/>
      <c r="T428" s="333"/>
      <c r="U428" s="333"/>
      <c r="V428" s="333"/>
      <c r="W428" s="333"/>
      <c r="X428" s="333"/>
      <c r="Y428" s="333"/>
      <c r="Z428" s="333"/>
    </row>
    <row r="429" spans="1:26" ht="12.75">
      <c r="A429" s="333"/>
      <c r="B429" s="333"/>
      <c r="C429" s="377"/>
      <c r="D429" s="377"/>
      <c r="E429" s="377"/>
      <c r="F429" s="377"/>
      <c r="G429" s="378"/>
      <c r="H429" s="378"/>
      <c r="I429" s="333"/>
      <c r="J429" s="333"/>
      <c r="K429" s="333"/>
      <c r="L429" s="333"/>
      <c r="M429" s="333"/>
      <c r="N429" s="333"/>
      <c r="O429" s="333"/>
      <c r="P429" s="333"/>
      <c r="Q429" s="333"/>
      <c r="R429" s="333"/>
      <c r="S429" s="333"/>
      <c r="T429" s="333"/>
      <c r="U429" s="333"/>
      <c r="V429" s="333"/>
      <c r="W429" s="333"/>
      <c r="X429" s="333"/>
      <c r="Y429" s="333"/>
      <c r="Z429" s="333"/>
    </row>
    <row r="430" spans="1:26" ht="12.75">
      <c r="A430" s="333"/>
      <c r="B430" s="333"/>
      <c r="C430" s="377"/>
      <c r="D430" s="377"/>
      <c r="E430" s="377"/>
      <c r="F430" s="377"/>
      <c r="G430" s="378"/>
      <c r="H430" s="378"/>
      <c r="I430" s="333"/>
      <c r="J430" s="333"/>
      <c r="K430" s="333"/>
      <c r="L430" s="333"/>
      <c r="M430" s="333"/>
      <c r="N430" s="333"/>
      <c r="O430" s="333"/>
      <c r="P430" s="333"/>
      <c r="Q430" s="333"/>
      <c r="R430" s="333"/>
      <c r="S430" s="333"/>
      <c r="T430" s="333"/>
      <c r="U430" s="333"/>
      <c r="V430" s="333"/>
      <c r="W430" s="333"/>
      <c r="X430" s="333"/>
      <c r="Y430" s="333"/>
      <c r="Z430" s="333"/>
    </row>
    <row r="431" spans="1:26" ht="12.75">
      <c r="A431" s="333"/>
      <c r="B431" s="333"/>
      <c r="C431" s="377"/>
      <c r="D431" s="377"/>
      <c r="E431" s="377"/>
      <c r="F431" s="377"/>
      <c r="G431" s="378"/>
      <c r="H431" s="378"/>
      <c r="I431" s="333"/>
      <c r="J431" s="333"/>
      <c r="K431" s="333"/>
      <c r="L431" s="333"/>
      <c r="M431" s="333"/>
      <c r="N431" s="333"/>
      <c r="O431" s="333"/>
      <c r="P431" s="333"/>
      <c r="Q431" s="333"/>
      <c r="R431" s="333"/>
      <c r="S431" s="333"/>
      <c r="T431" s="333"/>
      <c r="U431" s="333"/>
      <c r="V431" s="333"/>
      <c r="W431" s="333"/>
      <c r="X431" s="333"/>
      <c r="Y431" s="333"/>
      <c r="Z431" s="333"/>
    </row>
    <row r="432" spans="1:26" ht="12.75">
      <c r="A432" s="333"/>
      <c r="B432" s="333"/>
      <c r="C432" s="377"/>
      <c r="D432" s="377"/>
      <c r="E432" s="377"/>
      <c r="F432" s="377"/>
      <c r="G432" s="378"/>
      <c r="H432" s="378"/>
      <c r="I432" s="333"/>
      <c r="J432" s="333"/>
      <c r="K432" s="333"/>
      <c r="L432" s="333"/>
      <c r="M432" s="333"/>
      <c r="N432" s="333"/>
      <c r="O432" s="333"/>
      <c r="P432" s="333"/>
      <c r="Q432" s="333"/>
      <c r="R432" s="333"/>
      <c r="S432" s="333"/>
      <c r="T432" s="333"/>
      <c r="U432" s="333"/>
      <c r="V432" s="333"/>
      <c r="W432" s="333"/>
      <c r="X432" s="333"/>
      <c r="Y432" s="333"/>
      <c r="Z432" s="333"/>
    </row>
    <row r="433" spans="1:26" ht="12.75">
      <c r="A433" s="333"/>
      <c r="B433" s="333"/>
      <c r="C433" s="377"/>
      <c r="D433" s="377"/>
      <c r="E433" s="377"/>
      <c r="F433" s="377"/>
      <c r="G433" s="378"/>
      <c r="H433" s="378"/>
      <c r="I433" s="333"/>
      <c r="J433" s="333"/>
      <c r="K433" s="333"/>
      <c r="L433" s="333"/>
      <c r="M433" s="333"/>
      <c r="N433" s="333"/>
      <c r="O433" s="333"/>
      <c r="P433" s="333"/>
      <c r="Q433" s="333"/>
      <c r="R433" s="333"/>
      <c r="S433" s="333"/>
      <c r="T433" s="333"/>
      <c r="U433" s="333"/>
      <c r="V433" s="333"/>
      <c r="W433" s="333"/>
      <c r="X433" s="333"/>
      <c r="Y433" s="333"/>
      <c r="Z433" s="333"/>
    </row>
    <row r="434" spans="1:26" ht="12.75">
      <c r="A434" s="333"/>
      <c r="B434" s="333"/>
      <c r="C434" s="377"/>
      <c r="D434" s="377"/>
      <c r="E434" s="377"/>
      <c r="F434" s="377"/>
      <c r="G434" s="378"/>
      <c r="H434" s="378"/>
      <c r="I434" s="333"/>
      <c r="J434" s="333"/>
      <c r="K434" s="333"/>
      <c r="L434" s="333"/>
      <c r="M434" s="333"/>
      <c r="N434" s="333"/>
      <c r="O434" s="333"/>
      <c r="P434" s="333"/>
      <c r="Q434" s="333"/>
      <c r="R434" s="333"/>
      <c r="S434" s="333"/>
      <c r="T434" s="333"/>
      <c r="U434" s="333"/>
      <c r="V434" s="333"/>
      <c r="W434" s="333"/>
      <c r="X434" s="333"/>
      <c r="Y434" s="333"/>
      <c r="Z434" s="333"/>
    </row>
    <row r="435" spans="1:26" ht="12.75">
      <c r="A435" s="333"/>
      <c r="B435" s="333"/>
      <c r="C435" s="377"/>
      <c r="D435" s="377"/>
      <c r="E435" s="377"/>
      <c r="F435" s="377"/>
      <c r="G435" s="378"/>
      <c r="H435" s="378"/>
      <c r="I435" s="333"/>
      <c r="J435" s="333"/>
      <c r="K435" s="333"/>
      <c r="L435" s="333"/>
      <c r="M435" s="333"/>
      <c r="N435" s="333"/>
      <c r="O435" s="333"/>
      <c r="P435" s="333"/>
      <c r="Q435" s="333"/>
      <c r="R435" s="333"/>
      <c r="S435" s="333"/>
      <c r="T435" s="333"/>
      <c r="U435" s="333"/>
      <c r="V435" s="333"/>
      <c r="W435" s="333"/>
      <c r="X435" s="333"/>
      <c r="Y435" s="333"/>
      <c r="Z435" s="333"/>
    </row>
    <row r="436" spans="1:26" ht="12.75">
      <c r="A436" s="333"/>
      <c r="B436" s="333"/>
      <c r="C436" s="377"/>
      <c r="D436" s="377"/>
      <c r="E436" s="377"/>
      <c r="F436" s="377"/>
      <c r="G436" s="378"/>
      <c r="H436" s="378"/>
      <c r="I436" s="333"/>
      <c r="J436" s="333"/>
      <c r="K436" s="333"/>
      <c r="L436" s="333"/>
      <c r="M436" s="333"/>
      <c r="N436" s="333"/>
      <c r="O436" s="333"/>
      <c r="P436" s="333"/>
      <c r="Q436" s="333"/>
      <c r="R436" s="333"/>
      <c r="S436" s="333"/>
      <c r="T436" s="333"/>
      <c r="U436" s="333"/>
      <c r="V436" s="333"/>
      <c r="W436" s="333"/>
      <c r="X436" s="333"/>
      <c r="Y436" s="333"/>
      <c r="Z436" s="333"/>
    </row>
    <row r="437" spans="1:26" ht="12.75">
      <c r="A437" s="333"/>
      <c r="B437" s="333"/>
      <c r="C437" s="377"/>
      <c r="D437" s="377"/>
      <c r="E437" s="377"/>
      <c r="F437" s="377"/>
      <c r="G437" s="378"/>
      <c r="H437" s="378"/>
      <c r="I437" s="333"/>
      <c r="J437" s="333"/>
      <c r="K437" s="333"/>
      <c r="L437" s="333"/>
      <c r="M437" s="333"/>
      <c r="N437" s="333"/>
      <c r="O437" s="333"/>
      <c r="P437" s="333"/>
      <c r="Q437" s="333"/>
      <c r="R437" s="333"/>
      <c r="S437" s="333"/>
      <c r="T437" s="333"/>
      <c r="U437" s="333"/>
      <c r="V437" s="333"/>
      <c r="W437" s="333"/>
      <c r="X437" s="333"/>
      <c r="Y437" s="333"/>
      <c r="Z437" s="333"/>
    </row>
    <row r="438" spans="1:26" ht="12.75">
      <c r="A438" s="333"/>
      <c r="B438" s="333"/>
      <c r="C438" s="377"/>
      <c r="D438" s="377"/>
      <c r="E438" s="377"/>
      <c r="F438" s="377"/>
      <c r="G438" s="378"/>
      <c r="H438" s="378"/>
      <c r="I438" s="333"/>
      <c r="J438" s="333"/>
      <c r="K438" s="333"/>
      <c r="L438" s="333"/>
      <c r="M438" s="333"/>
      <c r="N438" s="333"/>
      <c r="O438" s="333"/>
      <c r="P438" s="333"/>
      <c r="Q438" s="333"/>
      <c r="R438" s="333"/>
      <c r="S438" s="333"/>
      <c r="T438" s="333"/>
      <c r="U438" s="333"/>
      <c r="V438" s="333"/>
      <c r="W438" s="333"/>
      <c r="X438" s="333"/>
      <c r="Y438" s="333"/>
      <c r="Z438" s="333"/>
    </row>
    <row r="439" spans="1:26" ht="12.75">
      <c r="A439" s="333"/>
      <c r="B439" s="333"/>
      <c r="C439" s="377"/>
      <c r="D439" s="377"/>
      <c r="E439" s="377"/>
      <c r="F439" s="377"/>
      <c r="G439" s="378"/>
      <c r="H439" s="378"/>
      <c r="I439" s="333"/>
      <c r="J439" s="333"/>
      <c r="K439" s="333"/>
      <c r="L439" s="333"/>
      <c r="M439" s="333"/>
      <c r="N439" s="333"/>
      <c r="O439" s="333"/>
      <c r="P439" s="333"/>
      <c r="Q439" s="333"/>
      <c r="R439" s="333"/>
      <c r="S439" s="333"/>
      <c r="T439" s="333"/>
      <c r="U439" s="333"/>
      <c r="V439" s="333"/>
      <c r="W439" s="333"/>
      <c r="X439" s="333"/>
      <c r="Y439" s="333"/>
      <c r="Z439" s="333"/>
    </row>
    <row r="440" spans="1:26" ht="12.75">
      <c r="A440" s="333"/>
      <c r="B440" s="333"/>
      <c r="C440" s="377"/>
      <c r="D440" s="377"/>
      <c r="E440" s="377"/>
      <c r="F440" s="377"/>
      <c r="G440" s="378"/>
      <c r="H440" s="378"/>
      <c r="I440" s="333"/>
      <c r="J440" s="333"/>
      <c r="K440" s="333"/>
      <c r="L440" s="333"/>
      <c r="M440" s="333"/>
      <c r="N440" s="333"/>
      <c r="O440" s="333"/>
      <c r="P440" s="333"/>
      <c r="Q440" s="333"/>
      <c r="R440" s="333"/>
      <c r="S440" s="333"/>
      <c r="T440" s="333"/>
      <c r="U440" s="333"/>
      <c r="V440" s="333"/>
      <c r="W440" s="333"/>
      <c r="X440" s="333"/>
      <c r="Y440" s="333"/>
      <c r="Z440" s="333"/>
    </row>
    <row r="441" spans="1:26" ht="12.75">
      <c r="A441" s="333"/>
      <c r="B441" s="333"/>
      <c r="C441" s="377"/>
      <c r="D441" s="377"/>
      <c r="E441" s="377"/>
      <c r="F441" s="377"/>
      <c r="G441" s="378"/>
      <c r="H441" s="378"/>
      <c r="I441" s="333"/>
      <c r="J441" s="333"/>
      <c r="K441" s="333"/>
      <c r="L441" s="333"/>
      <c r="M441" s="333"/>
      <c r="N441" s="333"/>
      <c r="O441" s="333"/>
      <c r="P441" s="333"/>
      <c r="Q441" s="333"/>
      <c r="R441" s="333"/>
      <c r="S441" s="333"/>
      <c r="T441" s="333"/>
      <c r="U441" s="333"/>
      <c r="V441" s="333"/>
      <c r="W441" s="333"/>
      <c r="X441" s="333"/>
      <c r="Y441" s="333"/>
      <c r="Z441" s="333"/>
    </row>
    <row r="442" spans="1:26" ht="12.75">
      <c r="A442" s="333"/>
      <c r="B442" s="333"/>
      <c r="C442" s="377"/>
      <c r="D442" s="377"/>
      <c r="E442" s="377"/>
      <c r="F442" s="377"/>
      <c r="G442" s="378"/>
      <c r="H442" s="378"/>
      <c r="I442" s="333"/>
      <c r="J442" s="333"/>
      <c r="K442" s="333"/>
      <c r="L442" s="333"/>
      <c r="M442" s="333"/>
      <c r="N442" s="333"/>
      <c r="O442" s="333"/>
      <c r="P442" s="333"/>
      <c r="Q442" s="333"/>
      <c r="R442" s="333"/>
      <c r="S442" s="333"/>
      <c r="T442" s="333"/>
      <c r="U442" s="333"/>
      <c r="V442" s="333"/>
      <c r="W442" s="333"/>
      <c r="X442" s="333"/>
      <c r="Y442" s="333"/>
      <c r="Z442" s="333"/>
    </row>
    <row r="443" spans="1:26" ht="12.75">
      <c r="A443" s="333"/>
      <c r="B443" s="333"/>
      <c r="C443" s="377"/>
      <c r="D443" s="377"/>
      <c r="E443" s="377"/>
      <c r="F443" s="377"/>
      <c r="G443" s="378"/>
      <c r="H443" s="378"/>
      <c r="I443" s="333"/>
      <c r="J443" s="333"/>
      <c r="K443" s="333"/>
      <c r="L443" s="333"/>
      <c r="M443" s="333"/>
      <c r="N443" s="333"/>
      <c r="O443" s="333"/>
      <c r="P443" s="333"/>
      <c r="Q443" s="333"/>
      <c r="R443" s="333"/>
      <c r="S443" s="333"/>
      <c r="T443" s="333"/>
      <c r="U443" s="333"/>
      <c r="V443" s="333"/>
      <c r="W443" s="333"/>
      <c r="X443" s="333"/>
      <c r="Y443" s="333"/>
      <c r="Z443" s="333"/>
    </row>
    <row r="444" spans="1:26" ht="12.75">
      <c r="A444" s="333"/>
      <c r="B444" s="333"/>
      <c r="C444" s="377"/>
      <c r="D444" s="377"/>
      <c r="E444" s="377"/>
      <c r="F444" s="377"/>
      <c r="G444" s="378"/>
      <c r="H444" s="378"/>
      <c r="I444" s="333"/>
      <c r="J444" s="333"/>
      <c r="K444" s="333"/>
      <c r="L444" s="333"/>
      <c r="M444" s="333"/>
      <c r="N444" s="333"/>
      <c r="O444" s="333"/>
      <c r="P444" s="333"/>
      <c r="Q444" s="333"/>
      <c r="R444" s="333"/>
      <c r="S444" s="333"/>
      <c r="T444" s="333"/>
      <c r="U444" s="333"/>
      <c r="V444" s="333"/>
      <c r="W444" s="333"/>
      <c r="X444" s="333"/>
      <c r="Y444" s="333"/>
      <c r="Z444" s="333"/>
    </row>
    <row r="445" spans="1:26" ht="12.75">
      <c r="A445" s="333"/>
      <c r="B445" s="333"/>
      <c r="C445" s="377"/>
      <c r="D445" s="377"/>
      <c r="E445" s="377"/>
      <c r="F445" s="377"/>
      <c r="G445" s="378"/>
      <c r="H445" s="378"/>
      <c r="I445" s="333"/>
      <c r="J445" s="333"/>
      <c r="K445" s="333"/>
      <c r="L445" s="333"/>
      <c r="M445" s="333"/>
      <c r="N445" s="333"/>
      <c r="O445" s="333"/>
      <c r="P445" s="333"/>
      <c r="Q445" s="333"/>
      <c r="R445" s="333"/>
      <c r="S445" s="333"/>
      <c r="T445" s="333"/>
      <c r="U445" s="333"/>
      <c r="V445" s="333"/>
      <c r="W445" s="333"/>
      <c r="X445" s="333"/>
      <c r="Y445" s="333"/>
      <c r="Z445" s="333"/>
    </row>
    <row r="446" spans="1:26" ht="12.75">
      <c r="A446" s="333"/>
      <c r="B446" s="333"/>
      <c r="C446" s="377"/>
      <c r="D446" s="377"/>
      <c r="E446" s="377"/>
      <c r="F446" s="377"/>
      <c r="G446" s="378"/>
      <c r="H446" s="378"/>
      <c r="I446" s="333"/>
      <c r="J446" s="333"/>
      <c r="K446" s="333"/>
      <c r="L446" s="333"/>
      <c r="M446" s="333"/>
      <c r="N446" s="333"/>
      <c r="O446" s="333"/>
      <c r="P446" s="333"/>
      <c r="Q446" s="333"/>
      <c r="R446" s="333"/>
      <c r="S446" s="333"/>
      <c r="T446" s="333"/>
      <c r="U446" s="333"/>
      <c r="V446" s="333"/>
      <c r="W446" s="333"/>
      <c r="X446" s="333"/>
      <c r="Y446" s="333"/>
      <c r="Z446" s="333"/>
    </row>
    <row r="447" spans="1:26" ht="12.75">
      <c r="A447" s="333"/>
      <c r="B447" s="333"/>
      <c r="C447" s="377"/>
      <c r="D447" s="377"/>
      <c r="E447" s="377"/>
      <c r="F447" s="377"/>
      <c r="G447" s="378"/>
      <c r="H447" s="378"/>
      <c r="I447" s="333"/>
      <c r="J447" s="333"/>
      <c r="K447" s="333"/>
      <c r="L447" s="333"/>
      <c r="M447" s="333"/>
      <c r="N447" s="333"/>
      <c r="O447" s="333"/>
      <c r="P447" s="333"/>
      <c r="Q447" s="333"/>
      <c r="R447" s="333"/>
      <c r="S447" s="333"/>
      <c r="T447" s="333"/>
      <c r="U447" s="333"/>
      <c r="V447" s="333"/>
      <c r="W447" s="333"/>
      <c r="X447" s="333"/>
      <c r="Y447" s="333"/>
      <c r="Z447" s="333"/>
    </row>
    <row r="448" spans="1:26" ht="12.75">
      <c r="A448" s="333"/>
      <c r="B448" s="333"/>
      <c r="C448" s="377"/>
      <c r="D448" s="377"/>
      <c r="E448" s="377"/>
      <c r="F448" s="377"/>
      <c r="G448" s="378"/>
      <c r="H448" s="378"/>
      <c r="I448" s="333"/>
      <c r="J448" s="333"/>
      <c r="K448" s="333"/>
      <c r="L448" s="333"/>
      <c r="M448" s="333"/>
      <c r="N448" s="333"/>
      <c r="O448" s="333"/>
      <c r="P448" s="333"/>
      <c r="Q448" s="333"/>
      <c r="R448" s="333"/>
      <c r="S448" s="333"/>
      <c r="T448" s="333"/>
      <c r="U448" s="333"/>
      <c r="V448" s="333"/>
      <c r="W448" s="333"/>
      <c r="X448" s="333"/>
      <c r="Y448" s="333"/>
      <c r="Z448" s="333"/>
    </row>
    <row r="449" spans="1:26" ht="12.75">
      <c r="A449" s="333"/>
      <c r="B449" s="333"/>
      <c r="C449" s="377"/>
      <c r="D449" s="377"/>
      <c r="E449" s="377"/>
      <c r="F449" s="377"/>
      <c r="G449" s="378"/>
      <c r="H449" s="378"/>
      <c r="I449" s="333"/>
      <c r="J449" s="333"/>
      <c r="K449" s="333"/>
      <c r="L449" s="333"/>
      <c r="M449" s="333"/>
      <c r="N449" s="333"/>
      <c r="O449" s="333"/>
      <c r="P449" s="333"/>
      <c r="Q449" s="333"/>
      <c r="R449" s="333"/>
      <c r="S449" s="333"/>
      <c r="T449" s="333"/>
      <c r="U449" s="333"/>
      <c r="V449" s="333"/>
      <c r="W449" s="333"/>
      <c r="X449" s="333"/>
      <c r="Y449" s="333"/>
      <c r="Z449" s="333"/>
    </row>
    <row r="450" spans="1:26" ht="12.75">
      <c r="A450" s="333"/>
      <c r="B450" s="333"/>
      <c r="C450" s="377"/>
      <c r="D450" s="377"/>
      <c r="E450" s="377"/>
      <c r="F450" s="377"/>
      <c r="G450" s="378"/>
      <c r="H450" s="378"/>
      <c r="I450" s="333"/>
      <c r="J450" s="333"/>
      <c r="K450" s="333"/>
      <c r="L450" s="333"/>
      <c r="M450" s="333"/>
      <c r="N450" s="333"/>
      <c r="O450" s="333"/>
      <c r="P450" s="333"/>
      <c r="Q450" s="333"/>
      <c r="R450" s="333"/>
      <c r="S450" s="333"/>
      <c r="T450" s="333"/>
      <c r="U450" s="333"/>
      <c r="V450" s="333"/>
      <c r="W450" s="333"/>
      <c r="X450" s="333"/>
      <c r="Y450" s="333"/>
      <c r="Z450" s="333"/>
    </row>
    <row r="451" spans="1:26" ht="12.75">
      <c r="A451" s="333"/>
      <c r="B451" s="333"/>
      <c r="C451" s="377"/>
      <c r="D451" s="377"/>
      <c r="E451" s="377"/>
      <c r="F451" s="377"/>
      <c r="G451" s="378"/>
      <c r="H451" s="378"/>
      <c r="I451" s="333"/>
      <c r="J451" s="333"/>
      <c r="K451" s="333"/>
      <c r="L451" s="333"/>
      <c r="M451" s="333"/>
      <c r="N451" s="333"/>
      <c r="O451" s="333"/>
      <c r="P451" s="333"/>
      <c r="Q451" s="333"/>
      <c r="R451" s="333"/>
      <c r="S451" s="333"/>
      <c r="T451" s="333"/>
      <c r="U451" s="333"/>
      <c r="V451" s="333"/>
      <c r="W451" s="333"/>
      <c r="X451" s="333"/>
      <c r="Y451" s="333"/>
      <c r="Z451" s="333"/>
    </row>
    <row r="452" spans="1:26" ht="12.75">
      <c r="A452" s="333"/>
      <c r="B452" s="333"/>
      <c r="C452" s="377"/>
      <c r="D452" s="377"/>
      <c r="E452" s="377"/>
      <c r="F452" s="377"/>
      <c r="G452" s="378"/>
      <c r="H452" s="378"/>
      <c r="I452" s="333"/>
      <c r="J452" s="333"/>
      <c r="K452" s="333"/>
      <c r="L452" s="333"/>
      <c r="M452" s="333"/>
      <c r="N452" s="333"/>
      <c r="O452" s="333"/>
      <c r="P452" s="333"/>
      <c r="Q452" s="333"/>
      <c r="R452" s="333"/>
      <c r="S452" s="333"/>
      <c r="T452" s="333"/>
      <c r="U452" s="333"/>
      <c r="V452" s="333"/>
      <c r="W452" s="333"/>
      <c r="X452" s="333"/>
      <c r="Y452" s="333"/>
      <c r="Z452" s="333"/>
    </row>
    <row r="453" spans="1:26" ht="12.75">
      <c r="A453" s="333"/>
      <c r="B453" s="333"/>
      <c r="C453" s="377"/>
      <c r="D453" s="377"/>
      <c r="E453" s="377"/>
      <c r="F453" s="377"/>
      <c r="G453" s="378"/>
      <c r="H453" s="378"/>
      <c r="I453" s="333"/>
      <c r="J453" s="333"/>
      <c r="K453" s="333"/>
      <c r="L453" s="333"/>
      <c r="M453" s="333"/>
      <c r="N453" s="333"/>
      <c r="O453" s="333"/>
      <c r="P453" s="333"/>
      <c r="Q453" s="333"/>
      <c r="R453" s="333"/>
      <c r="S453" s="333"/>
      <c r="T453" s="333"/>
      <c r="U453" s="333"/>
      <c r="V453" s="333"/>
      <c r="W453" s="333"/>
      <c r="X453" s="333"/>
      <c r="Y453" s="333"/>
      <c r="Z453" s="333"/>
    </row>
    <row r="454" spans="1:26" ht="12.75">
      <c r="A454" s="333"/>
      <c r="B454" s="333"/>
      <c r="C454" s="377"/>
      <c r="D454" s="377"/>
      <c r="E454" s="377"/>
      <c r="F454" s="377"/>
      <c r="G454" s="378"/>
      <c r="H454" s="378"/>
      <c r="I454" s="333"/>
      <c r="J454" s="333"/>
      <c r="K454" s="333"/>
      <c r="L454" s="333"/>
      <c r="M454" s="333"/>
      <c r="N454" s="333"/>
      <c r="O454" s="333"/>
      <c r="P454" s="333"/>
      <c r="Q454" s="333"/>
      <c r="R454" s="333"/>
      <c r="S454" s="333"/>
      <c r="T454" s="333"/>
      <c r="U454" s="333"/>
      <c r="V454" s="333"/>
      <c r="W454" s="333"/>
      <c r="X454" s="333"/>
      <c r="Y454" s="333"/>
      <c r="Z454" s="333"/>
    </row>
    <row r="455" spans="1:26" ht="12.75">
      <c r="A455" s="333"/>
      <c r="B455" s="333"/>
      <c r="C455" s="377"/>
      <c r="D455" s="377"/>
      <c r="E455" s="377"/>
      <c r="F455" s="377"/>
      <c r="G455" s="378"/>
      <c r="H455" s="378"/>
      <c r="I455" s="333"/>
      <c r="J455" s="333"/>
      <c r="K455" s="333"/>
      <c r="L455" s="333"/>
      <c r="M455" s="333"/>
      <c r="N455" s="333"/>
      <c r="O455" s="333"/>
      <c r="P455" s="333"/>
      <c r="Q455" s="333"/>
      <c r="R455" s="333"/>
      <c r="S455" s="333"/>
      <c r="T455" s="333"/>
      <c r="U455" s="333"/>
      <c r="V455" s="333"/>
      <c r="W455" s="333"/>
      <c r="X455" s="333"/>
      <c r="Y455" s="333"/>
      <c r="Z455" s="333"/>
    </row>
    <row r="456" spans="1:26" ht="12.75">
      <c r="A456" s="333"/>
      <c r="B456" s="333"/>
      <c r="C456" s="377"/>
      <c r="D456" s="377"/>
      <c r="E456" s="377"/>
      <c r="F456" s="377"/>
      <c r="G456" s="378"/>
      <c r="H456" s="378"/>
      <c r="I456" s="333"/>
      <c r="J456" s="333"/>
      <c r="K456" s="333"/>
      <c r="L456" s="333"/>
      <c r="M456" s="333"/>
      <c r="N456" s="333"/>
      <c r="O456" s="333"/>
      <c r="P456" s="333"/>
      <c r="Q456" s="333"/>
      <c r="R456" s="333"/>
      <c r="S456" s="333"/>
      <c r="T456" s="333"/>
      <c r="U456" s="333"/>
      <c r="V456" s="333"/>
      <c r="W456" s="333"/>
      <c r="X456" s="333"/>
      <c r="Y456" s="333"/>
      <c r="Z456" s="333"/>
    </row>
    <row r="457" spans="1:26" ht="12.75">
      <c r="A457" s="333"/>
      <c r="B457" s="333"/>
      <c r="C457" s="377"/>
      <c r="D457" s="377"/>
      <c r="E457" s="377"/>
      <c r="F457" s="377"/>
      <c r="G457" s="378"/>
      <c r="H457" s="378"/>
      <c r="I457" s="333"/>
      <c r="J457" s="333"/>
      <c r="K457" s="333"/>
      <c r="L457" s="333"/>
      <c r="M457" s="333"/>
      <c r="N457" s="333"/>
      <c r="O457" s="333"/>
      <c r="P457" s="333"/>
      <c r="Q457" s="333"/>
      <c r="R457" s="333"/>
      <c r="S457" s="333"/>
      <c r="T457" s="333"/>
      <c r="U457" s="333"/>
      <c r="V457" s="333"/>
      <c r="W457" s="333"/>
      <c r="X457" s="333"/>
      <c r="Y457" s="333"/>
      <c r="Z457" s="333"/>
    </row>
    <row r="458" spans="1:26" ht="12.75">
      <c r="A458" s="333"/>
      <c r="B458" s="333"/>
      <c r="C458" s="377"/>
      <c r="D458" s="377"/>
      <c r="E458" s="377"/>
      <c r="F458" s="377"/>
      <c r="G458" s="378"/>
      <c r="H458" s="378"/>
      <c r="I458" s="333"/>
      <c r="J458" s="333"/>
      <c r="K458" s="333"/>
      <c r="L458" s="333"/>
      <c r="M458" s="333"/>
      <c r="N458" s="333"/>
      <c r="O458" s="333"/>
      <c r="P458" s="333"/>
      <c r="Q458" s="333"/>
      <c r="R458" s="333"/>
      <c r="S458" s="333"/>
      <c r="T458" s="333"/>
      <c r="U458" s="333"/>
      <c r="V458" s="333"/>
      <c r="W458" s="333"/>
      <c r="X458" s="333"/>
      <c r="Y458" s="333"/>
      <c r="Z458" s="333"/>
    </row>
    <row r="459" spans="1:26" ht="12.75">
      <c r="A459" s="333"/>
      <c r="B459" s="333"/>
      <c r="C459" s="377"/>
      <c r="D459" s="377"/>
      <c r="E459" s="377"/>
      <c r="F459" s="377"/>
      <c r="G459" s="378"/>
      <c r="H459" s="378"/>
      <c r="I459" s="333"/>
      <c r="J459" s="333"/>
      <c r="K459" s="333"/>
      <c r="L459" s="333"/>
      <c r="M459" s="333"/>
      <c r="N459" s="333"/>
      <c r="O459" s="333"/>
      <c r="P459" s="333"/>
      <c r="Q459" s="333"/>
      <c r="R459" s="333"/>
      <c r="S459" s="333"/>
      <c r="T459" s="333"/>
      <c r="U459" s="333"/>
      <c r="V459" s="333"/>
      <c r="W459" s="333"/>
      <c r="X459" s="333"/>
      <c r="Y459" s="333"/>
      <c r="Z459" s="333"/>
    </row>
    <row r="460" spans="1:26" ht="12.75">
      <c r="A460" s="333"/>
      <c r="B460" s="333"/>
      <c r="C460" s="377"/>
      <c r="D460" s="377"/>
      <c r="E460" s="377"/>
      <c r="F460" s="377"/>
      <c r="G460" s="378"/>
      <c r="H460" s="378"/>
      <c r="I460" s="333"/>
      <c r="J460" s="333"/>
      <c r="K460" s="333"/>
      <c r="L460" s="333"/>
      <c r="M460" s="333"/>
      <c r="N460" s="333"/>
      <c r="O460" s="333"/>
      <c r="P460" s="333"/>
      <c r="Q460" s="333"/>
      <c r="R460" s="333"/>
      <c r="S460" s="333"/>
      <c r="T460" s="333"/>
      <c r="U460" s="333"/>
      <c r="V460" s="333"/>
      <c r="W460" s="333"/>
      <c r="X460" s="333"/>
      <c r="Y460" s="333"/>
      <c r="Z460" s="333"/>
    </row>
    <row r="461" spans="1:26" ht="12.75">
      <c r="A461" s="333"/>
      <c r="B461" s="333"/>
      <c r="C461" s="377"/>
      <c r="D461" s="377"/>
      <c r="E461" s="377"/>
      <c r="F461" s="377"/>
      <c r="G461" s="378"/>
      <c r="H461" s="378"/>
      <c r="I461" s="333"/>
      <c r="J461" s="333"/>
      <c r="K461" s="333"/>
      <c r="L461" s="333"/>
      <c r="M461" s="333"/>
      <c r="N461" s="333"/>
      <c r="O461" s="333"/>
      <c r="P461" s="333"/>
      <c r="Q461" s="333"/>
      <c r="R461" s="333"/>
      <c r="S461" s="333"/>
      <c r="T461" s="333"/>
      <c r="U461" s="333"/>
      <c r="V461" s="333"/>
      <c r="W461" s="333"/>
      <c r="X461" s="333"/>
      <c r="Y461" s="333"/>
      <c r="Z461" s="333"/>
    </row>
    <row r="462" spans="1:26" ht="12.75">
      <c r="A462" s="333"/>
      <c r="B462" s="333"/>
      <c r="C462" s="377"/>
      <c r="D462" s="377"/>
      <c r="E462" s="377"/>
      <c r="F462" s="377"/>
      <c r="G462" s="378"/>
      <c r="H462" s="378"/>
      <c r="I462" s="333"/>
      <c r="J462" s="333"/>
      <c r="K462" s="333"/>
      <c r="L462" s="333"/>
      <c r="M462" s="333"/>
      <c r="N462" s="333"/>
      <c r="O462" s="333"/>
      <c r="P462" s="333"/>
      <c r="Q462" s="333"/>
      <c r="R462" s="333"/>
      <c r="S462" s="333"/>
      <c r="T462" s="333"/>
      <c r="U462" s="333"/>
      <c r="V462" s="333"/>
      <c r="W462" s="333"/>
      <c r="X462" s="333"/>
      <c r="Y462" s="333"/>
      <c r="Z462" s="333"/>
    </row>
    <row r="463" spans="1:26" ht="12.75">
      <c r="A463" s="333"/>
      <c r="B463" s="333"/>
      <c r="C463" s="377"/>
      <c r="D463" s="377"/>
      <c r="E463" s="377"/>
      <c r="F463" s="377"/>
      <c r="G463" s="378"/>
      <c r="H463" s="378"/>
      <c r="I463" s="333"/>
      <c r="J463" s="333"/>
      <c r="K463" s="333"/>
      <c r="L463" s="333"/>
      <c r="M463" s="333"/>
      <c r="N463" s="333"/>
      <c r="O463" s="333"/>
      <c r="P463" s="333"/>
      <c r="Q463" s="333"/>
      <c r="R463" s="333"/>
      <c r="S463" s="333"/>
      <c r="T463" s="333"/>
      <c r="U463" s="333"/>
      <c r="V463" s="333"/>
      <c r="W463" s="333"/>
      <c r="X463" s="333"/>
      <c r="Y463" s="333"/>
      <c r="Z463" s="333"/>
    </row>
    <row r="464" spans="1:26" ht="12.75">
      <c r="A464" s="333"/>
      <c r="B464" s="333"/>
      <c r="C464" s="377"/>
      <c r="D464" s="377"/>
      <c r="E464" s="377"/>
      <c r="F464" s="377"/>
      <c r="G464" s="378"/>
      <c r="H464" s="378"/>
      <c r="I464" s="333"/>
      <c r="J464" s="333"/>
      <c r="K464" s="333"/>
      <c r="L464" s="333"/>
      <c r="M464" s="333"/>
      <c r="N464" s="333"/>
      <c r="O464" s="333"/>
      <c r="P464" s="333"/>
      <c r="Q464" s="333"/>
      <c r="R464" s="333"/>
      <c r="S464" s="333"/>
      <c r="T464" s="333"/>
      <c r="U464" s="333"/>
      <c r="V464" s="333"/>
      <c r="W464" s="333"/>
      <c r="X464" s="333"/>
      <c r="Y464" s="333"/>
      <c r="Z464" s="333"/>
    </row>
    <row r="465" spans="1:26" ht="12.75">
      <c r="A465" s="333"/>
      <c r="B465" s="333"/>
      <c r="C465" s="377"/>
      <c r="D465" s="377"/>
      <c r="E465" s="377"/>
      <c r="F465" s="377"/>
      <c r="G465" s="378"/>
      <c r="H465" s="378"/>
      <c r="I465" s="333"/>
      <c r="J465" s="333"/>
      <c r="K465" s="333"/>
      <c r="L465" s="333"/>
      <c r="M465" s="333"/>
      <c r="N465" s="333"/>
      <c r="O465" s="333"/>
      <c r="P465" s="333"/>
      <c r="Q465" s="333"/>
      <c r="R465" s="333"/>
      <c r="S465" s="333"/>
      <c r="T465" s="333"/>
      <c r="U465" s="333"/>
      <c r="V465" s="333"/>
      <c r="W465" s="333"/>
      <c r="X465" s="333"/>
      <c r="Y465" s="333"/>
      <c r="Z465" s="333"/>
    </row>
    <row r="466" spans="1:26" ht="12.75">
      <c r="A466" s="333"/>
      <c r="B466" s="333"/>
      <c r="C466" s="377"/>
      <c r="D466" s="377"/>
      <c r="E466" s="377"/>
      <c r="F466" s="377"/>
      <c r="G466" s="378"/>
      <c r="H466" s="378"/>
      <c r="I466" s="333"/>
      <c r="J466" s="333"/>
      <c r="K466" s="333"/>
      <c r="L466" s="333"/>
      <c r="M466" s="333"/>
      <c r="N466" s="333"/>
      <c r="O466" s="333"/>
      <c r="P466" s="333"/>
      <c r="Q466" s="333"/>
      <c r="R466" s="333"/>
      <c r="S466" s="333"/>
      <c r="T466" s="333"/>
      <c r="U466" s="333"/>
      <c r="V466" s="333"/>
      <c r="W466" s="333"/>
      <c r="X466" s="333"/>
      <c r="Y466" s="333"/>
      <c r="Z466" s="333"/>
    </row>
    <row r="467" spans="1:26" ht="12.75">
      <c r="A467" s="333"/>
      <c r="B467" s="333"/>
      <c r="C467" s="377"/>
      <c r="D467" s="377"/>
      <c r="E467" s="377"/>
      <c r="F467" s="377"/>
      <c r="G467" s="378"/>
      <c r="H467" s="378"/>
      <c r="I467" s="333"/>
      <c r="J467" s="333"/>
      <c r="K467" s="333"/>
      <c r="L467" s="333"/>
      <c r="M467" s="333"/>
      <c r="N467" s="333"/>
      <c r="O467" s="333"/>
      <c r="P467" s="333"/>
      <c r="Q467" s="333"/>
      <c r="R467" s="333"/>
      <c r="S467" s="333"/>
      <c r="T467" s="333"/>
      <c r="U467" s="333"/>
      <c r="V467" s="333"/>
      <c r="W467" s="333"/>
      <c r="X467" s="333"/>
      <c r="Y467" s="333"/>
      <c r="Z467" s="333"/>
    </row>
    <row r="468" spans="1:26" ht="12.75">
      <c r="A468" s="333"/>
      <c r="B468" s="333"/>
      <c r="C468" s="377"/>
      <c r="D468" s="377"/>
      <c r="E468" s="377"/>
      <c r="F468" s="377"/>
      <c r="G468" s="378"/>
      <c r="H468" s="378"/>
      <c r="I468" s="333"/>
      <c r="J468" s="333"/>
      <c r="K468" s="333"/>
      <c r="L468" s="333"/>
      <c r="M468" s="333"/>
      <c r="N468" s="333"/>
      <c r="O468" s="333"/>
      <c r="P468" s="333"/>
      <c r="Q468" s="333"/>
      <c r="R468" s="333"/>
      <c r="S468" s="333"/>
      <c r="T468" s="333"/>
      <c r="U468" s="333"/>
      <c r="V468" s="333"/>
      <c r="W468" s="333"/>
      <c r="X468" s="333"/>
      <c r="Y468" s="333"/>
      <c r="Z468" s="333"/>
    </row>
    <row r="469" spans="1:26" ht="12.75">
      <c r="A469" s="333"/>
      <c r="B469" s="333"/>
      <c r="C469" s="377"/>
      <c r="D469" s="377"/>
      <c r="E469" s="377"/>
      <c r="F469" s="377"/>
      <c r="G469" s="378"/>
      <c r="H469" s="378"/>
      <c r="I469" s="333"/>
      <c r="J469" s="333"/>
      <c r="K469" s="333"/>
      <c r="L469" s="333"/>
      <c r="M469" s="333"/>
      <c r="N469" s="333"/>
      <c r="O469" s="333"/>
      <c r="P469" s="333"/>
      <c r="Q469" s="333"/>
      <c r="R469" s="333"/>
      <c r="S469" s="333"/>
      <c r="T469" s="333"/>
      <c r="U469" s="333"/>
      <c r="V469" s="333"/>
      <c r="W469" s="333"/>
      <c r="X469" s="333"/>
      <c r="Y469" s="333"/>
      <c r="Z469" s="333"/>
    </row>
    <row r="470" spans="1:26" ht="12.75">
      <c r="A470" s="333"/>
      <c r="B470" s="333"/>
      <c r="C470" s="377"/>
      <c r="D470" s="377"/>
      <c r="E470" s="377"/>
      <c r="F470" s="377"/>
      <c r="G470" s="378"/>
      <c r="H470" s="378"/>
      <c r="I470" s="333"/>
      <c r="J470" s="333"/>
      <c r="K470" s="333"/>
      <c r="L470" s="333"/>
      <c r="M470" s="333"/>
      <c r="N470" s="333"/>
      <c r="O470" s="333"/>
      <c r="P470" s="333"/>
      <c r="Q470" s="333"/>
      <c r="R470" s="333"/>
      <c r="S470" s="333"/>
      <c r="T470" s="333"/>
      <c r="U470" s="333"/>
      <c r="V470" s="333"/>
      <c r="W470" s="333"/>
      <c r="X470" s="333"/>
      <c r="Y470" s="333"/>
      <c r="Z470" s="333"/>
    </row>
    <row r="471" spans="1:26" ht="12.75">
      <c r="A471" s="333"/>
      <c r="B471" s="333"/>
      <c r="C471" s="377"/>
      <c r="D471" s="377"/>
      <c r="E471" s="377"/>
      <c r="F471" s="377"/>
      <c r="G471" s="378"/>
      <c r="H471" s="378"/>
      <c r="I471" s="333"/>
      <c r="J471" s="333"/>
      <c r="K471" s="333"/>
      <c r="L471" s="333"/>
      <c r="M471" s="333"/>
      <c r="N471" s="333"/>
      <c r="O471" s="333"/>
      <c r="P471" s="333"/>
      <c r="Q471" s="333"/>
      <c r="R471" s="333"/>
      <c r="S471" s="333"/>
      <c r="T471" s="333"/>
      <c r="U471" s="333"/>
      <c r="V471" s="333"/>
      <c r="W471" s="333"/>
      <c r="X471" s="333"/>
      <c r="Y471" s="333"/>
      <c r="Z471" s="333"/>
    </row>
    <row r="472" spans="1:26" ht="12.75">
      <c r="A472" s="333"/>
      <c r="B472" s="333"/>
      <c r="C472" s="377"/>
      <c r="D472" s="377"/>
      <c r="E472" s="377"/>
      <c r="F472" s="377"/>
      <c r="G472" s="378"/>
      <c r="H472" s="378"/>
      <c r="I472" s="333"/>
      <c r="J472" s="333"/>
      <c r="K472" s="333"/>
      <c r="L472" s="333"/>
      <c r="M472" s="333"/>
      <c r="N472" s="333"/>
      <c r="O472" s="333"/>
      <c r="P472" s="333"/>
      <c r="Q472" s="333"/>
      <c r="R472" s="333"/>
      <c r="S472" s="333"/>
      <c r="T472" s="333"/>
      <c r="U472" s="333"/>
      <c r="V472" s="333"/>
      <c r="W472" s="333"/>
      <c r="X472" s="333"/>
      <c r="Y472" s="333"/>
      <c r="Z472" s="333"/>
    </row>
    <row r="473" spans="1:26" ht="12.75">
      <c r="A473" s="333"/>
      <c r="B473" s="333"/>
      <c r="C473" s="377"/>
      <c r="D473" s="377"/>
      <c r="E473" s="377"/>
      <c r="F473" s="377"/>
      <c r="G473" s="378"/>
      <c r="H473" s="378"/>
      <c r="I473" s="333"/>
      <c r="J473" s="333"/>
      <c r="K473" s="333"/>
      <c r="L473" s="333"/>
      <c r="M473" s="333"/>
      <c r="N473" s="333"/>
      <c r="O473" s="333"/>
      <c r="P473" s="333"/>
      <c r="Q473" s="333"/>
      <c r="R473" s="333"/>
      <c r="S473" s="333"/>
      <c r="T473" s="333"/>
      <c r="U473" s="333"/>
      <c r="V473" s="333"/>
      <c r="W473" s="333"/>
      <c r="X473" s="333"/>
      <c r="Y473" s="333"/>
      <c r="Z473" s="333"/>
    </row>
    <row r="474" spans="1:26" ht="12.75">
      <c r="A474" s="333"/>
      <c r="B474" s="333"/>
      <c r="C474" s="377"/>
      <c r="D474" s="377"/>
      <c r="E474" s="377"/>
      <c r="F474" s="377"/>
      <c r="G474" s="378"/>
      <c r="H474" s="378"/>
      <c r="I474" s="333"/>
      <c r="J474" s="333"/>
      <c r="K474" s="333"/>
      <c r="L474" s="333"/>
      <c r="M474" s="333"/>
      <c r="N474" s="333"/>
      <c r="O474" s="333"/>
      <c r="P474" s="333"/>
      <c r="Q474" s="333"/>
      <c r="R474" s="333"/>
      <c r="S474" s="333"/>
      <c r="T474" s="333"/>
      <c r="U474" s="333"/>
      <c r="V474" s="333"/>
      <c r="W474" s="333"/>
      <c r="X474" s="333"/>
      <c r="Y474" s="333"/>
      <c r="Z474" s="333"/>
    </row>
    <row r="475" spans="1:26" ht="12.75">
      <c r="A475" s="333"/>
      <c r="B475" s="333"/>
      <c r="C475" s="377"/>
      <c r="D475" s="377"/>
      <c r="E475" s="377"/>
      <c r="F475" s="377"/>
      <c r="G475" s="378"/>
      <c r="H475" s="378"/>
      <c r="I475" s="333"/>
      <c r="J475" s="333"/>
      <c r="K475" s="333"/>
      <c r="L475" s="333"/>
      <c r="M475" s="333"/>
      <c r="N475" s="333"/>
      <c r="O475" s="333"/>
      <c r="P475" s="333"/>
      <c r="Q475" s="333"/>
      <c r="R475" s="333"/>
      <c r="S475" s="333"/>
      <c r="T475" s="333"/>
      <c r="U475" s="333"/>
      <c r="V475" s="333"/>
      <c r="W475" s="333"/>
      <c r="X475" s="333"/>
      <c r="Y475" s="333"/>
      <c r="Z475" s="333"/>
    </row>
    <row r="476" spans="1:26" ht="12.75">
      <c r="A476" s="333"/>
      <c r="B476" s="333"/>
      <c r="C476" s="377"/>
      <c r="D476" s="377"/>
      <c r="E476" s="377"/>
      <c r="F476" s="377"/>
      <c r="G476" s="378"/>
      <c r="H476" s="378"/>
      <c r="I476" s="333"/>
      <c r="J476" s="333"/>
      <c r="K476" s="333"/>
      <c r="L476" s="333"/>
      <c r="M476" s="333"/>
      <c r="N476" s="333"/>
      <c r="O476" s="333"/>
      <c r="P476" s="333"/>
      <c r="Q476" s="333"/>
      <c r="R476" s="333"/>
      <c r="S476" s="333"/>
      <c r="T476" s="333"/>
      <c r="U476" s="333"/>
      <c r="V476" s="333"/>
      <c r="W476" s="333"/>
      <c r="X476" s="333"/>
      <c r="Y476" s="333"/>
      <c r="Z476" s="333"/>
    </row>
    <row r="477" spans="1:26" ht="12.75">
      <c r="A477" s="333"/>
      <c r="B477" s="333"/>
      <c r="C477" s="377"/>
      <c r="D477" s="377"/>
      <c r="E477" s="377"/>
      <c r="F477" s="377"/>
      <c r="G477" s="378"/>
      <c r="H477" s="378"/>
      <c r="I477" s="333"/>
      <c r="J477" s="333"/>
      <c r="K477" s="333"/>
      <c r="L477" s="333"/>
      <c r="M477" s="333"/>
      <c r="N477" s="333"/>
      <c r="O477" s="333"/>
      <c r="P477" s="333"/>
      <c r="Q477" s="333"/>
      <c r="R477" s="333"/>
      <c r="S477" s="333"/>
      <c r="T477" s="333"/>
      <c r="U477" s="333"/>
      <c r="V477" s="333"/>
      <c r="W477" s="333"/>
      <c r="X477" s="333"/>
      <c r="Y477" s="333"/>
      <c r="Z477" s="333"/>
    </row>
    <row r="478" spans="1:26" ht="12.75">
      <c r="A478" s="333"/>
      <c r="B478" s="333"/>
      <c r="C478" s="377"/>
      <c r="D478" s="377"/>
      <c r="E478" s="377"/>
      <c r="F478" s="377"/>
      <c r="G478" s="378"/>
      <c r="H478" s="378"/>
      <c r="I478" s="333"/>
      <c r="J478" s="333"/>
      <c r="K478" s="333"/>
      <c r="L478" s="333"/>
      <c r="M478" s="333"/>
      <c r="N478" s="333"/>
      <c r="O478" s="333"/>
      <c r="P478" s="333"/>
      <c r="Q478" s="333"/>
      <c r="R478" s="333"/>
      <c r="S478" s="333"/>
      <c r="T478" s="333"/>
      <c r="U478" s="333"/>
      <c r="V478" s="333"/>
      <c r="W478" s="333"/>
      <c r="X478" s="333"/>
      <c r="Y478" s="333"/>
      <c r="Z478" s="333"/>
    </row>
    <row r="479" spans="1:26" ht="12.75">
      <c r="A479" s="333"/>
      <c r="B479" s="333"/>
      <c r="C479" s="377"/>
      <c r="D479" s="377"/>
      <c r="E479" s="377"/>
      <c r="F479" s="377"/>
      <c r="G479" s="378"/>
      <c r="H479" s="378"/>
      <c r="I479" s="333"/>
      <c r="J479" s="333"/>
      <c r="K479" s="333"/>
      <c r="L479" s="333"/>
      <c r="M479" s="333"/>
      <c r="N479" s="333"/>
      <c r="O479" s="333"/>
      <c r="P479" s="333"/>
      <c r="Q479" s="333"/>
      <c r="R479" s="333"/>
      <c r="S479" s="333"/>
      <c r="T479" s="333"/>
      <c r="U479" s="333"/>
      <c r="V479" s="333"/>
      <c r="W479" s="333"/>
      <c r="X479" s="333"/>
      <c r="Y479" s="333"/>
      <c r="Z479" s="333"/>
    </row>
    <row r="480" spans="1:26" ht="12.75">
      <c r="A480" s="333"/>
      <c r="B480" s="333"/>
      <c r="C480" s="377"/>
      <c r="D480" s="377"/>
      <c r="E480" s="377"/>
      <c r="F480" s="377"/>
      <c r="G480" s="378"/>
      <c r="H480" s="378"/>
      <c r="I480" s="333"/>
      <c r="J480" s="333"/>
      <c r="K480" s="333"/>
      <c r="L480" s="333"/>
      <c r="M480" s="333"/>
      <c r="N480" s="333"/>
      <c r="O480" s="333"/>
      <c r="P480" s="333"/>
      <c r="Q480" s="333"/>
      <c r="R480" s="333"/>
      <c r="S480" s="333"/>
      <c r="T480" s="333"/>
      <c r="U480" s="333"/>
      <c r="V480" s="333"/>
      <c r="W480" s="333"/>
      <c r="X480" s="333"/>
      <c r="Y480" s="333"/>
      <c r="Z480" s="333"/>
    </row>
    <row r="481" spans="1:26" ht="12.75">
      <c r="A481" s="333"/>
      <c r="B481" s="333"/>
      <c r="C481" s="377"/>
      <c r="D481" s="377"/>
      <c r="E481" s="377"/>
      <c r="F481" s="377"/>
      <c r="G481" s="378"/>
      <c r="H481" s="378"/>
      <c r="I481" s="333"/>
      <c r="J481" s="333"/>
      <c r="K481" s="333"/>
      <c r="L481" s="333"/>
      <c r="M481" s="333"/>
      <c r="N481" s="333"/>
      <c r="O481" s="333"/>
      <c r="P481" s="333"/>
      <c r="Q481" s="333"/>
      <c r="R481" s="333"/>
      <c r="S481" s="333"/>
      <c r="T481" s="333"/>
      <c r="U481" s="333"/>
      <c r="V481" s="333"/>
      <c r="W481" s="333"/>
      <c r="X481" s="333"/>
      <c r="Y481" s="333"/>
      <c r="Z481" s="333"/>
    </row>
    <row r="482" spans="1:26" ht="12.75">
      <c r="A482" s="333"/>
      <c r="B482" s="333"/>
      <c r="C482" s="377"/>
      <c r="D482" s="377"/>
      <c r="E482" s="377"/>
      <c r="F482" s="377"/>
      <c r="G482" s="378"/>
      <c r="H482" s="378"/>
      <c r="I482" s="333"/>
      <c r="J482" s="333"/>
      <c r="K482" s="333"/>
      <c r="L482" s="333"/>
      <c r="M482" s="333"/>
      <c r="N482" s="333"/>
      <c r="O482" s="333"/>
      <c r="P482" s="333"/>
      <c r="Q482" s="333"/>
      <c r="R482" s="333"/>
      <c r="S482" s="333"/>
      <c r="T482" s="333"/>
      <c r="U482" s="333"/>
      <c r="V482" s="333"/>
      <c r="W482" s="333"/>
      <c r="X482" s="333"/>
      <c r="Y482" s="333"/>
      <c r="Z482" s="333"/>
    </row>
    <row r="483" spans="1:26" ht="12.75">
      <c r="A483" s="333"/>
      <c r="B483" s="333"/>
      <c r="C483" s="377"/>
      <c r="D483" s="377"/>
      <c r="E483" s="377"/>
      <c r="F483" s="377"/>
      <c r="G483" s="378"/>
      <c r="H483" s="378"/>
      <c r="I483" s="333"/>
      <c r="J483" s="333"/>
      <c r="K483" s="333"/>
      <c r="L483" s="333"/>
      <c r="M483" s="333"/>
      <c r="N483" s="333"/>
      <c r="O483" s="333"/>
      <c r="P483" s="333"/>
      <c r="Q483" s="333"/>
      <c r="R483" s="333"/>
      <c r="S483" s="333"/>
      <c r="T483" s="333"/>
      <c r="U483" s="333"/>
      <c r="V483" s="333"/>
      <c r="W483" s="333"/>
      <c r="X483" s="333"/>
      <c r="Y483" s="333"/>
      <c r="Z483" s="333"/>
    </row>
    <row r="484" spans="1:26" ht="12.75">
      <c r="A484" s="333"/>
      <c r="B484" s="333"/>
      <c r="C484" s="377"/>
      <c r="D484" s="377"/>
      <c r="E484" s="377"/>
      <c r="F484" s="377"/>
      <c r="G484" s="378"/>
      <c r="H484" s="378"/>
      <c r="I484" s="333"/>
      <c r="J484" s="333"/>
      <c r="K484" s="333"/>
      <c r="L484" s="333"/>
      <c r="M484" s="333"/>
      <c r="N484" s="333"/>
      <c r="O484" s="333"/>
      <c r="P484" s="333"/>
      <c r="Q484" s="333"/>
      <c r="R484" s="333"/>
      <c r="S484" s="333"/>
      <c r="T484" s="333"/>
      <c r="U484" s="333"/>
      <c r="V484" s="333"/>
      <c r="W484" s="333"/>
      <c r="X484" s="333"/>
      <c r="Y484" s="333"/>
      <c r="Z484" s="333"/>
    </row>
    <row r="485" spans="1:26" ht="12.75">
      <c r="A485" s="333"/>
      <c r="B485" s="333"/>
      <c r="C485" s="377"/>
      <c r="D485" s="377"/>
      <c r="E485" s="377"/>
      <c r="F485" s="377"/>
      <c r="G485" s="378"/>
      <c r="H485" s="378"/>
      <c r="I485" s="333"/>
      <c r="J485" s="333"/>
      <c r="K485" s="333"/>
      <c r="L485" s="333"/>
      <c r="M485" s="333"/>
      <c r="N485" s="333"/>
      <c r="O485" s="333"/>
      <c r="P485" s="333"/>
      <c r="Q485" s="333"/>
      <c r="R485" s="333"/>
      <c r="S485" s="333"/>
      <c r="T485" s="333"/>
      <c r="U485" s="333"/>
      <c r="V485" s="333"/>
      <c r="W485" s="333"/>
      <c r="X485" s="333"/>
      <c r="Y485" s="333"/>
      <c r="Z485" s="333"/>
    </row>
    <row r="486" spans="1:26" ht="12.75">
      <c r="A486" s="333"/>
      <c r="B486" s="333"/>
      <c r="C486" s="377"/>
      <c r="D486" s="377"/>
      <c r="E486" s="377"/>
      <c r="F486" s="377"/>
      <c r="G486" s="378"/>
      <c r="H486" s="378"/>
      <c r="I486" s="333"/>
      <c r="J486" s="333"/>
      <c r="K486" s="333"/>
      <c r="L486" s="333"/>
      <c r="M486" s="333"/>
      <c r="N486" s="333"/>
      <c r="O486" s="333"/>
      <c r="P486" s="333"/>
      <c r="Q486" s="333"/>
      <c r="R486" s="333"/>
      <c r="S486" s="333"/>
      <c r="T486" s="333"/>
      <c r="U486" s="333"/>
      <c r="V486" s="333"/>
      <c r="W486" s="333"/>
      <c r="X486" s="333"/>
      <c r="Y486" s="333"/>
      <c r="Z486" s="333"/>
    </row>
    <row r="487" spans="1:26" ht="12.75">
      <c r="A487" s="333"/>
      <c r="B487" s="333"/>
      <c r="C487" s="377"/>
      <c r="D487" s="377"/>
      <c r="E487" s="377"/>
      <c r="F487" s="377"/>
      <c r="G487" s="378"/>
      <c r="H487" s="378"/>
      <c r="I487" s="333"/>
      <c r="J487" s="333"/>
      <c r="K487" s="333"/>
      <c r="L487" s="333"/>
      <c r="M487" s="333"/>
      <c r="N487" s="333"/>
      <c r="O487" s="333"/>
      <c r="P487" s="333"/>
      <c r="Q487" s="333"/>
      <c r="R487" s="333"/>
      <c r="S487" s="333"/>
      <c r="T487" s="333"/>
      <c r="U487" s="333"/>
      <c r="V487" s="333"/>
      <c r="W487" s="333"/>
      <c r="X487" s="333"/>
      <c r="Y487" s="333"/>
      <c r="Z487" s="333"/>
    </row>
    <row r="488" spans="1:26" ht="12.75">
      <c r="A488" s="333"/>
      <c r="B488" s="333"/>
      <c r="C488" s="377"/>
      <c r="D488" s="377"/>
      <c r="E488" s="377"/>
      <c r="F488" s="377"/>
      <c r="G488" s="378"/>
      <c r="H488" s="378"/>
      <c r="I488" s="333"/>
      <c r="J488" s="333"/>
      <c r="K488" s="333"/>
      <c r="L488" s="333"/>
      <c r="M488" s="333"/>
      <c r="N488" s="333"/>
      <c r="O488" s="333"/>
      <c r="P488" s="333"/>
      <c r="Q488" s="333"/>
      <c r="R488" s="333"/>
      <c r="S488" s="333"/>
      <c r="T488" s="333"/>
      <c r="U488" s="333"/>
      <c r="V488" s="333"/>
      <c r="W488" s="333"/>
      <c r="X488" s="333"/>
      <c r="Y488" s="333"/>
      <c r="Z488" s="333"/>
    </row>
    <row r="489" spans="1:26" ht="12.75">
      <c r="A489" s="333"/>
      <c r="B489" s="333"/>
      <c r="C489" s="377"/>
      <c r="D489" s="377"/>
      <c r="E489" s="377"/>
      <c r="F489" s="377"/>
      <c r="G489" s="378"/>
      <c r="H489" s="378"/>
      <c r="I489" s="333"/>
      <c r="J489" s="333"/>
      <c r="K489" s="333"/>
      <c r="L489" s="333"/>
      <c r="M489" s="333"/>
      <c r="N489" s="333"/>
      <c r="O489" s="333"/>
      <c r="P489" s="333"/>
      <c r="Q489" s="333"/>
      <c r="R489" s="333"/>
      <c r="S489" s="333"/>
      <c r="T489" s="333"/>
      <c r="U489" s="333"/>
      <c r="V489" s="333"/>
      <c r="W489" s="333"/>
      <c r="X489" s="333"/>
      <c r="Y489" s="333"/>
      <c r="Z489" s="333"/>
    </row>
    <row r="490" spans="1:26" ht="12.75">
      <c r="A490" s="333"/>
      <c r="B490" s="333"/>
      <c r="C490" s="377"/>
      <c r="D490" s="377"/>
      <c r="E490" s="377"/>
      <c r="F490" s="377"/>
      <c r="G490" s="378"/>
      <c r="H490" s="378"/>
      <c r="I490" s="333"/>
      <c r="J490" s="333"/>
      <c r="K490" s="333"/>
      <c r="L490" s="333"/>
      <c r="M490" s="333"/>
      <c r="N490" s="333"/>
      <c r="O490" s="333"/>
      <c r="P490" s="333"/>
      <c r="Q490" s="333"/>
      <c r="R490" s="333"/>
      <c r="S490" s="333"/>
      <c r="T490" s="333"/>
      <c r="U490" s="333"/>
      <c r="V490" s="333"/>
      <c r="W490" s="333"/>
      <c r="X490" s="333"/>
      <c r="Y490" s="333"/>
      <c r="Z490" s="333"/>
    </row>
    <row r="491" spans="1:26" ht="12.75">
      <c r="A491" s="333"/>
      <c r="B491" s="333"/>
      <c r="C491" s="377"/>
      <c r="D491" s="377"/>
      <c r="E491" s="377"/>
      <c r="F491" s="377"/>
      <c r="G491" s="378"/>
      <c r="H491" s="378"/>
      <c r="I491" s="333"/>
      <c r="J491" s="333"/>
      <c r="K491" s="333"/>
      <c r="L491" s="333"/>
      <c r="M491" s="333"/>
      <c r="N491" s="333"/>
      <c r="O491" s="333"/>
      <c r="P491" s="333"/>
      <c r="Q491" s="333"/>
      <c r="R491" s="333"/>
      <c r="S491" s="333"/>
      <c r="T491" s="333"/>
      <c r="U491" s="333"/>
      <c r="V491" s="333"/>
      <c r="W491" s="333"/>
      <c r="X491" s="333"/>
      <c r="Y491" s="333"/>
      <c r="Z491" s="333"/>
    </row>
    <row r="492" spans="1:26" ht="12.75">
      <c r="A492" s="333"/>
      <c r="B492" s="333"/>
      <c r="C492" s="377"/>
      <c r="D492" s="377"/>
      <c r="E492" s="377"/>
      <c r="F492" s="377"/>
      <c r="G492" s="378"/>
      <c r="H492" s="378"/>
      <c r="I492" s="333"/>
      <c r="J492" s="333"/>
      <c r="K492" s="333"/>
      <c r="L492" s="333"/>
      <c r="M492" s="333"/>
      <c r="N492" s="333"/>
      <c r="O492" s="333"/>
      <c r="P492" s="333"/>
      <c r="Q492" s="333"/>
      <c r="R492" s="333"/>
      <c r="S492" s="333"/>
      <c r="T492" s="333"/>
      <c r="U492" s="333"/>
      <c r="V492" s="333"/>
      <c r="W492" s="333"/>
      <c r="X492" s="333"/>
      <c r="Y492" s="333"/>
      <c r="Z492" s="333"/>
    </row>
    <row r="493" spans="1:26" ht="12.75">
      <c r="A493" s="333"/>
      <c r="B493" s="333"/>
      <c r="C493" s="377"/>
      <c r="D493" s="377"/>
      <c r="E493" s="377"/>
      <c r="F493" s="377"/>
      <c r="G493" s="378"/>
      <c r="H493" s="378"/>
      <c r="I493" s="333"/>
      <c r="J493" s="333"/>
      <c r="K493" s="333"/>
      <c r="L493" s="333"/>
      <c r="M493" s="333"/>
      <c r="N493" s="333"/>
      <c r="O493" s="333"/>
      <c r="P493" s="333"/>
      <c r="Q493" s="333"/>
      <c r="R493" s="333"/>
      <c r="S493" s="333"/>
      <c r="T493" s="333"/>
      <c r="U493" s="333"/>
      <c r="V493" s="333"/>
      <c r="W493" s="333"/>
      <c r="X493" s="333"/>
      <c r="Y493" s="333"/>
      <c r="Z493" s="333"/>
    </row>
    <row r="494" spans="1:26" ht="12.75">
      <c r="A494" s="333"/>
      <c r="B494" s="333"/>
      <c r="C494" s="377"/>
      <c r="D494" s="377"/>
      <c r="E494" s="377"/>
      <c r="F494" s="377"/>
      <c r="G494" s="378"/>
      <c r="H494" s="378"/>
      <c r="I494" s="333"/>
      <c r="J494" s="333"/>
      <c r="K494" s="333"/>
      <c r="L494" s="333"/>
      <c r="M494" s="333"/>
      <c r="N494" s="333"/>
      <c r="O494" s="333"/>
      <c r="P494" s="333"/>
      <c r="Q494" s="333"/>
      <c r="R494" s="333"/>
      <c r="S494" s="333"/>
      <c r="T494" s="333"/>
      <c r="U494" s="333"/>
      <c r="V494" s="333"/>
      <c r="W494" s="333"/>
      <c r="X494" s="333"/>
      <c r="Y494" s="333"/>
      <c r="Z494" s="333"/>
    </row>
    <row r="495" spans="1:26" ht="12.75">
      <c r="A495" s="333"/>
      <c r="B495" s="333"/>
      <c r="C495" s="377"/>
      <c r="D495" s="377"/>
      <c r="E495" s="377"/>
      <c r="F495" s="377"/>
      <c r="G495" s="378"/>
      <c r="H495" s="378"/>
      <c r="I495" s="333"/>
      <c r="J495" s="333"/>
      <c r="K495" s="333"/>
      <c r="L495" s="333"/>
      <c r="M495" s="333"/>
      <c r="N495" s="333"/>
      <c r="O495" s="333"/>
      <c r="P495" s="333"/>
      <c r="Q495" s="333"/>
      <c r="R495" s="333"/>
      <c r="S495" s="333"/>
      <c r="T495" s="333"/>
      <c r="U495" s="333"/>
      <c r="V495" s="333"/>
      <c r="W495" s="333"/>
      <c r="X495" s="333"/>
      <c r="Y495" s="333"/>
      <c r="Z495" s="333"/>
    </row>
    <row r="496" spans="1:26" ht="12.75">
      <c r="A496" s="333"/>
      <c r="B496" s="333"/>
      <c r="C496" s="377"/>
      <c r="D496" s="377"/>
      <c r="E496" s="377"/>
      <c r="F496" s="377"/>
      <c r="G496" s="378"/>
      <c r="H496" s="378"/>
      <c r="I496" s="333"/>
      <c r="J496" s="333"/>
      <c r="K496" s="333"/>
      <c r="L496" s="333"/>
      <c r="M496" s="333"/>
      <c r="N496" s="333"/>
      <c r="O496" s="333"/>
      <c r="P496" s="333"/>
      <c r="Q496" s="333"/>
      <c r="R496" s="333"/>
      <c r="S496" s="333"/>
      <c r="T496" s="333"/>
      <c r="U496" s="333"/>
      <c r="V496" s="333"/>
      <c r="W496" s="333"/>
      <c r="X496" s="333"/>
      <c r="Y496" s="333"/>
      <c r="Z496" s="333"/>
    </row>
    <row r="497" spans="1:26" ht="12.75">
      <c r="A497" s="333"/>
      <c r="B497" s="333"/>
      <c r="C497" s="377"/>
      <c r="D497" s="377"/>
      <c r="E497" s="377"/>
      <c r="F497" s="377"/>
      <c r="G497" s="378"/>
      <c r="H497" s="378"/>
      <c r="I497" s="333"/>
      <c r="J497" s="333"/>
      <c r="K497" s="333"/>
      <c r="L497" s="333"/>
      <c r="M497" s="333"/>
      <c r="N497" s="333"/>
      <c r="O497" s="333"/>
      <c r="P497" s="333"/>
      <c r="Q497" s="333"/>
      <c r="R497" s="333"/>
      <c r="S497" s="333"/>
      <c r="T497" s="333"/>
      <c r="U497" s="333"/>
      <c r="V497" s="333"/>
      <c r="W497" s="333"/>
      <c r="X497" s="333"/>
      <c r="Y497" s="333"/>
      <c r="Z497" s="333"/>
    </row>
    <row r="498" spans="1:26" ht="12.75">
      <c r="A498" s="333"/>
      <c r="B498" s="333"/>
      <c r="C498" s="377"/>
      <c r="D498" s="377"/>
      <c r="E498" s="377"/>
      <c r="F498" s="377"/>
      <c r="G498" s="378"/>
      <c r="H498" s="378"/>
      <c r="I498" s="333"/>
      <c r="J498" s="333"/>
      <c r="K498" s="333"/>
      <c r="L498" s="333"/>
      <c r="M498" s="333"/>
      <c r="N498" s="333"/>
      <c r="O498" s="333"/>
      <c r="P498" s="333"/>
      <c r="Q498" s="333"/>
      <c r="R498" s="333"/>
      <c r="S498" s="333"/>
      <c r="T498" s="333"/>
      <c r="U498" s="333"/>
      <c r="V498" s="333"/>
      <c r="W498" s="333"/>
      <c r="X498" s="333"/>
      <c r="Y498" s="333"/>
      <c r="Z498" s="333"/>
    </row>
    <row r="499" spans="1:26" ht="12.75">
      <c r="A499" s="333"/>
      <c r="B499" s="333"/>
      <c r="C499" s="377"/>
      <c r="D499" s="377"/>
      <c r="E499" s="377"/>
      <c r="F499" s="377"/>
      <c r="G499" s="378"/>
      <c r="H499" s="378"/>
      <c r="I499" s="333"/>
      <c r="J499" s="333"/>
      <c r="K499" s="333"/>
      <c r="L499" s="333"/>
      <c r="M499" s="333"/>
      <c r="N499" s="333"/>
      <c r="O499" s="333"/>
      <c r="P499" s="333"/>
      <c r="Q499" s="333"/>
      <c r="R499" s="333"/>
      <c r="S499" s="333"/>
      <c r="T499" s="333"/>
      <c r="U499" s="333"/>
      <c r="V499" s="333"/>
      <c r="W499" s="333"/>
      <c r="X499" s="333"/>
      <c r="Y499" s="333"/>
      <c r="Z499" s="333"/>
    </row>
    <row r="500" spans="1:26" ht="12.75">
      <c r="A500" s="333"/>
      <c r="B500" s="333"/>
      <c r="C500" s="377"/>
      <c r="D500" s="377"/>
      <c r="E500" s="377"/>
      <c r="F500" s="377"/>
      <c r="G500" s="378"/>
      <c r="H500" s="378"/>
      <c r="I500" s="333"/>
      <c r="J500" s="333"/>
      <c r="K500" s="333"/>
      <c r="L500" s="333"/>
      <c r="M500" s="333"/>
      <c r="N500" s="333"/>
      <c r="O500" s="333"/>
      <c r="P500" s="333"/>
      <c r="Q500" s="333"/>
      <c r="R500" s="333"/>
      <c r="S500" s="333"/>
      <c r="T500" s="333"/>
      <c r="U500" s="333"/>
      <c r="V500" s="333"/>
      <c r="W500" s="333"/>
      <c r="X500" s="333"/>
      <c r="Y500" s="333"/>
      <c r="Z500" s="333"/>
    </row>
    <row r="501" spans="1:26" ht="12.75">
      <c r="A501" s="333"/>
      <c r="B501" s="333"/>
      <c r="C501" s="377"/>
      <c r="D501" s="377"/>
      <c r="E501" s="377"/>
      <c r="F501" s="377"/>
      <c r="G501" s="378"/>
      <c r="H501" s="378"/>
      <c r="I501" s="333"/>
      <c r="J501" s="333"/>
      <c r="K501" s="333"/>
      <c r="L501" s="333"/>
      <c r="M501" s="333"/>
      <c r="N501" s="333"/>
      <c r="O501" s="333"/>
      <c r="P501" s="333"/>
      <c r="Q501" s="333"/>
      <c r="R501" s="333"/>
      <c r="S501" s="333"/>
      <c r="T501" s="333"/>
      <c r="U501" s="333"/>
      <c r="V501" s="333"/>
      <c r="W501" s="333"/>
      <c r="X501" s="333"/>
      <c r="Y501" s="333"/>
      <c r="Z501" s="333"/>
    </row>
    <row r="502" spans="1:26" ht="12.75">
      <c r="A502" s="333"/>
      <c r="B502" s="333"/>
      <c r="C502" s="377"/>
      <c r="D502" s="377"/>
      <c r="E502" s="377"/>
      <c r="F502" s="377"/>
      <c r="G502" s="378"/>
      <c r="H502" s="378"/>
      <c r="I502" s="333"/>
      <c r="J502" s="333"/>
      <c r="K502" s="333"/>
      <c r="L502" s="333"/>
      <c r="M502" s="333"/>
      <c r="N502" s="333"/>
      <c r="O502" s="333"/>
      <c r="P502" s="333"/>
      <c r="Q502" s="333"/>
      <c r="R502" s="333"/>
      <c r="S502" s="333"/>
      <c r="T502" s="333"/>
      <c r="U502" s="333"/>
      <c r="V502" s="333"/>
      <c r="W502" s="333"/>
      <c r="X502" s="333"/>
      <c r="Y502" s="333"/>
      <c r="Z502" s="333"/>
    </row>
    <row r="503" spans="1:26" ht="12.75">
      <c r="A503" s="333"/>
      <c r="B503" s="333"/>
      <c r="C503" s="377"/>
      <c r="D503" s="377"/>
      <c r="E503" s="377"/>
      <c r="F503" s="377"/>
      <c r="G503" s="378"/>
      <c r="H503" s="378"/>
      <c r="I503" s="333"/>
      <c r="J503" s="333"/>
      <c r="K503" s="333"/>
      <c r="L503" s="333"/>
      <c r="M503" s="333"/>
      <c r="N503" s="333"/>
      <c r="O503" s="333"/>
      <c r="P503" s="333"/>
      <c r="Q503" s="333"/>
      <c r="R503" s="333"/>
      <c r="S503" s="333"/>
      <c r="T503" s="333"/>
      <c r="U503" s="333"/>
      <c r="V503" s="333"/>
      <c r="W503" s="333"/>
      <c r="X503" s="333"/>
      <c r="Y503" s="333"/>
      <c r="Z503" s="333"/>
    </row>
    <row r="504" spans="1:26" ht="12.75">
      <c r="A504" s="333"/>
      <c r="B504" s="333"/>
      <c r="C504" s="377"/>
      <c r="D504" s="377"/>
      <c r="E504" s="377"/>
      <c r="F504" s="377"/>
      <c r="G504" s="378"/>
      <c r="H504" s="378"/>
      <c r="I504" s="333"/>
      <c r="J504" s="333"/>
      <c r="K504" s="333"/>
      <c r="L504" s="333"/>
      <c r="M504" s="333"/>
      <c r="N504" s="333"/>
      <c r="O504" s="333"/>
      <c r="P504" s="333"/>
      <c r="Q504" s="333"/>
      <c r="R504" s="333"/>
      <c r="S504" s="333"/>
      <c r="T504" s="333"/>
      <c r="U504" s="333"/>
      <c r="V504" s="333"/>
      <c r="W504" s="333"/>
      <c r="X504" s="333"/>
      <c r="Y504" s="333"/>
      <c r="Z504" s="333"/>
    </row>
    <row r="505" spans="1:26" ht="12.75">
      <c r="A505" s="333"/>
      <c r="B505" s="333"/>
      <c r="C505" s="377"/>
      <c r="D505" s="377"/>
      <c r="E505" s="377"/>
      <c r="F505" s="377"/>
      <c r="G505" s="378"/>
      <c r="H505" s="378"/>
      <c r="I505" s="333"/>
      <c r="J505" s="333"/>
      <c r="K505" s="333"/>
      <c r="L505" s="333"/>
      <c r="M505" s="333"/>
      <c r="N505" s="333"/>
      <c r="O505" s="333"/>
      <c r="P505" s="333"/>
      <c r="Q505" s="333"/>
      <c r="R505" s="333"/>
      <c r="S505" s="333"/>
      <c r="T505" s="333"/>
      <c r="U505" s="333"/>
      <c r="V505" s="333"/>
      <c r="W505" s="333"/>
      <c r="X505" s="333"/>
      <c r="Y505" s="333"/>
      <c r="Z505" s="333"/>
    </row>
    <row r="506" spans="1:26" ht="12.75">
      <c r="A506" s="333"/>
      <c r="B506" s="333"/>
      <c r="C506" s="377"/>
      <c r="D506" s="377"/>
      <c r="E506" s="377"/>
      <c r="F506" s="377"/>
      <c r="G506" s="378"/>
      <c r="H506" s="378"/>
      <c r="I506" s="333"/>
      <c r="J506" s="333"/>
      <c r="K506" s="333"/>
      <c r="L506" s="333"/>
      <c r="M506" s="333"/>
      <c r="N506" s="333"/>
      <c r="O506" s="333"/>
      <c r="P506" s="333"/>
      <c r="Q506" s="333"/>
      <c r="R506" s="333"/>
      <c r="S506" s="333"/>
      <c r="T506" s="333"/>
      <c r="U506" s="333"/>
      <c r="V506" s="333"/>
      <c r="W506" s="333"/>
      <c r="X506" s="333"/>
      <c r="Y506" s="333"/>
      <c r="Z506" s="333"/>
    </row>
    <row r="507" spans="1:26" ht="12.75">
      <c r="A507" s="333"/>
      <c r="B507" s="333"/>
      <c r="C507" s="377"/>
      <c r="D507" s="377"/>
      <c r="E507" s="377"/>
      <c r="F507" s="377"/>
      <c r="G507" s="378"/>
      <c r="H507" s="378"/>
      <c r="I507" s="333"/>
      <c r="J507" s="333"/>
      <c r="K507" s="333"/>
      <c r="L507" s="333"/>
      <c r="M507" s="333"/>
      <c r="N507" s="333"/>
      <c r="O507" s="333"/>
      <c r="P507" s="333"/>
      <c r="Q507" s="333"/>
      <c r="R507" s="333"/>
      <c r="S507" s="333"/>
      <c r="T507" s="333"/>
      <c r="U507" s="333"/>
      <c r="V507" s="333"/>
      <c r="W507" s="333"/>
      <c r="X507" s="333"/>
      <c r="Y507" s="333"/>
      <c r="Z507" s="333"/>
    </row>
    <row r="508" spans="1:26" ht="12.75">
      <c r="A508" s="333"/>
      <c r="B508" s="333"/>
      <c r="C508" s="377"/>
      <c r="D508" s="377"/>
      <c r="E508" s="377"/>
      <c r="F508" s="377"/>
      <c r="G508" s="378"/>
      <c r="H508" s="378"/>
      <c r="I508" s="333"/>
      <c r="J508" s="333"/>
      <c r="K508" s="333"/>
      <c r="L508" s="333"/>
      <c r="M508" s="333"/>
      <c r="N508" s="333"/>
      <c r="O508" s="333"/>
      <c r="P508" s="333"/>
      <c r="Q508" s="333"/>
      <c r="R508" s="333"/>
      <c r="S508" s="333"/>
      <c r="T508" s="333"/>
      <c r="U508" s="333"/>
      <c r="V508" s="333"/>
      <c r="W508" s="333"/>
      <c r="X508" s="333"/>
      <c r="Y508" s="333"/>
      <c r="Z508" s="333"/>
    </row>
    <row r="509" spans="1:26" ht="12.75">
      <c r="A509" s="333"/>
      <c r="B509" s="333"/>
      <c r="C509" s="377"/>
      <c r="D509" s="377"/>
      <c r="E509" s="377"/>
      <c r="F509" s="377"/>
      <c r="G509" s="378"/>
      <c r="H509" s="378"/>
      <c r="I509" s="333"/>
      <c r="J509" s="333"/>
      <c r="K509" s="333"/>
      <c r="L509" s="333"/>
      <c r="M509" s="333"/>
      <c r="N509" s="333"/>
      <c r="O509" s="333"/>
      <c r="P509" s="333"/>
      <c r="Q509" s="333"/>
      <c r="R509" s="333"/>
      <c r="S509" s="333"/>
      <c r="T509" s="333"/>
      <c r="U509" s="333"/>
      <c r="V509" s="333"/>
      <c r="W509" s="333"/>
      <c r="X509" s="333"/>
      <c r="Y509" s="333"/>
      <c r="Z509" s="333"/>
    </row>
    <row r="510" spans="1:26" ht="12.75">
      <c r="A510" s="333"/>
      <c r="B510" s="333"/>
      <c r="C510" s="377"/>
      <c r="D510" s="377"/>
      <c r="E510" s="377"/>
      <c r="F510" s="377"/>
      <c r="G510" s="378"/>
      <c r="H510" s="378"/>
      <c r="I510" s="333"/>
      <c r="J510" s="333"/>
      <c r="K510" s="333"/>
      <c r="L510" s="333"/>
      <c r="M510" s="333"/>
      <c r="N510" s="333"/>
      <c r="O510" s="333"/>
      <c r="P510" s="333"/>
      <c r="Q510" s="333"/>
      <c r="R510" s="333"/>
      <c r="S510" s="333"/>
      <c r="T510" s="333"/>
      <c r="U510" s="333"/>
      <c r="V510" s="333"/>
      <c r="W510" s="333"/>
      <c r="X510" s="333"/>
      <c r="Y510" s="333"/>
      <c r="Z510" s="333"/>
    </row>
    <row r="511" spans="1:26" ht="12.75">
      <c r="A511" s="333"/>
      <c r="B511" s="333"/>
      <c r="C511" s="377"/>
      <c r="D511" s="377"/>
      <c r="E511" s="377"/>
      <c r="F511" s="377"/>
      <c r="G511" s="378"/>
      <c r="H511" s="378"/>
      <c r="I511" s="333"/>
      <c r="J511" s="333"/>
      <c r="K511" s="333"/>
      <c r="L511" s="333"/>
      <c r="M511" s="333"/>
      <c r="N511" s="333"/>
      <c r="O511" s="333"/>
      <c r="P511" s="333"/>
      <c r="Q511" s="333"/>
      <c r="R511" s="333"/>
      <c r="S511" s="333"/>
      <c r="T511" s="333"/>
      <c r="U511" s="333"/>
      <c r="V511" s="333"/>
      <c r="W511" s="333"/>
      <c r="X511" s="333"/>
      <c r="Y511" s="333"/>
      <c r="Z511" s="333"/>
    </row>
    <row r="512" spans="1:26" ht="12.75">
      <c r="A512" s="333"/>
      <c r="B512" s="333"/>
      <c r="C512" s="377"/>
      <c r="D512" s="377"/>
      <c r="E512" s="377"/>
      <c r="F512" s="377"/>
      <c r="G512" s="378"/>
      <c r="H512" s="378"/>
      <c r="I512" s="333"/>
      <c r="J512" s="333"/>
      <c r="K512" s="333"/>
      <c r="L512" s="333"/>
      <c r="M512" s="333"/>
      <c r="N512" s="333"/>
      <c r="O512" s="333"/>
      <c r="P512" s="333"/>
      <c r="Q512" s="333"/>
      <c r="R512" s="333"/>
      <c r="S512" s="333"/>
      <c r="T512" s="333"/>
      <c r="U512" s="333"/>
      <c r="V512" s="333"/>
      <c r="W512" s="333"/>
      <c r="X512" s="333"/>
      <c r="Y512" s="333"/>
      <c r="Z512" s="333"/>
    </row>
    <row r="513" spans="1:26" ht="12.75">
      <c r="A513" s="333"/>
      <c r="B513" s="333"/>
      <c r="C513" s="377"/>
      <c r="D513" s="377"/>
      <c r="E513" s="377"/>
      <c r="F513" s="377"/>
      <c r="G513" s="378"/>
      <c r="H513" s="378"/>
      <c r="I513" s="333"/>
      <c r="J513" s="333"/>
      <c r="K513" s="333"/>
      <c r="L513" s="333"/>
      <c r="M513" s="333"/>
      <c r="N513" s="333"/>
      <c r="O513" s="333"/>
      <c r="P513" s="333"/>
      <c r="Q513" s="333"/>
      <c r="R513" s="333"/>
      <c r="S513" s="333"/>
      <c r="T513" s="333"/>
      <c r="U513" s="333"/>
      <c r="V513" s="333"/>
      <c r="W513" s="333"/>
      <c r="X513" s="333"/>
      <c r="Y513" s="333"/>
      <c r="Z513" s="333"/>
    </row>
    <row r="514" spans="1:26" ht="12.75">
      <c r="A514" s="333"/>
      <c r="B514" s="333"/>
      <c r="C514" s="377"/>
      <c r="D514" s="377"/>
      <c r="E514" s="377"/>
      <c r="F514" s="377"/>
      <c r="G514" s="378"/>
      <c r="H514" s="378"/>
      <c r="I514" s="333"/>
      <c r="J514" s="333"/>
      <c r="K514" s="333"/>
      <c r="L514" s="333"/>
      <c r="M514" s="333"/>
      <c r="N514" s="333"/>
      <c r="O514" s="333"/>
      <c r="P514" s="333"/>
      <c r="Q514" s="333"/>
      <c r="R514" s="333"/>
      <c r="S514" s="333"/>
      <c r="T514" s="333"/>
      <c r="U514" s="333"/>
      <c r="V514" s="333"/>
      <c r="W514" s="333"/>
      <c r="X514" s="333"/>
      <c r="Y514" s="333"/>
      <c r="Z514" s="333"/>
    </row>
    <row r="515" spans="1:26" ht="12.75">
      <c r="A515" s="333"/>
      <c r="B515" s="333"/>
      <c r="C515" s="377"/>
      <c r="D515" s="377"/>
      <c r="E515" s="377"/>
      <c r="F515" s="377"/>
      <c r="G515" s="378"/>
      <c r="H515" s="378"/>
      <c r="I515" s="333"/>
      <c r="J515" s="333"/>
      <c r="K515" s="333"/>
      <c r="L515" s="333"/>
      <c r="M515" s="333"/>
      <c r="N515" s="333"/>
      <c r="O515" s="333"/>
      <c r="P515" s="333"/>
      <c r="Q515" s="333"/>
      <c r="R515" s="333"/>
      <c r="S515" s="333"/>
      <c r="T515" s="333"/>
      <c r="U515" s="333"/>
      <c r="V515" s="333"/>
      <c r="W515" s="333"/>
      <c r="X515" s="333"/>
      <c r="Y515" s="333"/>
      <c r="Z515" s="333"/>
    </row>
    <row r="516" spans="1:26" ht="12.75">
      <c r="A516" s="333"/>
      <c r="B516" s="333"/>
      <c r="C516" s="377"/>
      <c r="D516" s="377"/>
      <c r="E516" s="377"/>
      <c r="F516" s="377"/>
      <c r="G516" s="378"/>
      <c r="H516" s="378"/>
      <c r="I516" s="333"/>
      <c r="J516" s="333"/>
      <c r="K516" s="333"/>
      <c r="L516" s="333"/>
      <c r="M516" s="333"/>
      <c r="N516" s="333"/>
      <c r="O516" s="333"/>
      <c r="P516" s="333"/>
      <c r="Q516" s="333"/>
      <c r="R516" s="333"/>
      <c r="S516" s="333"/>
      <c r="T516" s="333"/>
      <c r="U516" s="333"/>
      <c r="V516" s="333"/>
      <c r="W516" s="333"/>
      <c r="X516" s="333"/>
      <c r="Y516" s="333"/>
      <c r="Z516" s="333"/>
    </row>
    <row r="517" spans="1:26" ht="12.75">
      <c r="A517" s="333"/>
      <c r="B517" s="333"/>
      <c r="C517" s="377"/>
      <c r="D517" s="377"/>
      <c r="E517" s="377"/>
      <c r="F517" s="377"/>
      <c r="G517" s="378"/>
      <c r="H517" s="378"/>
      <c r="I517" s="333"/>
      <c r="J517" s="333"/>
      <c r="K517" s="333"/>
      <c r="L517" s="333"/>
      <c r="M517" s="333"/>
      <c r="N517" s="333"/>
      <c r="O517" s="333"/>
      <c r="P517" s="333"/>
      <c r="Q517" s="333"/>
      <c r="R517" s="333"/>
      <c r="S517" s="333"/>
      <c r="T517" s="333"/>
      <c r="U517" s="333"/>
      <c r="V517" s="333"/>
      <c r="W517" s="333"/>
      <c r="X517" s="333"/>
      <c r="Y517" s="333"/>
      <c r="Z517" s="333"/>
    </row>
    <row r="518" spans="1:26" ht="12.75">
      <c r="A518" s="333"/>
      <c r="B518" s="333"/>
      <c r="C518" s="377"/>
      <c r="D518" s="377"/>
      <c r="E518" s="377"/>
      <c r="F518" s="377"/>
      <c r="G518" s="378"/>
      <c r="H518" s="378"/>
      <c r="I518" s="333"/>
      <c r="J518" s="333"/>
      <c r="K518" s="333"/>
      <c r="L518" s="333"/>
      <c r="M518" s="333"/>
      <c r="N518" s="333"/>
      <c r="O518" s="333"/>
      <c r="P518" s="333"/>
      <c r="Q518" s="333"/>
      <c r="R518" s="333"/>
      <c r="S518" s="333"/>
      <c r="T518" s="333"/>
      <c r="U518" s="333"/>
      <c r="V518" s="333"/>
      <c r="W518" s="333"/>
      <c r="X518" s="333"/>
      <c r="Y518" s="333"/>
      <c r="Z518" s="333"/>
    </row>
    <row r="519" spans="1:26" ht="12.75">
      <c r="A519" s="333"/>
      <c r="B519" s="333"/>
      <c r="C519" s="377"/>
      <c r="D519" s="377"/>
      <c r="E519" s="377"/>
      <c r="F519" s="377"/>
      <c r="G519" s="378"/>
      <c r="H519" s="378"/>
      <c r="I519" s="333"/>
      <c r="J519" s="333"/>
      <c r="K519" s="333"/>
      <c r="L519" s="333"/>
      <c r="M519" s="333"/>
      <c r="N519" s="333"/>
      <c r="O519" s="333"/>
      <c r="P519" s="333"/>
      <c r="Q519" s="333"/>
      <c r="R519" s="333"/>
      <c r="S519" s="333"/>
      <c r="T519" s="333"/>
      <c r="U519" s="333"/>
      <c r="V519" s="333"/>
      <c r="W519" s="333"/>
      <c r="X519" s="333"/>
      <c r="Y519" s="333"/>
      <c r="Z519" s="333"/>
    </row>
    <row r="520" spans="1:26" ht="12.75">
      <c r="A520" s="333"/>
      <c r="B520" s="333"/>
      <c r="C520" s="377"/>
      <c r="D520" s="377"/>
      <c r="E520" s="377"/>
      <c r="F520" s="377"/>
      <c r="G520" s="378"/>
      <c r="H520" s="378"/>
      <c r="I520" s="333"/>
      <c r="J520" s="333"/>
      <c r="K520" s="333"/>
      <c r="L520" s="333"/>
      <c r="M520" s="333"/>
      <c r="N520" s="333"/>
      <c r="O520" s="333"/>
      <c r="P520" s="333"/>
      <c r="Q520" s="333"/>
      <c r="R520" s="333"/>
      <c r="S520" s="333"/>
      <c r="T520" s="333"/>
      <c r="U520" s="333"/>
      <c r="V520" s="333"/>
      <c r="W520" s="333"/>
      <c r="X520" s="333"/>
      <c r="Y520" s="333"/>
      <c r="Z520" s="333"/>
    </row>
    <row r="521" spans="1:26" ht="12.75">
      <c r="A521" s="333"/>
      <c r="B521" s="333"/>
      <c r="C521" s="377"/>
      <c r="D521" s="377"/>
      <c r="E521" s="377"/>
      <c r="F521" s="377"/>
      <c r="G521" s="378"/>
      <c r="H521" s="378"/>
      <c r="I521" s="333"/>
      <c r="J521" s="333"/>
      <c r="K521" s="333"/>
      <c r="L521" s="333"/>
      <c r="M521" s="333"/>
      <c r="N521" s="333"/>
      <c r="O521" s="333"/>
      <c r="P521" s="333"/>
      <c r="Q521" s="333"/>
      <c r="R521" s="333"/>
      <c r="S521" s="333"/>
      <c r="T521" s="333"/>
      <c r="U521" s="333"/>
      <c r="V521" s="333"/>
      <c r="W521" s="333"/>
      <c r="X521" s="333"/>
      <c r="Y521" s="333"/>
      <c r="Z521" s="333"/>
    </row>
    <row r="522" spans="1:26" ht="12.75">
      <c r="A522" s="333"/>
      <c r="B522" s="333"/>
      <c r="C522" s="377"/>
      <c r="D522" s="377"/>
      <c r="E522" s="377"/>
      <c r="F522" s="377"/>
      <c r="G522" s="378"/>
      <c r="H522" s="378"/>
      <c r="I522" s="333"/>
      <c r="J522" s="333"/>
      <c r="K522" s="333"/>
      <c r="L522" s="333"/>
      <c r="M522" s="333"/>
      <c r="N522" s="333"/>
      <c r="O522" s="333"/>
      <c r="P522" s="333"/>
      <c r="Q522" s="333"/>
      <c r="R522" s="333"/>
      <c r="S522" s="333"/>
      <c r="T522" s="333"/>
      <c r="U522" s="333"/>
      <c r="V522" s="333"/>
      <c r="W522" s="333"/>
      <c r="X522" s="333"/>
      <c r="Y522" s="333"/>
      <c r="Z522" s="333"/>
    </row>
    <row r="523" spans="1:26" ht="12.75">
      <c r="A523" s="333"/>
      <c r="B523" s="333"/>
      <c r="C523" s="377"/>
      <c r="D523" s="377"/>
      <c r="E523" s="377"/>
      <c r="F523" s="377"/>
      <c r="G523" s="378"/>
      <c r="H523" s="378"/>
      <c r="I523" s="333"/>
      <c r="J523" s="333"/>
      <c r="K523" s="333"/>
      <c r="L523" s="333"/>
      <c r="M523" s="333"/>
      <c r="N523" s="333"/>
      <c r="O523" s="333"/>
      <c r="P523" s="333"/>
      <c r="Q523" s="333"/>
      <c r="R523" s="333"/>
      <c r="S523" s="333"/>
      <c r="T523" s="333"/>
      <c r="U523" s="333"/>
      <c r="V523" s="333"/>
      <c r="W523" s="333"/>
      <c r="X523" s="333"/>
      <c r="Y523" s="333"/>
      <c r="Z523" s="333"/>
    </row>
    <row r="524" spans="1:26" ht="12.75">
      <c r="A524" s="333"/>
      <c r="B524" s="333"/>
      <c r="C524" s="377"/>
      <c r="D524" s="377"/>
      <c r="E524" s="377"/>
      <c r="F524" s="377"/>
      <c r="G524" s="378"/>
      <c r="H524" s="378"/>
      <c r="I524" s="333"/>
      <c r="J524" s="333"/>
      <c r="K524" s="333"/>
      <c r="L524" s="333"/>
      <c r="M524" s="333"/>
      <c r="N524" s="333"/>
      <c r="O524" s="333"/>
      <c r="P524" s="333"/>
      <c r="Q524" s="333"/>
      <c r="R524" s="333"/>
      <c r="S524" s="333"/>
      <c r="T524" s="333"/>
      <c r="U524" s="333"/>
      <c r="V524" s="333"/>
      <c r="W524" s="333"/>
      <c r="X524" s="333"/>
      <c r="Y524" s="333"/>
      <c r="Z524" s="333"/>
    </row>
    <row r="525" spans="1:26" ht="12.75">
      <c r="A525" s="333"/>
      <c r="B525" s="333"/>
      <c r="C525" s="377"/>
      <c r="D525" s="377"/>
      <c r="E525" s="377"/>
      <c r="F525" s="377"/>
      <c r="G525" s="378"/>
      <c r="H525" s="378"/>
      <c r="I525" s="333"/>
      <c r="J525" s="333"/>
      <c r="K525" s="333"/>
      <c r="L525" s="333"/>
      <c r="M525" s="333"/>
      <c r="N525" s="333"/>
      <c r="O525" s="333"/>
      <c r="P525" s="333"/>
      <c r="Q525" s="333"/>
      <c r="R525" s="333"/>
      <c r="S525" s="333"/>
      <c r="T525" s="333"/>
      <c r="U525" s="333"/>
      <c r="V525" s="333"/>
      <c r="W525" s="333"/>
      <c r="X525" s="333"/>
      <c r="Y525" s="333"/>
      <c r="Z525" s="333"/>
    </row>
    <row r="526" spans="1:26" ht="12.75">
      <c r="A526" s="333"/>
      <c r="B526" s="333"/>
      <c r="C526" s="377"/>
      <c r="D526" s="377"/>
      <c r="E526" s="377"/>
      <c r="F526" s="377"/>
      <c r="G526" s="378"/>
      <c r="H526" s="378"/>
      <c r="I526" s="333"/>
      <c r="J526" s="333"/>
      <c r="K526" s="333"/>
      <c r="L526" s="333"/>
      <c r="M526" s="333"/>
      <c r="N526" s="333"/>
      <c r="O526" s="333"/>
      <c r="P526" s="333"/>
      <c r="Q526" s="333"/>
      <c r="R526" s="333"/>
      <c r="S526" s="333"/>
      <c r="T526" s="333"/>
      <c r="U526" s="333"/>
      <c r="V526" s="333"/>
      <c r="W526" s="333"/>
      <c r="X526" s="333"/>
      <c r="Y526" s="333"/>
      <c r="Z526" s="333"/>
    </row>
    <row r="527" spans="1:26" ht="12.75">
      <c r="A527" s="333"/>
      <c r="B527" s="333"/>
      <c r="C527" s="377"/>
      <c r="D527" s="377"/>
      <c r="E527" s="377"/>
      <c r="F527" s="377"/>
      <c r="G527" s="378"/>
      <c r="H527" s="378"/>
      <c r="I527" s="333"/>
      <c r="J527" s="333"/>
      <c r="K527" s="333"/>
      <c r="L527" s="333"/>
      <c r="M527" s="333"/>
      <c r="N527" s="333"/>
      <c r="O527" s="333"/>
      <c r="P527" s="333"/>
      <c r="Q527" s="333"/>
      <c r="R527" s="333"/>
      <c r="S527" s="333"/>
      <c r="T527" s="333"/>
      <c r="U527" s="333"/>
      <c r="V527" s="333"/>
      <c r="W527" s="333"/>
      <c r="X527" s="333"/>
      <c r="Y527" s="333"/>
      <c r="Z527" s="333"/>
    </row>
    <row r="528" spans="1:26" ht="12.75">
      <c r="A528" s="333"/>
      <c r="B528" s="333"/>
      <c r="C528" s="377"/>
      <c r="D528" s="377"/>
      <c r="E528" s="377"/>
      <c r="F528" s="377"/>
      <c r="G528" s="378"/>
      <c r="H528" s="378"/>
      <c r="I528" s="333"/>
      <c r="J528" s="333"/>
      <c r="K528" s="333"/>
      <c r="L528" s="333"/>
      <c r="M528" s="333"/>
      <c r="N528" s="333"/>
      <c r="O528" s="333"/>
      <c r="P528" s="333"/>
      <c r="Q528" s="333"/>
      <c r="R528" s="333"/>
      <c r="S528" s="333"/>
      <c r="T528" s="333"/>
      <c r="U528" s="333"/>
      <c r="V528" s="333"/>
      <c r="W528" s="333"/>
      <c r="X528" s="333"/>
      <c r="Y528" s="333"/>
      <c r="Z528" s="333"/>
    </row>
    <row r="529" spans="1:26" ht="12.75">
      <c r="A529" s="333"/>
      <c r="B529" s="333"/>
      <c r="C529" s="377"/>
      <c r="D529" s="377"/>
      <c r="E529" s="377"/>
      <c r="F529" s="377"/>
      <c r="G529" s="378"/>
      <c r="H529" s="378"/>
      <c r="I529" s="333"/>
      <c r="J529" s="333"/>
      <c r="K529" s="333"/>
      <c r="L529" s="333"/>
      <c r="M529" s="333"/>
      <c r="N529" s="333"/>
      <c r="O529" s="333"/>
      <c r="P529" s="333"/>
      <c r="Q529" s="333"/>
      <c r="R529" s="333"/>
      <c r="S529" s="333"/>
      <c r="T529" s="333"/>
      <c r="U529" s="333"/>
      <c r="V529" s="333"/>
      <c r="W529" s="333"/>
      <c r="X529" s="333"/>
      <c r="Y529" s="333"/>
      <c r="Z529" s="333"/>
    </row>
    <row r="530" spans="1:26" ht="12.75">
      <c r="A530" s="333"/>
      <c r="B530" s="333"/>
      <c r="C530" s="377"/>
      <c r="D530" s="377"/>
      <c r="E530" s="377"/>
      <c r="F530" s="377"/>
      <c r="G530" s="378"/>
      <c r="H530" s="378"/>
      <c r="I530" s="333"/>
      <c r="J530" s="333"/>
      <c r="K530" s="333"/>
      <c r="L530" s="333"/>
      <c r="M530" s="333"/>
      <c r="N530" s="333"/>
      <c r="O530" s="333"/>
      <c r="P530" s="333"/>
      <c r="Q530" s="333"/>
      <c r="R530" s="333"/>
      <c r="S530" s="333"/>
      <c r="T530" s="333"/>
      <c r="U530" s="333"/>
      <c r="V530" s="333"/>
      <c r="W530" s="333"/>
      <c r="X530" s="333"/>
      <c r="Y530" s="333"/>
      <c r="Z530" s="333"/>
    </row>
    <row r="531" spans="1:26" ht="12.75">
      <c r="A531" s="333"/>
      <c r="B531" s="333"/>
      <c r="C531" s="377"/>
      <c r="D531" s="377"/>
      <c r="E531" s="377"/>
      <c r="F531" s="377"/>
      <c r="G531" s="378"/>
      <c r="H531" s="378"/>
      <c r="I531" s="333"/>
      <c r="J531" s="333"/>
      <c r="K531" s="333"/>
      <c r="L531" s="333"/>
      <c r="M531" s="333"/>
      <c r="N531" s="333"/>
      <c r="O531" s="333"/>
      <c r="P531" s="333"/>
      <c r="Q531" s="333"/>
      <c r="R531" s="333"/>
      <c r="S531" s="333"/>
      <c r="T531" s="333"/>
      <c r="U531" s="333"/>
      <c r="V531" s="333"/>
      <c r="W531" s="333"/>
      <c r="X531" s="333"/>
      <c r="Y531" s="333"/>
      <c r="Z531" s="333"/>
    </row>
    <row r="532" spans="1:26" ht="12.75">
      <c r="A532" s="333"/>
      <c r="B532" s="333"/>
      <c r="C532" s="377"/>
      <c r="D532" s="377"/>
      <c r="E532" s="377"/>
      <c r="F532" s="377"/>
      <c r="G532" s="378"/>
      <c r="H532" s="378"/>
      <c r="I532" s="333"/>
      <c r="J532" s="333"/>
      <c r="K532" s="333"/>
      <c r="L532" s="333"/>
      <c r="M532" s="333"/>
      <c r="N532" s="333"/>
      <c r="O532" s="333"/>
      <c r="P532" s="333"/>
      <c r="Q532" s="333"/>
      <c r="R532" s="333"/>
      <c r="S532" s="333"/>
      <c r="T532" s="333"/>
      <c r="U532" s="333"/>
      <c r="V532" s="333"/>
      <c r="W532" s="333"/>
      <c r="X532" s="333"/>
      <c r="Y532" s="333"/>
      <c r="Z532" s="333"/>
    </row>
    <row r="533" spans="1:26" ht="12.75">
      <c r="A533" s="333"/>
      <c r="B533" s="333"/>
      <c r="C533" s="377"/>
      <c r="D533" s="377"/>
      <c r="E533" s="377"/>
      <c r="F533" s="377"/>
      <c r="G533" s="378"/>
      <c r="H533" s="378"/>
      <c r="I533" s="333"/>
      <c r="J533" s="333"/>
      <c r="K533" s="333"/>
      <c r="L533" s="333"/>
      <c r="M533" s="333"/>
      <c r="N533" s="333"/>
      <c r="O533" s="333"/>
      <c r="P533" s="333"/>
      <c r="Q533" s="333"/>
      <c r="R533" s="333"/>
      <c r="S533" s="333"/>
      <c r="T533" s="333"/>
      <c r="U533" s="333"/>
      <c r="V533" s="333"/>
      <c r="W533" s="333"/>
      <c r="X533" s="333"/>
      <c r="Y533" s="333"/>
      <c r="Z533" s="333"/>
    </row>
    <row r="534" spans="1:26" ht="12.75">
      <c r="A534" s="333"/>
      <c r="B534" s="333"/>
      <c r="C534" s="377"/>
      <c r="D534" s="377"/>
      <c r="E534" s="377"/>
      <c r="F534" s="377"/>
      <c r="G534" s="378"/>
      <c r="H534" s="378"/>
      <c r="I534" s="333"/>
      <c r="J534" s="333"/>
      <c r="K534" s="333"/>
      <c r="L534" s="333"/>
      <c r="M534" s="333"/>
      <c r="N534" s="333"/>
      <c r="O534" s="333"/>
      <c r="P534" s="333"/>
      <c r="Q534" s="333"/>
      <c r="R534" s="333"/>
      <c r="S534" s="333"/>
      <c r="T534" s="333"/>
      <c r="U534" s="333"/>
      <c r="V534" s="333"/>
      <c r="W534" s="333"/>
      <c r="X534" s="333"/>
      <c r="Y534" s="333"/>
      <c r="Z534" s="333"/>
    </row>
    <row r="535" spans="1:26" ht="12.75">
      <c r="A535" s="333"/>
      <c r="B535" s="333"/>
      <c r="C535" s="377"/>
      <c r="D535" s="377"/>
      <c r="E535" s="377"/>
      <c r="F535" s="377"/>
      <c r="G535" s="378"/>
      <c r="H535" s="378"/>
      <c r="I535" s="333"/>
      <c r="J535" s="333"/>
      <c r="K535" s="333"/>
      <c r="L535" s="333"/>
      <c r="M535" s="333"/>
      <c r="N535" s="333"/>
      <c r="O535" s="333"/>
      <c r="P535" s="333"/>
      <c r="Q535" s="333"/>
      <c r="R535" s="333"/>
      <c r="S535" s="333"/>
      <c r="T535" s="333"/>
      <c r="U535" s="333"/>
      <c r="V535" s="333"/>
      <c r="W535" s="333"/>
      <c r="X535" s="333"/>
      <c r="Y535" s="333"/>
      <c r="Z535" s="333"/>
    </row>
    <row r="536" spans="1:26" ht="12.75">
      <c r="A536" s="333"/>
      <c r="B536" s="333"/>
      <c r="C536" s="377"/>
      <c r="D536" s="377"/>
      <c r="E536" s="377"/>
      <c r="F536" s="377"/>
      <c r="G536" s="378"/>
      <c r="H536" s="378"/>
      <c r="I536" s="333"/>
      <c r="J536" s="333"/>
      <c r="K536" s="333"/>
      <c r="L536" s="333"/>
      <c r="M536" s="333"/>
      <c r="N536" s="333"/>
      <c r="O536" s="333"/>
      <c r="P536" s="333"/>
      <c r="Q536" s="333"/>
      <c r="R536" s="333"/>
      <c r="S536" s="333"/>
      <c r="T536" s="333"/>
      <c r="U536" s="333"/>
      <c r="V536" s="333"/>
      <c r="W536" s="333"/>
      <c r="X536" s="333"/>
      <c r="Y536" s="333"/>
      <c r="Z536" s="333"/>
    </row>
    <row r="537" spans="1:26" ht="12.75">
      <c r="A537" s="333"/>
      <c r="B537" s="333"/>
      <c r="C537" s="377"/>
      <c r="D537" s="377"/>
      <c r="E537" s="377"/>
      <c r="F537" s="377"/>
      <c r="G537" s="378"/>
      <c r="H537" s="378"/>
      <c r="I537" s="333"/>
      <c r="J537" s="333"/>
      <c r="K537" s="333"/>
      <c r="L537" s="333"/>
      <c r="M537" s="333"/>
      <c r="N537" s="333"/>
      <c r="O537" s="333"/>
      <c r="P537" s="333"/>
      <c r="Q537" s="333"/>
      <c r="R537" s="333"/>
      <c r="S537" s="333"/>
      <c r="T537" s="333"/>
      <c r="U537" s="333"/>
      <c r="V537" s="333"/>
      <c r="W537" s="333"/>
      <c r="X537" s="333"/>
      <c r="Y537" s="333"/>
      <c r="Z537" s="333"/>
    </row>
    <row r="538" spans="1:26" ht="12.75">
      <c r="A538" s="333"/>
      <c r="B538" s="333"/>
      <c r="C538" s="377"/>
      <c r="D538" s="377"/>
      <c r="E538" s="377"/>
      <c r="F538" s="377"/>
      <c r="G538" s="378"/>
      <c r="H538" s="378"/>
      <c r="I538" s="333"/>
      <c r="J538" s="333"/>
      <c r="K538" s="333"/>
      <c r="L538" s="333"/>
      <c r="M538" s="333"/>
      <c r="N538" s="333"/>
      <c r="O538" s="333"/>
      <c r="P538" s="333"/>
      <c r="Q538" s="333"/>
      <c r="R538" s="333"/>
      <c r="S538" s="333"/>
      <c r="T538" s="333"/>
      <c r="U538" s="333"/>
      <c r="V538" s="333"/>
      <c r="W538" s="333"/>
      <c r="X538" s="333"/>
      <c r="Y538" s="333"/>
      <c r="Z538" s="333"/>
    </row>
    <row r="539" spans="1:26" ht="12.75">
      <c r="A539" s="333"/>
      <c r="B539" s="333"/>
      <c r="C539" s="377"/>
      <c r="D539" s="377"/>
      <c r="E539" s="377"/>
      <c r="F539" s="377"/>
      <c r="G539" s="378"/>
      <c r="H539" s="378"/>
      <c r="I539" s="333"/>
      <c r="J539" s="333"/>
      <c r="K539" s="333"/>
      <c r="L539" s="333"/>
      <c r="M539" s="333"/>
      <c r="N539" s="333"/>
      <c r="O539" s="333"/>
      <c r="P539" s="333"/>
      <c r="Q539" s="333"/>
      <c r="R539" s="333"/>
      <c r="S539" s="333"/>
      <c r="T539" s="333"/>
      <c r="U539" s="333"/>
      <c r="V539" s="333"/>
      <c r="W539" s="333"/>
      <c r="X539" s="333"/>
      <c r="Y539" s="333"/>
      <c r="Z539" s="333"/>
    </row>
    <row r="540" spans="1:26" ht="12.75">
      <c r="A540" s="333"/>
      <c r="B540" s="333"/>
      <c r="C540" s="377"/>
      <c r="D540" s="377"/>
      <c r="E540" s="377"/>
      <c r="F540" s="377"/>
      <c r="G540" s="378"/>
      <c r="H540" s="378"/>
      <c r="I540" s="333"/>
      <c r="J540" s="333"/>
      <c r="K540" s="333"/>
      <c r="L540" s="333"/>
      <c r="M540" s="333"/>
      <c r="N540" s="333"/>
      <c r="O540" s="333"/>
      <c r="P540" s="333"/>
      <c r="Q540" s="333"/>
      <c r="R540" s="333"/>
      <c r="S540" s="333"/>
      <c r="T540" s="333"/>
      <c r="U540" s="333"/>
      <c r="V540" s="333"/>
      <c r="W540" s="333"/>
      <c r="X540" s="333"/>
      <c r="Y540" s="333"/>
      <c r="Z540" s="333"/>
    </row>
    <row r="541" spans="1:26" ht="12.75">
      <c r="A541" s="333"/>
      <c r="B541" s="333"/>
      <c r="C541" s="377"/>
      <c r="D541" s="377"/>
      <c r="E541" s="377"/>
      <c r="F541" s="377"/>
      <c r="G541" s="378"/>
      <c r="H541" s="378"/>
      <c r="I541" s="333"/>
      <c r="J541" s="333"/>
      <c r="K541" s="333"/>
      <c r="L541" s="333"/>
      <c r="M541" s="333"/>
      <c r="N541" s="333"/>
      <c r="O541" s="333"/>
      <c r="P541" s="333"/>
      <c r="Q541" s="333"/>
      <c r="R541" s="333"/>
      <c r="S541" s="333"/>
      <c r="T541" s="333"/>
      <c r="U541" s="333"/>
      <c r="V541" s="333"/>
      <c r="W541" s="333"/>
      <c r="X541" s="333"/>
      <c r="Y541" s="333"/>
      <c r="Z541" s="333"/>
    </row>
    <row r="542" spans="1:26" ht="12.75">
      <c r="A542" s="333"/>
      <c r="B542" s="333"/>
      <c r="C542" s="377"/>
      <c r="D542" s="377"/>
      <c r="E542" s="377"/>
      <c r="F542" s="377"/>
      <c r="G542" s="378"/>
      <c r="H542" s="378"/>
      <c r="I542" s="333"/>
      <c r="J542" s="333"/>
      <c r="K542" s="333"/>
      <c r="L542" s="333"/>
      <c r="M542" s="333"/>
      <c r="N542" s="333"/>
      <c r="O542" s="333"/>
      <c r="P542" s="333"/>
      <c r="Q542" s="333"/>
      <c r="R542" s="333"/>
      <c r="S542" s="333"/>
      <c r="T542" s="333"/>
      <c r="U542" s="333"/>
      <c r="V542" s="333"/>
      <c r="W542" s="333"/>
      <c r="X542" s="333"/>
      <c r="Y542" s="333"/>
      <c r="Z542" s="333"/>
    </row>
    <row r="543" spans="1:26" ht="12.75">
      <c r="A543" s="333"/>
      <c r="B543" s="333"/>
      <c r="C543" s="377"/>
      <c r="D543" s="377"/>
      <c r="E543" s="377"/>
      <c r="F543" s="377"/>
      <c r="G543" s="378"/>
      <c r="H543" s="378"/>
      <c r="I543" s="333"/>
      <c r="J543" s="333"/>
      <c r="K543" s="333"/>
      <c r="L543" s="333"/>
      <c r="M543" s="333"/>
      <c r="N543" s="333"/>
      <c r="O543" s="333"/>
      <c r="P543" s="333"/>
      <c r="Q543" s="333"/>
      <c r="R543" s="333"/>
      <c r="S543" s="333"/>
      <c r="T543" s="333"/>
      <c r="U543" s="333"/>
      <c r="V543" s="333"/>
      <c r="W543" s="333"/>
      <c r="X543" s="333"/>
      <c r="Y543" s="333"/>
      <c r="Z543" s="333"/>
    </row>
    <row r="544" spans="1:26" ht="12.75">
      <c r="A544" s="333"/>
      <c r="B544" s="333"/>
      <c r="C544" s="377"/>
      <c r="D544" s="377"/>
      <c r="E544" s="377"/>
      <c r="F544" s="377"/>
      <c r="G544" s="378"/>
      <c r="H544" s="378"/>
      <c r="I544" s="333"/>
      <c r="J544" s="333"/>
      <c r="K544" s="333"/>
      <c r="L544" s="333"/>
      <c r="M544" s="333"/>
      <c r="N544" s="333"/>
      <c r="O544" s="333"/>
      <c r="P544" s="333"/>
      <c r="Q544" s="333"/>
      <c r="R544" s="333"/>
      <c r="S544" s="333"/>
      <c r="T544" s="333"/>
      <c r="U544" s="333"/>
      <c r="V544" s="333"/>
      <c r="W544" s="333"/>
      <c r="X544" s="333"/>
      <c r="Y544" s="333"/>
      <c r="Z544" s="333"/>
    </row>
    <row r="545" spans="1:26" ht="12.75">
      <c r="A545" s="333"/>
      <c r="B545" s="333"/>
      <c r="C545" s="377"/>
      <c r="D545" s="377"/>
      <c r="E545" s="377"/>
      <c r="F545" s="377"/>
      <c r="G545" s="378"/>
      <c r="H545" s="378"/>
      <c r="I545" s="333"/>
      <c r="J545" s="333"/>
      <c r="K545" s="333"/>
      <c r="L545" s="333"/>
      <c r="M545" s="333"/>
      <c r="N545" s="333"/>
      <c r="O545" s="333"/>
      <c r="P545" s="333"/>
      <c r="Q545" s="333"/>
      <c r="R545" s="333"/>
      <c r="S545" s="333"/>
      <c r="T545" s="333"/>
      <c r="U545" s="333"/>
      <c r="V545" s="333"/>
      <c r="W545" s="333"/>
      <c r="X545" s="333"/>
      <c r="Y545" s="333"/>
      <c r="Z545" s="333"/>
    </row>
    <row r="546" spans="1:26" ht="12.75">
      <c r="A546" s="333"/>
      <c r="B546" s="333"/>
      <c r="C546" s="377"/>
      <c r="D546" s="377"/>
      <c r="E546" s="377"/>
      <c r="F546" s="377"/>
      <c r="G546" s="378"/>
      <c r="H546" s="378"/>
      <c r="I546" s="333"/>
      <c r="J546" s="333"/>
      <c r="K546" s="333"/>
      <c r="L546" s="333"/>
      <c r="M546" s="333"/>
      <c r="N546" s="333"/>
      <c r="O546" s="333"/>
      <c r="P546" s="333"/>
      <c r="Q546" s="333"/>
      <c r="R546" s="333"/>
      <c r="S546" s="333"/>
      <c r="T546" s="333"/>
      <c r="U546" s="333"/>
      <c r="V546" s="333"/>
      <c r="W546" s="333"/>
      <c r="X546" s="333"/>
      <c r="Y546" s="333"/>
      <c r="Z546" s="333"/>
    </row>
    <row r="547" spans="1:26" ht="12.75">
      <c r="A547" s="333"/>
      <c r="B547" s="333"/>
      <c r="C547" s="377"/>
      <c r="D547" s="377"/>
      <c r="E547" s="377"/>
      <c r="F547" s="377"/>
      <c r="G547" s="378"/>
      <c r="H547" s="378"/>
      <c r="I547" s="333"/>
      <c r="J547" s="333"/>
      <c r="K547" s="333"/>
      <c r="L547" s="333"/>
      <c r="M547" s="333"/>
      <c r="N547" s="333"/>
      <c r="O547" s="333"/>
      <c r="P547" s="333"/>
      <c r="Q547" s="333"/>
      <c r="R547" s="333"/>
      <c r="S547" s="333"/>
      <c r="T547" s="333"/>
      <c r="U547" s="333"/>
      <c r="V547" s="333"/>
      <c r="W547" s="333"/>
      <c r="X547" s="333"/>
      <c r="Y547" s="333"/>
      <c r="Z547" s="333"/>
    </row>
    <row r="548" spans="1:26" ht="12.75">
      <c r="A548" s="333"/>
      <c r="B548" s="333"/>
      <c r="C548" s="377"/>
      <c r="D548" s="377"/>
      <c r="E548" s="377"/>
      <c r="F548" s="377"/>
      <c r="G548" s="378"/>
      <c r="H548" s="378"/>
      <c r="I548" s="333"/>
      <c r="J548" s="333"/>
      <c r="K548" s="333"/>
      <c r="L548" s="333"/>
      <c r="M548" s="333"/>
      <c r="N548" s="333"/>
      <c r="O548" s="333"/>
      <c r="P548" s="333"/>
      <c r="Q548" s="333"/>
      <c r="R548" s="333"/>
      <c r="S548" s="333"/>
      <c r="T548" s="333"/>
      <c r="U548" s="333"/>
      <c r="V548" s="333"/>
      <c r="W548" s="333"/>
      <c r="X548" s="333"/>
      <c r="Y548" s="333"/>
      <c r="Z548" s="333"/>
    </row>
    <row r="549" spans="1:26" ht="12.75">
      <c r="A549" s="333"/>
      <c r="B549" s="333"/>
      <c r="C549" s="377"/>
      <c r="D549" s="377"/>
      <c r="E549" s="377"/>
      <c r="F549" s="377"/>
      <c r="G549" s="378"/>
      <c r="H549" s="378"/>
      <c r="I549" s="333"/>
      <c r="J549" s="333"/>
      <c r="K549" s="333"/>
      <c r="L549" s="333"/>
      <c r="M549" s="333"/>
      <c r="N549" s="333"/>
      <c r="O549" s="333"/>
      <c r="P549" s="333"/>
      <c r="Q549" s="333"/>
      <c r="R549" s="333"/>
      <c r="S549" s="333"/>
      <c r="T549" s="333"/>
      <c r="U549" s="333"/>
      <c r="V549" s="333"/>
      <c r="W549" s="333"/>
      <c r="X549" s="333"/>
      <c r="Y549" s="333"/>
      <c r="Z549" s="333"/>
    </row>
    <row r="550" spans="1:26" ht="12.75">
      <c r="A550" s="333"/>
      <c r="B550" s="333"/>
      <c r="C550" s="377"/>
      <c r="D550" s="377"/>
      <c r="E550" s="377"/>
      <c r="F550" s="377"/>
      <c r="G550" s="378"/>
      <c r="H550" s="378"/>
      <c r="I550" s="333"/>
      <c r="J550" s="333"/>
      <c r="K550" s="333"/>
      <c r="L550" s="333"/>
      <c r="M550" s="333"/>
      <c r="N550" s="333"/>
      <c r="O550" s="333"/>
      <c r="P550" s="333"/>
      <c r="Q550" s="333"/>
      <c r="R550" s="333"/>
      <c r="S550" s="333"/>
      <c r="T550" s="333"/>
      <c r="U550" s="333"/>
      <c r="V550" s="333"/>
      <c r="W550" s="333"/>
      <c r="X550" s="333"/>
      <c r="Y550" s="333"/>
      <c r="Z550" s="333"/>
    </row>
    <row r="551" spans="1:26" ht="12.75">
      <c r="A551" s="333"/>
      <c r="B551" s="333"/>
      <c r="C551" s="377"/>
      <c r="D551" s="377"/>
      <c r="E551" s="377"/>
      <c r="F551" s="377"/>
      <c r="G551" s="378"/>
      <c r="H551" s="378"/>
      <c r="I551" s="333"/>
      <c r="J551" s="333"/>
      <c r="K551" s="333"/>
      <c r="L551" s="333"/>
      <c r="M551" s="333"/>
      <c r="N551" s="333"/>
      <c r="O551" s="333"/>
      <c r="P551" s="333"/>
      <c r="Q551" s="333"/>
      <c r="R551" s="333"/>
      <c r="S551" s="333"/>
      <c r="T551" s="333"/>
      <c r="U551" s="333"/>
      <c r="V551" s="333"/>
      <c r="W551" s="333"/>
      <c r="X551" s="333"/>
      <c r="Y551" s="333"/>
      <c r="Z551" s="333"/>
    </row>
    <row r="552" spans="1:26" ht="12.75">
      <c r="A552" s="333"/>
      <c r="B552" s="333"/>
      <c r="C552" s="377"/>
      <c r="D552" s="377"/>
      <c r="E552" s="377"/>
      <c r="F552" s="377"/>
      <c r="G552" s="378"/>
      <c r="H552" s="378"/>
      <c r="I552" s="333"/>
      <c r="J552" s="333"/>
      <c r="K552" s="333"/>
      <c r="L552" s="333"/>
      <c r="M552" s="333"/>
      <c r="N552" s="333"/>
      <c r="O552" s="333"/>
      <c r="P552" s="333"/>
      <c r="Q552" s="333"/>
      <c r="R552" s="333"/>
      <c r="S552" s="333"/>
      <c r="T552" s="333"/>
      <c r="U552" s="333"/>
      <c r="V552" s="333"/>
      <c r="W552" s="333"/>
      <c r="X552" s="333"/>
      <c r="Y552" s="333"/>
      <c r="Z552" s="333"/>
    </row>
    <row r="553" spans="1:26" ht="12.75">
      <c r="A553" s="333"/>
      <c r="B553" s="333"/>
      <c r="C553" s="377"/>
      <c r="D553" s="377"/>
      <c r="E553" s="377"/>
      <c r="F553" s="377"/>
      <c r="G553" s="378"/>
      <c r="H553" s="378"/>
      <c r="I553" s="333"/>
      <c r="J553" s="333"/>
      <c r="K553" s="333"/>
      <c r="L553" s="333"/>
      <c r="M553" s="333"/>
      <c r="N553" s="333"/>
      <c r="O553" s="333"/>
      <c r="P553" s="333"/>
      <c r="Q553" s="333"/>
      <c r="R553" s="333"/>
      <c r="S553" s="333"/>
      <c r="T553" s="333"/>
      <c r="U553" s="333"/>
      <c r="V553" s="333"/>
      <c r="W553" s="333"/>
      <c r="X553" s="333"/>
      <c r="Y553" s="333"/>
      <c r="Z553" s="333"/>
    </row>
    <row r="554" spans="1:26" ht="12.75">
      <c r="A554" s="333"/>
      <c r="B554" s="333"/>
      <c r="C554" s="377"/>
      <c r="D554" s="377"/>
      <c r="E554" s="377"/>
      <c r="F554" s="377"/>
      <c r="G554" s="378"/>
      <c r="H554" s="378"/>
      <c r="I554" s="333"/>
      <c r="J554" s="333"/>
      <c r="K554" s="333"/>
      <c r="L554" s="333"/>
      <c r="M554" s="333"/>
      <c r="N554" s="333"/>
      <c r="O554" s="333"/>
      <c r="P554" s="333"/>
      <c r="Q554" s="333"/>
      <c r="R554" s="333"/>
      <c r="S554" s="333"/>
      <c r="T554" s="333"/>
      <c r="U554" s="333"/>
      <c r="V554" s="333"/>
      <c r="W554" s="333"/>
      <c r="X554" s="333"/>
      <c r="Y554" s="333"/>
      <c r="Z554" s="333"/>
    </row>
    <row r="555" spans="1:26" ht="12.75">
      <c r="A555" s="333"/>
      <c r="B555" s="333"/>
      <c r="C555" s="377"/>
      <c r="D555" s="377"/>
      <c r="E555" s="377"/>
      <c r="F555" s="377"/>
      <c r="G555" s="378"/>
      <c r="H555" s="378"/>
      <c r="I555" s="333"/>
      <c r="J555" s="333"/>
      <c r="K555" s="333"/>
      <c r="L555" s="333"/>
      <c r="M555" s="333"/>
      <c r="N555" s="333"/>
      <c r="O555" s="333"/>
      <c r="P555" s="333"/>
      <c r="Q555" s="333"/>
      <c r="R555" s="333"/>
      <c r="S555" s="333"/>
      <c r="T555" s="333"/>
      <c r="U555" s="333"/>
      <c r="V555" s="333"/>
      <c r="W555" s="333"/>
      <c r="X555" s="333"/>
      <c r="Y555" s="333"/>
      <c r="Z555" s="333"/>
    </row>
    <row r="556" spans="1:26" ht="12.75">
      <c r="A556" s="333"/>
      <c r="B556" s="333"/>
      <c r="C556" s="377"/>
      <c r="D556" s="377"/>
      <c r="E556" s="377"/>
      <c r="F556" s="377"/>
      <c r="G556" s="378"/>
      <c r="H556" s="378"/>
      <c r="I556" s="333"/>
      <c r="J556" s="333"/>
      <c r="K556" s="333"/>
      <c r="L556" s="333"/>
      <c r="M556" s="333"/>
      <c r="N556" s="333"/>
      <c r="O556" s="333"/>
      <c r="P556" s="333"/>
      <c r="Q556" s="333"/>
      <c r="R556" s="333"/>
      <c r="S556" s="333"/>
      <c r="T556" s="333"/>
      <c r="U556" s="333"/>
      <c r="V556" s="333"/>
      <c r="W556" s="333"/>
      <c r="X556" s="333"/>
      <c r="Y556" s="333"/>
      <c r="Z556" s="333"/>
    </row>
    <row r="557" spans="1:26" ht="12.75">
      <c r="A557" s="333"/>
      <c r="B557" s="333"/>
      <c r="C557" s="377"/>
      <c r="D557" s="377"/>
      <c r="E557" s="377"/>
      <c r="F557" s="377"/>
      <c r="G557" s="378"/>
      <c r="H557" s="378"/>
      <c r="I557" s="333"/>
      <c r="J557" s="333"/>
      <c r="K557" s="333"/>
      <c r="L557" s="333"/>
      <c r="M557" s="333"/>
      <c r="N557" s="333"/>
      <c r="O557" s="333"/>
      <c r="P557" s="333"/>
      <c r="Q557" s="333"/>
      <c r="R557" s="333"/>
      <c r="S557" s="333"/>
      <c r="T557" s="333"/>
      <c r="U557" s="333"/>
      <c r="V557" s="333"/>
      <c r="W557" s="333"/>
      <c r="X557" s="333"/>
      <c r="Y557" s="333"/>
      <c r="Z557" s="333"/>
    </row>
    <row r="558" spans="1:26" ht="12.75">
      <c r="A558" s="333"/>
      <c r="B558" s="333"/>
      <c r="C558" s="377"/>
      <c r="D558" s="377"/>
      <c r="E558" s="377"/>
      <c r="F558" s="377"/>
      <c r="G558" s="378"/>
      <c r="H558" s="378"/>
      <c r="I558" s="333"/>
      <c r="J558" s="333"/>
      <c r="K558" s="333"/>
      <c r="L558" s="333"/>
      <c r="M558" s="333"/>
      <c r="N558" s="333"/>
      <c r="O558" s="333"/>
      <c r="P558" s="333"/>
      <c r="Q558" s="333"/>
      <c r="R558" s="333"/>
      <c r="S558" s="333"/>
      <c r="T558" s="333"/>
      <c r="U558" s="333"/>
      <c r="V558" s="333"/>
      <c r="W558" s="333"/>
      <c r="X558" s="333"/>
      <c r="Y558" s="333"/>
      <c r="Z558" s="333"/>
    </row>
    <row r="559" spans="1:26" ht="12.75">
      <c r="A559" s="333"/>
      <c r="B559" s="333"/>
      <c r="C559" s="377"/>
      <c r="D559" s="377"/>
      <c r="E559" s="377"/>
      <c r="F559" s="377"/>
      <c r="G559" s="378"/>
      <c r="H559" s="378"/>
      <c r="I559" s="333"/>
      <c r="J559" s="333"/>
      <c r="K559" s="333"/>
      <c r="L559" s="333"/>
      <c r="M559" s="333"/>
      <c r="N559" s="333"/>
      <c r="O559" s="333"/>
      <c r="P559" s="333"/>
      <c r="Q559" s="333"/>
      <c r="R559" s="333"/>
      <c r="S559" s="333"/>
      <c r="T559" s="333"/>
      <c r="U559" s="333"/>
      <c r="V559" s="333"/>
      <c r="W559" s="333"/>
      <c r="X559" s="333"/>
      <c r="Y559" s="333"/>
      <c r="Z559" s="333"/>
    </row>
    <row r="560" spans="1:26" ht="12.75">
      <c r="A560" s="333"/>
      <c r="B560" s="333"/>
      <c r="C560" s="377"/>
      <c r="D560" s="377"/>
      <c r="E560" s="377"/>
      <c r="F560" s="377"/>
      <c r="G560" s="378"/>
      <c r="H560" s="378"/>
      <c r="I560" s="333"/>
      <c r="J560" s="333"/>
      <c r="K560" s="333"/>
      <c r="L560" s="333"/>
      <c r="M560" s="333"/>
      <c r="N560" s="333"/>
      <c r="O560" s="333"/>
      <c r="P560" s="333"/>
      <c r="Q560" s="333"/>
      <c r="R560" s="333"/>
      <c r="S560" s="333"/>
      <c r="T560" s="333"/>
      <c r="U560" s="333"/>
      <c r="V560" s="333"/>
      <c r="W560" s="333"/>
      <c r="X560" s="333"/>
      <c r="Y560" s="333"/>
      <c r="Z560" s="333"/>
    </row>
    <row r="561" spans="1:26" ht="12.75">
      <c r="A561" s="333"/>
      <c r="B561" s="333"/>
      <c r="C561" s="377"/>
      <c r="D561" s="377"/>
      <c r="E561" s="377"/>
      <c r="F561" s="377"/>
      <c r="G561" s="378"/>
      <c r="H561" s="378"/>
      <c r="I561" s="333"/>
      <c r="J561" s="333"/>
      <c r="K561" s="333"/>
      <c r="L561" s="333"/>
      <c r="M561" s="333"/>
      <c r="N561" s="333"/>
      <c r="O561" s="333"/>
      <c r="P561" s="333"/>
      <c r="Q561" s="333"/>
      <c r="R561" s="333"/>
      <c r="S561" s="333"/>
      <c r="T561" s="333"/>
      <c r="U561" s="333"/>
      <c r="V561" s="333"/>
      <c r="W561" s="333"/>
      <c r="X561" s="333"/>
      <c r="Y561" s="333"/>
      <c r="Z561" s="333"/>
    </row>
    <row r="562" spans="1:26" ht="12.75">
      <c r="A562" s="333"/>
      <c r="B562" s="333"/>
      <c r="C562" s="377"/>
      <c r="D562" s="377"/>
      <c r="E562" s="377"/>
      <c r="F562" s="377"/>
      <c r="G562" s="378"/>
      <c r="H562" s="378"/>
      <c r="I562" s="333"/>
      <c r="J562" s="333"/>
      <c r="K562" s="333"/>
      <c r="L562" s="333"/>
      <c r="M562" s="333"/>
      <c r="N562" s="333"/>
      <c r="O562" s="333"/>
      <c r="P562" s="333"/>
      <c r="Q562" s="333"/>
      <c r="R562" s="333"/>
      <c r="S562" s="333"/>
      <c r="T562" s="333"/>
      <c r="U562" s="333"/>
      <c r="V562" s="333"/>
      <c r="W562" s="333"/>
      <c r="X562" s="333"/>
      <c r="Y562" s="333"/>
      <c r="Z562" s="333"/>
    </row>
    <row r="563" spans="1:26" ht="12.75">
      <c r="A563" s="333"/>
      <c r="B563" s="333"/>
      <c r="C563" s="377"/>
      <c r="D563" s="377"/>
      <c r="E563" s="377"/>
      <c r="F563" s="377"/>
      <c r="G563" s="378"/>
      <c r="H563" s="378"/>
      <c r="I563" s="333"/>
      <c r="J563" s="333"/>
      <c r="K563" s="333"/>
      <c r="L563" s="333"/>
      <c r="M563" s="333"/>
      <c r="N563" s="333"/>
      <c r="O563" s="333"/>
      <c r="P563" s="333"/>
      <c r="Q563" s="333"/>
      <c r="R563" s="333"/>
      <c r="S563" s="333"/>
      <c r="T563" s="333"/>
      <c r="U563" s="333"/>
      <c r="V563" s="333"/>
      <c r="W563" s="333"/>
      <c r="X563" s="333"/>
      <c r="Y563" s="333"/>
      <c r="Z563" s="333"/>
    </row>
    <row r="564" spans="1:26" ht="12.75">
      <c r="A564" s="333"/>
      <c r="B564" s="333"/>
      <c r="C564" s="377"/>
      <c r="D564" s="377"/>
      <c r="E564" s="377"/>
      <c r="F564" s="377"/>
      <c r="G564" s="378"/>
      <c r="H564" s="378"/>
      <c r="I564" s="333"/>
      <c r="J564" s="333"/>
      <c r="K564" s="333"/>
      <c r="L564" s="333"/>
      <c r="M564" s="333"/>
      <c r="N564" s="333"/>
      <c r="O564" s="333"/>
      <c r="P564" s="333"/>
      <c r="Q564" s="333"/>
      <c r="R564" s="333"/>
      <c r="S564" s="333"/>
      <c r="T564" s="333"/>
      <c r="U564" s="333"/>
      <c r="V564" s="333"/>
      <c r="W564" s="333"/>
      <c r="X564" s="333"/>
      <c r="Y564" s="333"/>
      <c r="Z564" s="333"/>
    </row>
    <row r="565" spans="1:26" ht="12.75">
      <c r="A565" s="333"/>
      <c r="B565" s="333"/>
      <c r="C565" s="377"/>
      <c r="D565" s="377"/>
      <c r="E565" s="377"/>
      <c r="F565" s="377"/>
      <c r="G565" s="378"/>
      <c r="H565" s="378"/>
      <c r="I565" s="333"/>
      <c r="J565" s="333"/>
      <c r="K565" s="333"/>
      <c r="L565" s="333"/>
      <c r="M565" s="333"/>
      <c r="N565" s="333"/>
      <c r="O565" s="333"/>
      <c r="P565" s="333"/>
      <c r="Q565" s="333"/>
      <c r="R565" s="333"/>
      <c r="S565" s="333"/>
      <c r="T565" s="333"/>
      <c r="U565" s="333"/>
      <c r="V565" s="333"/>
      <c r="W565" s="333"/>
      <c r="X565" s="333"/>
      <c r="Y565" s="333"/>
      <c r="Z565" s="333"/>
    </row>
    <row r="566" spans="1:26" ht="12.75">
      <c r="A566" s="333"/>
      <c r="B566" s="333"/>
      <c r="C566" s="377"/>
      <c r="D566" s="377"/>
      <c r="E566" s="377"/>
      <c r="F566" s="377"/>
      <c r="G566" s="378"/>
      <c r="H566" s="378"/>
      <c r="I566" s="333"/>
      <c r="J566" s="333"/>
      <c r="K566" s="333"/>
      <c r="L566" s="333"/>
      <c r="M566" s="333"/>
      <c r="N566" s="333"/>
      <c r="O566" s="333"/>
      <c r="P566" s="333"/>
      <c r="Q566" s="333"/>
      <c r="R566" s="333"/>
      <c r="S566" s="333"/>
      <c r="T566" s="333"/>
      <c r="U566" s="333"/>
      <c r="V566" s="333"/>
      <c r="W566" s="333"/>
      <c r="X566" s="333"/>
      <c r="Y566" s="333"/>
      <c r="Z566" s="333"/>
    </row>
    <row r="567" spans="1:26" ht="12.75">
      <c r="A567" s="333"/>
      <c r="B567" s="333"/>
      <c r="C567" s="377"/>
      <c r="D567" s="377"/>
      <c r="E567" s="377"/>
      <c r="F567" s="377"/>
      <c r="G567" s="378"/>
      <c r="H567" s="378"/>
      <c r="I567" s="333"/>
      <c r="J567" s="333"/>
      <c r="K567" s="333"/>
      <c r="L567" s="333"/>
      <c r="M567" s="333"/>
      <c r="N567" s="333"/>
      <c r="O567" s="333"/>
      <c r="P567" s="333"/>
      <c r="Q567" s="333"/>
      <c r="R567" s="333"/>
      <c r="S567" s="333"/>
      <c r="T567" s="333"/>
      <c r="U567" s="333"/>
      <c r="V567" s="333"/>
      <c r="W567" s="333"/>
      <c r="X567" s="333"/>
      <c r="Y567" s="333"/>
      <c r="Z567" s="333"/>
    </row>
    <row r="568" spans="1:26" ht="12.75">
      <c r="A568" s="333"/>
      <c r="B568" s="333"/>
      <c r="C568" s="377"/>
      <c r="D568" s="377"/>
      <c r="E568" s="377"/>
      <c r="F568" s="377"/>
      <c r="G568" s="378"/>
      <c r="H568" s="378"/>
      <c r="I568" s="333"/>
      <c r="J568" s="333"/>
      <c r="K568" s="333"/>
      <c r="L568" s="333"/>
      <c r="M568" s="333"/>
      <c r="N568" s="333"/>
      <c r="O568" s="333"/>
      <c r="P568" s="333"/>
      <c r="Q568" s="333"/>
      <c r="R568" s="333"/>
      <c r="S568" s="333"/>
      <c r="T568" s="333"/>
      <c r="U568" s="333"/>
      <c r="V568" s="333"/>
      <c r="W568" s="333"/>
      <c r="X568" s="333"/>
      <c r="Y568" s="333"/>
      <c r="Z568" s="333"/>
    </row>
    <row r="569" spans="1:26" ht="12.75">
      <c r="A569" s="333"/>
      <c r="B569" s="333"/>
      <c r="C569" s="377"/>
      <c r="D569" s="377"/>
      <c r="E569" s="377"/>
      <c r="F569" s="377"/>
      <c r="G569" s="378"/>
      <c r="H569" s="378"/>
      <c r="I569" s="333"/>
      <c r="J569" s="333"/>
      <c r="K569" s="333"/>
      <c r="L569" s="333"/>
      <c r="M569" s="333"/>
      <c r="N569" s="333"/>
      <c r="O569" s="333"/>
      <c r="P569" s="333"/>
      <c r="Q569" s="333"/>
      <c r="R569" s="333"/>
      <c r="S569" s="333"/>
      <c r="T569" s="333"/>
      <c r="U569" s="333"/>
      <c r="V569" s="333"/>
      <c r="W569" s="333"/>
      <c r="X569" s="333"/>
      <c r="Y569" s="333"/>
      <c r="Z569" s="333"/>
    </row>
    <row r="570" spans="1:26" ht="12.75">
      <c r="A570" s="333"/>
      <c r="B570" s="333"/>
      <c r="C570" s="377"/>
      <c r="D570" s="377"/>
      <c r="E570" s="377"/>
      <c r="F570" s="377"/>
      <c r="G570" s="378"/>
      <c r="H570" s="378"/>
      <c r="I570" s="333"/>
      <c r="J570" s="333"/>
      <c r="K570" s="333"/>
      <c r="L570" s="333"/>
      <c r="M570" s="333"/>
      <c r="N570" s="333"/>
      <c r="O570" s="333"/>
      <c r="P570" s="333"/>
      <c r="Q570" s="333"/>
      <c r="R570" s="333"/>
      <c r="S570" s="333"/>
      <c r="T570" s="333"/>
      <c r="U570" s="333"/>
      <c r="V570" s="333"/>
      <c r="W570" s="333"/>
      <c r="X570" s="333"/>
      <c r="Y570" s="333"/>
      <c r="Z570" s="333"/>
    </row>
    <row r="571" spans="1:26" ht="12.75">
      <c r="A571" s="333"/>
      <c r="B571" s="333"/>
      <c r="C571" s="377"/>
      <c r="D571" s="377"/>
      <c r="E571" s="377"/>
      <c r="F571" s="377"/>
      <c r="G571" s="378"/>
      <c r="H571" s="378"/>
      <c r="I571" s="333"/>
      <c r="J571" s="333"/>
      <c r="K571" s="333"/>
      <c r="L571" s="333"/>
      <c r="M571" s="333"/>
      <c r="N571" s="333"/>
      <c r="O571" s="333"/>
      <c r="P571" s="333"/>
      <c r="Q571" s="333"/>
      <c r="R571" s="333"/>
      <c r="S571" s="333"/>
      <c r="T571" s="333"/>
      <c r="U571" s="333"/>
      <c r="V571" s="333"/>
      <c r="W571" s="333"/>
      <c r="X571" s="333"/>
      <c r="Y571" s="333"/>
      <c r="Z571" s="333"/>
    </row>
    <row r="572" spans="1:26" ht="12.75">
      <c r="A572" s="333"/>
      <c r="B572" s="333"/>
      <c r="C572" s="377"/>
      <c r="D572" s="377"/>
      <c r="E572" s="377"/>
      <c r="F572" s="377"/>
      <c r="G572" s="378"/>
      <c r="H572" s="378"/>
      <c r="I572" s="333"/>
      <c r="J572" s="333"/>
      <c r="K572" s="333"/>
      <c r="L572" s="333"/>
      <c r="M572" s="333"/>
      <c r="N572" s="333"/>
      <c r="O572" s="333"/>
      <c r="P572" s="333"/>
      <c r="Q572" s="333"/>
      <c r="R572" s="333"/>
      <c r="S572" s="333"/>
      <c r="T572" s="333"/>
      <c r="U572" s="333"/>
      <c r="V572" s="333"/>
      <c r="W572" s="333"/>
      <c r="X572" s="333"/>
      <c r="Y572" s="333"/>
      <c r="Z572" s="333"/>
    </row>
    <row r="573" spans="1:26" ht="12.75">
      <c r="A573" s="333"/>
      <c r="B573" s="333"/>
      <c r="C573" s="377"/>
      <c r="D573" s="377"/>
      <c r="E573" s="377"/>
      <c r="F573" s="377"/>
      <c r="G573" s="378"/>
      <c r="H573" s="378"/>
      <c r="I573" s="333"/>
      <c r="J573" s="333"/>
      <c r="K573" s="333"/>
      <c r="L573" s="333"/>
      <c r="M573" s="333"/>
      <c r="N573" s="333"/>
      <c r="O573" s="333"/>
      <c r="P573" s="333"/>
      <c r="Q573" s="333"/>
      <c r="R573" s="333"/>
      <c r="S573" s="333"/>
      <c r="T573" s="333"/>
      <c r="U573" s="333"/>
      <c r="V573" s="333"/>
      <c r="W573" s="333"/>
      <c r="X573" s="333"/>
      <c r="Y573" s="333"/>
      <c r="Z573" s="333"/>
    </row>
    <row r="574" spans="1:26" ht="12.75">
      <c r="A574" s="333"/>
      <c r="B574" s="333"/>
      <c r="C574" s="377"/>
      <c r="D574" s="377"/>
      <c r="E574" s="377"/>
      <c r="F574" s="377"/>
      <c r="G574" s="378"/>
      <c r="H574" s="378"/>
      <c r="I574" s="333"/>
      <c r="J574" s="333"/>
      <c r="K574" s="333"/>
      <c r="L574" s="333"/>
      <c r="M574" s="333"/>
      <c r="N574" s="333"/>
      <c r="O574" s="333"/>
      <c r="P574" s="333"/>
      <c r="Q574" s="333"/>
      <c r="R574" s="333"/>
      <c r="S574" s="333"/>
      <c r="T574" s="333"/>
      <c r="U574" s="333"/>
      <c r="V574" s="333"/>
      <c r="W574" s="333"/>
      <c r="X574" s="333"/>
      <c r="Y574" s="333"/>
      <c r="Z574" s="333"/>
    </row>
    <row r="575" spans="1:26" ht="12.75">
      <c r="A575" s="333"/>
      <c r="B575" s="333"/>
      <c r="C575" s="377"/>
      <c r="D575" s="377"/>
      <c r="E575" s="377"/>
      <c r="F575" s="377"/>
      <c r="G575" s="378"/>
      <c r="H575" s="378"/>
      <c r="I575" s="333"/>
      <c r="J575" s="333"/>
      <c r="K575" s="333"/>
      <c r="L575" s="333"/>
      <c r="M575" s="333"/>
      <c r="N575" s="333"/>
      <c r="O575" s="333"/>
      <c r="P575" s="333"/>
      <c r="Q575" s="333"/>
      <c r="R575" s="333"/>
      <c r="S575" s="333"/>
      <c r="T575" s="333"/>
      <c r="U575" s="333"/>
      <c r="V575" s="333"/>
      <c r="W575" s="333"/>
      <c r="X575" s="333"/>
      <c r="Y575" s="333"/>
      <c r="Z575" s="333"/>
    </row>
    <row r="576" spans="1:26" ht="12.75">
      <c r="A576" s="333"/>
      <c r="B576" s="333"/>
      <c r="C576" s="377"/>
      <c r="D576" s="377"/>
      <c r="E576" s="377"/>
      <c r="F576" s="377"/>
      <c r="G576" s="378"/>
      <c r="H576" s="378"/>
      <c r="I576" s="333"/>
      <c r="J576" s="333"/>
      <c r="K576" s="333"/>
      <c r="L576" s="333"/>
      <c r="M576" s="333"/>
      <c r="N576" s="333"/>
      <c r="O576" s="333"/>
      <c r="P576" s="333"/>
      <c r="Q576" s="333"/>
      <c r="R576" s="333"/>
      <c r="S576" s="333"/>
      <c r="T576" s="333"/>
      <c r="U576" s="333"/>
      <c r="V576" s="333"/>
      <c r="W576" s="333"/>
      <c r="X576" s="333"/>
      <c r="Y576" s="333"/>
      <c r="Z576" s="333"/>
    </row>
    <row r="577" spans="1:26" ht="12.75">
      <c r="A577" s="333"/>
      <c r="B577" s="333"/>
      <c r="C577" s="377"/>
      <c r="D577" s="377"/>
      <c r="E577" s="377"/>
      <c r="F577" s="377"/>
      <c r="G577" s="378"/>
      <c r="H577" s="378"/>
      <c r="I577" s="333"/>
      <c r="J577" s="333"/>
      <c r="K577" s="333"/>
      <c r="L577" s="333"/>
      <c r="M577" s="333"/>
      <c r="N577" s="333"/>
      <c r="O577" s="333"/>
      <c r="P577" s="333"/>
      <c r="Q577" s="333"/>
      <c r="R577" s="333"/>
      <c r="S577" s="333"/>
      <c r="T577" s="333"/>
      <c r="U577" s="333"/>
      <c r="V577" s="333"/>
      <c r="W577" s="333"/>
      <c r="X577" s="333"/>
      <c r="Y577" s="333"/>
      <c r="Z577" s="333"/>
    </row>
    <row r="578" spans="1:26" ht="12.75">
      <c r="A578" s="333"/>
      <c r="B578" s="333"/>
      <c r="C578" s="377"/>
      <c r="D578" s="377"/>
      <c r="E578" s="377"/>
      <c r="F578" s="377"/>
      <c r="G578" s="378"/>
      <c r="H578" s="378"/>
      <c r="I578" s="333"/>
      <c r="J578" s="333"/>
      <c r="K578" s="333"/>
      <c r="L578" s="333"/>
      <c r="M578" s="333"/>
      <c r="N578" s="333"/>
      <c r="O578" s="333"/>
      <c r="P578" s="333"/>
      <c r="Q578" s="333"/>
      <c r="R578" s="333"/>
      <c r="S578" s="333"/>
      <c r="T578" s="333"/>
      <c r="U578" s="333"/>
      <c r="V578" s="333"/>
      <c r="W578" s="333"/>
      <c r="X578" s="333"/>
      <c r="Y578" s="333"/>
      <c r="Z578" s="333"/>
    </row>
    <row r="579" spans="1:26" ht="12.75">
      <c r="A579" s="333"/>
      <c r="B579" s="333"/>
      <c r="C579" s="377"/>
      <c r="D579" s="377"/>
      <c r="E579" s="377"/>
      <c r="F579" s="377"/>
      <c r="G579" s="378"/>
      <c r="H579" s="378"/>
      <c r="I579" s="333"/>
      <c r="J579" s="333"/>
      <c r="K579" s="333"/>
      <c r="L579" s="333"/>
      <c r="M579" s="333"/>
      <c r="N579" s="333"/>
      <c r="O579" s="333"/>
      <c r="P579" s="333"/>
      <c r="Q579" s="333"/>
      <c r="R579" s="333"/>
      <c r="S579" s="333"/>
      <c r="T579" s="333"/>
      <c r="U579" s="333"/>
      <c r="V579" s="333"/>
      <c r="W579" s="333"/>
      <c r="X579" s="333"/>
      <c r="Y579" s="333"/>
      <c r="Z579" s="333"/>
    </row>
    <row r="580" spans="1:26" ht="12.75">
      <c r="A580" s="333"/>
      <c r="B580" s="333"/>
      <c r="C580" s="377"/>
      <c r="D580" s="377"/>
      <c r="E580" s="377"/>
      <c r="F580" s="377"/>
      <c r="G580" s="378"/>
      <c r="H580" s="378"/>
      <c r="I580" s="333"/>
      <c r="J580" s="333"/>
      <c r="K580" s="333"/>
      <c r="L580" s="333"/>
      <c r="M580" s="333"/>
      <c r="N580" s="333"/>
      <c r="O580" s="333"/>
      <c r="P580" s="333"/>
      <c r="Q580" s="333"/>
      <c r="R580" s="333"/>
      <c r="S580" s="333"/>
      <c r="T580" s="333"/>
      <c r="U580" s="333"/>
      <c r="V580" s="333"/>
      <c r="W580" s="333"/>
      <c r="X580" s="333"/>
      <c r="Y580" s="333"/>
      <c r="Z580" s="333"/>
    </row>
    <row r="581" spans="1:26" ht="12.75">
      <c r="A581" s="333"/>
      <c r="B581" s="333"/>
      <c r="C581" s="377"/>
      <c r="D581" s="377"/>
      <c r="E581" s="377"/>
      <c r="F581" s="377"/>
      <c r="G581" s="378"/>
      <c r="H581" s="378"/>
      <c r="I581" s="333"/>
      <c r="J581" s="333"/>
      <c r="K581" s="333"/>
      <c r="L581" s="333"/>
      <c r="M581" s="333"/>
      <c r="N581" s="333"/>
      <c r="O581" s="333"/>
      <c r="P581" s="333"/>
      <c r="Q581" s="333"/>
      <c r="R581" s="333"/>
      <c r="S581" s="333"/>
      <c r="T581" s="333"/>
      <c r="U581" s="333"/>
      <c r="V581" s="333"/>
      <c r="W581" s="333"/>
      <c r="X581" s="333"/>
      <c r="Y581" s="333"/>
      <c r="Z581" s="333"/>
    </row>
    <row r="582" spans="1:26" ht="12.75">
      <c r="A582" s="333"/>
      <c r="B582" s="333"/>
      <c r="C582" s="377"/>
      <c r="D582" s="377"/>
      <c r="E582" s="377"/>
      <c r="F582" s="377"/>
      <c r="G582" s="378"/>
      <c r="H582" s="378"/>
      <c r="I582" s="333"/>
      <c r="J582" s="333"/>
      <c r="K582" s="333"/>
      <c r="L582" s="333"/>
      <c r="M582" s="333"/>
      <c r="N582" s="333"/>
      <c r="O582" s="333"/>
      <c r="P582" s="333"/>
      <c r="Q582" s="333"/>
      <c r="R582" s="333"/>
      <c r="S582" s="333"/>
      <c r="T582" s="333"/>
      <c r="U582" s="333"/>
      <c r="V582" s="333"/>
      <c r="W582" s="333"/>
      <c r="X582" s="333"/>
      <c r="Y582" s="333"/>
      <c r="Z582" s="333"/>
    </row>
    <row r="583" spans="1:26" ht="12.75">
      <c r="A583" s="333"/>
      <c r="B583" s="333"/>
      <c r="C583" s="377"/>
      <c r="D583" s="377"/>
      <c r="E583" s="377"/>
      <c r="F583" s="377"/>
      <c r="G583" s="378"/>
      <c r="H583" s="378"/>
      <c r="I583" s="333"/>
      <c r="J583" s="333"/>
      <c r="K583" s="333"/>
      <c r="L583" s="333"/>
      <c r="M583" s="333"/>
      <c r="N583" s="333"/>
      <c r="O583" s="333"/>
      <c r="P583" s="333"/>
      <c r="Q583" s="333"/>
      <c r="R583" s="333"/>
      <c r="S583" s="333"/>
      <c r="T583" s="333"/>
      <c r="U583" s="333"/>
      <c r="V583" s="333"/>
      <c r="W583" s="333"/>
      <c r="X583" s="333"/>
      <c r="Y583" s="333"/>
      <c r="Z583" s="333"/>
    </row>
    <row r="584" spans="1:26" ht="12.75">
      <c r="A584" s="333"/>
      <c r="B584" s="333"/>
      <c r="C584" s="377"/>
      <c r="D584" s="377"/>
      <c r="E584" s="377"/>
      <c r="F584" s="377"/>
      <c r="G584" s="378"/>
      <c r="H584" s="378"/>
      <c r="I584" s="333"/>
      <c r="J584" s="333"/>
      <c r="K584" s="333"/>
      <c r="L584" s="333"/>
      <c r="M584" s="333"/>
      <c r="N584" s="333"/>
      <c r="O584" s="333"/>
      <c r="P584" s="333"/>
      <c r="Q584" s="333"/>
      <c r="R584" s="333"/>
      <c r="S584" s="333"/>
      <c r="T584" s="333"/>
      <c r="U584" s="333"/>
      <c r="V584" s="333"/>
      <c r="W584" s="333"/>
      <c r="X584" s="333"/>
      <c r="Y584" s="333"/>
      <c r="Z584" s="333"/>
    </row>
    <row r="585" spans="1:26" ht="12.75">
      <c r="A585" s="333"/>
      <c r="B585" s="333"/>
      <c r="C585" s="377"/>
      <c r="D585" s="377"/>
      <c r="E585" s="377"/>
      <c r="F585" s="377"/>
      <c r="G585" s="378"/>
      <c r="H585" s="378"/>
      <c r="I585" s="333"/>
      <c r="J585" s="333"/>
      <c r="K585" s="333"/>
      <c r="L585" s="333"/>
      <c r="M585" s="333"/>
      <c r="N585" s="333"/>
      <c r="O585" s="333"/>
      <c r="P585" s="333"/>
      <c r="Q585" s="333"/>
      <c r="R585" s="333"/>
      <c r="S585" s="333"/>
      <c r="T585" s="333"/>
      <c r="U585" s="333"/>
      <c r="V585" s="333"/>
      <c r="W585" s="333"/>
      <c r="X585" s="333"/>
      <c r="Y585" s="333"/>
      <c r="Z585" s="333"/>
    </row>
    <row r="586" spans="1:26" ht="12.75">
      <c r="A586" s="333"/>
      <c r="B586" s="333"/>
      <c r="C586" s="377"/>
      <c r="D586" s="377"/>
      <c r="E586" s="377"/>
      <c r="F586" s="377"/>
      <c r="G586" s="378"/>
      <c r="H586" s="378"/>
      <c r="I586" s="333"/>
      <c r="J586" s="333"/>
      <c r="K586" s="333"/>
      <c r="L586" s="333"/>
      <c r="M586" s="333"/>
      <c r="N586" s="333"/>
      <c r="O586" s="333"/>
      <c r="P586" s="333"/>
      <c r="Q586" s="333"/>
      <c r="R586" s="333"/>
      <c r="S586" s="333"/>
      <c r="T586" s="333"/>
      <c r="U586" s="333"/>
      <c r="V586" s="333"/>
      <c r="W586" s="333"/>
      <c r="X586" s="333"/>
      <c r="Y586" s="333"/>
      <c r="Z586" s="333"/>
    </row>
    <row r="587" spans="1:26" ht="12.75">
      <c r="A587" s="333"/>
      <c r="B587" s="333"/>
      <c r="C587" s="377"/>
      <c r="D587" s="377"/>
      <c r="E587" s="377"/>
      <c r="F587" s="377"/>
      <c r="G587" s="378"/>
      <c r="H587" s="378"/>
      <c r="I587" s="333"/>
      <c r="J587" s="333"/>
      <c r="K587" s="333"/>
      <c r="L587" s="333"/>
      <c r="M587" s="333"/>
      <c r="N587" s="333"/>
      <c r="O587" s="333"/>
      <c r="P587" s="333"/>
      <c r="Q587" s="333"/>
      <c r="R587" s="333"/>
      <c r="S587" s="333"/>
      <c r="T587" s="333"/>
      <c r="U587" s="333"/>
      <c r="V587" s="333"/>
      <c r="W587" s="333"/>
      <c r="X587" s="333"/>
      <c r="Y587" s="333"/>
      <c r="Z587" s="333"/>
    </row>
    <row r="588" spans="1:26" ht="12.75">
      <c r="A588" s="333"/>
      <c r="B588" s="333"/>
      <c r="C588" s="377"/>
      <c r="D588" s="377"/>
      <c r="E588" s="377"/>
      <c r="F588" s="377"/>
      <c r="G588" s="378"/>
      <c r="H588" s="378"/>
      <c r="I588" s="333"/>
      <c r="J588" s="333"/>
      <c r="K588" s="333"/>
      <c r="L588" s="333"/>
      <c r="M588" s="333"/>
      <c r="N588" s="333"/>
      <c r="O588" s="333"/>
      <c r="P588" s="333"/>
      <c r="Q588" s="333"/>
      <c r="R588" s="333"/>
      <c r="S588" s="333"/>
      <c r="T588" s="333"/>
      <c r="U588" s="333"/>
      <c r="V588" s="333"/>
      <c r="W588" s="333"/>
      <c r="X588" s="333"/>
      <c r="Y588" s="333"/>
      <c r="Z588" s="333"/>
    </row>
    <row r="589" spans="1:26" ht="12.75">
      <c r="A589" s="333"/>
      <c r="B589" s="333"/>
      <c r="C589" s="377"/>
      <c r="D589" s="377"/>
      <c r="E589" s="377"/>
      <c r="F589" s="377"/>
      <c r="G589" s="378"/>
      <c r="H589" s="378"/>
      <c r="I589" s="333"/>
      <c r="J589" s="333"/>
      <c r="K589" s="333"/>
      <c r="L589" s="333"/>
      <c r="M589" s="333"/>
      <c r="N589" s="333"/>
      <c r="O589" s="333"/>
      <c r="P589" s="333"/>
      <c r="Q589" s="333"/>
      <c r="R589" s="333"/>
      <c r="S589" s="333"/>
      <c r="T589" s="333"/>
      <c r="U589" s="333"/>
      <c r="V589" s="333"/>
      <c r="W589" s="333"/>
      <c r="X589" s="333"/>
      <c r="Y589" s="333"/>
      <c r="Z589" s="333"/>
    </row>
    <row r="590" spans="1:26" ht="12.75">
      <c r="A590" s="333"/>
      <c r="B590" s="333"/>
      <c r="C590" s="377"/>
      <c r="D590" s="377"/>
      <c r="E590" s="377"/>
      <c r="F590" s="377"/>
      <c r="G590" s="378"/>
      <c r="H590" s="378"/>
      <c r="I590" s="333"/>
      <c r="J590" s="333"/>
      <c r="K590" s="333"/>
      <c r="L590" s="333"/>
      <c r="M590" s="333"/>
      <c r="N590" s="333"/>
      <c r="O590" s="333"/>
      <c r="P590" s="333"/>
      <c r="Q590" s="333"/>
      <c r="R590" s="333"/>
      <c r="S590" s="333"/>
      <c r="T590" s="333"/>
      <c r="U590" s="333"/>
      <c r="V590" s="333"/>
      <c r="W590" s="333"/>
      <c r="X590" s="333"/>
      <c r="Y590" s="333"/>
      <c r="Z590" s="333"/>
    </row>
    <row r="591" spans="1:26" ht="12.75">
      <c r="A591" s="333"/>
      <c r="B591" s="333"/>
      <c r="C591" s="377"/>
      <c r="D591" s="377"/>
      <c r="E591" s="377"/>
      <c r="F591" s="377"/>
      <c r="G591" s="378"/>
      <c r="H591" s="378"/>
      <c r="I591" s="333"/>
      <c r="J591" s="333"/>
      <c r="K591" s="333"/>
      <c r="L591" s="333"/>
      <c r="M591" s="333"/>
      <c r="N591" s="333"/>
      <c r="O591" s="333"/>
      <c r="P591" s="333"/>
      <c r="Q591" s="333"/>
      <c r="R591" s="333"/>
      <c r="S591" s="333"/>
      <c r="T591" s="333"/>
      <c r="U591" s="333"/>
      <c r="V591" s="333"/>
      <c r="W591" s="333"/>
      <c r="X591" s="333"/>
      <c r="Y591" s="333"/>
      <c r="Z591" s="333"/>
    </row>
    <row r="592" spans="1:26" ht="12.75">
      <c r="A592" s="333"/>
      <c r="B592" s="333"/>
      <c r="C592" s="377"/>
      <c r="D592" s="377"/>
      <c r="E592" s="377"/>
      <c r="F592" s="377"/>
      <c r="G592" s="378"/>
      <c r="H592" s="378"/>
      <c r="I592" s="333"/>
      <c r="J592" s="333"/>
      <c r="K592" s="333"/>
      <c r="L592" s="333"/>
      <c r="M592" s="333"/>
      <c r="N592" s="333"/>
      <c r="O592" s="333"/>
      <c r="P592" s="333"/>
      <c r="Q592" s="333"/>
      <c r="R592" s="333"/>
      <c r="S592" s="333"/>
      <c r="T592" s="333"/>
      <c r="U592" s="333"/>
      <c r="V592" s="333"/>
      <c r="W592" s="333"/>
      <c r="X592" s="333"/>
      <c r="Y592" s="333"/>
      <c r="Z592" s="333"/>
    </row>
    <row r="593" spans="1:26" ht="12.75">
      <c r="A593" s="333"/>
      <c r="B593" s="333"/>
      <c r="C593" s="377"/>
      <c r="D593" s="377"/>
      <c r="E593" s="377"/>
      <c r="F593" s="377"/>
      <c r="G593" s="378"/>
      <c r="H593" s="378"/>
      <c r="I593" s="333"/>
      <c r="J593" s="333"/>
      <c r="K593" s="333"/>
      <c r="L593" s="333"/>
      <c r="M593" s="333"/>
      <c r="N593" s="333"/>
      <c r="O593" s="333"/>
      <c r="P593" s="333"/>
      <c r="Q593" s="333"/>
      <c r="R593" s="333"/>
      <c r="S593" s="333"/>
      <c r="T593" s="333"/>
      <c r="U593" s="333"/>
      <c r="V593" s="333"/>
      <c r="W593" s="333"/>
      <c r="X593" s="333"/>
      <c r="Y593" s="333"/>
      <c r="Z593" s="333"/>
    </row>
    <row r="594" spans="1:26" ht="12.75">
      <c r="A594" s="333"/>
      <c r="B594" s="333"/>
      <c r="C594" s="377"/>
      <c r="D594" s="377"/>
      <c r="E594" s="377"/>
      <c r="F594" s="377"/>
      <c r="G594" s="378"/>
      <c r="H594" s="378"/>
      <c r="I594" s="333"/>
      <c r="J594" s="333"/>
      <c r="K594" s="333"/>
      <c r="L594" s="333"/>
      <c r="M594" s="333"/>
      <c r="N594" s="333"/>
      <c r="O594" s="333"/>
      <c r="P594" s="333"/>
      <c r="Q594" s="333"/>
      <c r="R594" s="333"/>
      <c r="S594" s="333"/>
      <c r="T594" s="333"/>
      <c r="U594" s="333"/>
      <c r="V594" s="333"/>
      <c r="W594" s="333"/>
      <c r="X594" s="333"/>
      <c r="Y594" s="333"/>
      <c r="Z594" s="333"/>
    </row>
    <row r="595" spans="1:26" ht="12.75">
      <c r="A595" s="333"/>
      <c r="B595" s="333"/>
      <c r="C595" s="377"/>
      <c r="D595" s="377"/>
      <c r="E595" s="377"/>
      <c r="F595" s="377"/>
      <c r="G595" s="378"/>
      <c r="H595" s="378"/>
      <c r="I595" s="333"/>
      <c r="J595" s="333"/>
      <c r="K595" s="333"/>
      <c r="L595" s="333"/>
      <c r="M595" s="333"/>
      <c r="N595" s="333"/>
      <c r="O595" s="333"/>
      <c r="P595" s="333"/>
      <c r="Q595" s="333"/>
      <c r="R595" s="333"/>
      <c r="S595" s="333"/>
      <c r="T595" s="333"/>
      <c r="U595" s="333"/>
      <c r="V595" s="333"/>
      <c r="W595" s="333"/>
      <c r="X595" s="333"/>
      <c r="Y595" s="333"/>
      <c r="Z595" s="333"/>
    </row>
    <row r="596" spans="1:26" ht="12.75">
      <c r="A596" s="333"/>
      <c r="B596" s="333"/>
      <c r="C596" s="377"/>
      <c r="D596" s="377"/>
      <c r="E596" s="377"/>
      <c r="F596" s="377"/>
      <c r="G596" s="378"/>
      <c r="H596" s="378"/>
      <c r="I596" s="333"/>
      <c r="J596" s="333"/>
      <c r="K596" s="333"/>
      <c r="L596" s="333"/>
      <c r="M596" s="333"/>
      <c r="N596" s="333"/>
      <c r="O596" s="333"/>
      <c r="P596" s="333"/>
      <c r="Q596" s="333"/>
      <c r="R596" s="333"/>
      <c r="S596" s="333"/>
      <c r="T596" s="333"/>
      <c r="U596" s="333"/>
      <c r="V596" s="333"/>
      <c r="W596" s="333"/>
      <c r="X596" s="333"/>
      <c r="Y596" s="333"/>
      <c r="Z596" s="333"/>
    </row>
    <row r="597" spans="1:26" ht="12.75">
      <c r="A597" s="333"/>
      <c r="B597" s="333"/>
      <c r="C597" s="377"/>
      <c r="D597" s="377"/>
      <c r="E597" s="377"/>
      <c r="F597" s="377"/>
      <c r="G597" s="378"/>
      <c r="H597" s="378"/>
      <c r="I597" s="333"/>
      <c r="J597" s="333"/>
      <c r="K597" s="333"/>
      <c r="L597" s="333"/>
      <c r="M597" s="333"/>
      <c r="N597" s="333"/>
      <c r="O597" s="333"/>
      <c r="P597" s="333"/>
      <c r="Q597" s="333"/>
      <c r="R597" s="333"/>
      <c r="S597" s="333"/>
      <c r="T597" s="333"/>
      <c r="U597" s="333"/>
      <c r="V597" s="333"/>
      <c r="W597" s="333"/>
      <c r="X597" s="333"/>
      <c r="Y597" s="333"/>
      <c r="Z597" s="333"/>
    </row>
    <row r="598" spans="1:26" ht="12.75">
      <c r="A598" s="333"/>
      <c r="B598" s="333"/>
      <c r="C598" s="377"/>
      <c r="D598" s="377"/>
      <c r="E598" s="377"/>
      <c r="F598" s="377"/>
      <c r="G598" s="378"/>
      <c r="H598" s="378"/>
      <c r="I598" s="333"/>
      <c r="J598" s="333"/>
      <c r="K598" s="333"/>
      <c r="L598" s="333"/>
      <c r="M598" s="333"/>
      <c r="N598" s="333"/>
      <c r="O598" s="333"/>
      <c r="P598" s="333"/>
      <c r="Q598" s="333"/>
      <c r="R598" s="333"/>
      <c r="S598" s="333"/>
      <c r="T598" s="333"/>
      <c r="U598" s="333"/>
      <c r="V598" s="333"/>
      <c r="W598" s="333"/>
      <c r="X598" s="333"/>
      <c r="Y598" s="333"/>
      <c r="Z598" s="333"/>
    </row>
    <row r="599" spans="1:26" ht="12.75">
      <c r="A599" s="333"/>
      <c r="B599" s="333"/>
      <c r="C599" s="377"/>
      <c r="D599" s="377"/>
      <c r="E599" s="377"/>
      <c r="F599" s="377"/>
      <c r="G599" s="378"/>
      <c r="H599" s="378"/>
      <c r="I599" s="333"/>
      <c r="J599" s="333"/>
      <c r="K599" s="333"/>
      <c r="L599" s="333"/>
      <c r="M599" s="333"/>
      <c r="N599" s="333"/>
      <c r="O599" s="333"/>
      <c r="P599" s="333"/>
      <c r="Q599" s="333"/>
      <c r="R599" s="333"/>
      <c r="S599" s="333"/>
      <c r="T599" s="333"/>
      <c r="U599" s="333"/>
      <c r="V599" s="333"/>
      <c r="W599" s="333"/>
      <c r="X599" s="333"/>
      <c r="Y599" s="333"/>
      <c r="Z599" s="333"/>
    </row>
    <row r="600" spans="1:26" ht="12.75">
      <c r="A600" s="333"/>
      <c r="B600" s="333"/>
      <c r="C600" s="377"/>
      <c r="D600" s="377"/>
      <c r="E600" s="377"/>
      <c r="F600" s="377"/>
      <c r="G600" s="378"/>
      <c r="H600" s="378"/>
      <c r="I600" s="333"/>
      <c r="J600" s="333"/>
      <c r="K600" s="333"/>
      <c r="L600" s="333"/>
      <c r="M600" s="333"/>
      <c r="N600" s="333"/>
      <c r="O600" s="333"/>
      <c r="P600" s="333"/>
      <c r="Q600" s="333"/>
      <c r="R600" s="333"/>
      <c r="S600" s="333"/>
      <c r="T600" s="333"/>
      <c r="U600" s="333"/>
      <c r="V600" s="333"/>
      <c r="W600" s="333"/>
      <c r="X600" s="333"/>
      <c r="Y600" s="333"/>
      <c r="Z600" s="333"/>
    </row>
    <row r="601" spans="1:26" ht="12.75">
      <c r="A601" s="333"/>
      <c r="B601" s="333"/>
      <c r="C601" s="377"/>
      <c r="D601" s="377"/>
      <c r="E601" s="377"/>
      <c r="F601" s="377"/>
      <c r="G601" s="378"/>
      <c r="H601" s="378"/>
      <c r="I601" s="333"/>
      <c r="J601" s="333"/>
      <c r="K601" s="333"/>
      <c r="L601" s="333"/>
      <c r="M601" s="333"/>
      <c r="N601" s="333"/>
      <c r="O601" s="333"/>
      <c r="P601" s="333"/>
      <c r="Q601" s="333"/>
      <c r="R601" s="333"/>
      <c r="S601" s="333"/>
      <c r="T601" s="333"/>
      <c r="U601" s="333"/>
      <c r="V601" s="333"/>
      <c r="W601" s="333"/>
      <c r="X601" s="333"/>
      <c r="Y601" s="333"/>
      <c r="Z601" s="333"/>
    </row>
    <row r="602" spans="1:26" ht="12.75">
      <c r="A602" s="333"/>
      <c r="B602" s="333"/>
      <c r="C602" s="377"/>
      <c r="D602" s="377"/>
      <c r="E602" s="377"/>
      <c r="F602" s="377"/>
      <c r="G602" s="378"/>
      <c r="H602" s="378"/>
      <c r="I602" s="333"/>
      <c r="J602" s="333"/>
      <c r="K602" s="333"/>
      <c r="L602" s="333"/>
      <c r="M602" s="333"/>
      <c r="N602" s="333"/>
      <c r="O602" s="333"/>
      <c r="P602" s="333"/>
      <c r="Q602" s="333"/>
      <c r="R602" s="333"/>
      <c r="S602" s="333"/>
      <c r="T602" s="333"/>
      <c r="U602" s="333"/>
      <c r="V602" s="333"/>
      <c r="W602" s="333"/>
      <c r="X602" s="333"/>
      <c r="Y602" s="333"/>
      <c r="Z602" s="333"/>
    </row>
    <row r="603" spans="1:26" ht="12.75">
      <c r="A603" s="333"/>
      <c r="B603" s="333"/>
      <c r="C603" s="377"/>
      <c r="D603" s="377"/>
      <c r="E603" s="377"/>
      <c r="F603" s="377"/>
      <c r="G603" s="378"/>
      <c r="H603" s="378"/>
      <c r="I603" s="333"/>
      <c r="J603" s="333"/>
      <c r="K603" s="333"/>
      <c r="L603" s="333"/>
      <c r="M603" s="333"/>
      <c r="N603" s="333"/>
      <c r="O603" s="333"/>
      <c r="P603" s="333"/>
      <c r="Q603" s="333"/>
      <c r="R603" s="333"/>
      <c r="S603" s="333"/>
      <c r="T603" s="333"/>
      <c r="U603" s="333"/>
      <c r="V603" s="333"/>
      <c r="W603" s="333"/>
      <c r="X603" s="333"/>
      <c r="Y603" s="333"/>
      <c r="Z603" s="333"/>
    </row>
    <row r="604" spans="1:26" ht="12.75">
      <c r="A604" s="333"/>
      <c r="B604" s="333"/>
      <c r="C604" s="377"/>
      <c r="D604" s="377"/>
      <c r="E604" s="377"/>
      <c r="F604" s="377"/>
      <c r="G604" s="378"/>
      <c r="H604" s="378"/>
      <c r="I604" s="333"/>
      <c r="J604" s="333"/>
      <c r="K604" s="333"/>
      <c r="L604" s="333"/>
      <c r="M604" s="333"/>
      <c r="N604" s="333"/>
      <c r="O604" s="333"/>
      <c r="P604" s="333"/>
      <c r="Q604" s="333"/>
      <c r="R604" s="333"/>
      <c r="S604" s="333"/>
      <c r="T604" s="333"/>
      <c r="U604" s="333"/>
      <c r="V604" s="333"/>
      <c r="W604" s="333"/>
      <c r="X604" s="333"/>
      <c r="Y604" s="333"/>
      <c r="Z604" s="333"/>
    </row>
    <row r="605" spans="1:26" ht="12.75">
      <c r="A605" s="333"/>
      <c r="B605" s="333"/>
      <c r="C605" s="377"/>
      <c r="D605" s="377"/>
      <c r="E605" s="377"/>
      <c r="F605" s="377"/>
      <c r="G605" s="378"/>
      <c r="H605" s="378"/>
      <c r="I605" s="333"/>
      <c r="J605" s="333"/>
      <c r="K605" s="333"/>
      <c r="L605" s="333"/>
      <c r="M605" s="333"/>
      <c r="N605" s="333"/>
      <c r="O605" s="333"/>
      <c r="P605" s="333"/>
      <c r="Q605" s="333"/>
      <c r="R605" s="333"/>
      <c r="S605" s="333"/>
      <c r="T605" s="333"/>
      <c r="U605" s="333"/>
      <c r="V605" s="333"/>
      <c r="W605" s="333"/>
      <c r="X605" s="333"/>
      <c r="Y605" s="333"/>
      <c r="Z605" s="333"/>
    </row>
    <row r="606" spans="1:26" ht="12.75">
      <c r="A606" s="333"/>
      <c r="B606" s="333"/>
      <c r="C606" s="377"/>
      <c r="D606" s="377"/>
      <c r="E606" s="377"/>
      <c r="F606" s="377"/>
      <c r="G606" s="378"/>
      <c r="H606" s="378"/>
      <c r="I606" s="333"/>
      <c r="J606" s="333"/>
      <c r="K606" s="333"/>
      <c r="L606" s="333"/>
      <c r="M606" s="333"/>
      <c r="N606" s="333"/>
      <c r="O606" s="333"/>
      <c r="P606" s="333"/>
      <c r="Q606" s="333"/>
      <c r="R606" s="333"/>
      <c r="S606" s="333"/>
      <c r="T606" s="333"/>
      <c r="U606" s="333"/>
      <c r="V606" s="333"/>
      <c r="W606" s="333"/>
      <c r="X606" s="333"/>
      <c r="Y606" s="333"/>
      <c r="Z606" s="333"/>
    </row>
    <row r="607" spans="1:26" ht="12.75">
      <c r="A607" s="333"/>
      <c r="B607" s="333"/>
      <c r="C607" s="377"/>
      <c r="D607" s="377"/>
      <c r="E607" s="377"/>
      <c r="F607" s="377"/>
      <c r="G607" s="378"/>
      <c r="H607" s="378"/>
      <c r="I607" s="333"/>
      <c r="J607" s="333"/>
      <c r="K607" s="333"/>
      <c r="L607" s="333"/>
      <c r="M607" s="333"/>
      <c r="N607" s="333"/>
      <c r="O607" s="333"/>
      <c r="P607" s="333"/>
      <c r="Q607" s="333"/>
      <c r="R607" s="333"/>
      <c r="S607" s="333"/>
      <c r="T607" s="333"/>
      <c r="U607" s="333"/>
      <c r="V607" s="333"/>
      <c r="W607" s="333"/>
      <c r="X607" s="333"/>
      <c r="Y607" s="333"/>
      <c r="Z607" s="333"/>
    </row>
    <row r="608" spans="1:26" ht="12.75">
      <c r="A608" s="333"/>
      <c r="B608" s="333"/>
      <c r="C608" s="377"/>
      <c r="D608" s="377"/>
      <c r="E608" s="377"/>
      <c r="F608" s="377"/>
      <c r="G608" s="378"/>
      <c r="H608" s="378"/>
      <c r="I608" s="333"/>
      <c r="J608" s="333"/>
      <c r="K608" s="333"/>
      <c r="L608" s="333"/>
      <c r="M608" s="333"/>
      <c r="N608" s="333"/>
      <c r="O608" s="333"/>
      <c r="P608" s="333"/>
      <c r="Q608" s="333"/>
      <c r="R608" s="333"/>
      <c r="S608" s="333"/>
      <c r="T608" s="333"/>
      <c r="U608" s="333"/>
      <c r="V608" s="333"/>
      <c r="W608" s="333"/>
      <c r="X608" s="333"/>
      <c r="Y608" s="333"/>
      <c r="Z608" s="333"/>
    </row>
    <row r="609" spans="1:26" ht="12.75">
      <c r="A609" s="333"/>
      <c r="B609" s="333"/>
      <c r="C609" s="377"/>
      <c r="D609" s="377"/>
      <c r="E609" s="377"/>
      <c r="F609" s="377"/>
      <c r="G609" s="378"/>
      <c r="H609" s="378"/>
      <c r="I609" s="333"/>
      <c r="J609" s="333"/>
      <c r="K609" s="333"/>
      <c r="L609" s="333"/>
      <c r="M609" s="333"/>
      <c r="N609" s="333"/>
      <c r="O609" s="333"/>
      <c r="P609" s="333"/>
      <c r="Q609" s="333"/>
      <c r="R609" s="333"/>
      <c r="S609" s="333"/>
      <c r="T609" s="333"/>
      <c r="U609" s="333"/>
      <c r="V609" s="333"/>
      <c r="W609" s="333"/>
      <c r="X609" s="333"/>
      <c r="Y609" s="333"/>
      <c r="Z609" s="333"/>
    </row>
    <row r="610" spans="1:26" ht="12.75">
      <c r="A610" s="333"/>
      <c r="B610" s="333"/>
      <c r="C610" s="377"/>
      <c r="D610" s="377"/>
      <c r="E610" s="377"/>
      <c r="F610" s="377"/>
      <c r="G610" s="378"/>
      <c r="H610" s="378"/>
      <c r="I610" s="333"/>
      <c r="J610" s="333"/>
      <c r="K610" s="333"/>
      <c r="L610" s="333"/>
      <c r="M610" s="333"/>
      <c r="N610" s="333"/>
      <c r="O610" s="333"/>
      <c r="P610" s="333"/>
      <c r="Q610" s="333"/>
      <c r="R610" s="333"/>
      <c r="S610" s="333"/>
      <c r="T610" s="333"/>
      <c r="U610" s="333"/>
      <c r="V610" s="333"/>
      <c r="W610" s="333"/>
      <c r="X610" s="333"/>
      <c r="Y610" s="333"/>
      <c r="Z610" s="333"/>
    </row>
    <row r="611" spans="1:26" ht="12.75">
      <c r="A611" s="333"/>
      <c r="B611" s="333"/>
      <c r="C611" s="377"/>
      <c r="D611" s="377"/>
      <c r="E611" s="377"/>
      <c r="F611" s="377"/>
      <c r="G611" s="378"/>
      <c r="H611" s="378"/>
      <c r="I611" s="333"/>
      <c r="J611" s="333"/>
      <c r="K611" s="333"/>
      <c r="L611" s="333"/>
      <c r="M611" s="333"/>
      <c r="N611" s="333"/>
      <c r="O611" s="333"/>
      <c r="P611" s="333"/>
      <c r="Q611" s="333"/>
      <c r="R611" s="333"/>
      <c r="S611" s="333"/>
      <c r="T611" s="333"/>
      <c r="U611" s="333"/>
      <c r="V611" s="333"/>
      <c r="W611" s="333"/>
      <c r="X611" s="333"/>
      <c r="Y611" s="333"/>
      <c r="Z611" s="333"/>
    </row>
    <row r="612" spans="1:26" ht="12.75">
      <c r="A612" s="333"/>
      <c r="B612" s="333"/>
      <c r="C612" s="377"/>
      <c r="D612" s="377"/>
      <c r="E612" s="377"/>
      <c r="F612" s="377"/>
      <c r="G612" s="378"/>
      <c r="H612" s="378"/>
      <c r="I612" s="333"/>
      <c r="J612" s="333"/>
      <c r="K612" s="333"/>
      <c r="L612" s="333"/>
      <c r="M612" s="333"/>
      <c r="N612" s="333"/>
      <c r="O612" s="333"/>
      <c r="P612" s="333"/>
      <c r="Q612" s="333"/>
      <c r="R612" s="333"/>
      <c r="S612" s="333"/>
      <c r="T612" s="333"/>
      <c r="U612" s="333"/>
      <c r="V612" s="333"/>
      <c r="W612" s="333"/>
      <c r="X612" s="333"/>
      <c r="Y612" s="333"/>
      <c r="Z612" s="333"/>
    </row>
    <row r="613" spans="1:26" ht="12.75">
      <c r="A613" s="333"/>
      <c r="B613" s="333"/>
      <c r="C613" s="377"/>
      <c r="D613" s="377"/>
      <c r="E613" s="377"/>
      <c r="F613" s="377"/>
      <c r="G613" s="378"/>
      <c r="H613" s="378"/>
      <c r="I613" s="333"/>
      <c r="J613" s="333"/>
      <c r="K613" s="333"/>
      <c r="L613" s="333"/>
      <c r="M613" s="333"/>
      <c r="N613" s="333"/>
      <c r="O613" s="333"/>
      <c r="P613" s="333"/>
      <c r="Q613" s="333"/>
      <c r="R613" s="333"/>
      <c r="S613" s="333"/>
      <c r="T613" s="333"/>
      <c r="U613" s="333"/>
      <c r="V613" s="333"/>
      <c r="W613" s="333"/>
      <c r="X613" s="333"/>
      <c r="Y613" s="333"/>
      <c r="Z613" s="333"/>
    </row>
    <row r="614" spans="1:26" ht="12.75">
      <c r="A614" s="333"/>
      <c r="B614" s="333"/>
      <c r="C614" s="377"/>
      <c r="D614" s="377"/>
      <c r="E614" s="377"/>
      <c r="F614" s="377"/>
      <c r="G614" s="378"/>
      <c r="H614" s="378"/>
      <c r="I614" s="333"/>
      <c r="J614" s="333"/>
      <c r="K614" s="333"/>
      <c r="L614" s="333"/>
      <c r="M614" s="333"/>
      <c r="N614" s="333"/>
      <c r="O614" s="333"/>
      <c r="P614" s="333"/>
      <c r="Q614" s="333"/>
      <c r="R614" s="333"/>
      <c r="S614" s="333"/>
      <c r="T614" s="333"/>
      <c r="U614" s="333"/>
      <c r="V614" s="333"/>
      <c r="W614" s="333"/>
      <c r="X614" s="333"/>
      <c r="Y614" s="333"/>
      <c r="Z614" s="333"/>
    </row>
    <row r="615" spans="1:26" ht="12.75">
      <c r="A615" s="333"/>
      <c r="B615" s="333"/>
      <c r="C615" s="377"/>
      <c r="D615" s="377"/>
      <c r="E615" s="377"/>
      <c r="F615" s="377"/>
      <c r="G615" s="378"/>
      <c r="H615" s="378"/>
      <c r="I615" s="333"/>
      <c r="J615" s="333"/>
      <c r="K615" s="333"/>
      <c r="L615" s="333"/>
      <c r="M615" s="333"/>
      <c r="N615" s="333"/>
      <c r="O615" s="333"/>
      <c r="P615" s="333"/>
      <c r="Q615" s="333"/>
      <c r="R615" s="333"/>
      <c r="S615" s="333"/>
      <c r="T615" s="333"/>
      <c r="U615" s="333"/>
      <c r="V615" s="333"/>
      <c r="W615" s="333"/>
      <c r="X615" s="333"/>
      <c r="Y615" s="333"/>
      <c r="Z615" s="333"/>
    </row>
    <row r="616" spans="1:26" ht="12.75">
      <c r="A616" s="333"/>
      <c r="B616" s="333"/>
      <c r="C616" s="377"/>
      <c r="D616" s="377"/>
      <c r="E616" s="377"/>
      <c r="F616" s="377"/>
      <c r="G616" s="378"/>
      <c r="H616" s="378"/>
      <c r="I616" s="333"/>
      <c r="J616" s="333"/>
      <c r="K616" s="333"/>
      <c r="L616" s="333"/>
      <c r="M616" s="333"/>
      <c r="N616" s="333"/>
      <c r="O616" s="333"/>
      <c r="P616" s="333"/>
      <c r="Q616" s="333"/>
      <c r="R616" s="333"/>
      <c r="S616" s="333"/>
      <c r="T616" s="333"/>
      <c r="U616" s="333"/>
      <c r="V616" s="333"/>
      <c r="W616" s="333"/>
      <c r="X616" s="333"/>
      <c r="Y616" s="333"/>
      <c r="Z616" s="333"/>
    </row>
    <row r="617" spans="1:26" ht="12.75">
      <c r="A617" s="333"/>
      <c r="B617" s="333"/>
      <c r="C617" s="377"/>
      <c r="D617" s="377"/>
      <c r="E617" s="377"/>
      <c r="F617" s="377"/>
      <c r="G617" s="378"/>
      <c r="H617" s="378"/>
      <c r="I617" s="333"/>
      <c r="J617" s="333"/>
      <c r="K617" s="333"/>
      <c r="L617" s="333"/>
      <c r="M617" s="333"/>
      <c r="N617" s="333"/>
      <c r="O617" s="333"/>
      <c r="P617" s="333"/>
      <c r="Q617" s="333"/>
      <c r="R617" s="333"/>
      <c r="S617" s="333"/>
      <c r="T617" s="333"/>
      <c r="U617" s="333"/>
      <c r="V617" s="333"/>
      <c r="W617" s="333"/>
      <c r="X617" s="333"/>
      <c r="Y617" s="333"/>
      <c r="Z617" s="333"/>
    </row>
    <row r="618" spans="1:26" ht="12.75">
      <c r="A618" s="333"/>
      <c r="B618" s="333"/>
      <c r="C618" s="377"/>
      <c r="D618" s="377"/>
      <c r="E618" s="377"/>
      <c r="F618" s="377"/>
      <c r="G618" s="378"/>
      <c r="H618" s="378"/>
      <c r="I618" s="333"/>
      <c r="J618" s="333"/>
      <c r="K618" s="333"/>
      <c r="L618" s="333"/>
      <c r="M618" s="333"/>
      <c r="N618" s="333"/>
      <c r="O618" s="333"/>
      <c r="P618" s="333"/>
      <c r="Q618" s="333"/>
      <c r="R618" s="333"/>
      <c r="S618" s="333"/>
      <c r="T618" s="333"/>
      <c r="U618" s="333"/>
      <c r="V618" s="333"/>
      <c r="W618" s="333"/>
      <c r="X618" s="333"/>
      <c r="Y618" s="333"/>
      <c r="Z618" s="333"/>
    </row>
    <row r="619" spans="1:26" ht="12.75">
      <c r="A619" s="333"/>
      <c r="B619" s="333"/>
      <c r="C619" s="377"/>
      <c r="D619" s="377"/>
      <c r="E619" s="377"/>
      <c r="F619" s="377"/>
      <c r="G619" s="378"/>
      <c r="H619" s="378"/>
      <c r="I619" s="333"/>
      <c r="J619" s="333"/>
      <c r="K619" s="333"/>
      <c r="L619" s="333"/>
      <c r="M619" s="333"/>
      <c r="N619" s="333"/>
      <c r="O619" s="333"/>
      <c r="P619" s="333"/>
      <c r="Q619" s="333"/>
      <c r="R619" s="333"/>
      <c r="S619" s="333"/>
      <c r="T619" s="333"/>
      <c r="U619" s="333"/>
      <c r="V619" s="333"/>
      <c r="W619" s="333"/>
      <c r="X619" s="333"/>
      <c r="Y619" s="333"/>
      <c r="Z619" s="333"/>
    </row>
    <row r="620" spans="1:26" ht="12.75">
      <c r="A620" s="333"/>
      <c r="B620" s="333"/>
      <c r="C620" s="377"/>
      <c r="D620" s="377"/>
      <c r="E620" s="377"/>
      <c r="F620" s="377"/>
      <c r="G620" s="378"/>
      <c r="H620" s="378"/>
      <c r="I620" s="333"/>
      <c r="J620" s="333"/>
      <c r="K620" s="333"/>
      <c r="L620" s="333"/>
      <c r="M620" s="333"/>
      <c r="N620" s="333"/>
      <c r="O620" s="333"/>
      <c r="P620" s="333"/>
      <c r="Q620" s="333"/>
      <c r="R620" s="333"/>
      <c r="S620" s="333"/>
      <c r="T620" s="333"/>
      <c r="U620" s="333"/>
      <c r="V620" s="333"/>
      <c r="W620" s="333"/>
      <c r="X620" s="333"/>
      <c r="Y620" s="333"/>
      <c r="Z620" s="333"/>
    </row>
    <row r="621" spans="1:26" ht="12.75">
      <c r="A621" s="333"/>
      <c r="B621" s="333"/>
      <c r="C621" s="377"/>
      <c r="D621" s="377"/>
      <c r="E621" s="377"/>
      <c r="F621" s="377"/>
      <c r="G621" s="378"/>
      <c r="H621" s="378"/>
      <c r="I621" s="333"/>
      <c r="J621" s="333"/>
      <c r="K621" s="333"/>
      <c r="L621" s="333"/>
      <c r="M621" s="333"/>
      <c r="N621" s="333"/>
      <c r="O621" s="333"/>
      <c r="P621" s="333"/>
      <c r="Q621" s="333"/>
      <c r="R621" s="333"/>
      <c r="S621" s="333"/>
      <c r="T621" s="333"/>
      <c r="U621" s="333"/>
      <c r="V621" s="333"/>
      <c r="W621" s="333"/>
      <c r="X621" s="333"/>
      <c r="Y621" s="333"/>
      <c r="Z621" s="333"/>
    </row>
    <row r="622" spans="1:26" ht="12.75">
      <c r="A622" s="333"/>
      <c r="B622" s="333"/>
      <c r="C622" s="377"/>
      <c r="D622" s="377"/>
      <c r="E622" s="377"/>
      <c r="F622" s="377"/>
      <c r="G622" s="378"/>
      <c r="H622" s="378"/>
      <c r="I622" s="333"/>
      <c r="J622" s="333"/>
      <c r="K622" s="333"/>
      <c r="L622" s="333"/>
      <c r="M622" s="333"/>
      <c r="N622" s="333"/>
      <c r="O622" s="333"/>
      <c r="P622" s="333"/>
      <c r="Q622" s="333"/>
      <c r="R622" s="333"/>
      <c r="S622" s="333"/>
      <c r="T622" s="333"/>
      <c r="U622" s="333"/>
      <c r="V622" s="333"/>
      <c r="W622" s="333"/>
      <c r="X622" s="333"/>
      <c r="Y622" s="333"/>
      <c r="Z622" s="333"/>
    </row>
    <row r="623" spans="1:26" ht="12.75">
      <c r="A623" s="333"/>
      <c r="B623" s="333"/>
      <c r="C623" s="377"/>
      <c r="D623" s="377"/>
      <c r="E623" s="377"/>
      <c r="F623" s="377"/>
      <c r="G623" s="378"/>
      <c r="H623" s="378"/>
      <c r="I623" s="333"/>
      <c r="J623" s="333"/>
      <c r="K623" s="333"/>
      <c r="L623" s="333"/>
      <c r="M623" s="333"/>
      <c r="N623" s="333"/>
      <c r="O623" s="333"/>
      <c r="P623" s="333"/>
      <c r="Q623" s="333"/>
      <c r="R623" s="333"/>
      <c r="S623" s="333"/>
      <c r="T623" s="333"/>
      <c r="U623" s="333"/>
      <c r="V623" s="333"/>
      <c r="W623" s="333"/>
      <c r="X623" s="333"/>
      <c r="Y623" s="333"/>
      <c r="Z623" s="333"/>
    </row>
    <row r="624" spans="1:26" ht="12.75">
      <c r="A624" s="333"/>
      <c r="B624" s="333"/>
      <c r="C624" s="377"/>
      <c r="D624" s="377"/>
      <c r="E624" s="377"/>
      <c r="F624" s="377"/>
      <c r="G624" s="378"/>
      <c r="H624" s="378"/>
      <c r="I624" s="333"/>
      <c r="J624" s="333"/>
      <c r="K624" s="333"/>
      <c r="L624" s="333"/>
      <c r="M624" s="333"/>
      <c r="N624" s="333"/>
      <c r="O624" s="333"/>
      <c r="P624" s="333"/>
      <c r="Q624" s="333"/>
      <c r="R624" s="333"/>
      <c r="S624" s="333"/>
      <c r="T624" s="333"/>
      <c r="U624" s="333"/>
      <c r="V624" s="333"/>
      <c r="W624" s="333"/>
      <c r="X624" s="333"/>
      <c r="Y624" s="333"/>
      <c r="Z624" s="333"/>
    </row>
    <row r="625" spans="1:26" ht="12.75">
      <c r="A625" s="333"/>
      <c r="B625" s="333"/>
      <c r="C625" s="377"/>
      <c r="D625" s="377"/>
      <c r="E625" s="377"/>
      <c r="F625" s="377"/>
      <c r="G625" s="378"/>
      <c r="H625" s="378"/>
      <c r="I625" s="333"/>
      <c r="J625" s="333"/>
      <c r="K625" s="333"/>
      <c r="L625" s="333"/>
      <c r="M625" s="333"/>
      <c r="N625" s="333"/>
      <c r="O625" s="333"/>
      <c r="P625" s="333"/>
      <c r="Q625" s="333"/>
      <c r="R625" s="333"/>
      <c r="S625" s="333"/>
      <c r="T625" s="333"/>
      <c r="U625" s="333"/>
      <c r="V625" s="333"/>
      <c r="W625" s="333"/>
      <c r="X625" s="333"/>
      <c r="Y625" s="333"/>
      <c r="Z625" s="333"/>
    </row>
    <row r="626" spans="1:26" ht="12.75">
      <c r="A626" s="333"/>
      <c r="B626" s="333"/>
      <c r="C626" s="377"/>
      <c r="D626" s="377"/>
      <c r="E626" s="377"/>
      <c r="F626" s="377"/>
      <c r="G626" s="378"/>
      <c r="H626" s="378"/>
      <c r="I626" s="333"/>
      <c r="J626" s="333"/>
      <c r="K626" s="333"/>
      <c r="L626" s="333"/>
      <c r="M626" s="333"/>
      <c r="N626" s="333"/>
      <c r="O626" s="333"/>
      <c r="P626" s="333"/>
      <c r="Q626" s="333"/>
      <c r="R626" s="333"/>
      <c r="S626" s="333"/>
      <c r="T626" s="333"/>
      <c r="U626" s="333"/>
      <c r="V626" s="333"/>
      <c r="W626" s="333"/>
      <c r="X626" s="333"/>
      <c r="Y626" s="333"/>
      <c r="Z626" s="333"/>
    </row>
    <row r="627" spans="1:26" ht="12.75">
      <c r="A627" s="333"/>
      <c r="B627" s="333"/>
      <c r="C627" s="377"/>
      <c r="D627" s="377"/>
      <c r="E627" s="377"/>
      <c r="F627" s="377"/>
      <c r="G627" s="378"/>
      <c r="H627" s="378"/>
      <c r="I627" s="333"/>
      <c r="J627" s="333"/>
      <c r="K627" s="333"/>
      <c r="L627" s="333"/>
      <c r="M627" s="333"/>
      <c r="N627" s="333"/>
      <c r="O627" s="333"/>
      <c r="P627" s="333"/>
      <c r="Q627" s="333"/>
      <c r="R627" s="333"/>
      <c r="S627" s="333"/>
      <c r="T627" s="333"/>
      <c r="U627" s="333"/>
      <c r="V627" s="333"/>
      <c r="W627" s="333"/>
      <c r="X627" s="333"/>
      <c r="Y627" s="333"/>
      <c r="Z627" s="333"/>
    </row>
    <row r="628" spans="1:26" ht="12.75">
      <c r="A628" s="333"/>
      <c r="B628" s="333"/>
      <c r="C628" s="377"/>
      <c r="D628" s="377"/>
      <c r="E628" s="377"/>
      <c r="F628" s="377"/>
      <c r="G628" s="378"/>
      <c r="H628" s="378"/>
      <c r="I628" s="333"/>
      <c r="J628" s="333"/>
      <c r="K628" s="333"/>
      <c r="L628" s="333"/>
      <c r="M628" s="333"/>
      <c r="N628" s="333"/>
      <c r="O628" s="333"/>
      <c r="P628" s="333"/>
      <c r="Q628" s="333"/>
      <c r="R628" s="333"/>
      <c r="S628" s="333"/>
      <c r="T628" s="333"/>
      <c r="U628" s="333"/>
      <c r="V628" s="333"/>
      <c r="W628" s="333"/>
      <c r="X628" s="333"/>
      <c r="Y628" s="333"/>
      <c r="Z628" s="333"/>
    </row>
    <row r="629" spans="1:26" ht="12.75">
      <c r="A629" s="333"/>
      <c r="B629" s="333"/>
      <c r="C629" s="377"/>
      <c r="D629" s="377"/>
      <c r="E629" s="377"/>
      <c r="F629" s="377"/>
      <c r="G629" s="378"/>
      <c r="H629" s="378"/>
      <c r="I629" s="333"/>
      <c r="J629" s="333"/>
      <c r="K629" s="333"/>
      <c r="L629" s="333"/>
      <c r="M629" s="333"/>
      <c r="N629" s="333"/>
      <c r="O629" s="333"/>
      <c r="P629" s="333"/>
      <c r="Q629" s="333"/>
      <c r="R629" s="333"/>
      <c r="S629" s="333"/>
      <c r="T629" s="333"/>
      <c r="U629" s="333"/>
      <c r="V629" s="333"/>
      <c r="W629" s="333"/>
      <c r="X629" s="333"/>
      <c r="Y629" s="333"/>
      <c r="Z629" s="333"/>
    </row>
    <row r="630" spans="1:26" ht="12.75">
      <c r="A630" s="333"/>
      <c r="B630" s="333"/>
      <c r="C630" s="377"/>
      <c r="D630" s="377"/>
      <c r="E630" s="377"/>
      <c r="F630" s="377"/>
      <c r="G630" s="378"/>
      <c r="H630" s="378"/>
      <c r="I630" s="333"/>
      <c r="J630" s="333"/>
      <c r="K630" s="333"/>
      <c r="L630" s="333"/>
      <c r="M630" s="333"/>
      <c r="N630" s="333"/>
      <c r="O630" s="333"/>
      <c r="P630" s="333"/>
      <c r="Q630" s="333"/>
      <c r="R630" s="333"/>
      <c r="S630" s="333"/>
      <c r="T630" s="333"/>
      <c r="U630" s="333"/>
      <c r="V630" s="333"/>
      <c r="W630" s="333"/>
      <c r="X630" s="333"/>
      <c r="Y630" s="333"/>
      <c r="Z630" s="333"/>
    </row>
    <row r="631" spans="1:26" ht="12.75">
      <c r="A631" s="333"/>
      <c r="B631" s="333"/>
      <c r="C631" s="377"/>
      <c r="D631" s="377"/>
      <c r="E631" s="377"/>
      <c r="F631" s="377"/>
      <c r="G631" s="378"/>
      <c r="H631" s="378"/>
      <c r="I631" s="333"/>
      <c r="J631" s="333"/>
      <c r="K631" s="333"/>
      <c r="L631" s="333"/>
      <c r="M631" s="333"/>
      <c r="N631" s="333"/>
      <c r="O631" s="333"/>
      <c r="P631" s="333"/>
      <c r="Q631" s="333"/>
      <c r="R631" s="333"/>
      <c r="S631" s="333"/>
      <c r="T631" s="333"/>
      <c r="U631" s="333"/>
      <c r="V631" s="333"/>
      <c r="W631" s="333"/>
      <c r="X631" s="333"/>
      <c r="Y631" s="333"/>
      <c r="Z631" s="333"/>
    </row>
    <row r="632" spans="1:26" ht="12.75">
      <c r="A632" s="333"/>
      <c r="B632" s="333"/>
      <c r="C632" s="377"/>
      <c r="D632" s="377"/>
      <c r="E632" s="377"/>
      <c r="F632" s="377"/>
      <c r="G632" s="378"/>
      <c r="H632" s="378"/>
      <c r="I632" s="333"/>
      <c r="J632" s="333"/>
      <c r="K632" s="333"/>
      <c r="L632" s="333"/>
      <c r="M632" s="333"/>
      <c r="N632" s="333"/>
      <c r="O632" s="333"/>
      <c r="P632" s="333"/>
      <c r="Q632" s="333"/>
      <c r="R632" s="333"/>
      <c r="S632" s="333"/>
      <c r="T632" s="333"/>
      <c r="U632" s="333"/>
      <c r="V632" s="333"/>
      <c r="W632" s="333"/>
      <c r="X632" s="333"/>
      <c r="Y632" s="333"/>
      <c r="Z632" s="333"/>
    </row>
    <row r="633" spans="1:26" ht="12.75">
      <c r="A633" s="333"/>
      <c r="B633" s="333"/>
      <c r="C633" s="377"/>
      <c r="D633" s="377"/>
      <c r="E633" s="377"/>
      <c r="F633" s="377"/>
      <c r="G633" s="378"/>
      <c r="H633" s="378"/>
      <c r="I633" s="333"/>
      <c r="J633" s="333"/>
      <c r="K633" s="333"/>
      <c r="L633" s="333"/>
      <c r="M633" s="333"/>
      <c r="N633" s="333"/>
      <c r="O633" s="333"/>
      <c r="P633" s="333"/>
      <c r="Q633" s="333"/>
      <c r="R633" s="333"/>
      <c r="S633" s="333"/>
      <c r="T633" s="333"/>
      <c r="U633" s="333"/>
      <c r="V633" s="333"/>
      <c r="W633" s="333"/>
      <c r="X633" s="333"/>
      <c r="Y633" s="333"/>
      <c r="Z633" s="333"/>
    </row>
    <row r="634" spans="1:26" ht="12.75">
      <c r="A634" s="333"/>
      <c r="B634" s="333"/>
      <c r="C634" s="377"/>
      <c r="D634" s="377"/>
      <c r="E634" s="377"/>
      <c r="F634" s="377"/>
      <c r="G634" s="378"/>
      <c r="H634" s="378"/>
      <c r="I634" s="333"/>
      <c r="J634" s="333"/>
      <c r="K634" s="333"/>
      <c r="L634" s="333"/>
      <c r="M634" s="333"/>
      <c r="N634" s="333"/>
      <c r="O634" s="333"/>
      <c r="P634" s="333"/>
      <c r="Q634" s="333"/>
      <c r="R634" s="333"/>
      <c r="S634" s="333"/>
      <c r="T634" s="333"/>
      <c r="U634" s="333"/>
      <c r="V634" s="333"/>
      <c r="W634" s="333"/>
      <c r="X634" s="333"/>
      <c r="Y634" s="333"/>
      <c r="Z634" s="333"/>
    </row>
    <row r="635" spans="1:26" ht="12.75">
      <c r="A635" s="333"/>
      <c r="B635" s="333"/>
      <c r="C635" s="377"/>
      <c r="D635" s="377"/>
      <c r="E635" s="377"/>
      <c r="F635" s="377"/>
      <c r="G635" s="378"/>
      <c r="H635" s="378"/>
      <c r="I635" s="333"/>
      <c r="J635" s="333"/>
      <c r="K635" s="333"/>
      <c r="L635" s="333"/>
      <c r="M635" s="333"/>
      <c r="N635" s="333"/>
      <c r="O635" s="333"/>
      <c r="P635" s="333"/>
      <c r="Q635" s="333"/>
      <c r="R635" s="333"/>
      <c r="S635" s="333"/>
      <c r="T635" s="333"/>
      <c r="U635" s="333"/>
      <c r="V635" s="333"/>
      <c r="W635" s="333"/>
      <c r="X635" s="333"/>
      <c r="Y635" s="333"/>
      <c r="Z635" s="333"/>
    </row>
    <row r="636" spans="1:26" ht="12.75">
      <c r="A636" s="333"/>
      <c r="B636" s="333"/>
      <c r="C636" s="377"/>
      <c r="D636" s="377"/>
      <c r="E636" s="377"/>
      <c r="F636" s="377"/>
      <c r="G636" s="378"/>
      <c r="H636" s="378"/>
      <c r="I636" s="333"/>
      <c r="J636" s="333"/>
      <c r="K636" s="333"/>
      <c r="L636" s="333"/>
      <c r="M636" s="333"/>
      <c r="N636" s="333"/>
      <c r="O636" s="333"/>
      <c r="P636" s="333"/>
      <c r="Q636" s="333"/>
      <c r="R636" s="333"/>
      <c r="S636" s="333"/>
      <c r="T636" s="333"/>
      <c r="U636" s="333"/>
      <c r="V636" s="333"/>
      <c r="W636" s="333"/>
      <c r="X636" s="333"/>
      <c r="Y636" s="333"/>
      <c r="Z636" s="333"/>
    </row>
    <row r="637" spans="1:26" ht="12.75">
      <c r="A637" s="333"/>
      <c r="B637" s="333"/>
      <c r="C637" s="377"/>
      <c r="D637" s="377"/>
      <c r="E637" s="377"/>
      <c r="F637" s="377"/>
      <c r="G637" s="378"/>
      <c r="H637" s="378"/>
      <c r="I637" s="333"/>
      <c r="J637" s="333"/>
      <c r="K637" s="333"/>
      <c r="L637" s="333"/>
      <c r="M637" s="333"/>
      <c r="N637" s="333"/>
      <c r="O637" s="333"/>
      <c r="P637" s="333"/>
      <c r="Q637" s="333"/>
      <c r="R637" s="333"/>
      <c r="S637" s="333"/>
      <c r="T637" s="333"/>
      <c r="U637" s="333"/>
      <c r="V637" s="333"/>
      <c r="W637" s="333"/>
      <c r="X637" s="333"/>
      <c r="Y637" s="333"/>
      <c r="Z637" s="333"/>
    </row>
    <row r="638" spans="1:26" ht="12.75">
      <c r="A638" s="333"/>
      <c r="B638" s="333"/>
      <c r="C638" s="377"/>
      <c r="D638" s="377"/>
      <c r="E638" s="377"/>
      <c r="F638" s="377"/>
      <c r="G638" s="378"/>
      <c r="H638" s="378"/>
      <c r="I638" s="333"/>
      <c r="J638" s="333"/>
      <c r="K638" s="333"/>
      <c r="L638" s="333"/>
      <c r="M638" s="333"/>
      <c r="N638" s="333"/>
      <c r="O638" s="333"/>
      <c r="P638" s="333"/>
      <c r="Q638" s="333"/>
      <c r="R638" s="333"/>
      <c r="S638" s="333"/>
      <c r="T638" s="333"/>
      <c r="U638" s="333"/>
      <c r="V638" s="333"/>
      <c r="W638" s="333"/>
      <c r="X638" s="333"/>
      <c r="Y638" s="333"/>
      <c r="Z638" s="333"/>
    </row>
    <row r="639" spans="1:26" ht="12.75">
      <c r="A639" s="333"/>
      <c r="B639" s="333"/>
      <c r="C639" s="377"/>
      <c r="D639" s="377"/>
      <c r="E639" s="377"/>
      <c r="F639" s="377"/>
      <c r="G639" s="378"/>
      <c r="H639" s="378"/>
      <c r="I639" s="333"/>
      <c r="J639" s="333"/>
      <c r="K639" s="333"/>
      <c r="L639" s="333"/>
      <c r="M639" s="333"/>
      <c r="N639" s="333"/>
      <c r="O639" s="333"/>
      <c r="P639" s="333"/>
      <c r="Q639" s="333"/>
      <c r="R639" s="333"/>
      <c r="S639" s="333"/>
      <c r="T639" s="333"/>
      <c r="U639" s="333"/>
      <c r="V639" s="333"/>
      <c r="W639" s="333"/>
      <c r="X639" s="333"/>
      <c r="Y639" s="333"/>
      <c r="Z639" s="333"/>
    </row>
    <row r="640" spans="1:26" ht="12.75">
      <c r="A640" s="333"/>
      <c r="B640" s="333"/>
      <c r="C640" s="377"/>
      <c r="D640" s="377"/>
      <c r="E640" s="377"/>
      <c r="F640" s="377"/>
      <c r="G640" s="378"/>
      <c r="H640" s="378"/>
      <c r="I640" s="333"/>
      <c r="J640" s="333"/>
      <c r="K640" s="333"/>
      <c r="L640" s="333"/>
      <c r="M640" s="333"/>
      <c r="N640" s="333"/>
      <c r="O640" s="333"/>
      <c r="P640" s="333"/>
      <c r="Q640" s="333"/>
      <c r="R640" s="333"/>
      <c r="S640" s="333"/>
      <c r="T640" s="333"/>
      <c r="U640" s="333"/>
      <c r="V640" s="333"/>
      <c r="W640" s="333"/>
      <c r="X640" s="333"/>
      <c r="Y640" s="333"/>
      <c r="Z640" s="333"/>
    </row>
    <row r="641" spans="1:26" ht="12.75">
      <c r="A641" s="333"/>
      <c r="B641" s="333"/>
      <c r="C641" s="377"/>
      <c r="D641" s="377"/>
      <c r="E641" s="377"/>
      <c r="F641" s="377"/>
      <c r="G641" s="378"/>
      <c r="H641" s="378"/>
      <c r="I641" s="333"/>
      <c r="J641" s="333"/>
      <c r="K641" s="333"/>
      <c r="L641" s="333"/>
      <c r="M641" s="333"/>
      <c r="N641" s="333"/>
      <c r="O641" s="333"/>
      <c r="P641" s="333"/>
      <c r="Q641" s="333"/>
      <c r="R641" s="333"/>
      <c r="S641" s="333"/>
      <c r="T641" s="333"/>
      <c r="U641" s="333"/>
      <c r="V641" s="333"/>
      <c r="W641" s="333"/>
      <c r="X641" s="333"/>
      <c r="Y641" s="333"/>
      <c r="Z641" s="333"/>
    </row>
    <row r="642" spans="1:26" ht="12.75">
      <c r="A642" s="333"/>
      <c r="B642" s="333"/>
      <c r="C642" s="377"/>
      <c r="D642" s="377"/>
      <c r="E642" s="377"/>
      <c r="F642" s="377"/>
      <c r="G642" s="378"/>
      <c r="H642" s="378"/>
      <c r="I642" s="333"/>
      <c r="J642" s="333"/>
      <c r="K642" s="333"/>
      <c r="L642" s="333"/>
      <c r="M642" s="333"/>
      <c r="N642" s="333"/>
      <c r="O642" s="333"/>
      <c r="P642" s="333"/>
      <c r="Q642" s="333"/>
      <c r="R642" s="333"/>
      <c r="S642" s="333"/>
      <c r="T642" s="333"/>
      <c r="U642" s="333"/>
      <c r="V642" s="333"/>
      <c r="W642" s="333"/>
      <c r="X642" s="333"/>
      <c r="Y642" s="333"/>
      <c r="Z642" s="333"/>
    </row>
    <row r="643" spans="1:26" ht="12.75">
      <c r="A643" s="333"/>
      <c r="B643" s="333"/>
      <c r="C643" s="377"/>
      <c r="D643" s="377"/>
      <c r="E643" s="377"/>
      <c r="F643" s="377"/>
      <c r="G643" s="378"/>
      <c r="H643" s="378"/>
      <c r="I643" s="333"/>
      <c r="J643" s="333"/>
      <c r="K643" s="333"/>
      <c r="L643" s="333"/>
      <c r="M643" s="333"/>
      <c r="N643" s="333"/>
      <c r="O643" s="333"/>
      <c r="P643" s="333"/>
      <c r="Q643" s="333"/>
      <c r="R643" s="333"/>
      <c r="S643" s="333"/>
      <c r="T643" s="333"/>
      <c r="U643" s="333"/>
      <c r="V643" s="333"/>
      <c r="W643" s="333"/>
      <c r="X643" s="333"/>
      <c r="Y643" s="333"/>
      <c r="Z643" s="333"/>
    </row>
    <row r="644" spans="1:26" ht="12.75">
      <c r="A644" s="333"/>
      <c r="B644" s="333"/>
      <c r="C644" s="377"/>
      <c r="D644" s="377"/>
      <c r="E644" s="377"/>
      <c r="F644" s="377"/>
      <c r="G644" s="378"/>
      <c r="H644" s="378"/>
      <c r="I644" s="333"/>
      <c r="J644" s="333"/>
      <c r="K644" s="333"/>
      <c r="L644" s="333"/>
      <c r="M644" s="333"/>
      <c r="N644" s="333"/>
      <c r="O644" s="333"/>
      <c r="P644" s="333"/>
      <c r="Q644" s="333"/>
      <c r="R644" s="333"/>
      <c r="S644" s="333"/>
      <c r="T644" s="333"/>
      <c r="U644" s="333"/>
      <c r="V644" s="333"/>
      <c r="W644" s="333"/>
      <c r="X644" s="333"/>
      <c r="Y644" s="333"/>
      <c r="Z644" s="333"/>
    </row>
    <row r="645" spans="1:26" ht="12.75">
      <c r="A645" s="333"/>
      <c r="B645" s="333"/>
      <c r="C645" s="377"/>
      <c r="D645" s="377"/>
      <c r="E645" s="377"/>
      <c r="F645" s="377"/>
      <c r="G645" s="378"/>
      <c r="H645" s="378"/>
      <c r="I645" s="333"/>
      <c r="J645" s="333"/>
      <c r="K645" s="333"/>
      <c r="L645" s="333"/>
      <c r="M645" s="333"/>
      <c r="N645" s="333"/>
      <c r="O645" s="333"/>
      <c r="P645" s="333"/>
      <c r="Q645" s="333"/>
      <c r="R645" s="333"/>
      <c r="S645" s="333"/>
      <c r="T645" s="333"/>
      <c r="U645" s="333"/>
      <c r="V645" s="333"/>
      <c r="W645" s="333"/>
      <c r="X645" s="333"/>
      <c r="Y645" s="333"/>
      <c r="Z645" s="333"/>
    </row>
    <row r="646" spans="1:26" ht="12.75">
      <c r="A646" s="333"/>
      <c r="B646" s="333"/>
      <c r="C646" s="377"/>
      <c r="D646" s="377"/>
      <c r="E646" s="377"/>
      <c r="F646" s="377"/>
      <c r="G646" s="378"/>
      <c r="H646" s="378"/>
      <c r="I646" s="333"/>
      <c r="J646" s="333"/>
      <c r="K646" s="333"/>
      <c r="L646" s="333"/>
      <c r="M646" s="333"/>
      <c r="N646" s="333"/>
      <c r="O646" s="333"/>
      <c r="P646" s="333"/>
      <c r="Q646" s="333"/>
      <c r="R646" s="333"/>
      <c r="S646" s="333"/>
      <c r="T646" s="333"/>
      <c r="U646" s="333"/>
      <c r="V646" s="333"/>
      <c r="W646" s="333"/>
      <c r="X646" s="333"/>
      <c r="Y646" s="333"/>
      <c r="Z646" s="333"/>
    </row>
    <row r="647" spans="1:26" ht="12.75">
      <c r="A647" s="333"/>
      <c r="B647" s="333"/>
      <c r="C647" s="377"/>
      <c r="D647" s="377"/>
      <c r="E647" s="377"/>
      <c r="F647" s="377"/>
      <c r="G647" s="378"/>
      <c r="H647" s="378"/>
      <c r="I647" s="333"/>
      <c r="J647" s="333"/>
      <c r="K647" s="333"/>
      <c r="L647" s="333"/>
      <c r="M647" s="333"/>
      <c r="N647" s="333"/>
      <c r="O647" s="333"/>
      <c r="P647" s="333"/>
      <c r="Q647" s="333"/>
      <c r="R647" s="333"/>
      <c r="S647" s="333"/>
      <c r="T647" s="333"/>
      <c r="U647" s="333"/>
      <c r="V647" s="333"/>
      <c r="W647" s="333"/>
      <c r="X647" s="333"/>
      <c r="Y647" s="333"/>
      <c r="Z647" s="333"/>
    </row>
    <row r="648" spans="1:26" ht="12.75">
      <c r="A648" s="333"/>
      <c r="B648" s="333"/>
      <c r="C648" s="377"/>
      <c r="D648" s="377"/>
      <c r="E648" s="377"/>
      <c r="F648" s="377"/>
      <c r="G648" s="378"/>
      <c r="H648" s="378"/>
      <c r="I648" s="333"/>
      <c r="J648" s="333"/>
      <c r="K648" s="333"/>
      <c r="L648" s="333"/>
      <c r="M648" s="333"/>
      <c r="N648" s="333"/>
      <c r="O648" s="333"/>
      <c r="P648" s="333"/>
      <c r="Q648" s="333"/>
      <c r="R648" s="333"/>
      <c r="S648" s="333"/>
      <c r="T648" s="333"/>
      <c r="U648" s="333"/>
      <c r="V648" s="333"/>
      <c r="W648" s="333"/>
      <c r="X648" s="333"/>
      <c r="Y648" s="333"/>
      <c r="Z648" s="333"/>
    </row>
    <row r="649" spans="1:26" ht="12.75">
      <c r="A649" s="333"/>
      <c r="B649" s="333"/>
      <c r="C649" s="377"/>
      <c r="D649" s="377"/>
      <c r="E649" s="377"/>
      <c r="F649" s="377"/>
      <c r="G649" s="378"/>
      <c r="H649" s="378"/>
      <c r="I649" s="333"/>
      <c r="J649" s="333"/>
      <c r="K649" s="333"/>
      <c r="L649" s="333"/>
      <c r="M649" s="333"/>
      <c r="N649" s="333"/>
      <c r="O649" s="333"/>
      <c r="P649" s="333"/>
      <c r="Q649" s="333"/>
      <c r="R649" s="333"/>
      <c r="S649" s="333"/>
      <c r="T649" s="333"/>
      <c r="U649" s="333"/>
      <c r="V649" s="333"/>
      <c r="W649" s="333"/>
      <c r="X649" s="333"/>
      <c r="Y649" s="333"/>
      <c r="Z649" s="333"/>
    </row>
    <row r="650" spans="1:26" ht="12.75">
      <c r="A650" s="333"/>
      <c r="B650" s="333"/>
      <c r="C650" s="377"/>
      <c r="D650" s="377"/>
      <c r="E650" s="377"/>
      <c r="F650" s="377"/>
      <c r="G650" s="378"/>
      <c r="H650" s="378"/>
      <c r="I650" s="333"/>
      <c r="J650" s="333"/>
      <c r="K650" s="333"/>
      <c r="L650" s="333"/>
      <c r="M650" s="333"/>
      <c r="N650" s="333"/>
      <c r="O650" s="333"/>
      <c r="P650" s="333"/>
      <c r="Q650" s="333"/>
      <c r="R650" s="333"/>
      <c r="S650" s="333"/>
      <c r="T650" s="333"/>
      <c r="U650" s="333"/>
      <c r="V650" s="333"/>
      <c r="W650" s="333"/>
      <c r="X650" s="333"/>
      <c r="Y650" s="333"/>
      <c r="Z650" s="333"/>
    </row>
    <row r="651" spans="1:26" ht="12.75">
      <c r="A651" s="333"/>
      <c r="B651" s="333"/>
      <c r="C651" s="377"/>
      <c r="D651" s="377"/>
      <c r="E651" s="377"/>
      <c r="F651" s="377"/>
      <c r="G651" s="378"/>
      <c r="H651" s="378"/>
      <c r="I651" s="333"/>
      <c r="J651" s="333"/>
      <c r="K651" s="333"/>
      <c r="L651" s="333"/>
      <c r="M651" s="333"/>
      <c r="N651" s="333"/>
      <c r="O651" s="333"/>
      <c r="P651" s="333"/>
      <c r="Q651" s="333"/>
      <c r="R651" s="333"/>
      <c r="S651" s="333"/>
      <c r="T651" s="333"/>
      <c r="U651" s="333"/>
      <c r="V651" s="333"/>
      <c r="W651" s="333"/>
      <c r="X651" s="333"/>
      <c r="Y651" s="333"/>
      <c r="Z651" s="333"/>
    </row>
    <row r="652" spans="1:26" ht="12.75">
      <c r="A652" s="333"/>
      <c r="B652" s="333"/>
      <c r="C652" s="377"/>
      <c r="D652" s="377"/>
      <c r="E652" s="377"/>
      <c r="F652" s="377"/>
      <c r="G652" s="378"/>
      <c r="H652" s="378"/>
      <c r="I652" s="333"/>
      <c r="J652" s="333"/>
      <c r="K652" s="333"/>
      <c r="L652" s="333"/>
      <c r="M652" s="333"/>
      <c r="N652" s="333"/>
      <c r="O652" s="333"/>
      <c r="P652" s="333"/>
      <c r="Q652" s="333"/>
      <c r="R652" s="333"/>
      <c r="S652" s="333"/>
      <c r="T652" s="333"/>
      <c r="U652" s="333"/>
      <c r="V652" s="333"/>
      <c r="W652" s="333"/>
      <c r="X652" s="333"/>
      <c r="Y652" s="333"/>
      <c r="Z652" s="333"/>
    </row>
    <row r="653" spans="1:26" ht="12.75">
      <c r="A653" s="333"/>
      <c r="B653" s="333"/>
      <c r="C653" s="377"/>
      <c r="D653" s="377"/>
      <c r="E653" s="377"/>
      <c r="F653" s="377"/>
      <c r="G653" s="378"/>
      <c r="H653" s="378"/>
      <c r="I653" s="333"/>
      <c r="J653" s="333"/>
      <c r="K653" s="333"/>
      <c r="L653" s="333"/>
      <c r="M653" s="333"/>
      <c r="N653" s="333"/>
      <c r="O653" s="333"/>
      <c r="P653" s="333"/>
      <c r="Q653" s="333"/>
      <c r="R653" s="333"/>
      <c r="S653" s="333"/>
      <c r="T653" s="333"/>
      <c r="U653" s="333"/>
      <c r="V653" s="333"/>
      <c r="W653" s="333"/>
      <c r="X653" s="333"/>
      <c r="Y653" s="333"/>
      <c r="Z653" s="333"/>
    </row>
    <row r="654" spans="1:26" ht="12.75">
      <c r="A654" s="333"/>
      <c r="B654" s="333"/>
      <c r="C654" s="377"/>
      <c r="D654" s="377"/>
      <c r="E654" s="377"/>
      <c r="F654" s="377"/>
      <c r="G654" s="378"/>
      <c r="H654" s="378"/>
      <c r="I654" s="333"/>
      <c r="J654" s="333"/>
      <c r="K654" s="333"/>
      <c r="L654" s="333"/>
      <c r="M654" s="333"/>
      <c r="N654" s="333"/>
      <c r="O654" s="333"/>
      <c r="P654" s="333"/>
      <c r="Q654" s="333"/>
      <c r="R654" s="333"/>
      <c r="S654" s="333"/>
      <c r="T654" s="333"/>
      <c r="U654" s="333"/>
      <c r="V654" s="333"/>
      <c r="W654" s="333"/>
      <c r="X654" s="333"/>
      <c r="Y654" s="333"/>
      <c r="Z654" s="333"/>
    </row>
    <row r="655" spans="1:26" ht="12.75">
      <c r="A655" s="333"/>
      <c r="B655" s="333"/>
      <c r="C655" s="377"/>
      <c r="D655" s="377"/>
      <c r="E655" s="377"/>
      <c r="F655" s="377"/>
      <c r="G655" s="378"/>
      <c r="H655" s="378"/>
      <c r="I655" s="333"/>
      <c r="J655" s="333"/>
      <c r="K655" s="333"/>
      <c r="L655" s="333"/>
      <c r="M655" s="333"/>
      <c r="N655" s="333"/>
      <c r="O655" s="333"/>
      <c r="P655" s="333"/>
      <c r="Q655" s="333"/>
      <c r="R655" s="333"/>
      <c r="S655" s="333"/>
      <c r="T655" s="333"/>
      <c r="U655" s="333"/>
      <c r="V655" s="333"/>
      <c r="W655" s="333"/>
      <c r="X655" s="333"/>
      <c r="Y655" s="333"/>
      <c r="Z655" s="333"/>
    </row>
    <row r="656" spans="1:26" ht="12.75">
      <c r="A656" s="333"/>
      <c r="B656" s="333"/>
      <c r="C656" s="377"/>
      <c r="D656" s="377"/>
      <c r="E656" s="377"/>
      <c r="F656" s="377"/>
      <c r="G656" s="378"/>
      <c r="H656" s="378"/>
      <c r="I656" s="333"/>
      <c r="J656" s="333"/>
      <c r="K656" s="333"/>
      <c r="L656" s="333"/>
      <c r="M656" s="333"/>
      <c r="N656" s="333"/>
      <c r="O656" s="333"/>
      <c r="P656" s="333"/>
      <c r="Q656" s="333"/>
      <c r="R656" s="333"/>
      <c r="S656" s="333"/>
      <c r="T656" s="333"/>
      <c r="U656" s="333"/>
      <c r="V656" s="333"/>
      <c r="W656" s="333"/>
      <c r="X656" s="333"/>
      <c r="Y656" s="333"/>
      <c r="Z656" s="333"/>
    </row>
    <row r="657" spans="1:26" ht="12.75">
      <c r="A657" s="333"/>
      <c r="B657" s="333"/>
      <c r="C657" s="377"/>
      <c r="D657" s="377"/>
      <c r="E657" s="377"/>
      <c r="F657" s="377"/>
      <c r="G657" s="378"/>
      <c r="H657" s="378"/>
      <c r="I657" s="333"/>
      <c r="J657" s="333"/>
      <c r="K657" s="333"/>
      <c r="L657" s="333"/>
      <c r="M657" s="333"/>
      <c r="N657" s="333"/>
      <c r="O657" s="333"/>
      <c r="P657" s="333"/>
      <c r="Q657" s="333"/>
      <c r="R657" s="333"/>
      <c r="S657" s="333"/>
      <c r="T657" s="333"/>
      <c r="U657" s="333"/>
      <c r="V657" s="333"/>
      <c r="W657" s="333"/>
      <c r="X657" s="333"/>
      <c r="Y657" s="333"/>
      <c r="Z657" s="333"/>
    </row>
    <row r="658" spans="1:26" ht="12.75">
      <c r="A658" s="333"/>
      <c r="B658" s="333"/>
      <c r="C658" s="377"/>
      <c r="D658" s="377"/>
      <c r="E658" s="377"/>
      <c r="F658" s="377"/>
      <c r="G658" s="378"/>
      <c r="H658" s="378"/>
      <c r="I658" s="333"/>
      <c r="J658" s="333"/>
      <c r="K658" s="333"/>
      <c r="L658" s="333"/>
      <c r="M658" s="333"/>
      <c r="N658" s="333"/>
      <c r="O658" s="333"/>
      <c r="P658" s="333"/>
      <c r="Q658" s="333"/>
      <c r="R658" s="333"/>
      <c r="S658" s="333"/>
      <c r="T658" s="333"/>
      <c r="U658" s="333"/>
      <c r="V658" s="333"/>
      <c r="W658" s="333"/>
      <c r="X658" s="333"/>
      <c r="Y658" s="333"/>
      <c r="Z658" s="333"/>
    </row>
    <row r="659" spans="1:26" ht="12.75">
      <c r="A659" s="333"/>
      <c r="B659" s="333"/>
      <c r="C659" s="377"/>
      <c r="D659" s="377"/>
      <c r="E659" s="377"/>
      <c r="F659" s="377"/>
      <c r="G659" s="378"/>
      <c r="H659" s="378"/>
      <c r="I659" s="333"/>
      <c r="J659" s="333"/>
      <c r="K659" s="333"/>
      <c r="L659" s="333"/>
      <c r="M659" s="333"/>
      <c r="N659" s="333"/>
      <c r="O659" s="333"/>
      <c r="P659" s="333"/>
      <c r="Q659" s="333"/>
      <c r="R659" s="333"/>
      <c r="S659" s="333"/>
      <c r="T659" s="333"/>
      <c r="U659" s="333"/>
      <c r="V659" s="333"/>
      <c r="W659" s="333"/>
      <c r="X659" s="333"/>
      <c r="Y659" s="333"/>
      <c r="Z659" s="333"/>
    </row>
    <row r="660" spans="1:26" ht="12.75">
      <c r="A660" s="333"/>
      <c r="B660" s="333"/>
      <c r="C660" s="377"/>
      <c r="D660" s="377"/>
      <c r="E660" s="377"/>
      <c r="F660" s="377"/>
      <c r="G660" s="378"/>
      <c r="H660" s="378"/>
      <c r="I660" s="333"/>
      <c r="J660" s="333"/>
      <c r="K660" s="333"/>
      <c r="L660" s="333"/>
      <c r="M660" s="333"/>
      <c r="N660" s="333"/>
      <c r="O660" s="333"/>
      <c r="P660" s="333"/>
      <c r="Q660" s="333"/>
      <c r="R660" s="333"/>
      <c r="S660" s="333"/>
      <c r="T660" s="333"/>
      <c r="U660" s="333"/>
      <c r="V660" s="333"/>
      <c r="W660" s="333"/>
      <c r="X660" s="333"/>
      <c r="Y660" s="333"/>
      <c r="Z660" s="333"/>
    </row>
    <row r="661" spans="1:26" ht="12.75">
      <c r="A661" s="333"/>
      <c r="B661" s="333"/>
      <c r="C661" s="377"/>
      <c r="D661" s="377"/>
      <c r="E661" s="377"/>
      <c r="F661" s="377"/>
      <c r="G661" s="378"/>
      <c r="H661" s="378"/>
      <c r="I661" s="333"/>
      <c r="J661" s="333"/>
      <c r="K661" s="333"/>
      <c r="L661" s="333"/>
      <c r="M661" s="333"/>
      <c r="N661" s="333"/>
      <c r="O661" s="333"/>
      <c r="P661" s="333"/>
      <c r="Q661" s="333"/>
      <c r="R661" s="333"/>
      <c r="S661" s="333"/>
      <c r="T661" s="333"/>
      <c r="U661" s="333"/>
      <c r="V661" s="333"/>
      <c r="W661" s="333"/>
      <c r="X661" s="333"/>
      <c r="Y661" s="333"/>
      <c r="Z661" s="333"/>
    </row>
    <row r="662" spans="1:26" ht="12.75">
      <c r="A662" s="333"/>
      <c r="B662" s="333"/>
      <c r="C662" s="377"/>
      <c r="D662" s="377"/>
      <c r="E662" s="377"/>
      <c r="F662" s="377"/>
      <c r="G662" s="378"/>
      <c r="H662" s="378"/>
      <c r="I662" s="333"/>
      <c r="J662" s="333"/>
      <c r="K662" s="333"/>
      <c r="L662" s="333"/>
      <c r="M662" s="333"/>
      <c r="N662" s="333"/>
      <c r="O662" s="333"/>
      <c r="P662" s="333"/>
      <c r="Q662" s="333"/>
      <c r="R662" s="333"/>
      <c r="S662" s="333"/>
      <c r="T662" s="333"/>
      <c r="U662" s="333"/>
      <c r="V662" s="333"/>
      <c r="W662" s="333"/>
      <c r="X662" s="333"/>
      <c r="Y662" s="333"/>
      <c r="Z662" s="333"/>
    </row>
    <row r="663" spans="1:26" ht="12.75">
      <c r="A663" s="333"/>
      <c r="B663" s="333"/>
      <c r="C663" s="377"/>
      <c r="D663" s="377"/>
      <c r="E663" s="377"/>
      <c r="F663" s="377"/>
      <c r="G663" s="378"/>
      <c r="H663" s="378"/>
      <c r="I663" s="333"/>
      <c r="J663" s="333"/>
      <c r="K663" s="333"/>
      <c r="L663" s="333"/>
      <c r="M663" s="333"/>
      <c r="N663" s="333"/>
      <c r="O663" s="333"/>
      <c r="P663" s="333"/>
      <c r="Q663" s="333"/>
      <c r="R663" s="333"/>
      <c r="S663" s="333"/>
      <c r="T663" s="333"/>
      <c r="U663" s="333"/>
      <c r="V663" s="333"/>
      <c r="W663" s="333"/>
      <c r="X663" s="333"/>
      <c r="Y663" s="333"/>
      <c r="Z663" s="333"/>
    </row>
    <row r="664" spans="1:26" ht="12.75">
      <c r="A664" s="333"/>
      <c r="B664" s="333"/>
      <c r="C664" s="377"/>
      <c r="D664" s="377"/>
      <c r="E664" s="377"/>
      <c r="F664" s="377"/>
      <c r="G664" s="378"/>
      <c r="H664" s="378"/>
      <c r="I664" s="333"/>
      <c r="J664" s="333"/>
      <c r="K664" s="333"/>
      <c r="L664" s="333"/>
      <c r="M664" s="333"/>
      <c r="N664" s="333"/>
      <c r="O664" s="333"/>
      <c r="P664" s="333"/>
      <c r="Q664" s="333"/>
      <c r="R664" s="333"/>
      <c r="S664" s="333"/>
      <c r="T664" s="333"/>
      <c r="U664" s="333"/>
      <c r="V664" s="333"/>
      <c r="W664" s="333"/>
      <c r="X664" s="333"/>
      <c r="Y664" s="333"/>
      <c r="Z664" s="333"/>
    </row>
    <row r="665" spans="1:26" ht="12.75">
      <c r="A665" s="333"/>
      <c r="B665" s="333"/>
      <c r="C665" s="377"/>
      <c r="D665" s="377"/>
      <c r="E665" s="377"/>
      <c r="F665" s="377"/>
      <c r="G665" s="378"/>
      <c r="H665" s="378"/>
      <c r="I665" s="333"/>
      <c r="J665" s="333"/>
      <c r="K665" s="333"/>
      <c r="L665" s="333"/>
      <c r="M665" s="333"/>
      <c r="N665" s="333"/>
      <c r="O665" s="333"/>
      <c r="P665" s="333"/>
      <c r="Q665" s="333"/>
      <c r="R665" s="333"/>
      <c r="S665" s="333"/>
      <c r="T665" s="333"/>
      <c r="U665" s="333"/>
      <c r="V665" s="333"/>
      <c r="W665" s="333"/>
      <c r="X665" s="333"/>
      <c r="Y665" s="333"/>
      <c r="Z665" s="333"/>
    </row>
    <row r="666" spans="1:26" ht="12.75">
      <c r="A666" s="333"/>
      <c r="B666" s="333"/>
      <c r="C666" s="377"/>
      <c r="D666" s="377"/>
      <c r="E666" s="377"/>
      <c r="F666" s="377"/>
      <c r="G666" s="378"/>
      <c r="H666" s="378"/>
      <c r="I666" s="333"/>
      <c r="J666" s="333"/>
      <c r="K666" s="333"/>
      <c r="L666" s="333"/>
      <c r="M666" s="333"/>
      <c r="N666" s="333"/>
      <c r="O666" s="333"/>
      <c r="P666" s="333"/>
      <c r="Q666" s="333"/>
      <c r="R666" s="333"/>
      <c r="S666" s="333"/>
      <c r="T666" s="333"/>
      <c r="U666" s="333"/>
      <c r="V666" s="333"/>
      <c r="W666" s="333"/>
      <c r="X666" s="333"/>
      <c r="Y666" s="333"/>
      <c r="Z666" s="333"/>
    </row>
    <row r="667" spans="1:26" ht="12.75">
      <c r="A667" s="333"/>
      <c r="B667" s="333"/>
      <c r="C667" s="377"/>
      <c r="D667" s="377"/>
      <c r="E667" s="377"/>
      <c r="F667" s="377"/>
      <c r="G667" s="378"/>
      <c r="H667" s="378"/>
      <c r="I667" s="333"/>
      <c r="J667" s="333"/>
      <c r="K667" s="333"/>
      <c r="L667" s="333"/>
      <c r="M667" s="333"/>
      <c r="N667" s="333"/>
      <c r="O667" s="333"/>
      <c r="P667" s="333"/>
      <c r="Q667" s="333"/>
      <c r="R667" s="333"/>
      <c r="S667" s="333"/>
      <c r="T667" s="333"/>
      <c r="U667" s="333"/>
      <c r="V667" s="333"/>
      <c r="W667" s="333"/>
      <c r="X667" s="333"/>
      <c r="Y667" s="333"/>
      <c r="Z667" s="333"/>
    </row>
    <row r="668" spans="1:26" ht="12.75">
      <c r="A668" s="333"/>
      <c r="B668" s="333"/>
      <c r="C668" s="377"/>
      <c r="D668" s="377"/>
      <c r="E668" s="377"/>
      <c r="F668" s="377"/>
      <c r="G668" s="378"/>
      <c r="H668" s="378"/>
      <c r="I668" s="333"/>
      <c r="J668" s="333"/>
      <c r="K668" s="333"/>
      <c r="L668" s="333"/>
      <c r="M668" s="333"/>
      <c r="N668" s="333"/>
      <c r="O668" s="333"/>
      <c r="P668" s="333"/>
      <c r="Q668" s="333"/>
      <c r="R668" s="333"/>
      <c r="S668" s="333"/>
      <c r="T668" s="333"/>
      <c r="U668" s="333"/>
      <c r="V668" s="333"/>
      <c r="W668" s="333"/>
      <c r="X668" s="333"/>
      <c r="Y668" s="333"/>
      <c r="Z668" s="333"/>
    </row>
    <row r="669" spans="1:26" ht="12.75">
      <c r="A669" s="333"/>
      <c r="B669" s="333"/>
      <c r="C669" s="377"/>
      <c r="D669" s="377"/>
      <c r="E669" s="377"/>
      <c r="F669" s="377"/>
      <c r="G669" s="378"/>
      <c r="H669" s="378"/>
      <c r="I669" s="333"/>
      <c r="J669" s="333"/>
      <c r="K669" s="333"/>
      <c r="L669" s="333"/>
      <c r="M669" s="333"/>
      <c r="N669" s="333"/>
      <c r="O669" s="333"/>
      <c r="P669" s="333"/>
      <c r="Q669" s="333"/>
      <c r="R669" s="333"/>
      <c r="S669" s="333"/>
      <c r="T669" s="333"/>
      <c r="U669" s="333"/>
      <c r="V669" s="333"/>
      <c r="W669" s="333"/>
      <c r="X669" s="333"/>
      <c r="Y669" s="333"/>
      <c r="Z669" s="333"/>
    </row>
    <row r="670" spans="1:26" ht="12.75">
      <c r="A670" s="333"/>
      <c r="B670" s="333"/>
      <c r="C670" s="377"/>
      <c r="D670" s="377"/>
      <c r="E670" s="377"/>
      <c r="F670" s="377"/>
      <c r="G670" s="378"/>
      <c r="H670" s="378"/>
      <c r="I670" s="333"/>
      <c r="J670" s="333"/>
      <c r="K670" s="333"/>
      <c r="L670" s="333"/>
      <c r="M670" s="333"/>
      <c r="N670" s="333"/>
      <c r="O670" s="333"/>
      <c r="P670" s="333"/>
      <c r="Q670" s="333"/>
      <c r="R670" s="333"/>
      <c r="S670" s="333"/>
      <c r="T670" s="333"/>
      <c r="U670" s="333"/>
      <c r="V670" s="333"/>
      <c r="W670" s="333"/>
      <c r="X670" s="333"/>
      <c r="Y670" s="333"/>
      <c r="Z670" s="333"/>
    </row>
    <row r="671" spans="1:26" ht="12.75">
      <c r="A671" s="333"/>
      <c r="B671" s="333"/>
      <c r="C671" s="377"/>
      <c r="D671" s="377"/>
      <c r="E671" s="377"/>
      <c r="F671" s="377"/>
      <c r="G671" s="378"/>
      <c r="H671" s="378"/>
      <c r="I671" s="333"/>
      <c r="J671" s="333"/>
      <c r="K671" s="333"/>
      <c r="L671" s="333"/>
      <c r="M671" s="333"/>
      <c r="N671" s="333"/>
      <c r="O671" s="333"/>
      <c r="P671" s="333"/>
      <c r="Q671" s="333"/>
      <c r="R671" s="333"/>
      <c r="S671" s="333"/>
      <c r="T671" s="333"/>
      <c r="U671" s="333"/>
      <c r="V671" s="333"/>
      <c r="W671" s="333"/>
      <c r="X671" s="333"/>
      <c r="Y671" s="333"/>
      <c r="Z671" s="333"/>
    </row>
    <row r="672" spans="1:26" ht="12.75">
      <c r="A672" s="333"/>
      <c r="B672" s="333"/>
      <c r="C672" s="377"/>
      <c r="D672" s="377"/>
      <c r="E672" s="377"/>
      <c r="F672" s="377"/>
      <c r="G672" s="378"/>
      <c r="H672" s="378"/>
      <c r="I672" s="333"/>
      <c r="J672" s="333"/>
      <c r="K672" s="333"/>
      <c r="L672" s="333"/>
      <c r="M672" s="333"/>
      <c r="N672" s="333"/>
      <c r="O672" s="333"/>
      <c r="P672" s="333"/>
      <c r="Q672" s="333"/>
      <c r="R672" s="333"/>
      <c r="S672" s="333"/>
      <c r="T672" s="333"/>
      <c r="U672" s="333"/>
      <c r="V672" s="333"/>
      <c r="W672" s="333"/>
      <c r="X672" s="333"/>
      <c r="Y672" s="333"/>
      <c r="Z672" s="333"/>
    </row>
    <row r="673" spans="1:26" ht="12.75">
      <c r="A673" s="333"/>
      <c r="B673" s="333"/>
      <c r="C673" s="377"/>
      <c r="D673" s="377"/>
      <c r="E673" s="377"/>
      <c r="F673" s="377"/>
      <c r="G673" s="378"/>
      <c r="H673" s="378"/>
      <c r="I673" s="333"/>
      <c r="J673" s="333"/>
      <c r="K673" s="333"/>
      <c r="L673" s="333"/>
      <c r="M673" s="333"/>
      <c r="N673" s="333"/>
      <c r="O673" s="333"/>
      <c r="P673" s="333"/>
      <c r="Q673" s="333"/>
      <c r="R673" s="333"/>
      <c r="S673" s="333"/>
      <c r="T673" s="333"/>
      <c r="U673" s="333"/>
      <c r="V673" s="333"/>
      <c r="W673" s="333"/>
      <c r="X673" s="333"/>
      <c r="Y673" s="333"/>
      <c r="Z673" s="333"/>
    </row>
    <row r="674" spans="1:26" ht="12.75">
      <c r="A674" s="333"/>
      <c r="B674" s="333"/>
      <c r="C674" s="377"/>
      <c r="D674" s="377"/>
      <c r="E674" s="377"/>
      <c r="F674" s="377"/>
      <c r="G674" s="378"/>
      <c r="H674" s="378"/>
      <c r="I674" s="333"/>
      <c r="J674" s="333"/>
      <c r="K674" s="333"/>
      <c r="L674" s="333"/>
      <c r="M674" s="333"/>
      <c r="N674" s="333"/>
      <c r="O674" s="333"/>
      <c r="P674" s="333"/>
      <c r="Q674" s="333"/>
      <c r="R674" s="333"/>
      <c r="S674" s="333"/>
      <c r="T674" s="333"/>
      <c r="U674" s="333"/>
      <c r="V674" s="333"/>
      <c r="W674" s="333"/>
      <c r="X674" s="333"/>
      <c r="Y674" s="333"/>
      <c r="Z674" s="333"/>
    </row>
    <row r="675" spans="1:26" ht="12.75">
      <c r="A675" s="333"/>
      <c r="B675" s="333"/>
      <c r="C675" s="377"/>
      <c r="D675" s="377"/>
      <c r="E675" s="377"/>
      <c r="F675" s="377"/>
      <c r="G675" s="378"/>
      <c r="H675" s="378"/>
      <c r="I675" s="333"/>
      <c r="J675" s="333"/>
      <c r="K675" s="333"/>
      <c r="L675" s="333"/>
      <c r="M675" s="333"/>
      <c r="N675" s="333"/>
      <c r="O675" s="333"/>
      <c r="P675" s="333"/>
      <c r="Q675" s="333"/>
      <c r="R675" s="333"/>
      <c r="S675" s="333"/>
      <c r="T675" s="333"/>
      <c r="U675" s="333"/>
      <c r="V675" s="333"/>
      <c r="W675" s="333"/>
      <c r="X675" s="333"/>
      <c r="Y675" s="333"/>
      <c r="Z675" s="333"/>
    </row>
    <row r="676" spans="1:26" ht="12.75">
      <c r="A676" s="333"/>
      <c r="B676" s="333"/>
      <c r="C676" s="377"/>
      <c r="D676" s="377"/>
      <c r="E676" s="377"/>
      <c r="F676" s="377"/>
      <c r="G676" s="378"/>
      <c r="H676" s="378"/>
      <c r="I676" s="333"/>
      <c r="J676" s="333"/>
      <c r="K676" s="333"/>
      <c r="L676" s="333"/>
      <c r="M676" s="333"/>
      <c r="N676" s="333"/>
      <c r="O676" s="333"/>
      <c r="P676" s="333"/>
      <c r="Q676" s="333"/>
      <c r="R676" s="333"/>
      <c r="S676" s="333"/>
      <c r="T676" s="333"/>
      <c r="U676" s="333"/>
      <c r="V676" s="333"/>
      <c r="W676" s="333"/>
      <c r="X676" s="333"/>
      <c r="Y676" s="333"/>
      <c r="Z676" s="333"/>
    </row>
    <row r="677" spans="1:26" ht="12.75">
      <c r="A677" s="333"/>
      <c r="B677" s="333"/>
      <c r="C677" s="377"/>
      <c r="D677" s="377"/>
      <c r="E677" s="377"/>
      <c r="F677" s="377"/>
      <c r="G677" s="378"/>
      <c r="H677" s="378"/>
      <c r="I677" s="333"/>
      <c r="J677" s="333"/>
      <c r="K677" s="333"/>
      <c r="L677" s="333"/>
      <c r="M677" s="333"/>
      <c r="N677" s="333"/>
      <c r="O677" s="333"/>
      <c r="P677" s="333"/>
      <c r="Q677" s="333"/>
      <c r="R677" s="333"/>
      <c r="S677" s="333"/>
      <c r="T677" s="333"/>
      <c r="U677" s="333"/>
      <c r="V677" s="333"/>
      <c r="W677" s="333"/>
      <c r="X677" s="333"/>
      <c r="Y677" s="333"/>
      <c r="Z677" s="333"/>
    </row>
    <row r="678" spans="1:26" ht="12.75">
      <c r="A678" s="333"/>
      <c r="B678" s="333"/>
      <c r="C678" s="377"/>
      <c r="D678" s="377"/>
      <c r="E678" s="377"/>
      <c r="F678" s="377"/>
      <c r="G678" s="378"/>
      <c r="H678" s="378"/>
      <c r="I678" s="333"/>
      <c r="J678" s="333"/>
      <c r="K678" s="333"/>
      <c r="L678" s="333"/>
      <c r="M678" s="333"/>
      <c r="N678" s="333"/>
      <c r="O678" s="333"/>
      <c r="P678" s="333"/>
      <c r="Q678" s="333"/>
      <c r="R678" s="333"/>
      <c r="S678" s="333"/>
      <c r="T678" s="333"/>
      <c r="U678" s="333"/>
      <c r="V678" s="333"/>
      <c r="W678" s="333"/>
      <c r="X678" s="333"/>
      <c r="Y678" s="333"/>
      <c r="Z678" s="333"/>
    </row>
    <row r="679" spans="1:26" ht="12.75">
      <c r="A679" s="333"/>
      <c r="B679" s="333"/>
      <c r="C679" s="377"/>
      <c r="D679" s="377"/>
      <c r="E679" s="377"/>
      <c r="F679" s="377"/>
      <c r="G679" s="378"/>
      <c r="H679" s="378"/>
      <c r="I679" s="333"/>
      <c r="J679" s="333"/>
      <c r="K679" s="333"/>
      <c r="L679" s="333"/>
      <c r="M679" s="333"/>
      <c r="N679" s="333"/>
      <c r="O679" s="333"/>
      <c r="P679" s="333"/>
      <c r="Q679" s="333"/>
      <c r="R679" s="333"/>
      <c r="S679" s="333"/>
      <c r="T679" s="333"/>
      <c r="U679" s="333"/>
      <c r="V679" s="333"/>
      <c r="W679" s="333"/>
      <c r="X679" s="333"/>
      <c r="Y679" s="333"/>
      <c r="Z679" s="333"/>
    </row>
    <row r="680" spans="1:26" ht="12.75">
      <c r="A680" s="333"/>
      <c r="B680" s="333"/>
      <c r="C680" s="377"/>
      <c r="D680" s="377"/>
      <c r="E680" s="377"/>
      <c r="F680" s="377"/>
      <c r="G680" s="378"/>
      <c r="H680" s="378"/>
      <c r="I680" s="333"/>
      <c r="J680" s="333"/>
      <c r="K680" s="333"/>
      <c r="L680" s="333"/>
      <c r="M680" s="333"/>
      <c r="N680" s="333"/>
      <c r="O680" s="333"/>
      <c r="P680" s="333"/>
      <c r="Q680" s="333"/>
      <c r="R680" s="333"/>
      <c r="S680" s="333"/>
      <c r="T680" s="333"/>
      <c r="U680" s="333"/>
      <c r="V680" s="333"/>
      <c r="W680" s="333"/>
      <c r="X680" s="333"/>
      <c r="Y680" s="333"/>
      <c r="Z680" s="333"/>
    </row>
    <row r="681" spans="1:26" ht="12.75">
      <c r="A681" s="333"/>
      <c r="B681" s="333"/>
      <c r="C681" s="377"/>
      <c r="D681" s="377"/>
      <c r="E681" s="377"/>
      <c r="F681" s="377"/>
      <c r="G681" s="378"/>
      <c r="H681" s="378"/>
      <c r="I681" s="333"/>
      <c r="J681" s="333"/>
      <c r="K681" s="333"/>
      <c r="L681" s="333"/>
      <c r="M681" s="333"/>
      <c r="N681" s="333"/>
      <c r="O681" s="333"/>
      <c r="P681" s="333"/>
      <c r="Q681" s="333"/>
      <c r="R681" s="333"/>
      <c r="S681" s="333"/>
      <c r="T681" s="333"/>
      <c r="U681" s="333"/>
      <c r="V681" s="333"/>
      <c r="W681" s="333"/>
      <c r="X681" s="333"/>
      <c r="Y681" s="333"/>
      <c r="Z681" s="333"/>
    </row>
    <row r="682" spans="1:26" ht="12.75">
      <c r="A682" s="333"/>
      <c r="B682" s="333"/>
      <c r="C682" s="377"/>
      <c r="D682" s="377"/>
      <c r="E682" s="377"/>
      <c r="F682" s="377"/>
      <c r="G682" s="378"/>
      <c r="H682" s="378"/>
      <c r="I682" s="333"/>
      <c r="J682" s="333"/>
      <c r="K682" s="333"/>
      <c r="L682" s="333"/>
      <c r="M682" s="333"/>
      <c r="N682" s="333"/>
      <c r="O682" s="333"/>
      <c r="P682" s="333"/>
      <c r="Q682" s="333"/>
      <c r="R682" s="333"/>
      <c r="S682" s="333"/>
      <c r="T682" s="333"/>
      <c r="U682" s="333"/>
      <c r="V682" s="333"/>
      <c r="W682" s="333"/>
      <c r="X682" s="333"/>
      <c r="Y682" s="333"/>
      <c r="Z682" s="333"/>
    </row>
    <row r="683" spans="1:26" ht="12.75">
      <c r="A683" s="333"/>
      <c r="B683" s="333"/>
      <c r="C683" s="377"/>
      <c r="D683" s="377"/>
      <c r="E683" s="377"/>
      <c r="F683" s="377"/>
      <c r="G683" s="378"/>
      <c r="H683" s="378"/>
      <c r="I683" s="333"/>
      <c r="J683" s="333"/>
      <c r="K683" s="333"/>
      <c r="L683" s="333"/>
      <c r="M683" s="333"/>
      <c r="N683" s="333"/>
      <c r="O683" s="333"/>
      <c r="P683" s="333"/>
      <c r="Q683" s="333"/>
      <c r="R683" s="333"/>
      <c r="S683" s="333"/>
      <c r="T683" s="333"/>
      <c r="U683" s="333"/>
      <c r="V683" s="333"/>
      <c r="W683" s="333"/>
      <c r="X683" s="333"/>
      <c r="Y683" s="333"/>
      <c r="Z683" s="333"/>
    </row>
    <row r="684" spans="1:26" ht="12.75">
      <c r="A684" s="333"/>
      <c r="B684" s="333"/>
      <c r="C684" s="377"/>
      <c r="D684" s="377"/>
      <c r="E684" s="377"/>
      <c r="F684" s="377"/>
      <c r="G684" s="378"/>
      <c r="H684" s="378"/>
      <c r="I684" s="333"/>
      <c r="J684" s="333"/>
      <c r="K684" s="333"/>
      <c r="L684" s="333"/>
      <c r="M684" s="333"/>
      <c r="N684" s="333"/>
      <c r="O684" s="333"/>
      <c r="P684" s="333"/>
      <c r="Q684" s="333"/>
      <c r="R684" s="333"/>
      <c r="S684" s="333"/>
      <c r="T684" s="333"/>
      <c r="U684" s="333"/>
      <c r="V684" s="333"/>
      <c r="W684" s="333"/>
      <c r="X684" s="333"/>
      <c r="Y684" s="333"/>
      <c r="Z684" s="333"/>
    </row>
    <row r="685" spans="1:26" ht="12.75">
      <c r="A685" s="333"/>
      <c r="B685" s="333"/>
      <c r="C685" s="377"/>
      <c r="D685" s="377"/>
      <c r="E685" s="377"/>
      <c r="F685" s="377"/>
      <c r="G685" s="378"/>
      <c r="H685" s="378"/>
      <c r="I685" s="333"/>
      <c r="J685" s="333"/>
      <c r="K685" s="333"/>
      <c r="L685" s="333"/>
      <c r="M685" s="333"/>
      <c r="N685" s="333"/>
      <c r="O685" s="333"/>
      <c r="P685" s="333"/>
      <c r="Q685" s="333"/>
      <c r="R685" s="333"/>
      <c r="S685" s="333"/>
      <c r="T685" s="333"/>
      <c r="U685" s="333"/>
      <c r="V685" s="333"/>
      <c r="W685" s="333"/>
      <c r="X685" s="333"/>
      <c r="Y685" s="333"/>
      <c r="Z685" s="333"/>
    </row>
    <row r="686" spans="1:26" ht="12.75">
      <c r="A686" s="333"/>
      <c r="B686" s="333"/>
      <c r="C686" s="377"/>
      <c r="D686" s="377"/>
      <c r="E686" s="377"/>
      <c r="F686" s="377"/>
      <c r="G686" s="378"/>
      <c r="H686" s="378"/>
      <c r="I686" s="333"/>
      <c r="J686" s="333"/>
      <c r="K686" s="333"/>
      <c r="L686" s="333"/>
      <c r="M686" s="333"/>
      <c r="N686" s="333"/>
      <c r="O686" s="333"/>
      <c r="P686" s="333"/>
      <c r="Q686" s="333"/>
      <c r="R686" s="333"/>
      <c r="S686" s="333"/>
      <c r="T686" s="333"/>
      <c r="U686" s="333"/>
      <c r="V686" s="333"/>
      <c r="W686" s="333"/>
      <c r="X686" s="333"/>
      <c r="Y686" s="333"/>
      <c r="Z686" s="333"/>
    </row>
    <row r="687" spans="1:26" ht="12.75">
      <c r="A687" s="333"/>
      <c r="B687" s="333"/>
      <c r="C687" s="377"/>
      <c r="D687" s="377"/>
      <c r="E687" s="377"/>
      <c r="F687" s="377"/>
      <c r="G687" s="378"/>
      <c r="H687" s="378"/>
      <c r="I687" s="333"/>
      <c r="J687" s="333"/>
      <c r="K687" s="333"/>
      <c r="L687" s="333"/>
      <c r="M687" s="333"/>
      <c r="N687" s="333"/>
      <c r="O687" s="333"/>
      <c r="P687" s="333"/>
      <c r="Q687" s="333"/>
      <c r="R687" s="333"/>
      <c r="S687" s="333"/>
      <c r="T687" s="333"/>
      <c r="U687" s="333"/>
      <c r="V687" s="333"/>
      <c r="W687" s="333"/>
      <c r="X687" s="333"/>
      <c r="Y687" s="333"/>
      <c r="Z687" s="333"/>
    </row>
    <row r="688" spans="1:26" ht="12.75">
      <c r="A688" s="333"/>
      <c r="B688" s="333"/>
      <c r="C688" s="377"/>
      <c r="D688" s="377"/>
      <c r="E688" s="377"/>
      <c r="F688" s="377"/>
      <c r="G688" s="378"/>
      <c r="H688" s="378"/>
      <c r="I688" s="333"/>
      <c r="J688" s="333"/>
      <c r="K688" s="333"/>
      <c r="L688" s="333"/>
      <c r="M688" s="333"/>
      <c r="N688" s="333"/>
      <c r="O688" s="333"/>
      <c r="P688" s="333"/>
      <c r="Q688" s="333"/>
      <c r="R688" s="333"/>
      <c r="S688" s="333"/>
      <c r="T688" s="333"/>
      <c r="U688" s="333"/>
      <c r="V688" s="333"/>
      <c r="W688" s="333"/>
      <c r="X688" s="333"/>
      <c r="Y688" s="333"/>
      <c r="Z688" s="333"/>
    </row>
    <row r="689" spans="1:26" ht="12.75">
      <c r="A689" s="333"/>
      <c r="B689" s="333"/>
      <c r="C689" s="377"/>
      <c r="D689" s="377"/>
      <c r="E689" s="377"/>
      <c r="F689" s="377"/>
      <c r="G689" s="378"/>
      <c r="H689" s="378"/>
      <c r="I689" s="333"/>
      <c r="J689" s="333"/>
      <c r="K689" s="333"/>
      <c r="L689" s="333"/>
      <c r="M689" s="333"/>
      <c r="N689" s="333"/>
      <c r="O689" s="333"/>
      <c r="P689" s="333"/>
      <c r="Q689" s="333"/>
      <c r="R689" s="333"/>
      <c r="S689" s="333"/>
      <c r="T689" s="333"/>
      <c r="U689" s="333"/>
      <c r="V689" s="333"/>
      <c r="W689" s="333"/>
      <c r="X689" s="333"/>
      <c r="Y689" s="333"/>
      <c r="Z689" s="333"/>
    </row>
    <row r="690" spans="1:26" ht="12.75">
      <c r="A690" s="333"/>
      <c r="B690" s="333"/>
      <c r="C690" s="377"/>
      <c r="D690" s="377"/>
      <c r="E690" s="377"/>
      <c r="F690" s="377"/>
      <c r="G690" s="378"/>
      <c r="H690" s="378"/>
      <c r="I690" s="333"/>
      <c r="J690" s="333"/>
      <c r="K690" s="333"/>
      <c r="L690" s="333"/>
      <c r="M690" s="333"/>
      <c r="N690" s="333"/>
      <c r="O690" s="333"/>
      <c r="P690" s="333"/>
      <c r="Q690" s="333"/>
      <c r="R690" s="333"/>
      <c r="S690" s="333"/>
      <c r="T690" s="333"/>
      <c r="U690" s="333"/>
      <c r="V690" s="333"/>
      <c r="W690" s="333"/>
      <c r="X690" s="333"/>
      <c r="Y690" s="333"/>
      <c r="Z690" s="333"/>
    </row>
    <row r="691" spans="1:26" ht="12.75">
      <c r="A691" s="333"/>
      <c r="B691" s="333"/>
      <c r="C691" s="377"/>
      <c r="D691" s="377"/>
      <c r="E691" s="377"/>
      <c r="F691" s="377"/>
      <c r="G691" s="378"/>
      <c r="H691" s="378"/>
      <c r="I691" s="333"/>
      <c r="J691" s="333"/>
      <c r="K691" s="333"/>
      <c r="L691" s="333"/>
      <c r="M691" s="333"/>
      <c r="N691" s="333"/>
      <c r="O691" s="333"/>
      <c r="P691" s="333"/>
      <c r="Q691" s="333"/>
      <c r="R691" s="333"/>
      <c r="S691" s="333"/>
      <c r="T691" s="333"/>
      <c r="U691" s="333"/>
      <c r="V691" s="333"/>
      <c r="W691" s="333"/>
      <c r="X691" s="333"/>
      <c r="Y691" s="333"/>
      <c r="Z691" s="333"/>
    </row>
    <row r="692" spans="1:26" ht="12.75">
      <c r="A692" s="333"/>
      <c r="B692" s="333"/>
      <c r="C692" s="377"/>
      <c r="D692" s="377"/>
      <c r="E692" s="377"/>
      <c r="F692" s="377"/>
      <c r="G692" s="378"/>
      <c r="H692" s="378"/>
      <c r="I692" s="333"/>
      <c r="J692" s="333"/>
      <c r="K692" s="333"/>
      <c r="L692" s="333"/>
      <c r="M692" s="333"/>
      <c r="N692" s="333"/>
      <c r="O692" s="333"/>
      <c r="P692" s="333"/>
      <c r="Q692" s="333"/>
      <c r="R692" s="333"/>
      <c r="S692" s="333"/>
      <c r="T692" s="333"/>
      <c r="U692" s="333"/>
      <c r="V692" s="333"/>
      <c r="W692" s="333"/>
      <c r="X692" s="333"/>
      <c r="Y692" s="333"/>
      <c r="Z692" s="333"/>
    </row>
    <row r="693" spans="1:26" ht="12.75">
      <c r="A693" s="333"/>
      <c r="B693" s="333"/>
      <c r="C693" s="377"/>
      <c r="D693" s="377"/>
      <c r="E693" s="377"/>
      <c r="F693" s="377"/>
      <c r="G693" s="378"/>
      <c r="H693" s="378"/>
      <c r="I693" s="333"/>
      <c r="J693" s="333"/>
      <c r="K693" s="333"/>
      <c r="L693" s="333"/>
      <c r="M693" s="333"/>
      <c r="N693" s="333"/>
      <c r="O693" s="333"/>
      <c r="P693" s="333"/>
      <c r="Q693" s="333"/>
      <c r="R693" s="333"/>
      <c r="S693" s="333"/>
      <c r="T693" s="333"/>
      <c r="U693" s="333"/>
      <c r="V693" s="333"/>
      <c r="W693" s="333"/>
      <c r="X693" s="333"/>
      <c r="Y693" s="333"/>
      <c r="Z693" s="333"/>
    </row>
    <row r="694" spans="1:26" ht="12.75">
      <c r="A694" s="333"/>
      <c r="B694" s="333"/>
      <c r="C694" s="377"/>
      <c r="D694" s="377"/>
      <c r="E694" s="377"/>
      <c r="F694" s="377"/>
      <c r="G694" s="378"/>
      <c r="H694" s="378"/>
      <c r="I694" s="333"/>
      <c r="J694" s="333"/>
      <c r="K694" s="333"/>
      <c r="L694" s="333"/>
      <c r="M694" s="333"/>
      <c r="N694" s="333"/>
      <c r="O694" s="333"/>
      <c r="P694" s="333"/>
      <c r="Q694" s="333"/>
      <c r="R694" s="333"/>
      <c r="S694" s="333"/>
      <c r="T694" s="333"/>
      <c r="U694" s="333"/>
      <c r="V694" s="333"/>
      <c r="W694" s="333"/>
      <c r="X694" s="333"/>
      <c r="Y694" s="333"/>
      <c r="Z694" s="333"/>
    </row>
    <row r="695" spans="1:26" ht="12.75">
      <c r="A695" s="333"/>
      <c r="B695" s="333"/>
      <c r="C695" s="377"/>
      <c r="D695" s="377"/>
      <c r="E695" s="377"/>
      <c r="F695" s="377"/>
      <c r="G695" s="378"/>
      <c r="H695" s="378"/>
      <c r="I695" s="333"/>
      <c r="J695" s="333"/>
      <c r="K695" s="333"/>
      <c r="L695" s="333"/>
      <c r="M695" s="333"/>
      <c r="N695" s="333"/>
      <c r="O695" s="333"/>
      <c r="P695" s="333"/>
      <c r="Q695" s="333"/>
      <c r="R695" s="333"/>
      <c r="S695" s="333"/>
      <c r="T695" s="333"/>
      <c r="U695" s="333"/>
      <c r="V695" s="333"/>
      <c r="W695" s="333"/>
      <c r="X695" s="333"/>
      <c r="Y695" s="333"/>
      <c r="Z695" s="333"/>
    </row>
    <row r="696" spans="1:26" ht="12.75">
      <c r="A696" s="333"/>
      <c r="B696" s="333"/>
      <c r="C696" s="377"/>
      <c r="D696" s="377"/>
      <c r="E696" s="377"/>
      <c r="F696" s="377"/>
      <c r="G696" s="378"/>
      <c r="H696" s="378"/>
      <c r="I696" s="333"/>
      <c r="J696" s="333"/>
      <c r="K696" s="333"/>
      <c r="L696" s="333"/>
      <c r="M696" s="333"/>
      <c r="N696" s="333"/>
      <c r="O696" s="333"/>
      <c r="P696" s="333"/>
      <c r="Q696" s="333"/>
      <c r="R696" s="333"/>
      <c r="S696" s="333"/>
      <c r="T696" s="333"/>
      <c r="U696" s="333"/>
      <c r="V696" s="333"/>
      <c r="W696" s="333"/>
      <c r="X696" s="333"/>
      <c r="Y696" s="333"/>
      <c r="Z696" s="333"/>
    </row>
    <row r="697" spans="1:26" ht="12.75">
      <c r="A697" s="333"/>
      <c r="B697" s="333"/>
      <c r="C697" s="377"/>
      <c r="D697" s="377"/>
      <c r="E697" s="377"/>
      <c r="F697" s="377"/>
      <c r="G697" s="378"/>
      <c r="H697" s="378"/>
      <c r="I697" s="333"/>
      <c r="J697" s="333"/>
      <c r="K697" s="333"/>
      <c r="L697" s="333"/>
      <c r="M697" s="333"/>
      <c r="N697" s="333"/>
      <c r="O697" s="333"/>
      <c r="P697" s="333"/>
      <c r="Q697" s="333"/>
      <c r="R697" s="333"/>
      <c r="S697" s="333"/>
      <c r="T697" s="333"/>
      <c r="U697" s="333"/>
      <c r="V697" s="333"/>
      <c r="W697" s="333"/>
      <c r="X697" s="333"/>
      <c r="Y697" s="333"/>
      <c r="Z697" s="333"/>
    </row>
    <row r="698" spans="1:26" ht="12.75">
      <c r="A698" s="333"/>
      <c r="B698" s="333"/>
      <c r="C698" s="377"/>
      <c r="D698" s="377"/>
      <c r="E698" s="377"/>
      <c r="F698" s="377"/>
      <c r="G698" s="378"/>
      <c r="H698" s="378"/>
      <c r="I698" s="333"/>
      <c r="J698" s="333"/>
      <c r="K698" s="333"/>
      <c r="L698" s="333"/>
      <c r="M698" s="333"/>
      <c r="N698" s="333"/>
      <c r="O698" s="333"/>
      <c r="P698" s="333"/>
      <c r="Q698" s="333"/>
      <c r="R698" s="333"/>
      <c r="S698" s="333"/>
      <c r="T698" s="333"/>
      <c r="U698" s="333"/>
      <c r="V698" s="333"/>
      <c r="W698" s="333"/>
      <c r="X698" s="333"/>
      <c r="Y698" s="333"/>
      <c r="Z698" s="333"/>
    </row>
    <row r="699" spans="1:26" ht="12.75">
      <c r="A699" s="333"/>
      <c r="B699" s="333"/>
      <c r="C699" s="377"/>
      <c r="D699" s="377"/>
      <c r="E699" s="377"/>
      <c r="F699" s="377"/>
      <c r="G699" s="378"/>
      <c r="H699" s="378"/>
      <c r="I699" s="333"/>
      <c r="J699" s="333"/>
      <c r="K699" s="333"/>
      <c r="L699" s="333"/>
      <c r="M699" s="333"/>
      <c r="N699" s="333"/>
      <c r="O699" s="333"/>
      <c r="P699" s="333"/>
      <c r="Q699" s="333"/>
      <c r="R699" s="333"/>
      <c r="S699" s="333"/>
      <c r="T699" s="333"/>
      <c r="U699" s="333"/>
      <c r="V699" s="333"/>
      <c r="W699" s="333"/>
      <c r="X699" s="333"/>
      <c r="Y699" s="333"/>
      <c r="Z699" s="333"/>
    </row>
    <row r="700" spans="1:26" ht="12.75">
      <c r="A700" s="333"/>
      <c r="B700" s="333"/>
      <c r="C700" s="377"/>
      <c r="D700" s="377"/>
      <c r="E700" s="377"/>
      <c r="F700" s="377"/>
      <c r="G700" s="378"/>
      <c r="H700" s="378"/>
      <c r="I700" s="333"/>
      <c r="J700" s="333"/>
      <c r="K700" s="333"/>
      <c r="L700" s="333"/>
      <c r="M700" s="333"/>
      <c r="N700" s="333"/>
      <c r="O700" s="333"/>
      <c r="P700" s="333"/>
      <c r="Q700" s="333"/>
      <c r="R700" s="333"/>
      <c r="S700" s="333"/>
      <c r="T700" s="333"/>
      <c r="U700" s="333"/>
      <c r="V700" s="333"/>
      <c r="W700" s="333"/>
      <c r="X700" s="333"/>
      <c r="Y700" s="333"/>
      <c r="Z700" s="333"/>
    </row>
    <row r="701" spans="1:26" ht="12.75">
      <c r="A701" s="333"/>
      <c r="B701" s="333"/>
      <c r="C701" s="377"/>
      <c r="D701" s="377"/>
      <c r="E701" s="377"/>
      <c r="F701" s="377"/>
      <c r="G701" s="378"/>
      <c r="H701" s="378"/>
      <c r="I701" s="333"/>
      <c r="J701" s="333"/>
      <c r="K701" s="333"/>
      <c r="L701" s="333"/>
      <c r="M701" s="333"/>
      <c r="N701" s="333"/>
      <c r="O701" s="333"/>
      <c r="P701" s="333"/>
      <c r="Q701" s="333"/>
      <c r="R701" s="333"/>
      <c r="S701" s="333"/>
      <c r="T701" s="333"/>
      <c r="U701" s="333"/>
      <c r="V701" s="333"/>
      <c r="W701" s="333"/>
      <c r="X701" s="333"/>
      <c r="Y701" s="333"/>
      <c r="Z701" s="333"/>
    </row>
    <row r="702" spans="1:26" ht="12.75">
      <c r="A702" s="333"/>
      <c r="B702" s="333"/>
      <c r="C702" s="377"/>
      <c r="D702" s="377"/>
      <c r="E702" s="377"/>
      <c r="F702" s="377"/>
      <c r="G702" s="378"/>
      <c r="H702" s="378"/>
      <c r="I702" s="333"/>
      <c r="J702" s="333"/>
      <c r="K702" s="333"/>
      <c r="L702" s="333"/>
      <c r="M702" s="333"/>
      <c r="N702" s="333"/>
      <c r="O702" s="333"/>
      <c r="P702" s="333"/>
      <c r="Q702" s="333"/>
      <c r="R702" s="333"/>
      <c r="S702" s="333"/>
      <c r="T702" s="333"/>
      <c r="U702" s="333"/>
      <c r="V702" s="333"/>
      <c r="W702" s="333"/>
      <c r="X702" s="333"/>
      <c r="Y702" s="333"/>
      <c r="Z702" s="333"/>
    </row>
    <row r="703" spans="1:26" ht="12.75">
      <c r="A703" s="333"/>
      <c r="B703" s="333"/>
      <c r="C703" s="377"/>
      <c r="D703" s="377"/>
      <c r="E703" s="377"/>
      <c r="F703" s="377"/>
      <c r="G703" s="378"/>
      <c r="H703" s="378"/>
      <c r="I703" s="333"/>
      <c r="J703" s="333"/>
      <c r="K703" s="333"/>
      <c r="L703" s="333"/>
      <c r="M703" s="333"/>
      <c r="N703" s="333"/>
      <c r="O703" s="333"/>
      <c r="P703" s="333"/>
      <c r="Q703" s="333"/>
      <c r="R703" s="333"/>
      <c r="S703" s="333"/>
      <c r="T703" s="333"/>
      <c r="U703" s="333"/>
      <c r="V703" s="333"/>
      <c r="W703" s="333"/>
      <c r="X703" s="333"/>
      <c r="Y703" s="333"/>
      <c r="Z703" s="333"/>
    </row>
    <row r="704" spans="1:26" ht="12.75">
      <c r="A704" s="333"/>
      <c r="B704" s="333"/>
      <c r="C704" s="377"/>
      <c r="D704" s="377"/>
      <c r="E704" s="377"/>
      <c r="F704" s="377"/>
      <c r="G704" s="378"/>
      <c r="H704" s="378"/>
      <c r="I704" s="333"/>
      <c r="J704" s="333"/>
      <c r="K704" s="333"/>
      <c r="L704" s="333"/>
      <c r="M704" s="333"/>
      <c r="N704" s="333"/>
      <c r="O704" s="333"/>
      <c r="P704" s="333"/>
      <c r="Q704" s="333"/>
      <c r="R704" s="333"/>
      <c r="S704" s="333"/>
      <c r="T704" s="333"/>
      <c r="U704" s="333"/>
      <c r="V704" s="333"/>
      <c r="W704" s="333"/>
      <c r="X704" s="333"/>
      <c r="Y704" s="333"/>
      <c r="Z704" s="333"/>
    </row>
    <row r="705" spans="1:26" ht="12.75">
      <c r="A705" s="333"/>
      <c r="B705" s="333"/>
      <c r="C705" s="377"/>
      <c r="D705" s="377"/>
      <c r="E705" s="377"/>
      <c r="F705" s="377"/>
      <c r="G705" s="378"/>
      <c r="H705" s="378"/>
      <c r="I705" s="333"/>
      <c r="J705" s="333"/>
      <c r="K705" s="333"/>
      <c r="L705" s="333"/>
      <c r="M705" s="333"/>
      <c r="N705" s="333"/>
      <c r="O705" s="333"/>
      <c r="P705" s="333"/>
      <c r="Q705" s="333"/>
      <c r="R705" s="333"/>
      <c r="S705" s="333"/>
      <c r="T705" s="333"/>
      <c r="U705" s="333"/>
      <c r="V705" s="333"/>
      <c r="W705" s="333"/>
      <c r="X705" s="333"/>
      <c r="Y705" s="333"/>
      <c r="Z705" s="333"/>
    </row>
    <row r="706" spans="1:26" ht="12.75">
      <c r="A706" s="333"/>
      <c r="B706" s="333"/>
      <c r="C706" s="377"/>
      <c r="D706" s="377"/>
      <c r="E706" s="377"/>
      <c r="F706" s="377"/>
      <c r="G706" s="378"/>
      <c r="H706" s="378"/>
      <c r="I706" s="333"/>
      <c r="J706" s="333"/>
      <c r="K706" s="333"/>
      <c r="L706" s="333"/>
      <c r="M706" s="333"/>
      <c r="N706" s="333"/>
      <c r="O706" s="333"/>
      <c r="P706" s="333"/>
      <c r="Q706" s="333"/>
      <c r="R706" s="333"/>
      <c r="S706" s="333"/>
      <c r="T706" s="333"/>
      <c r="U706" s="333"/>
      <c r="V706" s="333"/>
      <c r="W706" s="333"/>
      <c r="X706" s="333"/>
      <c r="Y706" s="333"/>
      <c r="Z706" s="333"/>
    </row>
    <row r="707" spans="1:26" ht="12.75">
      <c r="A707" s="333"/>
      <c r="B707" s="333"/>
      <c r="C707" s="377"/>
      <c r="D707" s="377"/>
      <c r="E707" s="377"/>
      <c r="F707" s="377"/>
      <c r="G707" s="378"/>
      <c r="H707" s="378"/>
      <c r="I707" s="333"/>
      <c r="J707" s="333"/>
      <c r="K707" s="333"/>
      <c r="L707" s="333"/>
      <c r="M707" s="333"/>
      <c r="N707" s="333"/>
      <c r="O707" s="333"/>
      <c r="P707" s="333"/>
      <c r="Q707" s="333"/>
      <c r="R707" s="333"/>
      <c r="S707" s="333"/>
      <c r="T707" s="333"/>
      <c r="U707" s="333"/>
      <c r="V707" s="333"/>
      <c r="W707" s="333"/>
      <c r="X707" s="333"/>
      <c r="Y707" s="333"/>
      <c r="Z707" s="333"/>
    </row>
    <row r="708" spans="1:26" ht="12.75">
      <c r="A708" s="333"/>
      <c r="B708" s="333"/>
      <c r="C708" s="377"/>
      <c r="D708" s="377"/>
      <c r="E708" s="377"/>
      <c r="F708" s="377"/>
      <c r="G708" s="378"/>
      <c r="H708" s="378"/>
      <c r="I708" s="333"/>
      <c r="J708" s="333"/>
      <c r="K708" s="333"/>
      <c r="L708" s="333"/>
      <c r="M708" s="333"/>
      <c r="N708" s="333"/>
      <c r="O708" s="333"/>
      <c r="P708" s="333"/>
      <c r="Q708" s="333"/>
      <c r="R708" s="333"/>
      <c r="S708" s="333"/>
      <c r="T708" s="333"/>
      <c r="U708" s="333"/>
      <c r="V708" s="333"/>
      <c r="W708" s="333"/>
      <c r="X708" s="333"/>
      <c r="Y708" s="333"/>
      <c r="Z708" s="333"/>
    </row>
    <row r="709" spans="1:26" ht="12.75">
      <c r="A709" s="333"/>
      <c r="B709" s="333"/>
      <c r="C709" s="377"/>
      <c r="D709" s="377"/>
      <c r="E709" s="377"/>
      <c r="F709" s="377"/>
      <c r="G709" s="378"/>
      <c r="H709" s="378"/>
      <c r="I709" s="333"/>
      <c r="J709" s="333"/>
      <c r="K709" s="333"/>
      <c r="L709" s="333"/>
      <c r="M709" s="333"/>
      <c r="N709" s="333"/>
      <c r="O709" s="333"/>
      <c r="P709" s="333"/>
      <c r="Q709" s="333"/>
      <c r="R709" s="333"/>
      <c r="S709" s="333"/>
      <c r="T709" s="333"/>
      <c r="U709" s="333"/>
      <c r="V709" s="333"/>
      <c r="W709" s="333"/>
      <c r="X709" s="333"/>
      <c r="Y709" s="333"/>
      <c r="Z709" s="333"/>
    </row>
    <row r="710" spans="1:26" ht="12.75">
      <c r="A710" s="333"/>
      <c r="B710" s="333"/>
      <c r="C710" s="377"/>
      <c r="D710" s="377"/>
      <c r="E710" s="377"/>
      <c r="F710" s="377"/>
      <c r="G710" s="378"/>
      <c r="H710" s="378"/>
      <c r="I710" s="333"/>
      <c r="J710" s="333"/>
      <c r="K710" s="333"/>
      <c r="L710" s="333"/>
      <c r="M710" s="333"/>
      <c r="N710" s="333"/>
      <c r="O710" s="333"/>
      <c r="P710" s="333"/>
      <c r="Q710" s="333"/>
      <c r="R710" s="333"/>
      <c r="S710" s="333"/>
      <c r="T710" s="333"/>
      <c r="U710" s="333"/>
      <c r="V710" s="333"/>
      <c r="W710" s="333"/>
      <c r="X710" s="333"/>
      <c r="Y710" s="333"/>
      <c r="Z710" s="333"/>
    </row>
    <row r="711" spans="1:26" ht="12.75">
      <c r="A711" s="333"/>
      <c r="B711" s="333"/>
      <c r="C711" s="377"/>
      <c r="D711" s="377"/>
      <c r="E711" s="377"/>
      <c r="F711" s="377"/>
      <c r="G711" s="378"/>
      <c r="H711" s="378"/>
      <c r="I711" s="333"/>
      <c r="J711" s="333"/>
      <c r="K711" s="333"/>
      <c r="L711" s="333"/>
      <c r="M711" s="333"/>
      <c r="N711" s="333"/>
      <c r="O711" s="333"/>
      <c r="P711" s="333"/>
      <c r="Q711" s="333"/>
      <c r="R711" s="333"/>
      <c r="S711" s="333"/>
      <c r="T711" s="333"/>
      <c r="U711" s="333"/>
      <c r="V711" s="333"/>
      <c r="W711" s="333"/>
      <c r="X711" s="333"/>
      <c r="Y711" s="333"/>
      <c r="Z711" s="333"/>
    </row>
    <row r="712" spans="1:26" ht="12.75">
      <c r="A712" s="333"/>
      <c r="B712" s="333"/>
      <c r="C712" s="377"/>
      <c r="D712" s="377"/>
      <c r="E712" s="377"/>
      <c r="F712" s="377"/>
      <c r="G712" s="378"/>
      <c r="H712" s="378"/>
      <c r="I712" s="333"/>
      <c r="J712" s="333"/>
      <c r="K712" s="333"/>
      <c r="L712" s="333"/>
      <c r="M712" s="333"/>
      <c r="N712" s="333"/>
      <c r="O712" s="333"/>
      <c r="P712" s="333"/>
      <c r="Q712" s="333"/>
      <c r="R712" s="333"/>
      <c r="S712" s="333"/>
      <c r="T712" s="333"/>
      <c r="U712" s="333"/>
      <c r="V712" s="333"/>
      <c r="W712" s="333"/>
      <c r="X712" s="333"/>
      <c r="Y712" s="333"/>
      <c r="Z712" s="333"/>
    </row>
    <row r="713" spans="1:26" ht="12.75">
      <c r="A713" s="333"/>
      <c r="B713" s="333"/>
      <c r="C713" s="377"/>
      <c r="D713" s="377"/>
      <c r="E713" s="377"/>
      <c r="F713" s="377"/>
      <c r="G713" s="378"/>
      <c r="H713" s="378"/>
      <c r="I713" s="333"/>
      <c r="J713" s="333"/>
      <c r="K713" s="333"/>
      <c r="L713" s="333"/>
      <c r="M713" s="333"/>
      <c r="N713" s="333"/>
      <c r="O713" s="333"/>
      <c r="P713" s="333"/>
      <c r="Q713" s="333"/>
      <c r="R713" s="333"/>
      <c r="S713" s="333"/>
      <c r="T713" s="333"/>
      <c r="U713" s="333"/>
      <c r="V713" s="333"/>
      <c r="W713" s="333"/>
      <c r="X713" s="333"/>
      <c r="Y713" s="333"/>
      <c r="Z713" s="333"/>
    </row>
    <row r="714" spans="1:26" ht="12.75">
      <c r="A714" s="333"/>
      <c r="B714" s="333"/>
      <c r="C714" s="377"/>
      <c r="D714" s="377"/>
      <c r="E714" s="377"/>
      <c r="F714" s="377"/>
      <c r="G714" s="378"/>
      <c r="H714" s="378"/>
      <c r="I714" s="333"/>
      <c r="J714" s="333"/>
      <c r="K714" s="333"/>
      <c r="L714" s="333"/>
      <c r="M714" s="333"/>
      <c r="N714" s="333"/>
      <c r="O714" s="333"/>
      <c r="P714" s="333"/>
      <c r="Q714" s="333"/>
      <c r="R714" s="333"/>
      <c r="S714" s="333"/>
      <c r="T714" s="333"/>
      <c r="U714" s="333"/>
      <c r="V714" s="333"/>
      <c r="W714" s="333"/>
      <c r="X714" s="333"/>
      <c r="Y714" s="333"/>
      <c r="Z714" s="333"/>
    </row>
    <row r="715" spans="1:26" ht="12.75">
      <c r="A715" s="333"/>
      <c r="B715" s="333"/>
      <c r="C715" s="377"/>
      <c r="D715" s="377"/>
      <c r="E715" s="377"/>
      <c r="F715" s="377"/>
      <c r="G715" s="378"/>
      <c r="H715" s="378"/>
      <c r="I715" s="333"/>
      <c r="J715" s="333"/>
      <c r="K715" s="333"/>
      <c r="L715" s="333"/>
      <c r="M715" s="333"/>
      <c r="N715" s="333"/>
      <c r="O715" s="333"/>
      <c r="P715" s="333"/>
      <c r="Q715" s="333"/>
      <c r="R715" s="333"/>
      <c r="S715" s="333"/>
      <c r="T715" s="333"/>
      <c r="U715" s="333"/>
      <c r="V715" s="333"/>
      <c r="W715" s="333"/>
      <c r="X715" s="333"/>
      <c r="Y715" s="333"/>
      <c r="Z715" s="333"/>
    </row>
    <row r="716" spans="1:26" ht="12.75">
      <c r="A716" s="333"/>
      <c r="B716" s="333"/>
      <c r="C716" s="377"/>
      <c r="D716" s="377"/>
      <c r="E716" s="377"/>
      <c r="F716" s="377"/>
      <c r="G716" s="378"/>
      <c r="H716" s="378"/>
      <c r="I716" s="333"/>
      <c r="J716" s="333"/>
      <c r="K716" s="333"/>
      <c r="L716" s="333"/>
      <c r="M716" s="333"/>
      <c r="N716" s="333"/>
      <c r="O716" s="333"/>
      <c r="P716" s="333"/>
      <c r="Q716" s="333"/>
      <c r="R716" s="333"/>
      <c r="S716" s="333"/>
      <c r="T716" s="333"/>
      <c r="U716" s="333"/>
      <c r="V716" s="333"/>
      <c r="W716" s="333"/>
      <c r="X716" s="333"/>
      <c r="Y716" s="333"/>
      <c r="Z716" s="333"/>
    </row>
    <row r="717" spans="1:26" ht="12.75">
      <c r="A717" s="333"/>
      <c r="B717" s="333"/>
      <c r="C717" s="377"/>
      <c r="D717" s="377"/>
      <c r="E717" s="377"/>
      <c r="F717" s="377"/>
      <c r="G717" s="378"/>
      <c r="H717" s="378"/>
      <c r="I717" s="333"/>
      <c r="J717" s="333"/>
      <c r="K717" s="333"/>
      <c r="L717" s="333"/>
      <c r="M717" s="333"/>
      <c r="N717" s="333"/>
      <c r="O717" s="333"/>
      <c r="P717" s="333"/>
      <c r="Q717" s="333"/>
      <c r="R717" s="333"/>
      <c r="S717" s="333"/>
      <c r="T717" s="333"/>
      <c r="U717" s="333"/>
      <c r="V717" s="333"/>
      <c r="W717" s="333"/>
      <c r="X717" s="333"/>
      <c r="Y717" s="333"/>
      <c r="Z717" s="333"/>
    </row>
    <row r="718" spans="1:26" ht="12.75">
      <c r="A718" s="333"/>
      <c r="B718" s="333"/>
      <c r="C718" s="377"/>
      <c r="D718" s="377"/>
      <c r="E718" s="377"/>
      <c r="F718" s="377"/>
      <c r="G718" s="378"/>
      <c r="H718" s="378"/>
      <c r="I718" s="333"/>
      <c r="J718" s="333"/>
      <c r="K718" s="333"/>
      <c r="L718" s="333"/>
      <c r="M718" s="333"/>
      <c r="N718" s="333"/>
      <c r="O718" s="333"/>
      <c r="P718" s="333"/>
      <c r="Q718" s="333"/>
      <c r="R718" s="333"/>
      <c r="S718" s="333"/>
      <c r="T718" s="333"/>
      <c r="U718" s="333"/>
      <c r="V718" s="333"/>
      <c r="W718" s="333"/>
      <c r="X718" s="333"/>
      <c r="Y718" s="333"/>
      <c r="Z718" s="333"/>
    </row>
    <row r="719" spans="1:26" ht="12.75">
      <c r="A719" s="333"/>
      <c r="B719" s="333"/>
      <c r="C719" s="377"/>
      <c r="D719" s="377"/>
      <c r="E719" s="377"/>
      <c r="F719" s="377"/>
      <c r="G719" s="378"/>
      <c r="H719" s="378"/>
      <c r="I719" s="333"/>
      <c r="J719" s="333"/>
      <c r="K719" s="333"/>
      <c r="L719" s="333"/>
      <c r="M719" s="333"/>
      <c r="N719" s="333"/>
      <c r="O719" s="333"/>
      <c r="P719" s="333"/>
      <c r="Q719" s="333"/>
      <c r="R719" s="333"/>
      <c r="S719" s="333"/>
      <c r="T719" s="333"/>
      <c r="U719" s="333"/>
      <c r="V719" s="333"/>
      <c r="W719" s="333"/>
      <c r="X719" s="333"/>
      <c r="Y719" s="333"/>
      <c r="Z719" s="333"/>
    </row>
    <row r="720" spans="1:26" ht="12.75">
      <c r="A720" s="333"/>
      <c r="B720" s="333"/>
      <c r="C720" s="377"/>
      <c r="D720" s="377"/>
      <c r="E720" s="377"/>
      <c r="F720" s="377"/>
      <c r="G720" s="378"/>
      <c r="H720" s="378"/>
      <c r="I720" s="333"/>
      <c r="J720" s="333"/>
      <c r="K720" s="333"/>
      <c r="L720" s="333"/>
      <c r="M720" s="333"/>
      <c r="N720" s="333"/>
      <c r="O720" s="333"/>
      <c r="P720" s="333"/>
      <c r="Q720" s="333"/>
      <c r="R720" s="333"/>
      <c r="S720" s="333"/>
      <c r="T720" s="333"/>
      <c r="U720" s="333"/>
      <c r="V720" s="333"/>
      <c r="W720" s="333"/>
      <c r="X720" s="333"/>
      <c r="Y720" s="333"/>
      <c r="Z720" s="333"/>
    </row>
    <row r="721" spans="1:26" ht="12.75">
      <c r="A721" s="333"/>
      <c r="B721" s="333"/>
      <c r="C721" s="377"/>
      <c r="D721" s="377"/>
      <c r="E721" s="377"/>
      <c r="F721" s="377"/>
      <c r="G721" s="378"/>
      <c r="H721" s="378"/>
      <c r="I721" s="333"/>
      <c r="J721" s="333"/>
      <c r="K721" s="333"/>
      <c r="L721" s="333"/>
      <c r="M721" s="333"/>
      <c r="N721" s="333"/>
      <c r="O721" s="333"/>
      <c r="P721" s="333"/>
      <c r="Q721" s="333"/>
      <c r="R721" s="333"/>
      <c r="S721" s="333"/>
      <c r="T721" s="333"/>
      <c r="U721" s="333"/>
      <c r="V721" s="333"/>
      <c r="W721" s="333"/>
      <c r="X721" s="333"/>
      <c r="Y721" s="333"/>
      <c r="Z721" s="333"/>
    </row>
    <row r="722" spans="1:26" ht="12.75">
      <c r="A722" s="333"/>
      <c r="B722" s="333"/>
      <c r="C722" s="377"/>
      <c r="D722" s="377"/>
      <c r="E722" s="377"/>
      <c r="F722" s="377"/>
      <c r="G722" s="378"/>
      <c r="H722" s="378"/>
      <c r="I722" s="333"/>
      <c r="J722" s="333"/>
      <c r="K722" s="333"/>
      <c r="L722" s="333"/>
      <c r="M722" s="333"/>
      <c r="N722" s="333"/>
      <c r="O722" s="333"/>
      <c r="P722" s="333"/>
      <c r="Q722" s="333"/>
      <c r="R722" s="333"/>
      <c r="S722" s="333"/>
      <c r="T722" s="333"/>
      <c r="U722" s="333"/>
      <c r="V722" s="333"/>
      <c r="W722" s="333"/>
      <c r="X722" s="333"/>
      <c r="Y722" s="333"/>
      <c r="Z722" s="333"/>
    </row>
    <row r="723" spans="1:26" ht="12.75">
      <c r="A723" s="333"/>
      <c r="B723" s="333"/>
      <c r="C723" s="377"/>
      <c r="D723" s="377"/>
      <c r="E723" s="377"/>
      <c r="F723" s="377"/>
      <c r="G723" s="378"/>
      <c r="H723" s="378"/>
      <c r="I723" s="333"/>
      <c r="J723" s="333"/>
      <c r="K723" s="333"/>
      <c r="L723" s="333"/>
      <c r="M723" s="333"/>
      <c r="N723" s="333"/>
      <c r="O723" s="333"/>
      <c r="P723" s="333"/>
      <c r="Q723" s="333"/>
      <c r="R723" s="333"/>
      <c r="S723" s="333"/>
      <c r="T723" s="333"/>
      <c r="U723" s="333"/>
      <c r="V723" s="333"/>
      <c r="W723" s="333"/>
      <c r="X723" s="333"/>
      <c r="Y723" s="333"/>
      <c r="Z723" s="333"/>
    </row>
    <row r="724" spans="1:26" ht="12.75">
      <c r="A724" s="333"/>
      <c r="B724" s="333"/>
      <c r="C724" s="377"/>
      <c r="D724" s="377"/>
      <c r="E724" s="377"/>
      <c r="F724" s="377"/>
      <c r="G724" s="378"/>
      <c r="H724" s="378"/>
      <c r="I724" s="333"/>
      <c r="J724" s="333"/>
      <c r="K724" s="333"/>
      <c r="L724" s="333"/>
      <c r="M724" s="333"/>
      <c r="N724" s="333"/>
      <c r="O724" s="333"/>
      <c r="P724" s="333"/>
      <c r="Q724" s="333"/>
      <c r="R724" s="333"/>
      <c r="S724" s="333"/>
      <c r="T724" s="333"/>
      <c r="U724" s="333"/>
      <c r="V724" s="333"/>
      <c r="W724" s="333"/>
      <c r="X724" s="333"/>
      <c r="Y724" s="333"/>
      <c r="Z724" s="333"/>
    </row>
    <row r="725" spans="1:26" ht="12.75">
      <c r="A725" s="333"/>
      <c r="B725" s="333"/>
      <c r="C725" s="377"/>
      <c r="D725" s="377"/>
      <c r="E725" s="377"/>
      <c r="F725" s="377"/>
      <c r="G725" s="378"/>
      <c r="H725" s="378"/>
      <c r="I725" s="333"/>
      <c r="J725" s="333"/>
      <c r="K725" s="333"/>
      <c r="L725" s="333"/>
      <c r="M725" s="333"/>
      <c r="N725" s="333"/>
      <c r="O725" s="333"/>
      <c r="P725" s="333"/>
      <c r="Q725" s="333"/>
      <c r="R725" s="333"/>
      <c r="S725" s="333"/>
      <c r="T725" s="333"/>
      <c r="U725" s="333"/>
      <c r="V725" s="333"/>
      <c r="W725" s="333"/>
      <c r="X725" s="333"/>
      <c r="Y725" s="333"/>
      <c r="Z725" s="333"/>
    </row>
    <row r="726" spans="1:26" ht="12.75">
      <c r="A726" s="333"/>
      <c r="B726" s="333"/>
      <c r="C726" s="377"/>
      <c r="D726" s="377"/>
      <c r="E726" s="377"/>
      <c r="F726" s="377"/>
      <c r="G726" s="378"/>
      <c r="H726" s="378"/>
      <c r="I726" s="333"/>
      <c r="J726" s="333"/>
      <c r="K726" s="333"/>
      <c r="L726" s="333"/>
      <c r="M726" s="333"/>
      <c r="N726" s="333"/>
      <c r="O726" s="333"/>
      <c r="P726" s="333"/>
      <c r="Q726" s="333"/>
      <c r="R726" s="333"/>
      <c r="S726" s="333"/>
      <c r="T726" s="333"/>
      <c r="U726" s="333"/>
      <c r="V726" s="333"/>
      <c r="W726" s="333"/>
      <c r="X726" s="333"/>
      <c r="Y726" s="333"/>
      <c r="Z726" s="333"/>
    </row>
    <row r="727" spans="1:26" ht="12.75">
      <c r="A727" s="333"/>
      <c r="B727" s="333"/>
      <c r="C727" s="377"/>
      <c r="D727" s="377"/>
      <c r="E727" s="377"/>
      <c r="F727" s="377"/>
      <c r="G727" s="378"/>
      <c r="H727" s="378"/>
      <c r="I727" s="333"/>
      <c r="J727" s="333"/>
      <c r="K727" s="333"/>
      <c r="L727" s="333"/>
      <c r="M727" s="333"/>
      <c r="N727" s="333"/>
      <c r="O727" s="333"/>
      <c r="P727" s="333"/>
      <c r="Q727" s="333"/>
      <c r="R727" s="333"/>
      <c r="S727" s="333"/>
      <c r="T727" s="333"/>
      <c r="U727" s="333"/>
      <c r="V727" s="333"/>
      <c r="W727" s="333"/>
      <c r="X727" s="333"/>
      <c r="Y727" s="333"/>
      <c r="Z727" s="333"/>
    </row>
    <row r="728" spans="1:26" ht="12.75">
      <c r="A728" s="333"/>
      <c r="B728" s="333"/>
      <c r="C728" s="377"/>
      <c r="D728" s="377"/>
      <c r="E728" s="377"/>
      <c r="F728" s="377"/>
      <c r="G728" s="378"/>
      <c r="H728" s="378"/>
      <c r="I728" s="333"/>
      <c r="J728" s="333"/>
      <c r="K728" s="333"/>
      <c r="L728" s="333"/>
      <c r="M728" s="333"/>
      <c r="N728" s="333"/>
      <c r="O728" s="333"/>
      <c r="P728" s="333"/>
      <c r="Q728" s="333"/>
      <c r="R728" s="333"/>
      <c r="S728" s="333"/>
      <c r="T728" s="333"/>
      <c r="U728" s="333"/>
      <c r="V728" s="333"/>
      <c r="W728" s="333"/>
      <c r="X728" s="333"/>
      <c r="Y728" s="333"/>
      <c r="Z728" s="333"/>
    </row>
    <row r="729" spans="1:26" ht="12.75">
      <c r="A729" s="333"/>
      <c r="B729" s="333"/>
      <c r="C729" s="377"/>
      <c r="D729" s="377"/>
      <c r="E729" s="377"/>
      <c r="F729" s="377"/>
      <c r="G729" s="378"/>
      <c r="H729" s="378"/>
      <c r="I729" s="333"/>
      <c r="J729" s="333"/>
      <c r="K729" s="333"/>
      <c r="L729" s="333"/>
      <c r="M729" s="333"/>
      <c r="N729" s="333"/>
      <c r="O729" s="333"/>
      <c r="P729" s="333"/>
      <c r="Q729" s="333"/>
      <c r="R729" s="333"/>
      <c r="S729" s="333"/>
      <c r="T729" s="333"/>
      <c r="U729" s="333"/>
      <c r="V729" s="333"/>
      <c r="W729" s="333"/>
      <c r="X729" s="333"/>
      <c r="Y729" s="333"/>
      <c r="Z729" s="333"/>
    </row>
    <row r="730" spans="1:26" ht="12.75">
      <c r="A730" s="333"/>
      <c r="B730" s="333"/>
      <c r="C730" s="377"/>
      <c r="D730" s="377"/>
      <c r="E730" s="377"/>
      <c r="F730" s="377"/>
      <c r="G730" s="378"/>
      <c r="H730" s="378"/>
      <c r="I730" s="333"/>
      <c r="J730" s="333"/>
      <c r="K730" s="333"/>
      <c r="L730" s="333"/>
      <c r="M730" s="333"/>
      <c r="N730" s="333"/>
      <c r="O730" s="333"/>
      <c r="P730" s="333"/>
      <c r="Q730" s="333"/>
      <c r="R730" s="333"/>
      <c r="S730" s="333"/>
      <c r="T730" s="333"/>
      <c r="U730" s="333"/>
      <c r="V730" s="333"/>
      <c r="W730" s="333"/>
      <c r="X730" s="333"/>
      <c r="Y730" s="333"/>
      <c r="Z730" s="333"/>
    </row>
    <row r="731" spans="1:26" ht="12.75">
      <c r="A731" s="333"/>
      <c r="B731" s="333"/>
      <c r="C731" s="377"/>
      <c r="D731" s="377"/>
      <c r="E731" s="377"/>
      <c r="F731" s="377"/>
      <c r="G731" s="378"/>
      <c r="H731" s="378"/>
      <c r="I731" s="333"/>
      <c r="J731" s="333"/>
      <c r="K731" s="333"/>
      <c r="L731" s="333"/>
      <c r="M731" s="333"/>
      <c r="N731" s="333"/>
      <c r="O731" s="333"/>
      <c r="P731" s="333"/>
      <c r="Q731" s="333"/>
      <c r="R731" s="333"/>
      <c r="S731" s="333"/>
      <c r="T731" s="333"/>
      <c r="U731" s="333"/>
      <c r="V731" s="333"/>
      <c r="W731" s="333"/>
      <c r="X731" s="333"/>
      <c r="Y731" s="333"/>
      <c r="Z731" s="333"/>
    </row>
    <row r="732" spans="1:26" ht="12.75">
      <c r="A732" s="333"/>
      <c r="B732" s="333"/>
      <c r="C732" s="377"/>
      <c r="D732" s="377"/>
      <c r="E732" s="377"/>
      <c r="F732" s="377"/>
      <c r="G732" s="378"/>
      <c r="H732" s="378"/>
      <c r="I732" s="333"/>
      <c r="J732" s="333"/>
      <c r="K732" s="333"/>
      <c r="L732" s="333"/>
      <c r="M732" s="333"/>
      <c r="N732" s="333"/>
      <c r="O732" s="333"/>
      <c r="P732" s="333"/>
      <c r="Q732" s="333"/>
      <c r="R732" s="333"/>
      <c r="S732" s="333"/>
      <c r="T732" s="333"/>
      <c r="U732" s="333"/>
      <c r="V732" s="333"/>
      <c r="W732" s="333"/>
      <c r="X732" s="333"/>
      <c r="Y732" s="333"/>
      <c r="Z732" s="333"/>
    </row>
    <row r="733" spans="1:26" ht="12.75">
      <c r="A733" s="333"/>
      <c r="B733" s="333"/>
      <c r="C733" s="377"/>
      <c r="D733" s="377"/>
      <c r="E733" s="377"/>
      <c r="F733" s="377"/>
      <c r="G733" s="378"/>
      <c r="H733" s="378"/>
      <c r="I733" s="333"/>
      <c r="J733" s="333"/>
      <c r="K733" s="333"/>
      <c r="L733" s="333"/>
      <c r="M733" s="333"/>
      <c r="N733" s="333"/>
      <c r="O733" s="333"/>
      <c r="P733" s="333"/>
      <c r="Q733" s="333"/>
      <c r="R733" s="333"/>
      <c r="S733" s="333"/>
      <c r="T733" s="333"/>
      <c r="U733" s="333"/>
      <c r="V733" s="333"/>
      <c r="W733" s="333"/>
      <c r="X733" s="333"/>
      <c r="Y733" s="333"/>
      <c r="Z733" s="333"/>
    </row>
    <row r="734" spans="1:26" ht="12.75">
      <c r="A734" s="333"/>
      <c r="B734" s="333"/>
      <c r="C734" s="377"/>
      <c r="D734" s="377"/>
      <c r="E734" s="377"/>
      <c r="F734" s="377"/>
      <c r="G734" s="378"/>
      <c r="H734" s="378"/>
      <c r="I734" s="333"/>
      <c r="J734" s="333"/>
      <c r="K734" s="333"/>
      <c r="L734" s="333"/>
      <c r="M734" s="333"/>
      <c r="N734" s="333"/>
      <c r="O734" s="333"/>
      <c r="P734" s="333"/>
      <c r="Q734" s="333"/>
      <c r="R734" s="333"/>
      <c r="S734" s="333"/>
      <c r="T734" s="333"/>
      <c r="U734" s="333"/>
      <c r="V734" s="333"/>
      <c r="W734" s="333"/>
      <c r="X734" s="333"/>
      <c r="Y734" s="333"/>
      <c r="Z734" s="333"/>
    </row>
    <row r="735" spans="1:26" ht="12.75">
      <c r="A735" s="333"/>
      <c r="B735" s="333"/>
      <c r="C735" s="377"/>
      <c r="D735" s="377"/>
      <c r="E735" s="377"/>
      <c r="F735" s="377"/>
      <c r="G735" s="378"/>
      <c r="H735" s="378"/>
      <c r="I735" s="333"/>
      <c r="J735" s="333"/>
      <c r="K735" s="333"/>
      <c r="L735" s="333"/>
      <c r="M735" s="333"/>
      <c r="N735" s="333"/>
      <c r="O735" s="333"/>
      <c r="P735" s="333"/>
      <c r="Q735" s="333"/>
      <c r="R735" s="333"/>
      <c r="S735" s="333"/>
      <c r="T735" s="333"/>
      <c r="U735" s="333"/>
      <c r="V735" s="333"/>
      <c r="W735" s="333"/>
      <c r="X735" s="333"/>
      <c r="Y735" s="333"/>
      <c r="Z735" s="333"/>
    </row>
    <row r="736" spans="1:26" ht="12.75">
      <c r="A736" s="333"/>
      <c r="B736" s="333"/>
      <c r="C736" s="377"/>
      <c r="D736" s="377"/>
      <c r="E736" s="377"/>
      <c r="F736" s="377"/>
      <c r="G736" s="378"/>
      <c r="H736" s="378"/>
      <c r="I736" s="333"/>
      <c r="J736" s="333"/>
      <c r="K736" s="333"/>
      <c r="L736" s="333"/>
      <c r="M736" s="333"/>
      <c r="N736" s="333"/>
      <c r="O736" s="333"/>
      <c r="P736" s="333"/>
      <c r="Q736" s="333"/>
      <c r="R736" s="333"/>
      <c r="S736" s="333"/>
      <c r="T736" s="333"/>
      <c r="U736" s="333"/>
      <c r="V736" s="333"/>
      <c r="W736" s="333"/>
      <c r="X736" s="333"/>
      <c r="Y736" s="333"/>
      <c r="Z736" s="333"/>
    </row>
    <row r="737" spans="1:26" ht="12.75">
      <c r="A737" s="333"/>
      <c r="B737" s="333"/>
      <c r="C737" s="377"/>
      <c r="D737" s="377"/>
      <c r="E737" s="377"/>
      <c r="F737" s="377"/>
      <c r="G737" s="378"/>
      <c r="H737" s="378"/>
      <c r="I737" s="333"/>
      <c r="J737" s="333"/>
      <c r="K737" s="333"/>
      <c r="L737" s="333"/>
      <c r="M737" s="333"/>
      <c r="N737" s="333"/>
      <c r="O737" s="333"/>
      <c r="P737" s="333"/>
      <c r="Q737" s="333"/>
      <c r="R737" s="333"/>
      <c r="S737" s="333"/>
      <c r="T737" s="333"/>
      <c r="U737" s="333"/>
      <c r="V737" s="333"/>
      <c r="W737" s="333"/>
      <c r="X737" s="333"/>
      <c r="Y737" s="333"/>
      <c r="Z737" s="333"/>
    </row>
    <row r="738" spans="1:26" ht="12.75">
      <c r="A738" s="333"/>
      <c r="B738" s="333"/>
      <c r="C738" s="377"/>
      <c r="D738" s="377"/>
      <c r="E738" s="377"/>
      <c r="F738" s="377"/>
      <c r="G738" s="378"/>
      <c r="H738" s="378"/>
      <c r="I738" s="333"/>
      <c r="J738" s="333"/>
      <c r="K738" s="333"/>
      <c r="L738" s="333"/>
      <c r="M738" s="333"/>
      <c r="N738" s="333"/>
      <c r="O738" s="333"/>
      <c r="P738" s="333"/>
      <c r="Q738" s="333"/>
      <c r="R738" s="333"/>
      <c r="S738" s="333"/>
      <c r="T738" s="333"/>
      <c r="U738" s="333"/>
      <c r="V738" s="333"/>
      <c r="W738" s="333"/>
      <c r="X738" s="333"/>
      <c r="Y738" s="333"/>
      <c r="Z738" s="333"/>
    </row>
    <row r="739" spans="1:26" ht="12.75">
      <c r="A739" s="333"/>
      <c r="B739" s="333"/>
      <c r="C739" s="377"/>
      <c r="D739" s="377"/>
      <c r="E739" s="377"/>
      <c r="F739" s="377"/>
      <c r="G739" s="378"/>
      <c r="H739" s="378"/>
      <c r="I739" s="333"/>
      <c r="J739" s="333"/>
      <c r="K739" s="333"/>
      <c r="L739" s="333"/>
      <c r="M739" s="333"/>
      <c r="N739" s="333"/>
      <c r="O739" s="333"/>
      <c r="P739" s="333"/>
      <c r="Q739" s="333"/>
      <c r="R739" s="333"/>
      <c r="S739" s="333"/>
      <c r="T739" s="333"/>
      <c r="U739" s="333"/>
      <c r="V739" s="333"/>
      <c r="W739" s="333"/>
      <c r="X739" s="333"/>
      <c r="Y739" s="333"/>
      <c r="Z739" s="333"/>
    </row>
    <row r="740" spans="1:26" ht="12.75">
      <c r="A740" s="333"/>
      <c r="B740" s="333"/>
      <c r="C740" s="377"/>
      <c r="D740" s="377"/>
      <c r="E740" s="377"/>
      <c r="F740" s="377"/>
      <c r="G740" s="378"/>
      <c r="H740" s="378"/>
      <c r="I740" s="333"/>
      <c r="J740" s="333"/>
      <c r="K740" s="333"/>
      <c r="L740" s="333"/>
      <c r="M740" s="333"/>
      <c r="N740" s="333"/>
      <c r="O740" s="333"/>
      <c r="P740" s="333"/>
      <c r="Q740" s="333"/>
      <c r="R740" s="333"/>
      <c r="S740" s="333"/>
      <c r="T740" s="333"/>
      <c r="U740" s="333"/>
      <c r="V740" s="333"/>
      <c r="W740" s="333"/>
      <c r="X740" s="333"/>
      <c r="Y740" s="333"/>
      <c r="Z740" s="333"/>
    </row>
    <row r="741" spans="1:26" ht="12.75">
      <c r="A741" s="333"/>
      <c r="B741" s="333"/>
      <c r="C741" s="377"/>
      <c r="D741" s="377"/>
      <c r="E741" s="377"/>
      <c r="F741" s="377"/>
      <c r="G741" s="378"/>
      <c r="H741" s="378"/>
      <c r="I741" s="333"/>
      <c r="J741" s="333"/>
      <c r="K741" s="333"/>
      <c r="L741" s="333"/>
      <c r="M741" s="333"/>
      <c r="N741" s="333"/>
      <c r="O741" s="333"/>
      <c r="P741" s="333"/>
      <c r="Q741" s="333"/>
      <c r="R741" s="333"/>
      <c r="S741" s="333"/>
      <c r="T741" s="333"/>
      <c r="U741" s="333"/>
      <c r="V741" s="333"/>
      <c r="W741" s="333"/>
      <c r="X741" s="333"/>
      <c r="Y741" s="333"/>
      <c r="Z741" s="333"/>
    </row>
    <row r="742" spans="1:26" ht="12.75">
      <c r="A742" s="333"/>
      <c r="B742" s="333"/>
      <c r="C742" s="377"/>
      <c r="D742" s="377"/>
      <c r="E742" s="377"/>
      <c r="F742" s="377"/>
      <c r="G742" s="378"/>
      <c r="H742" s="378"/>
      <c r="I742" s="333"/>
      <c r="J742" s="333"/>
      <c r="K742" s="333"/>
      <c r="L742" s="333"/>
      <c r="M742" s="333"/>
      <c r="N742" s="333"/>
      <c r="O742" s="333"/>
      <c r="P742" s="333"/>
      <c r="Q742" s="333"/>
      <c r="R742" s="333"/>
      <c r="S742" s="333"/>
      <c r="T742" s="333"/>
      <c r="U742" s="333"/>
      <c r="V742" s="333"/>
      <c r="W742" s="333"/>
      <c r="X742" s="333"/>
      <c r="Y742" s="333"/>
      <c r="Z742" s="333"/>
    </row>
    <row r="743" spans="1:26" ht="12.75">
      <c r="A743" s="333"/>
      <c r="B743" s="333"/>
      <c r="C743" s="377"/>
      <c r="D743" s="377"/>
      <c r="E743" s="377"/>
      <c r="F743" s="377"/>
      <c r="G743" s="378"/>
      <c r="H743" s="378"/>
      <c r="I743" s="333"/>
      <c r="J743" s="333"/>
      <c r="K743" s="333"/>
      <c r="L743" s="333"/>
      <c r="M743" s="333"/>
      <c r="N743" s="333"/>
      <c r="O743" s="333"/>
      <c r="P743" s="333"/>
      <c r="Q743" s="333"/>
      <c r="R743" s="333"/>
      <c r="S743" s="333"/>
      <c r="T743" s="333"/>
      <c r="U743" s="333"/>
      <c r="V743" s="333"/>
      <c r="W743" s="333"/>
      <c r="X743" s="333"/>
      <c r="Y743" s="333"/>
      <c r="Z743" s="333"/>
    </row>
    <row r="744" spans="1:26" ht="12.75">
      <c r="A744" s="333"/>
      <c r="B744" s="333"/>
      <c r="C744" s="377"/>
      <c r="D744" s="377"/>
      <c r="E744" s="377"/>
      <c r="F744" s="377"/>
      <c r="G744" s="378"/>
      <c r="H744" s="378"/>
      <c r="I744" s="333"/>
      <c r="J744" s="333"/>
      <c r="K744" s="333"/>
      <c r="L744" s="333"/>
      <c r="M744" s="333"/>
      <c r="N744" s="333"/>
      <c r="O744" s="333"/>
      <c r="P744" s="333"/>
      <c r="Q744" s="333"/>
      <c r="R744" s="333"/>
      <c r="S744" s="333"/>
      <c r="T744" s="333"/>
      <c r="U744" s="333"/>
      <c r="V744" s="333"/>
      <c r="W744" s="333"/>
      <c r="X744" s="333"/>
      <c r="Y744" s="333"/>
      <c r="Z744" s="333"/>
    </row>
    <row r="745" spans="1:26" ht="12.75">
      <c r="A745" s="333"/>
      <c r="B745" s="333"/>
      <c r="C745" s="377"/>
      <c r="D745" s="377"/>
      <c r="E745" s="377"/>
      <c r="F745" s="377"/>
      <c r="G745" s="378"/>
      <c r="H745" s="378"/>
      <c r="I745" s="333"/>
      <c r="J745" s="333"/>
      <c r="K745" s="333"/>
      <c r="L745" s="333"/>
      <c r="M745" s="333"/>
      <c r="N745" s="333"/>
      <c r="O745" s="333"/>
      <c r="P745" s="333"/>
      <c r="Q745" s="333"/>
      <c r="R745" s="333"/>
      <c r="S745" s="333"/>
      <c r="T745" s="333"/>
      <c r="U745" s="333"/>
      <c r="V745" s="333"/>
      <c r="W745" s="333"/>
      <c r="X745" s="333"/>
      <c r="Y745" s="333"/>
      <c r="Z745" s="333"/>
    </row>
    <row r="746" spans="1:26" ht="12.75">
      <c r="A746" s="333"/>
      <c r="B746" s="333"/>
      <c r="C746" s="377"/>
      <c r="D746" s="377"/>
      <c r="E746" s="377"/>
      <c r="F746" s="377"/>
      <c r="G746" s="378"/>
      <c r="H746" s="378"/>
      <c r="I746" s="333"/>
      <c r="J746" s="333"/>
      <c r="K746" s="333"/>
      <c r="L746" s="333"/>
      <c r="M746" s="333"/>
      <c r="N746" s="333"/>
      <c r="O746" s="333"/>
      <c r="P746" s="333"/>
      <c r="Q746" s="333"/>
      <c r="R746" s="333"/>
      <c r="S746" s="333"/>
      <c r="T746" s="333"/>
      <c r="U746" s="333"/>
      <c r="V746" s="333"/>
      <c r="W746" s="333"/>
      <c r="X746" s="333"/>
      <c r="Y746" s="333"/>
      <c r="Z746" s="333"/>
    </row>
    <row r="747" spans="1:26" ht="12.75">
      <c r="A747" s="333"/>
      <c r="B747" s="333"/>
      <c r="C747" s="377"/>
      <c r="D747" s="377"/>
      <c r="E747" s="377"/>
      <c r="F747" s="377"/>
      <c r="G747" s="378"/>
      <c r="H747" s="378"/>
      <c r="I747" s="333"/>
      <c r="J747" s="333"/>
      <c r="K747" s="333"/>
      <c r="L747" s="333"/>
      <c r="M747" s="333"/>
      <c r="N747" s="333"/>
      <c r="O747" s="333"/>
      <c r="P747" s="333"/>
      <c r="Q747" s="333"/>
      <c r="R747" s="333"/>
      <c r="S747" s="333"/>
      <c r="T747" s="333"/>
      <c r="U747" s="333"/>
      <c r="V747" s="333"/>
      <c r="W747" s="333"/>
      <c r="X747" s="333"/>
      <c r="Y747" s="333"/>
      <c r="Z747" s="333"/>
    </row>
    <row r="748" spans="1:26" ht="12.75">
      <c r="A748" s="333"/>
      <c r="B748" s="333"/>
      <c r="C748" s="377"/>
      <c r="D748" s="377"/>
      <c r="E748" s="377"/>
      <c r="F748" s="377"/>
      <c r="G748" s="378"/>
      <c r="H748" s="378"/>
      <c r="I748" s="333"/>
      <c r="J748" s="333"/>
      <c r="K748" s="333"/>
      <c r="L748" s="333"/>
      <c r="M748" s="333"/>
      <c r="N748" s="333"/>
      <c r="O748" s="333"/>
      <c r="P748" s="333"/>
      <c r="Q748" s="333"/>
      <c r="R748" s="333"/>
      <c r="S748" s="333"/>
      <c r="T748" s="333"/>
      <c r="U748" s="333"/>
      <c r="V748" s="333"/>
      <c r="W748" s="333"/>
      <c r="X748" s="333"/>
      <c r="Y748" s="333"/>
      <c r="Z748" s="333"/>
    </row>
    <row r="749" spans="1:26" ht="12.75">
      <c r="A749" s="333"/>
      <c r="B749" s="333"/>
      <c r="C749" s="377"/>
      <c r="D749" s="377"/>
      <c r="E749" s="377"/>
      <c r="F749" s="377"/>
      <c r="G749" s="378"/>
      <c r="H749" s="378"/>
      <c r="I749" s="333"/>
      <c r="J749" s="333"/>
      <c r="K749" s="333"/>
      <c r="L749" s="333"/>
      <c r="M749" s="333"/>
      <c r="N749" s="333"/>
      <c r="O749" s="333"/>
      <c r="P749" s="333"/>
      <c r="Q749" s="333"/>
      <c r="R749" s="333"/>
      <c r="S749" s="333"/>
      <c r="T749" s="333"/>
      <c r="U749" s="333"/>
      <c r="V749" s="333"/>
      <c r="W749" s="333"/>
      <c r="X749" s="333"/>
      <c r="Y749" s="333"/>
      <c r="Z749" s="333"/>
    </row>
    <row r="750" spans="1:26" ht="12.75">
      <c r="A750" s="333"/>
      <c r="B750" s="333"/>
      <c r="C750" s="377"/>
      <c r="D750" s="377"/>
      <c r="E750" s="377"/>
      <c r="F750" s="377"/>
      <c r="G750" s="378"/>
      <c r="H750" s="378"/>
      <c r="I750" s="333"/>
      <c r="J750" s="333"/>
      <c r="K750" s="333"/>
      <c r="L750" s="333"/>
      <c r="M750" s="333"/>
      <c r="N750" s="333"/>
      <c r="O750" s="333"/>
      <c r="P750" s="333"/>
      <c r="Q750" s="333"/>
      <c r="R750" s="333"/>
      <c r="S750" s="333"/>
      <c r="T750" s="333"/>
      <c r="U750" s="333"/>
      <c r="V750" s="333"/>
      <c r="W750" s="333"/>
      <c r="X750" s="333"/>
      <c r="Y750" s="333"/>
      <c r="Z750" s="333"/>
    </row>
    <row r="751" spans="1:26" ht="12.75">
      <c r="A751" s="333"/>
      <c r="B751" s="333"/>
      <c r="C751" s="377"/>
      <c r="D751" s="377"/>
      <c r="E751" s="377"/>
      <c r="F751" s="377"/>
      <c r="G751" s="378"/>
      <c r="H751" s="378"/>
      <c r="I751" s="333"/>
      <c r="J751" s="333"/>
      <c r="K751" s="333"/>
      <c r="L751" s="333"/>
      <c r="M751" s="333"/>
      <c r="N751" s="333"/>
      <c r="O751" s="333"/>
      <c r="P751" s="333"/>
      <c r="Q751" s="333"/>
      <c r="R751" s="333"/>
      <c r="S751" s="333"/>
      <c r="T751" s="333"/>
      <c r="U751" s="333"/>
      <c r="V751" s="333"/>
      <c r="W751" s="333"/>
      <c r="X751" s="333"/>
      <c r="Y751" s="333"/>
      <c r="Z751" s="333"/>
    </row>
    <row r="752" spans="1:26" ht="12.75">
      <c r="A752" s="333"/>
      <c r="B752" s="333"/>
      <c r="C752" s="377"/>
      <c r="D752" s="377"/>
      <c r="E752" s="377"/>
      <c r="F752" s="377"/>
      <c r="G752" s="378"/>
      <c r="H752" s="378"/>
      <c r="I752" s="333"/>
      <c r="J752" s="333"/>
      <c r="K752" s="333"/>
      <c r="L752" s="333"/>
      <c r="M752" s="333"/>
      <c r="N752" s="333"/>
      <c r="O752" s="333"/>
      <c r="P752" s="333"/>
      <c r="Q752" s="333"/>
      <c r="R752" s="333"/>
      <c r="S752" s="333"/>
      <c r="T752" s="333"/>
      <c r="U752" s="333"/>
      <c r="V752" s="333"/>
      <c r="W752" s="333"/>
      <c r="X752" s="333"/>
      <c r="Y752" s="333"/>
      <c r="Z752" s="333"/>
    </row>
    <row r="753" spans="1:26" ht="12.75">
      <c r="A753" s="333"/>
      <c r="B753" s="333"/>
      <c r="C753" s="377"/>
      <c r="D753" s="377"/>
      <c r="E753" s="377"/>
      <c r="F753" s="377"/>
      <c r="G753" s="378"/>
      <c r="H753" s="378"/>
      <c r="I753" s="333"/>
      <c r="J753" s="333"/>
      <c r="K753" s="333"/>
      <c r="L753" s="333"/>
      <c r="M753" s="333"/>
      <c r="N753" s="333"/>
      <c r="O753" s="333"/>
      <c r="P753" s="333"/>
      <c r="Q753" s="333"/>
      <c r="R753" s="333"/>
      <c r="S753" s="333"/>
      <c r="T753" s="333"/>
      <c r="U753" s="333"/>
      <c r="V753" s="333"/>
      <c r="W753" s="333"/>
      <c r="X753" s="333"/>
      <c r="Y753" s="333"/>
      <c r="Z753" s="333"/>
    </row>
    <row r="754" spans="1:26" ht="12.75">
      <c r="A754" s="333"/>
      <c r="B754" s="333"/>
      <c r="C754" s="377"/>
      <c r="D754" s="377"/>
      <c r="E754" s="377"/>
      <c r="F754" s="377"/>
      <c r="G754" s="378"/>
      <c r="H754" s="378"/>
      <c r="I754" s="333"/>
      <c r="J754" s="333"/>
      <c r="K754" s="333"/>
      <c r="L754" s="333"/>
      <c r="M754" s="333"/>
      <c r="N754" s="333"/>
      <c r="O754" s="333"/>
      <c r="P754" s="333"/>
      <c r="Q754" s="333"/>
      <c r="R754" s="333"/>
      <c r="S754" s="333"/>
      <c r="T754" s="333"/>
      <c r="U754" s="333"/>
      <c r="V754" s="333"/>
      <c r="W754" s="333"/>
      <c r="X754" s="333"/>
      <c r="Y754" s="333"/>
      <c r="Z754" s="333"/>
    </row>
    <row r="755" spans="1:26" ht="12.75">
      <c r="A755" s="333"/>
      <c r="B755" s="333"/>
      <c r="C755" s="377"/>
      <c r="D755" s="377"/>
      <c r="E755" s="377"/>
      <c r="F755" s="377"/>
      <c r="G755" s="378"/>
      <c r="H755" s="378"/>
      <c r="I755" s="333"/>
      <c r="J755" s="333"/>
      <c r="K755" s="333"/>
      <c r="L755" s="333"/>
      <c r="M755" s="333"/>
      <c r="N755" s="333"/>
      <c r="O755" s="333"/>
      <c r="P755" s="333"/>
      <c r="Q755" s="333"/>
      <c r="R755" s="333"/>
      <c r="S755" s="333"/>
      <c r="T755" s="333"/>
      <c r="U755" s="333"/>
      <c r="V755" s="333"/>
      <c r="W755" s="333"/>
      <c r="X755" s="333"/>
      <c r="Y755" s="333"/>
      <c r="Z755" s="333"/>
    </row>
    <row r="756" spans="1:26" ht="12.75">
      <c r="A756" s="333"/>
      <c r="B756" s="333"/>
      <c r="C756" s="377"/>
      <c r="D756" s="377"/>
      <c r="E756" s="377"/>
      <c r="F756" s="377"/>
      <c r="G756" s="378"/>
      <c r="H756" s="378"/>
      <c r="I756" s="333"/>
      <c r="J756" s="333"/>
      <c r="K756" s="333"/>
      <c r="L756" s="333"/>
      <c r="M756" s="333"/>
      <c r="N756" s="333"/>
      <c r="O756" s="333"/>
      <c r="P756" s="333"/>
      <c r="Q756" s="333"/>
      <c r="R756" s="333"/>
      <c r="S756" s="333"/>
      <c r="T756" s="333"/>
      <c r="U756" s="333"/>
      <c r="V756" s="333"/>
      <c r="W756" s="333"/>
      <c r="X756" s="333"/>
      <c r="Y756" s="333"/>
      <c r="Z756" s="333"/>
    </row>
    <row r="757" spans="1:26" ht="12.75">
      <c r="A757" s="333"/>
      <c r="B757" s="333"/>
      <c r="C757" s="377"/>
      <c r="D757" s="377"/>
      <c r="E757" s="377"/>
      <c r="F757" s="377"/>
      <c r="G757" s="378"/>
      <c r="H757" s="378"/>
      <c r="I757" s="333"/>
      <c r="J757" s="333"/>
      <c r="K757" s="333"/>
      <c r="L757" s="333"/>
      <c r="M757" s="333"/>
      <c r="N757" s="333"/>
      <c r="O757" s="333"/>
      <c r="P757" s="333"/>
      <c r="Q757" s="333"/>
      <c r="R757" s="333"/>
      <c r="S757" s="333"/>
      <c r="T757" s="333"/>
      <c r="U757" s="333"/>
      <c r="V757" s="333"/>
      <c r="W757" s="333"/>
      <c r="X757" s="333"/>
      <c r="Y757" s="333"/>
      <c r="Z757" s="333"/>
    </row>
    <row r="758" spans="1:26" ht="12.75">
      <c r="A758" s="333"/>
      <c r="B758" s="333"/>
      <c r="C758" s="377"/>
      <c r="D758" s="377"/>
      <c r="E758" s="377"/>
      <c r="F758" s="377"/>
      <c r="G758" s="378"/>
      <c r="H758" s="378"/>
      <c r="I758" s="333"/>
      <c r="J758" s="333"/>
      <c r="K758" s="333"/>
      <c r="L758" s="333"/>
      <c r="M758" s="333"/>
      <c r="N758" s="333"/>
      <c r="O758" s="333"/>
      <c r="P758" s="333"/>
      <c r="Q758" s="333"/>
      <c r="R758" s="333"/>
      <c r="S758" s="333"/>
      <c r="T758" s="333"/>
      <c r="U758" s="333"/>
      <c r="V758" s="333"/>
      <c r="W758" s="333"/>
      <c r="X758" s="333"/>
      <c r="Y758" s="333"/>
      <c r="Z758" s="333"/>
    </row>
    <row r="759" spans="1:26" ht="12.75">
      <c r="A759" s="333"/>
      <c r="B759" s="333"/>
      <c r="C759" s="377"/>
      <c r="D759" s="377"/>
      <c r="E759" s="377"/>
      <c r="F759" s="377"/>
      <c r="G759" s="378"/>
      <c r="H759" s="378"/>
      <c r="I759" s="333"/>
      <c r="J759" s="333"/>
      <c r="K759" s="333"/>
      <c r="L759" s="333"/>
      <c r="M759" s="333"/>
      <c r="N759" s="333"/>
      <c r="O759" s="333"/>
      <c r="P759" s="333"/>
      <c r="Q759" s="333"/>
      <c r="R759" s="333"/>
      <c r="S759" s="333"/>
      <c r="T759" s="333"/>
      <c r="U759" s="333"/>
      <c r="V759" s="333"/>
      <c r="W759" s="333"/>
      <c r="X759" s="333"/>
      <c r="Y759" s="333"/>
      <c r="Z759" s="333"/>
    </row>
    <row r="760" spans="1:26" ht="12.75">
      <c r="A760" s="333"/>
      <c r="B760" s="333"/>
      <c r="C760" s="377"/>
      <c r="D760" s="377"/>
      <c r="E760" s="377"/>
      <c r="F760" s="377"/>
      <c r="G760" s="378"/>
      <c r="H760" s="378"/>
      <c r="I760" s="333"/>
      <c r="J760" s="333"/>
      <c r="K760" s="333"/>
      <c r="L760" s="333"/>
      <c r="M760" s="333"/>
      <c r="N760" s="333"/>
      <c r="O760" s="333"/>
      <c r="P760" s="333"/>
      <c r="Q760" s="333"/>
      <c r="R760" s="333"/>
      <c r="S760" s="333"/>
      <c r="T760" s="333"/>
      <c r="U760" s="333"/>
      <c r="V760" s="333"/>
      <c r="W760" s="333"/>
      <c r="X760" s="333"/>
      <c r="Y760" s="333"/>
      <c r="Z760" s="333"/>
    </row>
    <row r="761" spans="1:26" ht="12.75">
      <c r="A761" s="333"/>
      <c r="B761" s="333"/>
      <c r="C761" s="377"/>
      <c r="D761" s="377"/>
      <c r="E761" s="377"/>
      <c r="F761" s="377"/>
      <c r="G761" s="378"/>
      <c r="H761" s="378"/>
      <c r="I761" s="333"/>
      <c r="J761" s="333"/>
      <c r="K761" s="333"/>
      <c r="L761" s="333"/>
      <c r="M761" s="333"/>
      <c r="N761" s="333"/>
      <c r="O761" s="333"/>
      <c r="P761" s="333"/>
      <c r="Q761" s="333"/>
      <c r="R761" s="333"/>
      <c r="S761" s="333"/>
      <c r="T761" s="333"/>
      <c r="U761" s="333"/>
      <c r="V761" s="333"/>
      <c r="W761" s="333"/>
      <c r="X761" s="333"/>
      <c r="Y761" s="333"/>
      <c r="Z761" s="333"/>
    </row>
    <row r="762" spans="1:26" ht="12.75">
      <c r="A762" s="333"/>
      <c r="B762" s="333"/>
      <c r="C762" s="377"/>
      <c r="D762" s="377"/>
      <c r="E762" s="377"/>
      <c r="F762" s="377"/>
      <c r="G762" s="378"/>
      <c r="H762" s="378"/>
      <c r="I762" s="333"/>
      <c r="J762" s="333"/>
      <c r="K762" s="333"/>
      <c r="L762" s="333"/>
      <c r="M762" s="333"/>
      <c r="N762" s="333"/>
      <c r="O762" s="333"/>
      <c r="P762" s="333"/>
      <c r="Q762" s="333"/>
      <c r="R762" s="333"/>
      <c r="S762" s="333"/>
      <c r="T762" s="333"/>
      <c r="U762" s="333"/>
      <c r="V762" s="333"/>
      <c r="W762" s="333"/>
      <c r="X762" s="333"/>
      <c r="Y762" s="333"/>
      <c r="Z762" s="333"/>
    </row>
    <row r="763" spans="1:26" ht="12.75">
      <c r="A763" s="333"/>
      <c r="B763" s="333"/>
      <c r="C763" s="377"/>
      <c r="D763" s="377"/>
      <c r="E763" s="377"/>
      <c r="F763" s="377"/>
      <c r="G763" s="378"/>
      <c r="H763" s="378"/>
      <c r="I763" s="333"/>
      <c r="J763" s="333"/>
      <c r="K763" s="333"/>
      <c r="L763" s="333"/>
      <c r="M763" s="333"/>
      <c r="N763" s="333"/>
      <c r="O763" s="333"/>
      <c r="P763" s="333"/>
      <c r="Q763" s="333"/>
      <c r="R763" s="333"/>
      <c r="S763" s="333"/>
      <c r="T763" s="333"/>
      <c r="U763" s="333"/>
      <c r="V763" s="333"/>
      <c r="W763" s="333"/>
      <c r="X763" s="333"/>
      <c r="Y763" s="333"/>
      <c r="Z763" s="333"/>
    </row>
    <row r="764" spans="1:26" ht="12.75">
      <c r="A764" s="333"/>
      <c r="B764" s="333"/>
      <c r="C764" s="377"/>
      <c r="D764" s="377"/>
      <c r="E764" s="377"/>
      <c r="F764" s="377"/>
      <c r="G764" s="378"/>
      <c r="H764" s="378"/>
      <c r="I764" s="333"/>
      <c r="J764" s="333"/>
      <c r="K764" s="333"/>
      <c r="L764" s="333"/>
      <c r="M764" s="333"/>
      <c r="N764" s="333"/>
      <c r="O764" s="333"/>
      <c r="P764" s="333"/>
      <c r="Q764" s="333"/>
      <c r="R764" s="333"/>
      <c r="S764" s="333"/>
      <c r="T764" s="333"/>
      <c r="U764" s="333"/>
      <c r="V764" s="333"/>
      <c r="W764" s="333"/>
      <c r="X764" s="333"/>
      <c r="Y764" s="333"/>
      <c r="Z764" s="333"/>
    </row>
    <row r="765" spans="1:26" ht="12.75">
      <c r="A765" s="333"/>
      <c r="B765" s="333"/>
      <c r="C765" s="377"/>
      <c r="D765" s="377"/>
      <c r="E765" s="377"/>
      <c r="F765" s="377"/>
      <c r="G765" s="378"/>
      <c r="H765" s="378"/>
      <c r="I765" s="333"/>
      <c r="J765" s="333"/>
      <c r="K765" s="333"/>
      <c r="L765" s="333"/>
      <c r="M765" s="333"/>
      <c r="N765" s="333"/>
      <c r="O765" s="333"/>
      <c r="P765" s="333"/>
      <c r="Q765" s="333"/>
      <c r="R765" s="333"/>
      <c r="S765" s="333"/>
      <c r="T765" s="333"/>
      <c r="U765" s="333"/>
      <c r="V765" s="333"/>
      <c r="W765" s="333"/>
      <c r="X765" s="333"/>
      <c r="Y765" s="333"/>
      <c r="Z765" s="333"/>
    </row>
    <row r="766" spans="1:26" ht="12.75">
      <c r="A766" s="333"/>
      <c r="B766" s="333"/>
      <c r="C766" s="377"/>
      <c r="D766" s="377"/>
      <c r="E766" s="377"/>
      <c r="F766" s="377"/>
      <c r="G766" s="378"/>
      <c r="H766" s="378"/>
      <c r="I766" s="333"/>
      <c r="J766" s="333"/>
      <c r="K766" s="333"/>
      <c r="L766" s="333"/>
      <c r="M766" s="333"/>
      <c r="N766" s="333"/>
      <c r="O766" s="333"/>
      <c r="P766" s="333"/>
      <c r="Q766" s="333"/>
      <c r="R766" s="333"/>
      <c r="S766" s="333"/>
      <c r="T766" s="333"/>
      <c r="U766" s="333"/>
      <c r="V766" s="333"/>
      <c r="W766" s="333"/>
      <c r="X766" s="333"/>
      <c r="Y766" s="333"/>
      <c r="Z766" s="333"/>
    </row>
    <row r="767" spans="1:26" ht="12.75">
      <c r="A767" s="333"/>
      <c r="B767" s="333"/>
      <c r="C767" s="377"/>
      <c r="D767" s="377"/>
      <c r="E767" s="377"/>
      <c r="F767" s="377"/>
      <c r="G767" s="378"/>
      <c r="H767" s="378"/>
      <c r="I767" s="333"/>
      <c r="J767" s="333"/>
      <c r="K767" s="333"/>
      <c r="L767" s="333"/>
      <c r="M767" s="333"/>
      <c r="N767" s="333"/>
      <c r="O767" s="333"/>
      <c r="P767" s="333"/>
      <c r="Q767" s="333"/>
      <c r="R767" s="333"/>
      <c r="S767" s="333"/>
      <c r="T767" s="333"/>
      <c r="U767" s="333"/>
      <c r="V767" s="333"/>
      <c r="W767" s="333"/>
      <c r="X767" s="333"/>
      <c r="Y767" s="333"/>
      <c r="Z767" s="333"/>
    </row>
    <row r="768" spans="1:26" ht="12.75">
      <c r="A768" s="333"/>
      <c r="B768" s="333"/>
      <c r="C768" s="377"/>
      <c r="D768" s="377"/>
      <c r="E768" s="377"/>
      <c r="F768" s="377"/>
      <c r="G768" s="378"/>
      <c r="H768" s="378"/>
      <c r="I768" s="333"/>
      <c r="J768" s="333"/>
      <c r="K768" s="333"/>
      <c r="L768" s="333"/>
      <c r="M768" s="333"/>
      <c r="N768" s="333"/>
      <c r="O768" s="333"/>
      <c r="P768" s="333"/>
      <c r="Q768" s="333"/>
      <c r="R768" s="333"/>
      <c r="S768" s="333"/>
      <c r="T768" s="333"/>
      <c r="U768" s="333"/>
      <c r="V768" s="333"/>
      <c r="W768" s="333"/>
      <c r="X768" s="333"/>
      <c r="Y768" s="333"/>
      <c r="Z768" s="333"/>
    </row>
    <row r="769" spans="1:26" ht="12.75">
      <c r="A769" s="333"/>
      <c r="B769" s="333"/>
      <c r="C769" s="377"/>
      <c r="D769" s="377"/>
      <c r="E769" s="377"/>
      <c r="F769" s="377"/>
      <c r="G769" s="378"/>
      <c r="H769" s="378"/>
      <c r="I769" s="333"/>
      <c r="J769" s="333"/>
      <c r="K769" s="333"/>
      <c r="L769" s="333"/>
      <c r="M769" s="333"/>
      <c r="N769" s="333"/>
      <c r="O769" s="333"/>
      <c r="P769" s="333"/>
      <c r="Q769" s="333"/>
      <c r="R769" s="333"/>
      <c r="S769" s="333"/>
      <c r="T769" s="333"/>
      <c r="U769" s="333"/>
      <c r="V769" s="333"/>
      <c r="W769" s="333"/>
      <c r="X769" s="333"/>
      <c r="Y769" s="333"/>
      <c r="Z769" s="333"/>
    </row>
    <row r="770" spans="1:26" ht="12.75">
      <c r="A770" s="333"/>
      <c r="B770" s="333"/>
      <c r="C770" s="377"/>
      <c r="D770" s="377"/>
      <c r="E770" s="377"/>
      <c r="F770" s="377"/>
      <c r="G770" s="378"/>
      <c r="H770" s="378"/>
      <c r="I770" s="333"/>
      <c r="J770" s="333"/>
      <c r="K770" s="333"/>
      <c r="L770" s="333"/>
      <c r="M770" s="333"/>
      <c r="N770" s="333"/>
      <c r="O770" s="333"/>
      <c r="P770" s="333"/>
      <c r="Q770" s="333"/>
      <c r="R770" s="333"/>
      <c r="S770" s="333"/>
      <c r="T770" s="333"/>
      <c r="U770" s="333"/>
      <c r="V770" s="333"/>
      <c r="W770" s="333"/>
      <c r="X770" s="333"/>
      <c r="Y770" s="333"/>
      <c r="Z770" s="333"/>
    </row>
    <row r="771" spans="1:26" ht="12.75">
      <c r="A771" s="333"/>
      <c r="B771" s="333"/>
      <c r="C771" s="377"/>
      <c r="D771" s="377"/>
      <c r="E771" s="377"/>
      <c r="F771" s="377"/>
      <c r="G771" s="378"/>
      <c r="H771" s="378"/>
      <c r="I771" s="333"/>
      <c r="J771" s="333"/>
      <c r="K771" s="333"/>
      <c r="L771" s="333"/>
      <c r="M771" s="333"/>
      <c r="N771" s="333"/>
      <c r="O771" s="333"/>
      <c r="P771" s="333"/>
      <c r="Q771" s="333"/>
      <c r="R771" s="333"/>
      <c r="S771" s="333"/>
      <c r="T771" s="333"/>
      <c r="U771" s="333"/>
      <c r="V771" s="333"/>
      <c r="W771" s="333"/>
      <c r="X771" s="333"/>
      <c r="Y771" s="333"/>
      <c r="Z771" s="333"/>
    </row>
    <row r="772" spans="1:26" ht="12.75">
      <c r="A772" s="333"/>
      <c r="B772" s="333"/>
      <c r="C772" s="377"/>
      <c r="D772" s="377"/>
      <c r="E772" s="377"/>
      <c r="F772" s="377"/>
      <c r="G772" s="378"/>
      <c r="H772" s="378"/>
      <c r="I772" s="333"/>
      <c r="J772" s="333"/>
      <c r="K772" s="333"/>
      <c r="L772" s="333"/>
      <c r="M772" s="333"/>
      <c r="N772" s="333"/>
      <c r="O772" s="333"/>
      <c r="P772" s="333"/>
      <c r="Q772" s="333"/>
      <c r="R772" s="333"/>
      <c r="S772" s="333"/>
      <c r="T772" s="333"/>
      <c r="U772" s="333"/>
      <c r="V772" s="333"/>
      <c r="W772" s="333"/>
      <c r="X772" s="333"/>
      <c r="Y772" s="333"/>
      <c r="Z772" s="333"/>
    </row>
    <row r="773" spans="1:26" ht="12.75">
      <c r="A773" s="333"/>
      <c r="B773" s="333"/>
      <c r="C773" s="377"/>
      <c r="D773" s="377"/>
      <c r="E773" s="377"/>
      <c r="F773" s="377"/>
      <c r="G773" s="378"/>
      <c r="H773" s="378"/>
      <c r="I773" s="333"/>
      <c r="J773" s="333"/>
      <c r="K773" s="333"/>
      <c r="L773" s="333"/>
      <c r="M773" s="333"/>
      <c r="N773" s="333"/>
      <c r="O773" s="333"/>
      <c r="P773" s="333"/>
      <c r="Q773" s="333"/>
      <c r="R773" s="333"/>
      <c r="S773" s="333"/>
      <c r="T773" s="333"/>
      <c r="U773" s="333"/>
      <c r="V773" s="333"/>
      <c r="W773" s="333"/>
      <c r="X773" s="333"/>
      <c r="Y773" s="333"/>
      <c r="Z773" s="333"/>
    </row>
    <row r="774" spans="1:26" ht="12.75">
      <c r="A774" s="333"/>
      <c r="B774" s="333"/>
      <c r="C774" s="377"/>
      <c r="D774" s="377"/>
      <c r="E774" s="377"/>
      <c r="F774" s="377"/>
      <c r="G774" s="378"/>
      <c r="H774" s="378"/>
      <c r="I774" s="333"/>
      <c r="J774" s="333"/>
      <c r="K774" s="333"/>
      <c r="L774" s="333"/>
      <c r="M774" s="333"/>
      <c r="N774" s="333"/>
      <c r="O774" s="333"/>
      <c r="P774" s="333"/>
      <c r="Q774" s="333"/>
      <c r="R774" s="333"/>
      <c r="S774" s="333"/>
      <c r="T774" s="333"/>
      <c r="U774" s="333"/>
      <c r="V774" s="333"/>
      <c r="W774" s="333"/>
      <c r="X774" s="333"/>
      <c r="Y774" s="333"/>
      <c r="Z774" s="333"/>
    </row>
    <row r="775" spans="1:26" ht="12.75">
      <c r="A775" s="333"/>
      <c r="B775" s="333"/>
      <c r="C775" s="377"/>
      <c r="D775" s="377"/>
      <c r="E775" s="377"/>
      <c r="F775" s="377"/>
      <c r="G775" s="378"/>
      <c r="H775" s="378"/>
      <c r="I775" s="333"/>
      <c r="J775" s="333"/>
      <c r="K775" s="333"/>
      <c r="L775" s="333"/>
      <c r="M775" s="333"/>
      <c r="N775" s="333"/>
      <c r="O775" s="333"/>
      <c r="P775" s="333"/>
      <c r="Q775" s="333"/>
      <c r="R775" s="333"/>
      <c r="S775" s="333"/>
      <c r="T775" s="333"/>
      <c r="U775" s="333"/>
      <c r="V775" s="333"/>
      <c r="W775" s="333"/>
      <c r="X775" s="333"/>
      <c r="Y775" s="333"/>
      <c r="Z775" s="333"/>
    </row>
    <row r="776" spans="1:26" ht="12.75">
      <c r="A776" s="333"/>
      <c r="B776" s="333"/>
      <c r="C776" s="377"/>
      <c r="D776" s="377"/>
      <c r="E776" s="377"/>
      <c r="F776" s="377"/>
      <c r="G776" s="378"/>
      <c r="H776" s="378"/>
      <c r="I776" s="333"/>
      <c r="J776" s="333"/>
      <c r="K776" s="333"/>
      <c r="L776" s="333"/>
      <c r="M776" s="333"/>
      <c r="N776" s="333"/>
      <c r="O776" s="333"/>
      <c r="P776" s="333"/>
      <c r="Q776" s="333"/>
      <c r="R776" s="333"/>
      <c r="S776" s="333"/>
      <c r="T776" s="333"/>
      <c r="U776" s="333"/>
      <c r="V776" s="333"/>
      <c r="W776" s="333"/>
      <c r="X776" s="333"/>
      <c r="Y776" s="333"/>
      <c r="Z776" s="333"/>
    </row>
    <row r="777" spans="1:26" ht="12.75">
      <c r="A777" s="333"/>
      <c r="B777" s="333"/>
      <c r="C777" s="377"/>
      <c r="D777" s="377"/>
      <c r="E777" s="377"/>
      <c r="F777" s="377"/>
      <c r="G777" s="378"/>
      <c r="H777" s="378"/>
      <c r="I777" s="333"/>
      <c r="J777" s="333"/>
      <c r="K777" s="333"/>
      <c r="L777" s="333"/>
      <c r="M777" s="333"/>
      <c r="N777" s="333"/>
      <c r="O777" s="333"/>
      <c r="P777" s="333"/>
      <c r="Q777" s="333"/>
      <c r="R777" s="333"/>
      <c r="S777" s="333"/>
      <c r="T777" s="333"/>
      <c r="U777" s="333"/>
      <c r="V777" s="333"/>
      <c r="W777" s="333"/>
      <c r="X777" s="333"/>
      <c r="Y777" s="333"/>
      <c r="Z777" s="333"/>
    </row>
    <row r="778" spans="1:26" ht="12.75">
      <c r="A778" s="333"/>
      <c r="B778" s="333"/>
      <c r="C778" s="377"/>
      <c r="D778" s="377"/>
      <c r="E778" s="377"/>
      <c r="F778" s="377"/>
      <c r="G778" s="378"/>
      <c r="H778" s="378"/>
      <c r="I778" s="333"/>
      <c r="J778" s="333"/>
      <c r="K778" s="333"/>
      <c r="L778" s="333"/>
      <c r="M778" s="333"/>
      <c r="N778" s="333"/>
      <c r="O778" s="333"/>
      <c r="P778" s="333"/>
      <c r="Q778" s="333"/>
      <c r="R778" s="333"/>
      <c r="S778" s="333"/>
      <c r="T778" s="333"/>
      <c r="U778" s="333"/>
      <c r="V778" s="333"/>
      <c r="W778" s="333"/>
      <c r="X778" s="333"/>
      <c r="Y778" s="333"/>
      <c r="Z778" s="333"/>
    </row>
    <row r="779" spans="1:26" ht="12.75">
      <c r="A779" s="333"/>
      <c r="B779" s="333"/>
      <c r="C779" s="377"/>
      <c r="D779" s="377"/>
      <c r="E779" s="377"/>
      <c r="F779" s="377"/>
      <c r="G779" s="378"/>
      <c r="H779" s="378"/>
      <c r="I779" s="333"/>
      <c r="J779" s="333"/>
      <c r="K779" s="333"/>
      <c r="L779" s="333"/>
      <c r="M779" s="333"/>
      <c r="N779" s="333"/>
      <c r="O779" s="333"/>
      <c r="P779" s="333"/>
      <c r="Q779" s="333"/>
      <c r="R779" s="333"/>
      <c r="S779" s="333"/>
      <c r="T779" s="333"/>
      <c r="U779" s="333"/>
      <c r="V779" s="333"/>
      <c r="W779" s="333"/>
      <c r="X779" s="333"/>
      <c r="Y779" s="333"/>
      <c r="Z779" s="333"/>
    </row>
    <row r="780" spans="1:26" ht="12.75">
      <c r="A780" s="333"/>
      <c r="B780" s="333"/>
      <c r="C780" s="377"/>
      <c r="D780" s="377"/>
      <c r="E780" s="377"/>
      <c r="F780" s="377"/>
      <c r="G780" s="378"/>
      <c r="H780" s="378"/>
      <c r="I780" s="333"/>
      <c r="J780" s="333"/>
      <c r="K780" s="333"/>
      <c r="L780" s="333"/>
      <c r="M780" s="333"/>
      <c r="N780" s="333"/>
      <c r="O780" s="333"/>
      <c r="P780" s="333"/>
      <c r="Q780" s="333"/>
      <c r="R780" s="333"/>
      <c r="S780" s="333"/>
      <c r="T780" s="333"/>
      <c r="U780" s="333"/>
      <c r="V780" s="333"/>
      <c r="W780" s="333"/>
      <c r="X780" s="333"/>
      <c r="Y780" s="333"/>
      <c r="Z780" s="333"/>
    </row>
    <row r="781" spans="1:26" ht="12.75">
      <c r="A781" s="333"/>
      <c r="B781" s="333"/>
      <c r="C781" s="377"/>
      <c r="D781" s="377"/>
      <c r="E781" s="377"/>
      <c r="F781" s="377"/>
      <c r="G781" s="378"/>
      <c r="H781" s="378"/>
      <c r="I781" s="333"/>
      <c r="J781" s="333"/>
      <c r="K781" s="333"/>
      <c r="L781" s="333"/>
      <c r="M781" s="333"/>
      <c r="N781" s="333"/>
      <c r="O781" s="333"/>
      <c r="P781" s="333"/>
      <c r="Q781" s="333"/>
      <c r="R781" s="333"/>
      <c r="S781" s="333"/>
      <c r="T781" s="333"/>
      <c r="U781" s="333"/>
      <c r="V781" s="333"/>
      <c r="W781" s="333"/>
      <c r="X781" s="333"/>
      <c r="Y781" s="333"/>
      <c r="Z781" s="333"/>
    </row>
    <row r="782" spans="1:26" ht="12.75">
      <c r="A782" s="333"/>
      <c r="B782" s="333"/>
      <c r="C782" s="377"/>
      <c r="D782" s="377"/>
      <c r="E782" s="377"/>
      <c r="F782" s="377"/>
      <c r="G782" s="378"/>
      <c r="H782" s="378"/>
      <c r="I782" s="333"/>
      <c r="J782" s="333"/>
      <c r="K782" s="333"/>
      <c r="L782" s="333"/>
      <c r="M782" s="333"/>
      <c r="N782" s="333"/>
      <c r="O782" s="333"/>
      <c r="P782" s="333"/>
      <c r="Q782" s="333"/>
      <c r="R782" s="333"/>
      <c r="S782" s="333"/>
      <c r="T782" s="333"/>
      <c r="U782" s="333"/>
      <c r="V782" s="333"/>
      <c r="W782" s="333"/>
      <c r="X782" s="333"/>
      <c r="Y782" s="333"/>
      <c r="Z782" s="333"/>
    </row>
    <row r="783" spans="1:26" ht="12.75">
      <c r="A783" s="333"/>
      <c r="B783" s="333"/>
      <c r="C783" s="377"/>
      <c r="D783" s="377"/>
      <c r="E783" s="377"/>
      <c r="F783" s="377"/>
      <c r="G783" s="378"/>
      <c r="H783" s="378"/>
      <c r="I783" s="333"/>
      <c r="J783" s="333"/>
      <c r="K783" s="333"/>
      <c r="L783" s="333"/>
      <c r="M783" s="333"/>
      <c r="N783" s="333"/>
      <c r="O783" s="333"/>
      <c r="P783" s="333"/>
      <c r="Q783" s="333"/>
      <c r="R783" s="333"/>
      <c r="S783" s="333"/>
      <c r="T783" s="333"/>
      <c r="U783" s="333"/>
      <c r="V783" s="333"/>
      <c r="W783" s="333"/>
      <c r="X783" s="333"/>
      <c r="Y783" s="333"/>
      <c r="Z783" s="333"/>
    </row>
    <row r="784" spans="1:26" ht="12.75">
      <c r="A784" s="333"/>
      <c r="B784" s="333"/>
      <c r="C784" s="377"/>
      <c r="D784" s="377"/>
      <c r="E784" s="377"/>
      <c r="F784" s="377"/>
      <c r="G784" s="378"/>
      <c r="H784" s="378"/>
      <c r="I784" s="333"/>
      <c r="J784" s="333"/>
      <c r="K784" s="333"/>
      <c r="L784" s="333"/>
      <c r="M784" s="333"/>
      <c r="N784" s="333"/>
      <c r="O784" s="333"/>
      <c r="P784" s="333"/>
      <c r="Q784" s="333"/>
      <c r="R784" s="333"/>
      <c r="S784" s="333"/>
      <c r="T784" s="333"/>
      <c r="U784" s="333"/>
      <c r="V784" s="333"/>
      <c r="W784" s="333"/>
      <c r="X784" s="333"/>
      <c r="Y784" s="333"/>
      <c r="Z784" s="333"/>
    </row>
    <row r="785" spans="1:26" ht="12.75">
      <c r="A785" s="333"/>
      <c r="B785" s="333"/>
      <c r="C785" s="377"/>
      <c r="D785" s="377"/>
      <c r="E785" s="377"/>
      <c r="F785" s="377"/>
      <c r="G785" s="378"/>
      <c r="H785" s="378"/>
      <c r="I785" s="333"/>
      <c r="J785" s="333"/>
      <c r="K785" s="333"/>
      <c r="L785" s="333"/>
      <c r="M785" s="333"/>
      <c r="N785" s="333"/>
      <c r="O785" s="333"/>
      <c r="P785" s="333"/>
      <c r="Q785" s="333"/>
      <c r="R785" s="333"/>
      <c r="S785" s="333"/>
      <c r="T785" s="333"/>
      <c r="U785" s="333"/>
      <c r="V785" s="333"/>
      <c r="W785" s="333"/>
      <c r="X785" s="333"/>
      <c r="Y785" s="333"/>
      <c r="Z785" s="333"/>
    </row>
    <row r="786" spans="1:26" ht="12.75">
      <c r="A786" s="333"/>
      <c r="B786" s="333"/>
      <c r="C786" s="377"/>
      <c r="D786" s="377"/>
      <c r="E786" s="377"/>
      <c r="F786" s="377"/>
      <c r="G786" s="378"/>
      <c r="H786" s="378"/>
      <c r="I786" s="333"/>
      <c r="J786" s="333"/>
      <c r="K786" s="333"/>
      <c r="L786" s="333"/>
      <c r="M786" s="333"/>
      <c r="N786" s="333"/>
      <c r="O786" s="333"/>
      <c r="P786" s="333"/>
      <c r="Q786" s="333"/>
      <c r="R786" s="333"/>
      <c r="S786" s="333"/>
      <c r="T786" s="333"/>
      <c r="U786" s="333"/>
      <c r="V786" s="333"/>
      <c r="W786" s="333"/>
      <c r="X786" s="333"/>
      <c r="Y786" s="333"/>
      <c r="Z786" s="333"/>
    </row>
    <row r="787" spans="1:26" ht="12.75">
      <c r="A787" s="333"/>
      <c r="B787" s="333"/>
      <c r="C787" s="377"/>
      <c r="D787" s="377"/>
      <c r="E787" s="377"/>
      <c r="F787" s="377"/>
      <c r="G787" s="378"/>
      <c r="H787" s="378"/>
      <c r="I787" s="333"/>
      <c r="J787" s="333"/>
      <c r="K787" s="333"/>
      <c r="L787" s="333"/>
      <c r="M787" s="333"/>
      <c r="N787" s="333"/>
      <c r="O787" s="333"/>
      <c r="P787" s="333"/>
      <c r="Q787" s="333"/>
      <c r="R787" s="333"/>
      <c r="S787" s="333"/>
      <c r="T787" s="333"/>
      <c r="U787" s="333"/>
      <c r="V787" s="333"/>
      <c r="W787" s="333"/>
      <c r="X787" s="333"/>
      <c r="Y787" s="333"/>
      <c r="Z787" s="333"/>
    </row>
    <row r="788" spans="1:26" ht="12.75">
      <c r="A788" s="333"/>
      <c r="B788" s="333"/>
      <c r="C788" s="377"/>
      <c r="D788" s="377"/>
      <c r="E788" s="377"/>
      <c r="F788" s="377"/>
      <c r="G788" s="378"/>
      <c r="H788" s="378"/>
      <c r="I788" s="333"/>
      <c r="J788" s="333"/>
      <c r="K788" s="333"/>
      <c r="L788" s="333"/>
      <c r="M788" s="333"/>
      <c r="N788" s="333"/>
      <c r="O788" s="333"/>
      <c r="P788" s="333"/>
      <c r="Q788" s="333"/>
      <c r="R788" s="333"/>
      <c r="S788" s="333"/>
      <c r="T788" s="333"/>
      <c r="U788" s="333"/>
      <c r="V788" s="333"/>
      <c r="W788" s="333"/>
      <c r="X788" s="333"/>
      <c r="Y788" s="333"/>
      <c r="Z788" s="333"/>
    </row>
    <row r="789" spans="1:26" ht="12.75">
      <c r="A789" s="333"/>
      <c r="B789" s="333"/>
      <c r="C789" s="377"/>
      <c r="D789" s="377"/>
      <c r="E789" s="377"/>
      <c r="F789" s="377"/>
      <c r="G789" s="378"/>
      <c r="H789" s="378"/>
      <c r="I789" s="333"/>
      <c r="J789" s="333"/>
      <c r="K789" s="333"/>
      <c r="L789" s="333"/>
      <c r="M789" s="333"/>
      <c r="N789" s="333"/>
      <c r="O789" s="333"/>
      <c r="P789" s="333"/>
      <c r="Q789" s="333"/>
      <c r="R789" s="333"/>
      <c r="S789" s="333"/>
      <c r="T789" s="333"/>
      <c r="U789" s="333"/>
      <c r="V789" s="333"/>
      <c r="W789" s="333"/>
      <c r="X789" s="333"/>
      <c r="Y789" s="333"/>
      <c r="Z789" s="333"/>
    </row>
    <row r="790" spans="1:26" ht="12.75">
      <c r="A790" s="333"/>
      <c r="B790" s="333"/>
      <c r="C790" s="377"/>
      <c r="D790" s="377"/>
      <c r="E790" s="377"/>
      <c r="F790" s="377"/>
      <c r="G790" s="378"/>
      <c r="H790" s="378"/>
      <c r="I790" s="333"/>
      <c r="J790" s="333"/>
      <c r="K790" s="333"/>
      <c r="L790" s="333"/>
      <c r="M790" s="333"/>
      <c r="N790" s="333"/>
      <c r="O790" s="333"/>
      <c r="P790" s="333"/>
      <c r="Q790" s="333"/>
      <c r="R790" s="333"/>
      <c r="S790" s="333"/>
      <c r="T790" s="333"/>
      <c r="U790" s="333"/>
      <c r="V790" s="333"/>
      <c r="W790" s="333"/>
      <c r="X790" s="333"/>
      <c r="Y790" s="333"/>
      <c r="Z790" s="333"/>
    </row>
    <row r="791" spans="1:26" ht="12.75">
      <c r="A791" s="333"/>
      <c r="B791" s="333"/>
      <c r="C791" s="377"/>
      <c r="D791" s="377"/>
      <c r="E791" s="377"/>
      <c r="F791" s="377"/>
      <c r="G791" s="378"/>
      <c r="H791" s="378"/>
      <c r="I791" s="333"/>
      <c r="J791" s="333"/>
      <c r="K791" s="333"/>
      <c r="L791" s="333"/>
      <c r="M791" s="333"/>
      <c r="N791" s="333"/>
      <c r="O791" s="333"/>
      <c r="P791" s="333"/>
      <c r="Q791" s="333"/>
      <c r="R791" s="333"/>
      <c r="S791" s="333"/>
      <c r="T791" s="333"/>
      <c r="U791" s="333"/>
      <c r="V791" s="333"/>
      <c r="W791" s="333"/>
      <c r="X791" s="333"/>
      <c r="Y791" s="333"/>
      <c r="Z791" s="333"/>
    </row>
    <row r="792" spans="1:26" ht="12.75">
      <c r="A792" s="333"/>
      <c r="B792" s="333"/>
      <c r="C792" s="377"/>
      <c r="D792" s="377"/>
      <c r="E792" s="377"/>
      <c r="F792" s="377"/>
      <c r="G792" s="378"/>
      <c r="H792" s="378"/>
      <c r="I792" s="333"/>
      <c r="J792" s="333"/>
      <c r="K792" s="333"/>
      <c r="L792" s="333"/>
      <c r="M792" s="333"/>
      <c r="N792" s="333"/>
      <c r="O792" s="333"/>
      <c r="P792" s="333"/>
      <c r="Q792" s="333"/>
      <c r="R792" s="333"/>
      <c r="S792" s="333"/>
      <c r="T792" s="333"/>
      <c r="U792" s="333"/>
      <c r="V792" s="333"/>
      <c r="W792" s="333"/>
      <c r="X792" s="333"/>
      <c r="Y792" s="333"/>
      <c r="Z792" s="333"/>
    </row>
    <row r="793" spans="1:26" ht="12.75">
      <c r="A793" s="333"/>
      <c r="B793" s="333"/>
      <c r="C793" s="377"/>
      <c r="D793" s="377"/>
      <c r="E793" s="377"/>
      <c r="F793" s="377"/>
      <c r="G793" s="378"/>
      <c r="H793" s="378"/>
      <c r="I793" s="333"/>
      <c r="J793" s="333"/>
      <c r="K793" s="333"/>
      <c r="L793" s="333"/>
      <c r="M793" s="333"/>
      <c r="N793" s="333"/>
      <c r="O793" s="333"/>
      <c r="P793" s="333"/>
      <c r="Q793" s="333"/>
      <c r="R793" s="333"/>
      <c r="S793" s="333"/>
      <c r="T793" s="333"/>
      <c r="U793" s="333"/>
      <c r="V793" s="333"/>
      <c r="W793" s="333"/>
      <c r="X793" s="333"/>
      <c r="Y793" s="333"/>
      <c r="Z793" s="333"/>
    </row>
    <row r="794" spans="1:26" ht="12.75">
      <c r="A794" s="333"/>
      <c r="B794" s="333"/>
      <c r="C794" s="377"/>
      <c r="D794" s="377"/>
      <c r="E794" s="377"/>
      <c r="F794" s="377"/>
      <c r="G794" s="378"/>
      <c r="H794" s="378"/>
      <c r="I794" s="333"/>
      <c r="J794" s="333"/>
      <c r="K794" s="333"/>
      <c r="L794" s="333"/>
      <c r="M794" s="333"/>
      <c r="N794" s="333"/>
      <c r="O794" s="333"/>
      <c r="P794" s="333"/>
      <c r="Q794" s="333"/>
      <c r="R794" s="333"/>
      <c r="S794" s="333"/>
      <c r="T794" s="333"/>
      <c r="U794" s="333"/>
      <c r="V794" s="333"/>
      <c r="W794" s="333"/>
      <c r="X794" s="333"/>
      <c r="Y794" s="333"/>
      <c r="Z794" s="333"/>
    </row>
    <row r="795" spans="1:26" ht="12.75">
      <c r="A795" s="333"/>
      <c r="B795" s="333"/>
      <c r="C795" s="377"/>
      <c r="D795" s="377"/>
      <c r="E795" s="377"/>
      <c r="F795" s="377"/>
      <c r="G795" s="378"/>
      <c r="H795" s="378"/>
      <c r="I795" s="333"/>
      <c r="J795" s="333"/>
      <c r="K795" s="333"/>
      <c r="L795" s="333"/>
      <c r="M795" s="333"/>
      <c r="N795" s="333"/>
      <c r="O795" s="333"/>
      <c r="P795" s="333"/>
      <c r="Q795" s="333"/>
      <c r="R795" s="333"/>
      <c r="S795" s="333"/>
      <c r="T795" s="333"/>
      <c r="U795" s="333"/>
      <c r="V795" s="333"/>
      <c r="W795" s="333"/>
      <c r="X795" s="333"/>
      <c r="Y795" s="333"/>
      <c r="Z795" s="333"/>
    </row>
    <row r="796" spans="1:26" ht="12.75">
      <c r="A796" s="333"/>
      <c r="B796" s="333"/>
      <c r="C796" s="377"/>
      <c r="D796" s="377"/>
      <c r="E796" s="377"/>
      <c r="F796" s="377"/>
      <c r="G796" s="378"/>
      <c r="H796" s="378"/>
      <c r="I796" s="333"/>
      <c r="J796" s="333"/>
      <c r="K796" s="333"/>
      <c r="L796" s="333"/>
      <c r="M796" s="333"/>
      <c r="N796" s="333"/>
      <c r="O796" s="333"/>
      <c r="P796" s="333"/>
      <c r="Q796" s="333"/>
      <c r="R796" s="333"/>
      <c r="S796" s="333"/>
      <c r="T796" s="333"/>
      <c r="U796" s="333"/>
      <c r="V796" s="333"/>
      <c r="W796" s="333"/>
      <c r="X796" s="333"/>
      <c r="Y796" s="333"/>
      <c r="Z796" s="333"/>
    </row>
    <row r="797" spans="1:26" ht="12.75">
      <c r="A797" s="333"/>
      <c r="B797" s="333"/>
      <c r="C797" s="377"/>
      <c r="D797" s="377"/>
      <c r="E797" s="377"/>
      <c r="F797" s="377"/>
      <c r="G797" s="378"/>
      <c r="H797" s="378"/>
      <c r="I797" s="333"/>
      <c r="J797" s="333"/>
      <c r="K797" s="333"/>
      <c r="L797" s="333"/>
      <c r="M797" s="333"/>
      <c r="N797" s="333"/>
      <c r="O797" s="333"/>
      <c r="P797" s="333"/>
      <c r="Q797" s="333"/>
      <c r="R797" s="333"/>
      <c r="S797" s="333"/>
      <c r="T797" s="333"/>
      <c r="U797" s="333"/>
      <c r="V797" s="333"/>
      <c r="W797" s="333"/>
      <c r="X797" s="333"/>
      <c r="Y797" s="333"/>
      <c r="Z797" s="333"/>
    </row>
    <row r="798" spans="1:26" ht="12.75">
      <c r="A798" s="333"/>
      <c r="B798" s="333"/>
      <c r="C798" s="377"/>
      <c r="D798" s="377"/>
      <c r="E798" s="377"/>
      <c r="F798" s="377"/>
      <c r="G798" s="378"/>
      <c r="H798" s="378"/>
      <c r="I798" s="333"/>
      <c r="J798" s="333"/>
      <c r="K798" s="333"/>
      <c r="L798" s="333"/>
      <c r="M798" s="333"/>
      <c r="N798" s="333"/>
      <c r="O798" s="333"/>
      <c r="P798" s="333"/>
      <c r="Q798" s="333"/>
      <c r="R798" s="333"/>
      <c r="S798" s="333"/>
      <c r="T798" s="333"/>
      <c r="U798" s="333"/>
      <c r="V798" s="333"/>
      <c r="W798" s="333"/>
      <c r="X798" s="333"/>
      <c r="Y798" s="333"/>
      <c r="Z798" s="333"/>
    </row>
    <row r="799" spans="1:26" ht="12.75">
      <c r="A799" s="333"/>
      <c r="B799" s="333"/>
      <c r="C799" s="377"/>
      <c r="D799" s="377"/>
      <c r="E799" s="377"/>
      <c r="F799" s="377"/>
      <c r="G799" s="378"/>
      <c r="H799" s="378"/>
      <c r="I799" s="333"/>
      <c r="J799" s="333"/>
      <c r="K799" s="333"/>
      <c r="L799" s="333"/>
      <c r="M799" s="333"/>
      <c r="N799" s="333"/>
      <c r="O799" s="333"/>
      <c r="P799" s="333"/>
      <c r="Q799" s="333"/>
      <c r="R799" s="333"/>
      <c r="S799" s="333"/>
      <c r="T799" s="333"/>
      <c r="U799" s="333"/>
      <c r="V799" s="333"/>
      <c r="W799" s="333"/>
      <c r="X799" s="333"/>
      <c r="Y799" s="333"/>
      <c r="Z799" s="333"/>
    </row>
    <row r="800" spans="1:26" ht="12.75">
      <c r="A800" s="333"/>
      <c r="B800" s="333"/>
      <c r="C800" s="377"/>
      <c r="D800" s="377"/>
      <c r="E800" s="377"/>
      <c r="F800" s="377"/>
      <c r="G800" s="378"/>
      <c r="H800" s="378"/>
      <c r="I800" s="333"/>
      <c r="J800" s="333"/>
      <c r="K800" s="333"/>
      <c r="L800" s="333"/>
      <c r="M800" s="333"/>
      <c r="N800" s="333"/>
      <c r="O800" s="333"/>
      <c r="P800" s="333"/>
      <c r="Q800" s="333"/>
      <c r="R800" s="333"/>
      <c r="S800" s="333"/>
      <c r="T800" s="333"/>
      <c r="U800" s="333"/>
      <c r="V800" s="333"/>
      <c r="W800" s="333"/>
      <c r="X800" s="333"/>
      <c r="Y800" s="333"/>
      <c r="Z800" s="333"/>
    </row>
    <row r="801" spans="1:26" ht="12.75">
      <c r="A801" s="333"/>
      <c r="B801" s="333"/>
      <c r="C801" s="377"/>
      <c r="D801" s="377"/>
      <c r="E801" s="377"/>
      <c r="F801" s="377"/>
      <c r="G801" s="378"/>
      <c r="H801" s="378"/>
      <c r="I801" s="333"/>
      <c r="J801" s="333"/>
      <c r="K801" s="333"/>
      <c r="L801" s="333"/>
      <c r="M801" s="333"/>
      <c r="N801" s="333"/>
      <c r="O801" s="333"/>
      <c r="P801" s="333"/>
      <c r="Q801" s="333"/>
      <c r="R801" s="333"/>
      <c r="S801" s="333"/>
      <c r="T801" s="333"/>
      <c r="U801" s="333"/>
      <c r="V801" s="333"/>
      <c r="W801" s="333"/>
      <c r="X801" s="333"/>
      <c r="Y801" s="333"/>
      <c r="Z801" s="333"/>
    </row>
    <row r="802" spans="1:26" ht="12.75">
      <c r="A802" s="333"/>
      <c r="B802" s="333"/>
      <c r="C802" s="377"/>
      <c r="D802" s="377"/>
      <c r="E802" s="377"/>
      <c r="F802" s="377"/>
      <c r="G802" s="378"/>
      <c r="H802" s="378"/>
      <c r="I802" s="333"/>
      <c r="J802" s="333"/>
      <c r="K802" s="333"/>
      <c r="L802" s="333"/>
      <c r="M802" s="333"/>
      <c r="N802" s="333"/>
      <c r="O802" s="333"/>
      <c r="P802" s="333"/>
      <c r="Q802" s="333"/>
      <c r="R802" s="333"/>
      <c r="S802" s="333"/>
      <c r="T802" s="333"/>
      <c r="U802" s="333"/>
      <c r="V802" s="333"/>
      <c r="W802" s="333"/>
      <c r="X802" s="333"/>
      <c r="Y802" s="333"/>
      <c r="Z802" s="333"/>
    </row>
    <row r="803" spans="1:26" ht="12.75">
      <c r="A803" s="333"/>
      <c r="B803" s="333"/>
      <c r="C803" s="377"/>
      <c r="D803" s="377"/>
      <c r="E803" s="377"/>
      <c r="F803" s="377"/>
      <c r="G803" s="378"/>
      <c r="H803" s="378"/>
      <c r="I803" s="333"/>
      <c r="J803" s="333"/>
      <c r="K803" s="333"/>
      <c r="L803" s="333"/>
      <c r="M803" s="333"/>
      <c r="N803" s="333"/>
      <c r="O803" s="333"/>
      <c r="P803" s="333"/>
      <c r="Q803" s="333"/>
      <c r="R803" s="333"/>
      <c r="S803" s="333"/>
      <c r="T803" s="333"/>
      <c r="U803" s="333"/>
      <c r="V803" s="333"/>
      <c r="W803" s="333"/>
      <c r="X803" s="333"/>
      <c r="Y803" s="333"/>
      <c r="Z803" s="333"/>
    </row>
    <row r="804" spans="1:26" ht="12.75">
      <c r="A804" s="333"/>
      <c r="B804" s="333"/>
      <c r="C804" s="377"/>
      <c r="D804" s="377"/>
      <c r="E804" s="377"/>
      <c r="F804" s="377"/>
      <c r="G804" s="378"/>
      <c r="H804" s="378"/>
      <c r="I804" s="333"/>
      <c r="J804" s="333"/>
      <c r="K804" s="333"/>
      <c r="L804" s="333"/>
      <c r="M804" s="333"/>
      <c r="N804" s="333"/>
      <c r="O804" s="333"/>
      <c r="P804" s="333"/>
      <c r="Q804" s="333"/>
      <c r="R804" s="333"/>
      <c r="S804" s="333"/>
      <c r="T804" s="333"/>
      <c r="U804" s="333"/>
      <c r="V804" s="333"/>
      <c r="W804" s="333"/>
      <c r="X804" s="333"/>
      <c r="Y804" s="333"/>
      <c r="Z804" s="333"/>
    </row>
    <row r="805" spans="1:26" ht="12.75">
      <c r="A805" s="333"/>
      <c r="B805" s="333"/>
      <c r="C805" s="377"/>
      <c r="D805" s="377"/>
      <c r="E805" s="377"/>
      <c r="F805" s="377"/>
      <c r="G805" s="378"/>
      <c r="H805" s="378"/>
      <c r="I805" s="333"/>
      <c r="J805" s="333"/>
      <c r="K805" s="333"/>
      <c r="L805" s="333"/>
      <c r="M805" s="333"/>
      <c r="N805" s="333"/>
      <c r="O805" s="333"/>
      <c r="P805" s="333"/>
      <c r="Q805" s="333"/>
      <c r="R805" s="333"/>
      <c r="S805" s="333"/>
      <c r="T805" s="333"/>
      <c r="U805" s="333"/>
      <c r="V805" s="333"/>
      <c r="W805" s="333"/>
      <c r="X805" s="333"/>
      <c r="Y805" s="333"/>
      <c r="Z805" s="333"/>
    </row>
    <row r="806" spans="1:26" ht="12.75">
      <c r="A806" s="333"/>
      <c r="B806" s="333"/>
      <c r="C806" s="377"/>
      <c r="D806" s="377"/>
      <c r="E806" s="377"/>
      <c r="F806" s="377"/>
      <c r="G806" s="378"/>
      <c r="H806" s="378"/>
      <c r="I806" s="333"/>
      <c r="J806" s="333"/>
      <c r="K806" s="333"/>
      <c r="L806" s="333"/>
      <c r="M806" s="333"/>
      <c r="N806" s="333"/>
      <c r="O806" s="333"/>
      <c r="P806" s="333"/>
      <c r="Q806" s="333"/>
      <c r="R806" s="333"/>
      <c r="S806" s="333"/>
      <c r="T806" s="333"/>
      <c r="U806" s="333"/>
      <c r="V806" s="333"/>
      <c r="W806" s="333"/>
      <c r="X806" s="333"/>
      <c r="Y806" s="333"/>
      <c r="Z806" s="333"/>
    </row>
    <row r="807" spans="1:26" ht="12.75">
      <c r="A807" s="333"/>
      <c r="B807" s="333"/>
      <c r="C807" s="377"/>
      <c r="D807" s="377"/>
      <c r="E807" s="377"/>
      <c r="F807" s="377"/>
      <c r="G807" s="378"/>
      <c r="H807" s="378"/>
      <c r="I807" s="333"/>
      <c r="J807" s="333"/>
      <c r="K807" s="333"/>
      <c r="L807" s="333"/>
      <c r="M807" s="333"/>
      <c r="N807" s="333"/>
      <c r="O807" s="333"/>
      <c r="P807" s="333"/>
      <c r="Q807" s="333"/>
      <c r="R807" s="333"/>
      <c r="S807" s="333"/>
      <c r="T807" s="333"/>
      <c r="U807" s="333"/>
      <c r="V807" s="333"/>
      <c r="W807" s="333"/>
      <c r="X807" s="333"/>
      <c r="Y807" s="333"/>
      <c r="Z807" s="333"/>
    </row>
    <row r="808" spans="1:26" ht="12.75">
      <c r="A808" s="333"/>
      <c r="B808" s="333"/>
      <c r="C808" s="377"/>
      <c r="D808" s="377"/>
      <c r="E808" s="377"/>
      <c r="F808" s="377"/>
      <c r="G808" s="378"/>
      <c r="H808" s="378"/>
      <c r="I808" s="333"/>
      <c r="J808" s="333"/>
      <c r="K808" s="333"/>
      <c r="L808" s="333"/>
      <c r="M808" s="333"/>
      <c r="N808" s="333"/>
      <c r="O808" s="333"/>
      <c r="P808" s="333"/>
      <c r="Q808" s="333"/>
      <c r="R808" s="333"/>
      <c r="S808" s="333"/>
      <c r="T808" s="333"/>
      <c r="U808" s="333"/>
      <c r="V808" s="333"/>
      <c r="W808" s="333"/>
      <c r="X808" s="333"/>
      <c r="Y808" s="333"/>
      <c r="Z808" s="333"/>
    </row>
    <row r="809" spans="1:26" ht="12.75">
      <c r="A809" s="333"/>
      <c r="B809" s="333"/>
      <c r="C809" s="377"/>
      <c r="D809" s="377"/>
      <c r="E809" s="377"/>
      <c r="F809" s="377"/>
      <c r="G809" s="378"/>
      <c r="H809" s="378"/>
      <c r="I809" s="333"/>
      <c r="J809" s="333"/>
      <c r="K809" s="333"/>
      <c r="L809" s="333"/>
      <c r="M809" s="333"/>
      <c r="N809" s="333"/>
      <c r="O809" s="333"/>
      <c r="P809" s="333"/>
      <c r="Q809" s="333"/>
      <c r="R809" s="333"/>
      <c r="S809" s="333"/>
      <c r="T809" s="333"/>
      <c r="U809" s="333"/>
      <c r="V809" s="333"/>
      <c r="W809" s="333"/>
      <c r="X809" s="333"/>
      <c r="Y809" s="333"/>
      <c r="Z809" s="333"/>
    </row>
    <row r="810" spans="1:26" ht="12.75">
      <c r="A810" s="333"/>
      <c r="B810" s="333"/>
      <c r="C810" s="377"/>
      <c r="D810" s="377"/>
      <c r="E810" s="377"/>
      <c r="F810" s="377"/>
      <c r="G810" s="378"/>
      <c r="H810" s="378"/>
      <c r="I810" s="333"/>
      <c r="J810" s="333"/>
      <c r="K810" s="333"/>
      <c r="L810" s="333"/>
      <c r="M810" s="333"/>
      <c r="N810" s="333"/>
      <c r="O810" s="333"/>
      <c r="P810" s="333"/>
      <c r="Q810" s="333"/>
      <c r="R810" s="333"/>
      <c r="S810" s="333"/>
      <c r="T810" s="333"/>
      <c r="U810" s="333"/>
      <c r="V810" s="333"/>
      <c r="W810" s="333"/>
      <c r="X810" s="333"/>
      <c r="Y810" s="333"/>
      <c r="Z810" s="333"/>
    </row>
    <row r="811" spans="1:26" ht="12.75">
      <c r="A811" s="333"/>
      <c r="B811" s="333"/>
      <c r="C811" s="377"/>
      <c r="D811" s="377"/>
      <c r="E811" s="377"/>
      <c r="F811" s="377"/>
      <c r="G811" s="378"/>
      <c r="H811" s="378"/>
      <c r="I811" s="333"/>
      <c r="J811" s="333"/>
      <c r="K811" s="333"/>
      <c r="L811" s="333"/>
      <c r="M811" s="333"/>
      <c r="N811" s="333"/>
      <c r="O811" s="333"/>
      <c r="P811" s="333"/>
      <c r="Q811" s="333"/>
      <c r="R811" s="333"/>
      <c r="S811" s="333"/>
      <c r="T811" s="333"/>
      <c r="U811" s="333"/>
      <c r="V811" s="333"/>
      <c r="W811" s="333"/>
      <c r="X811" s="333"/>
      <c r="Y811" s="333"/>
      <c r="Z811" s="333"/>
    </row>
    <row r="812" spans="1:26" ht="12.75">
      <c r="A812" s="333"/>
      <c r="B812" s="333"/>
      <c r="C812" s="377"/>
      <c r="D812" s="377"/>
      <c r="E812" s="377"/>
      <c r="F812" s="377"/>
      <c r="G812" s="378"/>
      <c r="H812" s="378"/>
      <c r="I812" s="333"/>
      <c r="J812" s="333"/>
      <c r="K812" s="333"/>
      <c r="L812" s="333"/>
      <c r="M812" s="333"/>
      <c r="N812" s="333"/>
      <c r="O812" s="333"/>
      <c r="P812" s="333"/>
      <c r="Q812" s="333"/>
      <c r="R812" s="333"/>
      <c r="S812" s="333"/>
      <c r="T812" s="333"/>
      <c r="U812" s="333"/>
      <c r="V812" s="333"/>
      <c r="W812" s="333"/>
      <c r="X812" s="333"/>
      <c r="Y812" s="333"/>
      <c r="Z812" s="333"/>
    </row>
    <row r="813" spans="1:26" ht="12.75">
      <c r="A813" s="333"/>
      <c r="B813" s="333"/>
      <c r="C813" s="377"/>
      <c r="D813" s="377"/>
      <c r="E813" s="377"/>
      <c r="F813" s="377"/>
      <c r="G813" s="378"/>
      <c r="H813" s="378"/>
      <c r="I813" s="333"/>
      <c r="J813" s="333"/>
      <c r="K813" s="333"/>
      <c r="L813" s="333"/>
      <c r="M813" s="333"/>
      <c r="N813" s="333"/>
      <c r="O813" s="333"/>
      <c r="P813" s="333"/>
      <c r="Q813" s="333"/>
      <c r="R813" s="333"/>
      <c r="S813" s="333"/>
      <c r="T813" s="333"/>
      <c r="U813" s="333"/>
      <c r="V813" s="333"/>
      <c r="W813" s="333"/>
      <c r="X813" s="333"/>
      <c r="Y813" s="333"/>
      <c r="Z813" s="333"/>
    </row>
    <row r="814" spans="1:26" ht="12.75">
      <c r="A814" s="333"/>
      <c r="B814" s="333"/>
      <c r="C814" s="377"/>
      <c r="D814" s="377"/>
      <c r="E814" s="377"/>
      <c r="F814" s="377"/>
      <c r="G814" s="378"/>
      <c r="H814" s="378"/>
      <c r="I814" s="333"/>
      <c r="J814" s="333"/>
      <c r="K814" s="333"/>
      <c r="L814" s="333"/>
      <c r="M814" s="333"/>
      <c r="N814" s="333"/>
      <c r="O814" s="333"/>
      <c r="P814" s="333"/>
      <c r="Q814" s="333"/>
      <c r="R814" s="333"/>
      <c r="S814" s="333"/>
      <c r="T814" s="333"/>
      <c r="U814" s="333"/>
      <c r="V814" s="333"/>
      <c r="W814" s="333"/>
      <c r="X814" s="333"/>
      <c r="Y814" s="333"/>
      <c r="Z814" s="333"/>
    </row>
    <row r="815" spans="1:26" ht="12.75">
      <c r="A815" s="333"/>
      <c r="B815" s="333"/>
      <c r="C815" s="377"/>
      <c r="D815" s="377"/>
      <c r="E815" s="377"/>
      <c r="F815" s="377"/>
      <c r="G815" s="378"/>
      <c r="H815" s="378"/>
      <c r="I815" s="333"/>
      <c r="J815" s="333"/>
      <c r="K815" s="333"/>
      <c r="L815" s="333"/>
      <c r="M815" s="333"/>
      <c r="N815" s="333"/>
      <c r="O815" s="333"/>
      <c r="P815" s="333"/>
      <c r="Q815" s="333"/>
      <c r="R815" s="333"/>
      <c r="S815" s="333"/>
      <c r="T815" s="333"/>
      <c r="U815" s="333"/>
      <c r="V815" s="333"/>
      <c r="W815" s="333"/>
      <c r="X815" s="333"/>
      <c r="Y815" s="333"/>
      <c r="Z815" s="333"/>
    </row>
    <row r="816" spans="1:26" ht="12.75">
      <c r="A816" s="333"/>
      <c r="B816" s="333"/>
      <c r="C816" s="377"/>
      <c r="D816" s="377"/>
      <c r="E816" s="377"/>
      <c r="F816" s="377"/>
      <c r="G816" s="378"/>
      <c r="H816" s="378"/>
      <c r="I816" s="333"/>
      <c r="J816" s="333"/>
      <c r="K816" s="333"/>
      <c r="L816" s="333"/>
      <c r="M816" s="333"/>
      <c r="N816" s="333"/>
      <c r="O816" s="333"/>
      <c r="P816" s="333"/>
      <c r="Q816" s="333"/>
      <c r="R816" s="333"/>
      <c r="S816" s="333"/>
      <c r="T816" s="333"/>
      <c r="U816" s="333"/>
      <c r="V816" s="333"/>
      <c r="W816" s="333"/>
      <c r="X816" s="333"/>
      <c r="Y816" s="333"/>
      <c r="Z816" s="333"/>
    </row>
    <row r="817" spans="1:26" ht="12.75">
      <c r="A817" s="333"/>
      <c r="B817" s="333"/>
      <c r="C817" s="377"/>
      <c r="D817" s="377"/>
      <c r="E817" s="377"/>
      <c r="F817" s="377"/>
      <c r="G817" s="378"/>
      <c r="H817" s="378"/>
      <c r="I817" s="333"/>
      <c r="J817" s="333"/>
      <c r="K817" s="333"/>
      <c r="L817" s="333"/>
      <c r="M817" s="333"/>
      <c r="N817" s="333"/>
      <c r="O817" s="333"/>
      <c r="P817" s="333"/>
      <c r="Q817" s="333"/>
      <c r="R817" s="333"/>
      <c r="S817" s="333"/>
      <c r="T817" s="333"/>
      <c r="U817" s="333"/>
      <c r="V817" s="333"/>
      <c r="W817" s="333"/>
      <c r="X817" s="333"/>
      <c r="Y817" s="333"/>
      <c r="Z817" s="333"/>
    </row>
    <row r="818" spans="1:26" ht="12.75">
      <c r="A818" s="333"/>
      <c r="B818" s="333"/>
      <c r="C818" s="377"/>
      <c r="D818" s="377"/>
      <c r="E818" s="377"/>
      <c r="F818" s="377"/>
      <c r="G818" s="378"/>
      <c r="H818" s="378"/>
      <c r="I818" s="333"/>
      <c r="J818" s="333"/>
      <c r="K818" s="333"/>
      <c r="L818" s="333"/>
      <c r="M818" s="333"/>
      <c r="N818" s="333"/>
      <c r="O818" s="333"/>
      <c r="P818" s="333"/>
      <c r="Q818" s="333"/>
      <c r="R818" s="333"/>
      <c r="S818" s="333"/>
      <c r="T818" s="333"/>
      <c r="U818" s="333"/>
      <c r="V818" s="333"/>
      <c r="W818" s="333"/>
      <c r="X818" s="333"/>
      <c r="Y818" s="333"/>
      <c r="Z818" s="333"/>
    </row>
    <row r="819" spans="1:26" ht="12.75">
      <c r="A819" s="333"/>
      <c r="B819" s="333"/>
      <c r="C819" s="377"/>
      <c r="D819" s="377"/>
      <c r="E819" s="377"/>
      <c r="F819" s="377"/>
      <c r="G819" s="378"/>
      <c r="H819" s="378"/>
      <c r="I819" s="333"/>
      <c r="J819" s="333"/>
      <c r="K819" s="333"/>
      <c r="L819" s="333"/>
      <c r="M819" s="333"/>
      <c r="N819" s="333"/>
      <c r="O819" s="333"/>
      <c r="P819" s="333"/>
      <c r="Q819" s="333"/>
      <c r="R819" s="333"/>
      <c r="S819" s="333"/>
      <c r="T819" s="333"/>
      <c r="U819" s="333"/>
      <c r="V819" s="333"/>
      <c r="W819" s="333"/>
      <c r="X819" s="333"/>
      <c r="Y819" s="333"/>
      <c r="Z819" s="333"/>
    </row>
    <row r="820" spans="1:26" ht="12.75">
      <c r="A820" s="333"/>
      <c r="B820" s="333"/>
      <c r="C820" s="377"/>
      <c r="D820" s="377"/>
      <c r="E820" s="377"/>
      <c r="F820" s="377"/>
      <c r="G820" s="378"/>
      <c r="H820" s="378"/>
      <c r="I820" s="333"/>
      <c r="J820" s="333"/>
      <c r="K820" s="333"/>
      <c r="L820" s="333"/>
      <c r="M820" s="333"/>
      <c r="N820" s="333"/>
      <c r="O820" s="333"/>
      <c r="P820" s="333"/>
      <c r="Q820" s="333"/>
      <c r="R820" s="333"/>
      <c r="S820" s="333"/>
      <c r="T820" s="333"/>
      <c r="U820" s="333"/>
      <c r="V820" s="333"/>
      <c r="W820" s="333"/>
      <c r="X820" s="333"/>
      <c r="Y820" s="333"/>
      <c r="Z820" s="333"/>
    </row>
    <row r="821" spans="1:26" ht="12.75">
      <c r="A821" s="333"/>
      <c r="B821" s="333"/>
      <c r="C821" s="377"/>
      <c r="D821" s="377"/>
      <c r="E821" s="377"/>
      <c r="F821" s="377"/>
      <c r="G821" s="378"/>
      <c r="H821" s="378"/>
      <c r="I821" s="333"/>
      <c r="J821" s="333"/>
      <c r="K821" s="333"/>
      <c r="L821" s="333"/>
      <c r="M821" s="333"/>
      <c r="N821" s="333"/>
      <c r="O821" s="333"/>
      <c r="P821" s="333"/>
      <c r="Q821" s="333"/>
      <c r="R821" s="333"/>
      <c r="S821" s="333"/>
      <c r="T821" s="333"/>
      <c r="U821" s="333"/>
      <c r="V821" s="333"/>
      <c r="W821" s="333"/>
      <c r="X821" s="333"/>
      <c r="Y821" s="333"/>
      <c r="Z821" s="333"/>
    </row>
    <row r="822" spans="1:26" ht="12.75">
      <c r="A822" s="333"/>
      <c r="B822" s="333"/>
      <c r="C822" s="377"/>
      <c r="D822" s="377"/>
      <c r="E822" s="377"/>
      <c r="F822" s="377"/>
      <c r="G822" s="378"/>
      <c r="H822" s="378"/>
      <c r="I822" s="333"/>
      <c r="J822" s="333"/>
      <c r="K822" s="333"/>
      <c r="L822" s="333"/>
      <c r="M822" s="333"/>
      <c r="N822" s="333"/>
      <c r="O822" s="333"/>
      <c r="P822" s="333"/>
      <c r="Q822" s="333"/>
      <c r="R822" s="333"/>
      <c r="S822" s="333"/>
      <c r="T822" s="333"/>
      <c r="U822" s="333"/>
      <c r="V822" s="333"/>
      <c r="W822" s="333"/>
      <c r="X822" s="333"/>
      <c r="Y822" s="333"/>
      <c r="Z822" s="333"/>
    </row>
    <row r="823" spans="1:26" ht="12.75">
      <c r="A823" s="333"/>
      <c r="B823" s="333"/>
      <c r="C823" s="377"/>
      <c r="D823" s="377"/>
      <c r="E823" s="377"/>
      <c r="F823" s="377"/>
      <c r="G823" s="378"/>
      <c r="H823" s="378"/>
      <c r="I823" s="333"/>
      <c r="J823" s="333"/>
      <c r="K823" s="333"/>
      <c r="L823" s="333"/>
      <c r="M823" s="333"/>
      <c r="N823" s="333"/>
      <c r="O823" s="333"/>
      <c r="P823" s="333"/>
      <c r="Q823" s="333"/>
      <c r="R823" s="333"/>
      <c r="S823" s="333"/>
      <c r="T823" s="333"/>
      <c r="U823" s="333"/>
      <c r="V823" s="333"/>
      <c r="W823" s="333"/>
      <c r="X823" s="333"/>
      <c r="Y823" s="333"/>
      <c r="Z823" s="333"/>
    </row>
    <row r="824" spans="1:26" ht="12.75">
      <c r="A824" s="333"/>
      <c r="B824" s="333"/>
      <c r="C824" s="377"/>
      <c r="D824" s="377"/>
      <c r="E824" s="377"/>
      <c r="F824" s="377"/>
      <c r="G824" s="378"/>
      <c r="H824" s="378"/>
      <c r="I824" s="333"/>
      <c r="J824" s="333"/>
      <c r="K824" s="333"/>
      <c r="L824" s="333"/>
      <c r="M824" s="333"/>
      <c r="N824" s="333"/>
      <c r="O824" s="333"/>
      <c r="P824" s="333"/>
      <c r="Q824" s="333"/>
      <c r="R824" s="333"/>
      <c r="S824" s="333"/>
      <c r="T824" s="333"/>
      <c r="U824" s="333"/>
      <c r="V824" s="333"/>
      <c r="W824" s="333"/>
      <c r="X824" s="333"/>
      <c r="Y824" s="333"/>
      <c r="Z824" s="333"/>
    </row>
    <row r="825" spans="1:26" ht="12.75">
      <c r="A825" s="333"/>
      <c r="B825" s="333"/>
      <c r="C825" s="377"/>
      <c r="D825" s="377"/>
      <c r="E825" s="377"/>
      <c r="F825" s="377"/>
      <c r="G825" s="378"/>
      <c r="H825" s="378"/>
      <c r="I825" s="333"/>
      <c r="J825" s="333"/>
      <c r="K825" s="333"/>
      <c r="L825" s="333"/>
      <c r="M825" s="333"/>
      <c r="N825" s="333"/>
      <c r="O825" s="333"/>
      <c r="P825" s="333"/>
      <c r="Q825" s="333"/>
      <c r="R825" s="333"/>
      <c r="S825" s="333"/>
      <c r="T825" s="333"/>
      <c r="U825" s="333"/>
      <c r="V825" s="333"/>
      <c r="W825" s="333"/>
      <c r="X825" s="333"/>
      <c r="Y825" s="333"/>
      <c r="Z825" s="333"/>
    </row>
    <row r="826" spans="1:26" ht="12.75">
      <c r="A826" s="333"/>
      <c r="B826" s="333"/>
      <c r="C826" s="377"/>
      <c r="D826" s="377"/>
      <c r="E826" s="377"/>
      <c r="F826" s="377"/>
      <c r="G826" s="378"/>
      <c r="H826" s="378"/>
      <c r="I826" s="333"/>
      <c r="J826" s="333"/>
      <c r="K826" s="333"/>
      <c r="L826" s="333"/>
      <c r="M826" s="333"/>
      <c r="N826" s="333"/>
      <c r="O826" s="333"/>
      <c r="P826" s="333"/>
      <c r="Q826" s="333"/>
      <c r="R826" s="333"/>
      <c r="S826" s="333"/>
      <c r="T826" s="333"/>
      <c r="U826" s="333"/>
      <c r="V826" s="333"/>
      <c r="W826" s="333"/>
      <c r="X826" s="333"/>
      <c r="Y826" s="333"/>
      <c r="Z826" s="333"/>
    </row>
    <row r="827" spans="1:26" ht="12.75">
      <c r="A827" s="333"/>
      <c r="B827" s="333"/>
      <c r="C827" s="377"/>
      <c r="D827" s="377"/>
      <c r="E827" s="377"/>
      <c r="F827" s="377"/>
      <c r="G827" s="378"/>
      <c r="H827" s="378"/>
      <c r="I827" s="333"/>
      <c r="J827" s="333"/>
      <c r="K827" s="333"/>
      <c r="L827" s="333"/>
      <c r="M827" s="333"/>
      <c r="N827" s="333"/>
      <c r="O827" s="333"/>
      <c r="P827" s="333"/>
      <c r="Q827" s="333"/>
      <c r="R827" s="333"/>
      <c r="S827" s="333"/>
      <c r="T827" s="333"/>
      <c r="U827" s="333"/>
      <c r="V827" s="333"/>
      <c r="W827" s="333"/>
      <c r="X827" s="333"/>
      <c r="Y827" s="333"/>
      <c r="Z827" s="333"/>
    </row>
    <row r="828" spans="1:26" ht="12.75">
      <c r="A828" s="333"/>
      <c r="B828" s="333"/>
      <c r="C828" s="377"/>
      <c r="D828" s="377"/>
      <c r="E828" s="377"/>
      <c r="F828" s="377"/>
      <c r="G828" s="378"/>
      <c r="H828" s="378"/>
      <c r="I828" s="333"/>
      <c r="J828" s="333"/>
      <c r="K828" s="333"/>
      <c r="L828" s="333"/>
      <c r="M828" s="333"/>
      <c r="N828" s="333"/>
      <c r="O828" s="333"/>
      <c r="P828" s="333"/>
      <c r="Q828" s="333"/>
      <c r="R828" s="333"/>
      <c r="S828" s="333"/>
      <c r="T828" s="333"/>
      <c r="U828" s="333"/>
      <c r="V828" s="333"/>
      <c r="W828" s="333"/>
      <c r="X828" s="333"/>
      <c r="Y828" s="333"/>
      <c r="Z828" s="333"/>
    </row>
    <row r="829" spans="1:26" ht="12.75">
      <c r="A829" s="333"/>
      <c r="B829" s="333"/>
      <c r="C829" s="377"/>
      <c r="D829" s="377"/>
      <c r="E829" s="377"/>
      <c r="F829" s="377"/>
      <c r="G829" s="378"/>
      <c r="H829" s="378"/>
      <c r="I829" s="333"/>
      <c r="J829" s="333"/>
      <c r="K829" s="333"/>
      <c r="L829" s="333"/>
      <c r="M829" s="333"/>
      <c r="N829" s="333"/>
      <c r="O829" s="333"/>
      <c r="P829" s="333"/>
      <c r="Q829" s="333"/>
      <c r="R829" s="333"/>
      <c r="S829" s="333"/>
      <c r="T829" s="333"/>
      <c r="U829" s="333"/>
      <c r="V829" s="333"/>
      <c r="W829" s="333"/>
      <c r="X829" s="333"/>
      <c r="Y829" s="333"/>
      <c r="Z829" s="333"/>
    </row>
    <row r="830" spans="1:26" ht="12.75">
      <c r="A830" s="333"/>
      <c r="B830" s="333"/>
      <c r="C830" s="377"/>
      <c r="D830" s="377"/>
      <c r="E830" s="377"/>
      <c r="F830" s="377"/>
      <c r="G830" s="378"/>
      <c r="H830" s="378"/>
      <c r="I830" s="333"/>
      <c r="J830" s="333"/>
      <c r="K830" s="333"/>
      <c r="L830" s="333"/>
      <c r="M830" s="333"/>
      <c r="N830" s="333"/>
      <c r="O830" s="333"/>
      <c r="P830" s="333"/>
      <c r="Q830" s="333"/>
      <c r="R830" s="333"/>
      <c r="S830" s="333"/>
      <c r="T830" s="333"/>
      <c r="U830" s="333"/>
      <c r="V830" s="333"/>
      <c r="W830" s="333"/>
      <c r="X830" s="333"/>
      <c r="Y830" s="333"/>
      <c r="Z830" s="333"/>
    </row>
    <row r="831" spans="1:26" ht="12.75">
      <c r="A831" s="333"/>
      <c r="B831" s="333"/>
      <c r="C831" s="377"/>
      <c r="D831" s="377"/>
      <c r="E831" s="377"/>
      <c r="F831" s="377"/>
      <c r="G831" s="378"/>
      <c r="H831" s="378"/>
      <c r="I831" s="333"/>
      <c r="J831" s="333"/>
      <c r="K831" s="333"/>
      <c r="L831" s="333"/>
      <c r="M831" s="333"/>
      <c r="N831" s="333"/>
      <c r="O831" s="333"/>
      <c r="P831" s="333"/>
      <c r="Q831" s="333"/>
      <c r="R831" s="333"/>
      <c r="S831" s="333"/>
      <c r="T831" s="333"/>
      <c r="U831" s="333"/>
      <c r="V831" s="333"/>
      <c r="W831" s="333"/>
      <c r="X831" s="333"/>
      <c r="Y831" s="333"/>
      <c r="Z831" s="333"/>
    </row>
    <row r="832" spans="1:26" ht="12.75">
      <c r="A832" s="333"/>
      <c r="B832" s="333"/>
      <c r="C832" s="377"/>
      <c r="D832" s="377"/>
      <c r="E832" s="377"/>
      <c r="F832" s="377"/>
      <c r="G832" s="378"/>
      <c r="H832" s="378"/>
      <c r="I832" s="333"/>
      <c r="J832" s="333"/>
      <c r="K832" s="333"/>
      <c r="L832" s="333"/>
      <c r="M832" s="333"/>
      <c r="N832" s="333"/>
      <c r="O832" s="333"/>
      <c r="P832" s="333"/>
      <c r="Q832" s="333"/>
      <c r="R832" s="333"/>
      <c r="S832" s="333"/>
      <c r="T832" s="333"/>
      <c r="U832" s="333"/>
      <c r="V832" s="333"/>
      <c r="W832" s="333"/>
      <c r="X832" s="333"/>
      <c r="Y832" s="333"/>
      <c r="Z832" s="333"/>
    </row>
    <row r="833" spans="1:26" ht="12.75">
      <c r="A833" s="333"/>
      <c r="B833" s="333"/>
      <c r="C833" s="377"/>
      <c r="D833" s="377"/>
      <c r="E833" s="377"/>
      <c r="F833" s="377"/>
      <c r="G833" s="378"/>
      <c r="H833" s="378"/>
      <c r="I833" s="333"/>
      <c r="J833" s="333"/>
      <c r="K833" s="333"/>
      <c r="L833" s="333"/>
      <c r="M833" s="333"/>
      <c r="N833" s="333"/>
      <c r="O833" s="333"/>
      <c r="P833" s="333"/>
      <c r="Q833" s="333"/>
      <c r="R833" s="333"/>
      <c r="S833" s="333"/>
      <c r="T833" s="333"/>
      <c r="U833" s="333"/>
      <c r="V833" s="333"/>
      <c r="W833" s="333"/>
      <c r="X833" s="333"/>
      <c r="Y833" s="333"/>
      <c r="Z833" s="333"/>
    </row>
    <row r="834" spans="1:26" ht="12.75">
      <c r="A834" s="333"/>
      <c r="B834" s="333"/>
      <c r="C834" s="377"/>
      <c r="D834" s="377"/>
      <c r="E834" s="377"/>
      <c r="F834" s="377"/>
      <c r="G834" s="378"/>
      <c r="H834" s="378"/>
      <c r="I834" s="333"/>
      <c r="J834" s="333"/>
      <c r="K834" s="333"/>
      <c r="L834" s="333"/>
      <c r="M834" s="333"/>
      <c r="N834" s="333"/>
      <c r="O834" s="333"/>
      <c r="P834" s="333"/>
      <c r="Q834" s="333"/>
      <c r="R834" s="333"/>
      <c r="S834" s="333"/>
      <c r="T834" s="333"/>
      <c r="U834" s="333"/>
      <c r="V834" s="333"/>
      <c r="W834" s="333"/>
      <c r="X834" s="333"/>
      <c r="Y834" s="333"/>
      <c r="Z834" s="333"/>
    </row>
    <row r="835" spans="1:26" ht="12.75">
      <c r="A835" s="333"/>
      <c r="B835" s="333"/>
      <c r="C835" s="377"/>
      <c r="D835" s="377"/>
      <c r="E835" s="377"/>
      <c r="F835" s="377"/>
      <c r="G835" s="378"/>
      <c r="H835" s="378"/>
      <c r="I835" s="333"/>
      <c r="J835" s="333"/>
      <c r="K835" s="333"/>
      <c r="L835" s="333"/>
      <c r="M835" s="333"/>
      <c r="N835" s="333"/>
      <c r="O835" s="333"/>
      <c r="P835" s="333"/>
      <c r="Q835" s="333"/>
      <c r="R835" s="333"/>
      <c r="S835" s="333"/>
      <c r="T835" s="333"/>
      <c r="U835" s="333"/>
      <c r="V835" s="333"/>
      <c r="W835" s="333"/>
      <c r="X835" s="333"/>
      <c r="Y835" s="333"/>
      <c r="Z835" s="333"/>
    </row>
    <row r="836" spans="1:26" ht="12.75">
      <c r="A836" s="333"/>
      <c r="B836" s="333"/>
      <c r="C836" s="377"/>
      <c r="D836" s="377"/>
      <c r="E836" s="377"/>
      <c r="F836" s="377"/>
      <c r="G836" s="378"/>
      <c r="H836" s="378"/>
      <c r="I836" s="333"/>
      <c r="J836" s="333"/>
      <c r="K836" s="333"/>
      <c r="L836" s="333"/>
      <c r="M836" s="333"/>
      <c r="N836" s="333"/>
      <c r="O836" s="333"/>
      <c r="P836" s="333"/>
      <c r="Q836" s="333"/>
      <c r="R836" s="333"/>
      <c r="S836" s="333"/>
      <c r="T836" s="333"/>
      <c r="U836" s="333"/>
      <c r="V836" s="333"/>
      <c r="W836" s="333"/>
      <c r="X836" s="333"/>
      <c r="Y836" s="333"/>
      <c r="Z836" s="333"/>
    </row>
    <row r="837" spans="1:26" ht="12.75">
      <c r="A837" s="333"/>
      <c r="B837" s="333"/>
      <c r="C837" s="377"/>
      <c r="D837" s="377"/>
      <c r="E837" s="377"/>
      <c r="F837" s="377"/>
      <c r="G837" s="378"/>
      <c r="H837" s="378"/>
      <c r="I837" s="333"/>
      <c r="J837" s="333"/>
      <c r="K837" s="333"/>
      <c r="L837" s="333"/>
      <c r="M837" s="333"/>
      <c r="N837" s="333"/>
      <c r="O837" s="333"/>
      <c r="P837" s="333"/>
      <c r="Q837" s="333"/>
      <c r="R837" s="333"/>
      <c r="S837" s="333"/>
      <c r="T837" s="333"/>
      <c r="U837" s="333"/>
      <c r="V837" s="333"/>
      <c r="W837" s="333"/>
      <c r="X837" s="333"/>
      <c r="Y837" s="333"/>
      <c r="Z837" s="333"/>
    </row>
    <row r="838" spans="1:26" ht="12.75">
      <c r="A838" s="333"/>
      <c r="B838" s="333"/>
      <c r="C838" s="377"/>
      <c r="D838" s="377"/>
      <c r="E838" s="377"/>
      <c r="F838" s="377"/>
      <c r="G838" s="378"/>
      <c r="H838" s="378"/>
      <c r="I838" s="333"/>
      <c r="J838" s="333"/>
      <c r="K838" s="333"/>
      <c r="L838" s="333"/>
      <c r="M838" s="333"/>
      <c r="N838" s="333"/>
      <c r="O838" s="333"/>
      <c r="P838" s="333"/>
      <c r="Q838" s="333"/>
      <c r="R838" s="333"/>
      <c r="S838" s="333"/>
      <c r="T838" s="333"/>
      <c r="U838" s="333"/>
      <c r="V838" s="333"/>
      <c r="W838" s="333"/>
      <c r="X838" s="333"/>
      <c r="Y838" s="333"/>
      <c r="Z838" s="333"/>
    </row>
    <row r="839" spans="1:26" ht="12.75">
      <c r="A839" s="333"/>
      <c r="B839" s="333"/>
      <c r="C839" s="377"/>
      <c r="D839" s="377"/>
      <c r="E839" s="377"/>
      <c r="F839" s="377"/>
      <c r="G839" s="378"/>
      <c r="H839" s="378"/>
      <c r="I839" s="333"/>
      <c r="J839" s="333"/>
      <c r="K839" s="333"/>
      <c r="L839" s="333"/>
      <c r="M839" s="333"/>
      <c r="N839" s="333"/>
      <c r="O839" s="333"/>
      <c r="P839" s="333"/>
      <c r="Q839" s="333"/>
      <c r="R839" s="333"/>
      <c r="S839" s="333"/>
      <c r="T839" s="333"/>
      <c r="U839" s="333"/>
      <c r="V839" s="333"/>
      <c r="W839" s="333"/>
      <c r="X839" s="333"/>
      <c r="Y839" s="333"/>
      <c r="Z839" s="333"/>
    </row>
    <row r="840" spans="1:26" ht="12.75">
      <c r="A840" s="333"/>
      <c r="B840" s="333"/>
      <c r="C840" s="377"/>
      <c r="D840" s="377"/>
      <c r="E840" s="377"/>
      <c r="F840" s="377"/>
      <c r="G840" s="378"/>
      <c r="H840" s="378"/>
      <c r="I840" s="333"/>
      <c r="J840" s="333"/>
      <c r="K840" s="333"/>
      <c r="L840" s="333"/>
      <c r="M840" s="333"/>
      <c r="N840" s="333"/>
      <c r="O840" s="333"/>
      <c r="P840" s="333"/>
      <c r="Q840" s="333"/>
      <c r="R840" s="333"/>
      <c r="S840" s="333"/>
      <c r="T840" s="333"/>
      <c r="U840" s="333"/>
      <c r="V840" s="333"/>
      <c r="W840" s="333"/>
      <c r="X840" s="333"/>
      <c r="Y840" s="333"/>
      <c r="Z840" s="333"/>
    </row>
    <row r="841" spans="1:26" ht="12.75">
      <c r="A841" s="333"/>
      <c r="B841" s="333"/>
      <c r="C841" s="377"/>
      <c r="D841" s="377"/>
      <c r="E841" s="377"/>
      <c r="F841" s="377"/>
      <c r="G841" s="378"/>
      <c r="H841" s="378"/>
      <c r="I841" s="333"/>
      <c r="J841" s="333"/>
      <c r="K841" s="333"/>
      <c r="L841" s="333"/>
      <c r="M841" s="333"/>
      <c r="N841" s="333"/>
      <c r="O841" s="333"/>
      <c r="P841" s="333"/>
      <c r="Q841" s="333"/>
      <c r="R841" s="333"/>
      <c r="S841" s="333"/>
      <c r="T841" s="333"/>
      <c r="U841" s="333"/>
      <c r="V841" s="333"/>
      <c r="W841" s="333"/>
      <c r="X841" s="333"/>
      <c r="Y841" s="333"/>
      <c r="Z841" s="333"/>
    </row>
    <row r="842" spans="1:26" ht="12.75">
      <c r="A842" s="333"/>
      <c r="B842" s="333"/>
      <c r="C842" s="377"/>
      <c r="D842" s="377"/>
      <c r="E842" s="377"/>
      <c r="F842" s="377"/>
      <c r="G842" s="378"/>
      <c r="H842" s="378"/>
      <c r="I842" s="333"/>
      <c r="J842" s="333"/>
      <c r="K842" s="333"/>
      <c r="L842" s="333"/>
      <c r="M842" s="333"/>
      <c r="N842" s="333"/>
      <c r="O842" s="333"/>
      <c r="P842" s="333"/>
      <c r="Q842" s="333"/>
      <c r="R842" s="333"/>
      <c r="S842" s="333"/>
      <c r="T842" s="333"/>
      <c r="U842" s="333"/>
      <c r="V842" s="333"/>
      <c r="W842" s="333"/>
      <c r="X842" s="333"/>
      <c r="Y842" s="333"/>
      <c r="Z842" s="333"/>
    </row>
    <row r="843" spans="1:26" ht="12.75">
      <c r="A843" s="333"/>
      <c r="B843" s="333"/>
      <c r="C843" s="377"/>
      <c r="D843" s="377"/>
      <c r="E843" s="377"/>
      <c r="F843" s="377"/>
      <c r="G843" s="378"/>
      <c r="H843" s="378"/>
      <c r="I843" s="333"/>
      <c r="J843" s="333"/>
      <c r="K843" s="333"/>
      <c r="L843" s="333"/>
      <c r="M843" s="333"/>
      <c r="N843" s="333"/>
      <c r="O843" s="333"/>
      <c r="P843" s="333"/>
      <c r="Q843" s="333"/>
      <c r="R843" s="333"/>
      <c r="S843" s="333"/>
      <c r="T843" s="333"/>
      <c r="U843" s="333"/>
      <c r="V843" s="333"/>
      <c r="W843" s="333"/>
      <c r="X843" s="333"/>
      <c r="Y843" s="333"/>
      <c r="Z843" s="333"/>
    </row>
    <row r="844" spans="1:26" ht="12.75">
      <c r="A844" s="333"/>
      <c r="B844" s="333"/>
      <c r="C844" s="377"/>
      <c r="D844" s="377"/>
      <c r="E844" s="377"/>
      <c r="F844" s="377"/>
      <c r="G844" s="378"/>
      <c r="H844" s="378"/>
      <c r="I844" s="333"/>
      <c r="J844" s="333"/>
      <c r="K844" s="333"/>
      <c r="L844" s="333"/>
      <c r="M844" s="333"/>
      <c r="N844" s="333"/>
      <c r="O844" s="333"/>
      <c r="P844" s="333"/>
      <c r="Q844" s="333"/>
      <c r="R844" s="333"/>
      <c r="S844" s="333"/>
      <c r="T844" s="333"/>
      <c r="U844" s="333"/>
      <c r="V844" s="333"/>
      <c r="W844" s="333"/>
      <c r="X844" s="333"/>
      <c r="Y844" s="333"/>
      <c r="Z844" s="333"/>
    </row>
    <row r="845" spans="1:26" ht="12.75">
      <c r="A845" s="333"/>
      <c r="B845" s="333"/>
      <c r="C845" s="377"/>
      <c r="D845" s="377"/>
      <c r="E845" s="377"/>
      <c r="F845" s="377"/>
      <c r="G845" s="378"/>
      <c r="H845" s="378"/>
      <c r="I845" s="333"/>
      <c r="J845" s="333"/>
      <c r="K845" s="333"/>
      <c r="L845" s="333"/>
      <c r="M845" s="333"/>
      <c r="N845" s="333"/>
      <c r="O845" s="333"/>
      <c r="P845" s="333"/>
      <c r="Q845" s="333"/>
      <c r="R845" s="333"/>
      <c r="S845" s="333"/>
      <c r="T845" s="333"/>
      <c r="U845" s="333"/>
      <c r="V845" s="333"/>
      <c r="W845" s="333"/>
      <c r="X845" s="333"/>
      <c r="Y845" s="333"/>
      <c r="Z845" s="333"/>
    </row>
    <row r="846" spans="1:26" ht="12.75">
      <c r="A846" s="333"/>
      <c r="B846" s="333"/>
      <c r="C846" s="377"/>
      <c r="D846" s="377"/>
      <c r="E846" s="377"/>
      <c r="F846" s="377"/>
      <c r="G846" s="378"/>
      <c r="H846" s="378"/>
      <c r="I846" s="333"/>
      <c r="J846" s="333"/>
      <c r="K846" s="333"/>
      <c r="L846" s="333"/>
      <c r="M846" s="333"/>
      <c r="N846" s="333"/>
      <c r="O846" s="333"/>
      <c r="P846" s="333"/>
      <c r="Q846" s="333"/>
      <c r="R846" s="333"/>
      <c r="S846" s="333"/>
      <c r="T846" s="333"/>
      <c r="U846" s="333"/>
      <c r="V846" s="333"/>
      <c r="W846" s="333"/>
      <c r="X846" s="333"/>
      <c r="Y846" s="333"/>
      <c r="Z846" s="333"/>
    </row>
    <row r="847" spans="1:26" ht="12.75">
      <c r="A847" s="333"/>
      <c r="B847" s="333"/>
      <c r="C847" s="377"/>
      <c r="D847" s="377"/>
      <c r="E847" s="377"/>
      <c r="F847" s="377"/>
      <c r="G847" s="378"/>
      <c r="H847" s="378"/>
      <c r="I847" s="333"/>
      <c r="J847" s="333"/>
      <c r="K847" s="333"/>
      <c r="L847" s="333"/>
      <c r="M847" s="333"/>
      <c r="N847" s="333"/>
      <c r="O847" s="333"/>
      <c r="P847" s="333"/>
      <c r="Q847" s="333"/>
      <c r="R847" s="333"/>
      <c r="S847" s="333"/>
      <c r="T847" s="333"/>
      <c r="U847" s="333"/>
      <c r="V847" s="333"/>
      <c r="W847" s="333"/>
      <c r="X847" s="333"/>
      <c r="Y847" s="333"/>
      <c r="Z847" s="333"/>
    </row>
    <row r="848" spans="1:26" ht="12.75">
      <c r="A848" s="333"/>
      <c r="B848" s="333"/>
      <c r="C848" s="377"/>
      <c r="D848" s="377"/>
      <c r="E848" s="377"/>
      <c r="F848" s="377"/>
      <c r="G848" s="378"/>
      <c r="H848" s="378"/>
      <c r="I848" s="333"/>
      <c r="J848" s="333"/>
      <c r="K848" s="333"/>
      <c r="L848" s="333"/>
      <c r="M848" s="333"/>
      <c r="N848" s="333"/>
      <c r="O848" s="333"/>
      <c r="P848" s="333"/>
      <c r="Q848" s="333"/>
      <c r="R848" s="333"/>
      <c r="S848" s="333"/>
      <c r="T848" s="333"/>
      <c r="U848" s="333"/>
      <c r="V848" s="333"/>
      <c r="W848" s="333"/>
      <c r="X848" s="333"/>
      <c r="Y848" s="333"/>
      <c r="Z848" s="333"/>
    </row>
    <row r="849" spans="1:26" ht="12.75">
      <c r="A849" s="333"/>
      <c r="B849" s="333"/>
      <c r="C849" s="377"/>
      <c r="D849" s="377"/>
      <c r="E849" s="377"/>
      <c r="F849" s="377"/>
      <c r="G849" s="378"/>
      <c r="H849" s="378"/>
      <c r="I849" s="333"/>
      <c r="J849" s="333"/>
      <c r="K849" s="333"/>
      <c r="L849" s="333"/>
      <c r="M849" s="333"/>
      <c r="N849" s="333"/>
      <c r="O849" s="333"/>
      <c r="P849" s="333"/>
      <c r="Q849" s="333"/>
      <c r="R849" s="333"/>
      <c r="S849" s="333"/>
      <c r="T849" s="333"/>
      <c r="U849" s="333"/>
      <c r="V849" s="333"/>
      <c r="W849" s="333"/>
      <c r="X849" s="333"/>
      <c r="Y849" s="333"/>
      <c r="Z849" s="333"/>
    </row>
    <row r="850" spans="1:26" ht="12.75">
      <c r="A850" s="333"/>
      <c r="B850" s="333"/>
      <c r="C850" s="377"/>
      <c r="D850" s="377"/>
      <c r="E850" s="377"/>
      <c r="F850" s="377"/>
      <c r="G850" s="378"/>
      <c r="H850" s="378"/>
      <c r="I850" s="333"/>
      <c r="J850" s="333"/>
      <c r="K850" s="333"/>
      <c r="L850" s="333"/>
      <c r="M850" s="333"/>
      <c r="N850" s="333"/>
      <c r="O850" s="333"/>
      <c r="P850" s="333"/>
      <c r="Q850" s="333"/>
      <c r="R850" s="333"/>
      <c r="S850" s="333"/>
      <c r="T850" s="333"/>
      <c r="U850" s="333"/>
      <c r="V850" s="333"/>
      <c r="W850" s="333"/>
      <c r="X850" s="333"/>
      <c r="Y850" s="333"/>
      <c r="Z850" s="333"/>
    </row>
    <row r="851" spans="1:26" ht="12.75">
      <c r="A851" s="333"/>
      <c r="B851" s="333"/>
      <c r="C851" s="377"/>
      <c r="D851" s="377"/>
      <c r="E851" s="377"/>
      <c r="F851" s="377"/>
      <c r="G851" s="378"/>
      <c r="H851" s="378"/>
      <c r="I851" s="333"/>
      <c r="J851" s="333"/>
      <c r="K851" s="333"/>
      <c r="L851" s="333"/>
      <c r="M851" s="333"/>
      <c r="N851" s="333"/>
      <c r="O851" s="333"/>
      <c r="P851" s="333"/>
      <c r="Q851" s="333"/>
      <c r="R851" s="333"/>
      <c r="S851" s="333"/>
      <c r="T851" s="333"/>
      <c r="U851" s="333"/>
      <c r="V851" s="333"/>
      <c r="W851" s="333"/>
      <c r="X851" s="333"/>
      <c r="Y851" s="333"/>
      <c r="Z851" s="333"/>
    </row>
    <row r="852" spans="1:26" ht="12.75">
      <c r="A852" s="333"/>
      <c r="B852" s="333"/>
      <c r="C852" s="377"/>
      <c r="D852" s="377"/>
      <c r="E852" s="377"/>
      <c r="F852" s="377"/>
      <c r="G852" s="378"/>
      <c r="H852" s="378"/>
      <c r="I852" s="333"/>
      <c r="J852" s="333"/>
      <c r="K852" s="333"/>
      <c r="L852" s="333"/>
      <c r="M852" s="333"/>
      <c r="N852" s="333"/>
      <c r="O852" s="333"/>
      <c r="P852" s="333"/>
      <c r="Q852" s="333"/>
      <c r="R852" s="333"/>
      <c r="S852" s="333"/>
      <c r="T852" s="333"/>
      <c r="U852" s="333"/>
      <c r="V852" s="333"/>
      <c r="W852" s="333"/>
      <c r="X852" s="333"/>
      <c r="Y852" s="333"/>
      <c r="Z852" s="333"/>
    </row>
    <row r="853" spans="1:26" ht="12.75">
      <c r="A853" s="333"/>
      <c r="B853" s="333"/>
      <c r="C853" s="377"/>
      <c r="D853" s="377"/>
      <c r="E853" s="377"/>
      <c r="F853" s="377"/>
      <c r="G853" s="378"/>
      <c r="H853" s="378"/>
      <c r="I853" s="333"/>
      <c r="J853" s="333"/>
      <c r="K853" s="333"/>
      <c r="L853" s="333"/>
      <c r="M853" s="333"/>
      <c r="N853" s="333"/>
      <c r="O853" s="333"/>
      <c r="P853" s="333"/>
      <c r="Q853" s="333"/>
      <c r="R853" s="333"/>
      <c r="S853" s="333"/>
      <c r="T853" s="333"/>
      <c r="U853" s="333"/>
      <c r="V853" s="333"/>
      <c r="W853" s="333"/>
      <c r="X853" s="333"/>
      <c r="Y853" s="333"/>
      <c r="Z853" s="333"/>
    </row>
    <row r="854" spans="1:26" ht="12.75">
      <c r="A854" s="333"/>
      <c r="B854" s="333"/>
      <c r="C854" s="377"/>
      <c r="D854" s="377"/>
      <c r="E854" s="377"/>
      <c r="F854" s="377"/>
      <c r="G854" s="378"/>
      <c r="H854" s="378"/>
      <c r="I854" s="333"/>
      <c r="J854" s="333"/>
      <c r="K854" s="333"/>
      <c r="L854" s="333"/>
      <c r="M854" s="333"/>
      <c r="N854" s="333"/>
      <c r="O854" s="333"/>
      <c r="P854" s="333"/>
      <c r="Q854" s="333"/>
      <c r="R854" s="333"/>
      <c r="S854" s="333"/>
      <c r="T854" s="333"/>
      <c r="U854" s="333"/>
      <c r="V854" s="333"/>
      <c r="W854" s="333"/>
      <c r="X854" s="333"/>
      <c r="Y854" s="333"/>
      <c r="Z854" s="333"/>
    </row>
    <row r="855" spans="1:26" ht="12.75">
      <c r="A855" s="333"/>
      <c r="B855" s="333"/>
      <c r="C855" s="377"/>
      <c r="D855" s="377"/>
      <c r="E855" s="377"/>
      <c r="F855" s="377"/>
      <c r="G855" s="378"/>
      <c r="H855" s="378"/>
      <c r="I855" s="333"/>
      <c r="J855" s="333"/>
      <c r="K855" s="333"/>
      <c r="L855" s="333"/>
      <c r="M855" s="333"/>
      <c r="N855" s="333"/>
      <c r="O855" s="333"/>
      <c r="P855" s="333"/>
      <c r="Q855" s="333"/>
      <c r="R855" s="333"/>
      <c r="S855" s="333"/>
      <c r="T855" s="333"/>
      <c r="U855" s="333"/>
      <c r="V855" s="333"/>
      <c r="W855" s="333"/>
      <c r="X855" s="333"/>
      <c r="Y855" s="333"/>
      <c r="Z855" s="333"/>
    </row>
    <row r="856" spans="1:26" ht="12.75">
      <c r="A856" s="333"/>
      <c r="B856" s="333"/>
      <c r="C856" s="377"/>
      <c r="D856" s="377"/>
      <c r="E856" s="377"/>
      <c r="F856" s="377"/>
      <c r="G856" s="378"/>
      <c r="H856" s="378"/>
      <c r="I856" s="333"/>
      <c r="J856" s="333"/>
      <c r="K856" s="333"/>
      <c r="L856" s="333"/>
      <c r="M856" s="333"/>
      <c r="N856" s="333"/>
      <c r="O856" s="333"/>
      <c r="P856" s="333"/>
      <c r="Q856" s="333"/>
      <c r="R856" s="333"/>
      <c r="S856" s="333"/>
      <c r="T856" s="333"/>
      <c r="U856" s="333"/>
      <c r="V856" s="333"/>
      <c r="W856" s="333"/>
      <c r="X856" s="333"/>
      <c r="Y856" s="333"/>
      <c r="Z856" s="333"/>
    </row>
    <row r="857" spans="1:26" ht="12.75">
      <c r="A857" s="333"/>
      <c r="B857" s="333"/>
      <c r="C857" s="377"/>
      <c r="D857" s="377"/>
      <c r="E857" s="377"/>
      <c r="F857" s="377"/>
      <c r="G857" s="378"/>
      <c r="H857" s="378"/>
      <c r="I857" s="333"/>
      <c r="J857" s="333"/>
      <c r="K857" s="333"/>
      <c r="L857" s="333"/>
      <c r="M857" s="333"/>
      <c r="N857" s="333"/>
      <c r="O857" s="333"/>
      <c r="P857" s="333"/>
      <c r="Q857" s="333"/>
      <c r="R857" s="333"/>
      <c r="S857" s="333"/>
      <c r="T857" s="333"/>
      <c r="U857" s="333"/>
      <c r="V857" s="333"/>
      <c r="W857" s="333"/>
      <c r="X857" s="333"/>
      <c r="Y857" s="333"/>
      <c r="Z857" s="333"/>
    </row>
    <row r="858" spans="1:26" ht="12.75">
      <c r="A858" s="333"/>
      <c r="B858" s="333"/>
      <c r="C858" s="377"/>
      <c r="D858" s="377"/>
      <c r="E858" s="377"/>
      <c r="F858" s="377"/>
      <c r="G858" s="378"/>
      <c r="H858" s="378"/>
      <c r="I858" s="333"/>
      <c r="J858" s="333"/>
      <c r="K858" s="333"/>
      <c r="L858" s="333"/>
      <c r="M858" s="333"/>
      <c r="N858" s="333"/>
      <c r="O858" s="333"/>
      <c r="P858" s="333"/>
      <c r="Q858" s="333"/>
      <c r="R858" s="333"/>
      <c r="S858" s="333"/>
      <c r="T858" s="333"/>
      <c r="U858" s="333"/>
      <c r="V858" s="333"/>
      <c r="W858" s="333"/>
      <c r="X858" s="333"/>
      <c r="Y858" s="333"/>
      <c r="Z858" s="333"/>
    </row>
    <row r="859" spans="1:26" ht="12.75">
      <c r="A859" s="333"/>
      <c r="B859" s="333"/>
      <c r="C859" s="377"/>
      <c r="D859" s="377"/>
      <c r="E859" s="377"/>
      <c r="F859" s="377"/>
      <c r="G859" s="378"/>
      <c r="H859" s="378"/>
      <c r="I859" s="333"/>
      <c r="J859" s="333"/>
      <c r="K859" s="333"/>
      <c r="L859" s="333"/>
      <c r="M859" s="333"/>
      <c r="N859" s="333"/>
      <c r="O859" s="333"/>
      <c r="P859" s="333"/>
      <c r="Q859" s="333"/>
      <c r="R859" s="333"/>
      <c r="S859" s="333"/>
      <c r="T859" s="333"/>
      <c r="U859" s="333"/>
      <c r="V859" s="333"/>
      <c r="W859" s="333"/>
      <c r="X859" s="333"/>
      <c r="Y859" s="333"/>
      <c r="Z859" s="333"/>
    </row>
    <row r="860" spans="1:26" ht="12.75">
      <c r="A860" s="333"/>
      <c r="B860" s="333"/>
      <c r="C860" s="377"/>
      <c r="D860" s="377"/>
      <c r="E860" s="377"/>
      <c r="F860" s="377"/>
      <c r="G860" s="378"/>
      <c r="H860" s="378"/>
      <c r="I860" s="333"/>
      <c r="J860" s="333"/>
      <c r="K860" s="333"/>
      <c r="L860" s="333"/>
      <c r="M860" s="333"/>
      <c r="N860" s="333"/>
      <c r="O860" s="333"/>
      <c r="P860" s="333"/>
      <c r="Q860" s="333"/>
      <c r="R860" s="333"/>
      <c r="S860" s="333"/>
      <c r="T860" s="333"/>
      <c r="U860" s="333"/>
      <c r="V860" s="333"/>
      <c r="W860" s="333"/>
      <c r="X860" s="333"/>
      <c r="Y860" s="333"/>
      <c r="Z860" s="333"/>
    </row>
    <row r="861" spans="1:26" ht="12.75">
      <c r="A861" s="333"/>
      <c r="B861" s="333"/>
      <c r="C861" s="377"/>
      <c r="D861" s="377"/>
      <c r="E861" s="377"/>
      <c r="F861" s="377"/>
      <c r="G861" s="378"/>
      <c r="H861" s="378"/>
      <c r="I861" s="333"/>
      <c r="J861" s="333"/>
      <c r="K861" s="333"/>
      <c r="L861" s="333"/>
      <c r="M861" s="333"/>
      <c r="N861" s="333"/>
      <c r="O861" s="333"/>
      <c r="P861" s="333"/>
      <c r="Q861" s="333"/>
      <c r="R861" s="333"/>
      <c r="S861" s="333"/>
      <c r="T861" s="333"/>
      <c r="U861" s="333"/>
      <c r="V861" s="333"/>
      <c r="W861" s="333"/>
      <c r="X861" s="333"/>
      <c r="Y861" s="333"/>
      <c r="Z861" s="333"/>
    </row>
    <row r="862" spans="1:26" ht="12.75">
      <c r="A862" s="333"/>
      <c r="B862" s="333"/>
      <c r="C862" s="377"/>
      <c r="D862" s="377"/>
      <c r="E862" s="377"/>
      <c r="F862" s="377"/>
      <c r="G862" s="378"/>
      <c r="H862" s="378"/>
      <c r="I862" s="333"/>
      <c r="J862" s="333"/>
      <c r="K862" s="333"/>
      <c r="L862" s="333"/>
      <c r="M862" s="333"/>
      <c r="N862" s="333"/>
      <c r="O862" s="333"/>
      <c r="P862" s="333"/>
      <c r="Q862" s="333"/>
      <c r="R862" s="333"/>
      <c r="S862" s="333"/>
      <c r="T862" s="333"/>
      <c r="U862" s="333"/>
      <c r="V862" s="333"/>
      <c r="W862" s="333"/>
      <c r="X862" s="333"/>
      <c r="Y862" s="333"/>
      <c r="Z862" s="333"/>
    </row>
    <row r="863" spans="1:26" ht="12.75">
      <c r="A863" s="333"/>
      <c r="B863" s="333"/>
      <c r="C863" s="377"/>
      <c r="D863" s="377"/>
      <c r="E863" s="377"/>
      <c r="F863" s="377"/>
      <c r="G863" s="378"/>
      <c r="H863" s="378"/>
      <c r="I863" s="333"/>
      <c r="J863" s="333"/>
      <c r="K863" s="333"/>
      <c r="L863" s="333"/>
      <c r="M863" s="333"/>
      <c r="N863" s="333"/>
      <c r="O863" s="333"/>
      <c r="P863" s="333"/>
      <c r="Q863" s="333"/>
      <c r="R863" s="333"/>
      <c r="S863" s="333"/>
      <c r="T863" s="333"/>
      <c r="U863" s="333"/>
      <c r="V863" s="333"/>
      <c r="W863" s="333"/>
      <c r="X863" s="333"/>
      <c r="Y863" s="333"/>
      <c r="Z863" s="333"/>
    </row>
    <row r="864" spans="1:26" ht="12.75">
      <c r="A864" s="333"/>
      <c r="B864" s="333"/>
      <c r="C864" s="377"/>
      <c r="D864" s="377"/>
      <c r="E864" s="377"/>
      <c r="F864" s="377"/>
      <c r="G864" s="378"/>
      <c r="H864" s="378"/>
      <c r="I864" s="333"/>
      <c r="J864" s="333"/>
      <c r="K864" s="333"/>
      <c r="L864" s="333"/>
      <c r="M864" s="333"/>
      <c r="N864" s="333"/>
      <c r="O864" s="333"/>
      <c r="P864" s="333"/>
      <c r="Q864" s="333"/>
      <c r="R864" s="333"/>
      <c r="S864" s="333"/>
      <c r="T864" s="333"/>
      <c r="U864" s="333"/>
      <c r="V864" s="333"/>
      <c r="W864" s="333"/>
      <c r="X864" s="333"/>
      <c r="Y864" s="333"/>
      <c r="Z864" s="333"/>
    </row>
    <row r="865" spans="1:26" ht="12.75">
      <c r="A865" s="333"/>
      <c r="B865" s="333"/>
      <c r="C865" s="377"/>
      <c r="D865" s="377"/>
      <c r="E865" s="377"/>
      <c r="F865" s="377"/>
      <c r="G865" s="378"/>
      <c r="H865" s="378"/>
      <c r="I865" s="333"/>
      <c r="J865" s="333"/>
      <c r="K865" s="333"/>
      <c r="L865" s="333"/>
      <c r="M865" s="333"/>
      <c r="N865" s="333"/>
      <c r="O865" s="333"/>
      <c r="P865" s="333"/>
      <c r="Q865" s="333"/>
      <c r="R865" s="333"/>
      <c r="S865" s="333"/>
      <c r="T865" s="333"/>
      <c r="U865" s="333"/>
      <c r="V865" s="333"/>
      <c r="W865" s="333"/>
      <c r="X865" s="333"/>
      <c r="Y865" s="333"/>
      <c r="Z865" s="333"/>
    </row>
    <row r="866" spans="1:26" ht="12.75">
      <c r="A866" s="333"/>
      <c r="B866" s="333"/>
      <c r="C866" s="377"/>
      <c r="D866" s="377"/>
      <c r="E866" s="377"/>
      <c r="F866" s="377"/>
      <c r="G866" s="378"/>
      <c r="H866" s="378"/>
      <c r="I866" s="333"/>
      <c r="J866" s="333"/>
      <c r="K866" s="333"/>
      <c r="L866" s="333"/>
      <c r="M866" s="333"/>
      <c r="N866" s="333"/>
      <c r="O866" s="333"/>
      <c r="P866" s="333"/>
      <c r="Q866" s="333"/>
      <c r="R866" s="333"/>
      <c r="S866" s="333"/>
      <c r="T866" s="333"/>
      <c r="U866" s="333"/>
      <c r="V866" s="333"/>
      <c r="W866" s="333"/>
      <c r="X866" s="333"/>
      <c r="Y866" s="333"/>
      <c r="Z866" s="333"/>
    </row>
    <row r="867" spans="1:26" ht="12.75">
      <c r="A867" s="333"/>
      <c r="B867" s="333"/>
      <c r="C867" s="377"/>
      <c r="D867" s="377"/>
      <c r="E867" s="377"/>
      <c r="F867" s="377"/>
      <c r="G867" s="378"/>
      <c r="H867" s="378"/>
      <c r="I867" s="333"/>
      <c r="J867" s="333"/>
      <c r="K867" s="333"/>
      <c r="L867" s="333"/>
      <c r="M867" s="333"/>
      <c r="N867" s="333"/>
      <c r="O867" s="333"/>
      <c r="P867" s="333"/>
      <c r="Q867" s="333"/>
      <c r="R867" s="333"/>
      <c r="S867" s="333"/>
      <c r="T867" s="333"/>
      <c r="U867" s="333"/>
      <c r="V867" s="333"/>
      <c r="W867" s="333"/>
      <c r="X867" s="333"/>
      <c r="Y867" s="333"/>
      <c r="Z867" s="333"/>
    </row>
    <row r="868" spans="1:26" ht="12.75">
      <c r="A868" s="333"/>
      <c r="B868" s="333"/>
      <c r="C868" s="377"/>
      <c r="D868" s="377"/>
      <c r="E868" s="377"/>
      <c r="F868" s="377"/>
      <c r="G868" s="378"/>
      <c r="H868" s="378"/>
      <c r="I868" s="333"/>
      <c r="J868" s="333"/>
      <c r="K868" s="333"/>
      <c r="L868" s="333"/>
      <c r="M868" s="333"/>
      <c r="N868" s="333"/>
      <c r="O868" s="333"/>
      <c r="P868" s="333"/>
      <c r="Q868" s="333"/>
      <c r="R868" s="333"/>
      <c r="S868" s="333"/>
      <c r="T868" s="333"/>
      <c r="U868" s="333"/>
      <c r="V868" s="333"/>
      <c r="W868" s="333"/>
      <c r="X868" s="333"/>
      <c r="Y868" s="333"/>
      <c r="Z868" s="333"/>
    </row>
    <row r="869" spans="1:26" ht="12.75">
      <c r="A869" s="333"/>
      <c r="B869" s="333"/>
      <c r="C869" s="377"/>
      <c r="D869" s="377"/>
      <c r="E869" s="377"/>
      <c r="F869" s="377"/>
      <c r="G869" s="378"/>
      <c r="H869" s="378"/>
      <c r="I869" s="333"/>
      <c r="J869" s="333"/>
      <c r="K869" s="333"/>
      <c r="L869" s="333"/>
      <c r="M869" s="333"/>
      <c r="N869" s="333"/>
      <c r="O869" s="333"/>
      <c r="P869" s="333"/>
      <c r="Q869" s="333"/>
      <c r="R869" s="333"/>
      <c r="S869" s="333"/>
      <c r="T869" s="333"/>
      <c r="U869" s="333"/>
      <c r="V869" s="333"/>
      <c r="W869" s="333"/>
      <c r="X869" s="333"/>
      <c r="Y869" s="333"/>
      <c r="Z869" s="333"/>
    </row>
    <row r="870" spans="1:26" ht="12.75">
      <c r="A870" s="333"/>
      <c r="B870" s="333"/>
      <c r="C870" s="377"/>
      <c r="D870" s="377"/>
      <c r="E870" s="377"/>
      <c r="F870" s="377"/>
      <c r="G870" s="378"/>
      <c r="H870" s="378"/>
      <c r="I870" s="333"/>
      <c r="J870" s="333"/>
      <c r="K870" s="333"/>
      <c r="L870" s="333"/>
      <c r="M870" s="333"/>
      <c r="N870" s="333"/>
      <c r="O870" s="333"/>
      <c r="P870" s="333"/>
      <c r="Q870" s="333"/>
      <c r="R870" s="333"/>
      <c r="S870" s="333"/>
      <c r="T870" s="333"/>
      <c r="U870" s="333"/>
      <c r="V870" s="333"/>
      <c r="W870" s="333"/>
      <c r="X870" s="333"/>
      <c r="Y870" s="333"/>
      <c r="Z870" s="333"/>
    </row>
    <row r="871" spans="1:26" ht="12.75">
      <c r="A871" s="333"/>
      <c r="B871" s="333"/>
      <c r="C871" s="377"/>
      <c r="D871" s="377"/>
      <c r="E871" s="377"/>
      <c r="F871" s="377"/>
      <c r="G871" s="378"/>
      <c r="H871" s="378"/>
      <c r="I871" s="333"/>
      <c r="J871" s="333"/>
      <c r="K871" s="333"/>
      <c r="L871" s="333"/>
      <c r="M871" s="333"/>
      <c r="N871" s="333"/>
      <c r="O871" s="333"/>
      <c r="P871" s="333"/>
      <c r="Q871" s="333"/>
      <c r="R871" s="333"/>
      <c r="S871" s="333"/>
      <c r="T871" s="333"/>
      <c r="U871" s="333"/>
      <c r="V871" s="333"/>
      <c r="W871" s="333"/>
      <c r="X871" s="333"/>
      <c r="Y871" s="333"/>
      <c r="Z871" s="333"/>
    </row>
    <row r="872" spans="1:26" ht="12.75">
      <c r="A872" s="333"/>
      <c r="B872" s="333"/>
      <c r="C872" s="377"/>
      <c r="D872" s="377"/>
      <c r="E872" s="377"/>
      <c r="F872" s="377"/>
      <c r="G872" s="378"/>
      <c r="H872" s="378"/>
      <c r="I872" s="333"/>
      <c r="J872" s="333"/>
      <c r="K872" s="333"/>
      <c r="L872" s="333"/>
      <c r="M872" s="333"/>
      <c r="N872" s="333"/>
      <c r="O872" s="333"/>
      <c r="P872" s="333"/>
      <c r="Q872" s="333"/>
      <c r="R872" s="333"/>
      <c r="S872" s="333"/>
      <c r="T872" s="333"/>
      <c r="U872" s="333"/>
      <c r="V872" s="333"/>
      <c r="W872" s="333"/>
      <c r="X872" s="333"/>
      <c r="Y872" s="333"/>
      <c r="Z872" s="333"/>
    </row>
    <row r="873" spans="1:26" ht="12.75">
      <c r="A873" s="333"/>
      <c r="B873" s="333"/>
      <c r="C873" s="377"/>
      <c r="D873" s="377"/>
      <c r="E873" s="377"/>
      <c r="F873" s="377"/>
      <c r="G873" s="378"/>
      <c r="H873" s="378"/>
      <c r="I873" s="333"/>
      <c r="J873" s="333"/>
      <c r="K873" s="333"/>
      <c r="L873" s="333"/>
      <c r="M873" s="333"/>
      <c r="N873" s="333"/>
      <c r="O873" s="333"/>
      <c r="P873" s="333"/>
      <c r="Q873" s="333"/>
      <c r="R873" s="333"/>
      <c r="S873" s="333"/>
      <c r="T873" s="333"/>
      <c r="U873" s="333"/>
      <c r="V873" s="333"/>
      <c r="W873" s="333"/>
      <c r="X873" s="333"/>
      <c r="Y873" s="333"/>
      <c r="Z873" s="333"/>
    </row>
    <row r="874" spans="1:26" ht="12.75">
      <c r="A874" s="333"/>
      <c r="B874" s="333"/>
      <c r="C874" s="377"/>
      <c r="D874" s="377"/>
      <c r="E874" s="377"/>
      <c r="F874" s="377"/>
      <c r="G874" s="378"/>
      <c r="H874" s="378"/>
      <c r="I874" s="333"/>
      <c r="J874" s="333"/>
      <c r="K874" s="333"/>
      <c r="L874" s="333"/>
      <c r="M874" s="333"/>
      <c r="N874" s="333"/>
      <c r="O874" s="333"/>
      <c r="P874" s="333"/>
      <c r="Q874" s="333"/>
      <c r="R874" s="333"/>
      <c r="S874" s="333"/>
      <c r="T874" s="333"/>
      <c r="U874" s="333"/>
      <c r="V874" s="333"/>
      <c r="W874" s="333"/>
      <c r="X874" s="333"/>
      <c r="Y874" s="333"/>
      <c r="Z874" s="333"/>
    </row>
    <row r="875" spans="1:26" ht="12.75">
      <c r="A875" s="333"/>
      <c r="B875" s="333"/>
      <c r="C875" s="377"/>
      <c r="D875" s="377"/>
      <c r="E875" s="377"/>
      <c r="F875" s="377"/>
      <c r="G875" s="378"/>
      <c r="H875" s="378"/>
      <c r="I875" s="333"/>
      <c r="J875" s="333"/>
      <c r="K875" s="333"/>
      <c r="L875" s="333"/>
      <c r="M875" s="333"/>
      <c r="N875" s="333"/>
      <c r="O875" s="333"/>
      <c r="P875" s="333"/>
      <c r="Q875" s="333"/>
      <c r="R875" s="333"/>
      <c r="S875" s="333"/>
      <c r="T875" s="333"/>
      <c r="U875" s="333"/>
      <c r="V875" s="333"/>
      <c r="W875" s="333"/>
      <c r="X875" s="333"/>
      <c r="Y875" s="333"/>
      <c r="Z875" s="333"/>
    </row>
    <row r="876" spans="1:26" ht="12.75">
      <c r="A876" s="333"/>
      <c r="B876" s="333"/>
      <c r="C876" s="377"/>
      <c r="D876" s="377"/>
      <c r="E876" s="377"/>
      <c r="F876" s="377"/>
      <c r="G876" s="378"/>
      <c r="H876" s="378"/>
      <c r="I876" s="333"/>
      <c r="J876" s="333"/>
      <c r="K876" s="333"/>
      <c r="L876" s="333"/>
      <c r="M876" s="333"/>
      <c r="N876" s="333"/>
      <c r="O876" s="333"/>
      <c r="P876" s="333"/>
      <c r="Q876" s="333"/>
      <c r="R876" s="333"/>
      <c r="S876" s="333"/>
      <c r="T876" s="333"/>
      <c r="U876" s="333"/>
      <c r="V876" s="333"/>
      <c r="W876" s="333"/>
      <c r="X876" s="333"/>
      <c r="Y876" s="333"/>
      <c r="Z876" s="333"/>
    </row>
    <row r="877" spans="1:26" ht="12.75">
      <c r="A877" s="333"/>
      <c r="B877" s="333"/>
      <c r="C877" s="377"/>
      <c r="D877" s="377"/>
      <c r="E877" s="377"/>
      <c r="F877" s="377"/>
      <c r="G877" s="378"/>
      <c r="H877" s="378"/>
      <c r="I877" s="333"/>
      <c r="J877" s="333"/>
      <c r="K877" s="333"/>
      <c r="L877" s="333"/>
      <c r="M877" s="333"/>
      <c r="N877" s="333"/>
      <c r="O877" s="333"/>
      <c r="P877" s="333"/>
      <c r="Q877" s="333"/>
      <c r="R877" s="333"/>
      <c r="S877" s="333"/>
      <c r="T877" s="333"/>
      <c r="U877" s="333"/>
      <c r="V877" s="333"/>
      <c r="W877" s="333"/>
      <c r="X877" s="333"/>
      <c r="Y877" s="333"/>
      <c r="Z877" s="333"/>
    </row>
    <row r="878" spans="1:26" ht="12.75">
      <c r="A878" s="333"/>
      <c r="B878" s="333"/>
      <c r="C878" s="377"/>
      <c r="D878" s="377"/>
      <c r="E878" s="377"/>
      <c r="F878" s="377"/>
      <c r="G878" s="378"/>
      <c r="H878" s="378"/>
      <c r="I878" s="333"/>
      <c r="J878" s="333"/>
      <c r="K878" s="333"/>
      <c r="L878" s="333"/>
      <c r="M878" s="333"/>
      <c r="N878" s="333"/>
      <c r="O878" s="333"/>
      <c r="P878" s="333"/>
      <c r="Q878" s="333"/>
      <c r="R878" s="333"/>
      <c r="S878" s="333"/>
      <c r="T878" s="333"/>
      <c r="U878" s="333"/>
      <c r="V878" s="333"/>
      <c r="W878" s="333"/>
      <c r="X878" s="333"/>
      <c r="Y878" s="333"/>
      <c r="Z878" s="333"/>
    </row>
    <row r="879" spans="1:26" ht="12.75">
      <c r="A879" s="333"/>
      <c r="B879" s="333"/>
      <c r="C879" s="377"/>
      <c r="D879" s="377"/>
      <c r="E879" s="377"/>
      <c r="F879" s="377"/>
      <c r="G879" s="378"/>
      <c r="H879" s="378"/>
      <c r="I879" s="333"/>
      <c r="J879" s="333"/>
      <c r="K879" s="333"/>
      <c r="L879" s="333"/>
      <c r="M879" s="333"/>
      <c r="N879" s="333"/>
      <c r="O879" s="333"/>
      <c r="P879" s="333"/>
      <c r="Q879" s="333"/>
      <c r="R879" s="333"/>
      <c r="S879" s="333"/>
      <c r="T879" s="333"/>
      <c r="U879" s="333"/>
      <c r="V879" s="333"/>
      <c r="W879" s="333"/>
      <c r="X879" s="333"/>
      <c r="Y879" s="333"/>
      <c r="Z879" s="333"/>
    </row>
    <row r="880" spans="1:26" ht="12.75">
      <c r="A880" s="333"/>
      <c r="B880" s="333"/>
      <c r="C880" s="377"/>
      <c r="D880" s="377"/>
      <c r="E880" s="377"/>
      <c r="F880" s="377"/>
      <c r="G880" s="378"/>
      <c r="H880" s="378"/>
      <c r="I880" s="333"/>
      <c r="J880" s="333"/>
      <c r="K880" s="333"/>
      <c r="L880" s="333"/>
      <c r="M880" s="333"/>
      <c r="N880" s="333"/>
      <c r="O880" s="333"/>
      <c r="P880" s="333"/>
      <c r="Q880" s="333"/>
      <c r="R880" s="333"/>
      <c r="S880" s="333"/>
      <c r="T880" s="333"/>
      <c r="U880" s="333"/>
      <c r="V880" s="333"/>
      <c r="W880" s="333"/>
      <c r="X880" s="333"/>
      <c r="Y880" s="333"/>
      <c r="Z880" s="333"/>
    </row>
    <row r="881" spans="1:26" ht="12.75">
      <c r="A881" s="333"/>
      <c r="B881" s="333"/>
      <c r="C881" s="377"/>
      <c r="D881" s="377"/>
      <c r="E881" s="377"/>
      <c r="F881" s="377"/>
      <c r="G881" s="378"/>
      <c r="H881" s="378"/>
      <c r="I881" s="333"/>
      <c r="J881" s="333"/>
      <c r="K881" s="333"/>
      <c r="L881" s="333"/>
      <c r="M881" s="333"/>
      <c r="N881" s="333"/>
      <c r="O881" s="333"/>
      <c r="P881" s="333"/>
      <c r="Q881" s="333"/>
      <c r="R881" s="333"/>
      <c r="S881" s="333"/>
      <c r="T881" s="333"/>
      <c r="U881" s="333"/>
      <c r="V881" s="333"/>
      <c r="W881" s="333"/>
      <c r="X881" s="333"/>
      <c r="Y881" s="333"/>
      <c r="Z881" s="333"/>
    </row>
    <row r="882" spans="1:26" ht="12.75">
      <c r="A882" s="333"/>
      <c r="B882" s="333"/>
      <c r="C882" s="377"/>
      <c r="D882" s="377"/>
      <c r="E882" s="377"/>
      <c r="F882" s="377"/>
      <c r="G882" s="378"/>
      <c r="H882" s="378"/>
      <c r="I882" s="333"/>
      <c r="J882" s="333"/>
      <c r="K882" s="333"/>
      <c r="L882" s="333"/>
      <c r="M882" s="333"/>
      <c r="N882" s="333"/>
      <c r="O882" s="333"/>
      <c r="P882" s="333"/>
      <c r="Q882" s="333"/>
      <c r="R882" s="333"/>
      <c r="S882" s="333"/>
      <c r="T882" s="333"/>
      <c r="U882" s="333"/>
      <c r="V882" s="333"/>
      <c r="W882" s="333"/>
      <c r="X882" s="333"/>
      <c r="Y882" s="333"/>
      <c r="Z882" s="333"/>
    </row>
    <row r="883" spans="1:26" ht="12.75">
      <c r="A883" s="333"/>
      <c r="B883" s="333"/>
      <c r="C883" s="377"/>
      <c r="D883" s="377"/>
      <c r="E883" s="377"/>
      <c r="F883" s="377"/>
      <c r="G883" s="378"/>
      <c r="H883" s="378"/>
      <c r="I883" s="333"/>
      <c r="J883" s="333"/>
      <c r="K883" s="333"/>
      <c r="L883" s="333"/>
      <c r="M883" s="333"/>
      <c r="N883" s="333"/>
      <c r="O883" s="333"/>
      <c r="P883" s="333"/>
      <c r="Q883" s="333"/>
      <c r="R883" s="333"/>
      <c r="S883" s="333"/>
      <c r="T883" s="333"/>
      <c r="U883" s="333"/>
      <c r="V883" s="333"/>
      <c r="W883" s="333"/>
      <c r="X883" s="333"/>
      <c r="Y883" s="333"/>
      <c r="Z883" s="333"/>
    </row>
    <row r="884" spans="1:26" ht="12.75">
      <c r="A884" s="333"/>
      <c r="B884" s="333"/>
      <c r="C884" s="377"/>
      <c r="D884" s="377"/>
      <c r="E884" s="377"/>
      <c r="F884" s="377"/>
      <c r="G884" s="378"/>
      <c r="H884" s="378"/>
      <c r="I884" s="333"/>
      <c r="J884" s="333"/>
      <c r="K884" s="333"/>
      <c r="L884" s="333"/>
      <c r="M884" s="333"/>
      <c r="N884" s="333"/>
      <c r="O884" s="333"/>
      <c r="P884" s="333"/>
      <c r="Q884" s="333"/>
      <c r="R884" s="333"/>
      <c r="S884" s="333"/>
      <c r="T884" s="333"/>
      <c r="U884" s="333"/>
      <c r="V884" s="333"/>
      <c r="W884" s="333"/>
      <c r="X884" s="333"/>
      <c r="Y884" s="333"/>
      <c r="Z884" s="333"/>
    </row>
    <row r="885" spans="1:26" ht="12.75">
      <c r="A885" s="333"/>
      <c r="B885" s="333"/>
      <c r="C885" s="377"/>
      <c r="D885" s="377"/>
      <c r="E885" s="377"/>
      <c r="F885" s="377"/>
      <c r="G885" s="378"/>
      <c r="H885" s="378"/>
      <c r="I885" s="333"/>
      <c r="J885" s="333"/>
      <c r="K885" s="333"/>
      <c r="L885" s="333"/>
      <c r="M885" s="333"/>
      <c r="N885" s="333"/>
      <c r="O885" s="333"/>
      <c r="P885" s="333"/>
      <c r="Q885" s="333"/>
      <c r="R885" s="333"/>
      <c r="S885" s="333"/>
      <c r="T885" s="333"/>
      <c r="U885" s="333"/>
      <c r="V885" s="333"/>
      <c r="W885" s="333"/>
      <c r="X885" s="333"/>
      <c r="Y885" s="333"/>
      <c r="Z885" s="333"/>
    </row>
    <row r="886" spans="1:26" ht="12.75">
      <c r="A886" s="333"/>
      <c r="B886" s="333"/>
      <c r="C886" s="377"/>
      <c r="D886" s="377"/>
      <c r="E886" s="377"/>
      <c r="F886" s="377"/>
      <c r="G886" s="378"/>
      <c r="H886" s="378"/>
      <c r="I886" s="333"/>
      <c r="J886" s="333"/>
      <c r="K886" s="333"/>
      <c r="L886" s="333"/>
      <c r="M886" s="333"/>
      <c r="N886" s="333"/>
      <c r="O886" s="333"/>
      <c r="P886" s="333"/>
      <c r="Q886" s="333"/>
      <c r="R886" s="333"/>
      <c r="S886" s="333"/>
      <c r="T886" s="333"/>
      <c r="U886" s="333"/>
      <c r="V886" s="333"/>
      <c r="W886" s="333"/>
      <c r="X886" s="333"/>
      <c r="Y886" s="333"/>
      <c r="Z886" s="333"/>
    </row>
    <row r="887" spans="1:26" ht="12.75">
      <c r="A887" s="333"/>
      <c r="B887" s="333"/>
      <c r="C887" s="377"/>
      <c r="D887" s="377"/>
      <c r="E887" s="377"/>
      <c r="F887" s="377"/>
      <c r="G887" s="378"/>
      <c r="H887" s="378"/>
      <c r="I887" s="333"/>
      <c r="J887" s="333"/>
      <c r="K887" s="333"/>
      <c r="L887" s="333"/>
      <c r="M887" s="333"/>
      <c r="N887" s="333"/>
      <c r="O887" s="333"/>
      <c r="P887" s="333"/>
      <c r="Q887" s="333"/>
      <c r="R887" s="333"/>
      <c r="S887" s="333"/>
      <c r="T887" s="333"/>
      <c r="U887" s="333"/>
      <c r="V887" s="333"/>
      <c r="W887" s="333"/>
      <c r="X887" s="333"/>
      <c r="Y887" s="333"/>
      <c r="Z887" s="333"/>
    </row>
    <row r="888" spans="1:26" ht="12.75">
      <c r="A888" s="333"/>
      <c r="B888" s="333"/>
      <c r="C888" s="377"/>
      <c r="D888" s="377"/>
      <c r="E888" s="377"/>
      <c r="F888" s="377"/>
      <c r="G888" s="378"/>
      <c r="H888" s="378"/>
      <c r="I888" s="333"/>
      <c r="J888" s="333"/>
      <c r="K888" s="333"/>
      <c r="L888" s="333"/>
      <c r="M888" s="333"/>
      <c r="N888" s="333"/>
      <c r="O888" s="333"/>
      <c r="P888" s="333"/>
      <c r="Q888" s="333"/>
      <c r="R888" s="333"/>
      <c r="S888" s="333"/>
      <c r="T888" s="333"/>
      <c r="U888" s="333"/>
      <c r="V888" s="333"/>
      <c r="W888" s="333"/>
      <c r="X888" s="333"/>
      <c r="Y888" s="333"/>
      <c r="Z888" s="333"/>
    </row>
    <row r="889" spans="1:26" ht="12.75">
      <c r="A889" s="333"/>
      <c r="B889" s="333"/>
      <c r="C889" s="377"/>
      <c r="D889" s="377"/>
      <c r="E889" s="377"/>
      <c r="F889" s="377"/>
      <c r="G889" s="378"/>
      <c r="H889" s="378"/>
      <c r="I889" s="333"/>
      <c r="J889" s="333"/>
      <c r="K889" s="333"/>
      <c r="L889" s="333"/>
      <c r="M889" s="333"/>
      <c r="N889" s="333"/>
      <c r="O889" s="333"/>
      <c r="P889" s="333"/>
      <c r="Q889" s="333"/>
      <c r="R889" s="333"/>
      <c r="S889" s="333"/>
      <c r="T889" s="333"/>
      <c r="U889" s="333"/>
      <c r="V889" s="333"/>
      <c r="W889" s="333"/>
      <c r="X889" s="333"/>
      <c r="Y889" s="333"/>
      <c r="Z889" s="333"/>
    </row>
    <row r="890" spans="1:26" ht="12.75">
      <c r="A890" s="333"/>
      <c r="B890" s="333"/>
      <c r="C890" s="377"/>
      <c r="D890" s="377"/>
      <c r="E890" s="377"/>
      <c r="F890" s="377"/>
      <c r="G890" s="378"/>
      <c r="H890" s="378"/>
      <c r="I890" s="333"/>
      <c r="J890" s="333"/>
      <c r="K890" s="333"/>
      <c r="L890" s="333"/>
      <c r="M890" s="333"/>
      <c r="N890" s="333"/>
      <c r="O890" s="333"/>
      <c r="P890" s="333"/>
      <c r="Q890" s="333"/>
      <c r="R890" s="333"/>
      <c r="S890" s="333"/>
      <c r="T890" s="333"/>
      <c r="U890" s="333"/>
      <c r="V890" s="333"/>
      <c r="W890" s="333"/>
      <c r="X890" s="333"/>
      <c r="Y890" s="333"/>
      <c r="Z890" s="333"/>
    </row>
    <row r="891" spans="1:26" ht="12.75">
      <c r="A891" s="333"/>
      <c r="B891" s="333"/>
      <c r="C891" s="377"/>
      <c r="D891" s="377"/>
      <c r="E891" s="377"/>
      <c r="F891" s="377"/>
      <c r="G891" s="378"/>
      <c r="H891" s="378"/>
      <c r="I891" s="333"/>
      <c r="J891" s="333"/>
      <c r="K891" s="333"/>
      <c r="L891" s="333"/>
      <c r="M891" s="333"/>
      <c r="N891" s="333"/>
      <c r="O891" s="333"/>
      <c r="P891" s="333"/>
      <c r="Q891" s="333"/>
      <c r="R891" s="333"/>
      <c r="S891" s="333"/>
      <c r="T891" s="333"/>
      <c r="U891" s="333"/>
      <c r="V891" s="333"/>
      <c r="W891" s="333"/>
      <c r="X891" s="333"/>
      <c r="Y891" s="333"/>
      <c r="Z891" s="333"/>
    </row>
    <row r="892" spans="1:26" ht="12.75">
      <c r="A892" s="333"/>
      <c r="B892" s="333"/>
      <c r="C892" s="377"/>
      <c r="D892" s="377"/>
      <c r="E892" s="377"/>
      <c r="F892" s="377"/>
      <c r="G892" s="378"/>
      <c r="H892" s="378"/>
      <c r="I892" s="333"/>
      <c r="J892" s="333"/>
      <c r="K892" s="333"/>
      <c r="L892" s="333"/>
      <c r="M892" s="333"/>
      <c r="N892" s="333"/>
      <c r="O892" s="333"/>
      <c r="P892" s="333"/>
      <c r="Q892" s="333"/>
      <c r="R892" s="333"/>
      <c r="S892" s="333"/>
      <c r="T892" s="333"/>
      <c r="U892" s="333"/>
      <c r="V892" s="333"/>
      <c r="W892" s="333"/>
      <c r="X892" s="333"/>
      <c r="Y892" s="333"/>
      <c r="Z892" s="333"/>
    </row>
    <row r="893" spans="1:26" ht="12.75">
      <c r="A893" s="333"/>
      <c r="B893" s="333"/>
      <c r="C893" s="377"/>
      <c r="D893" s="377"/>
      <c r="E893" s="377"/>
      <c r="F893" s="377"/>
      <c r="G893" s="378"/>
      <c r="H893" s="378"/>
      <c r="I893" s="333"/>
      <c r="J893" s="333"/>
      <c r="K893" s="333"/>
      <c r="L893" s="333"/>
      <c r="M893" s="333"/>
      <c r="N893" s="333"/>
      <c r="O893" s="333"/>
      <c r="P893" s="333"/>
      <c r="Q893" s="333"/>
      <c r="R893" s="333"/>
      <c r="S893" s="333"/>
      <c r="T893" s="333"/>
      <c r="U893" s="333"/>
      <c r="V893" s="333"/>
      <c r="W893" s="333"/>
      <c r="X893" s="333"/>
      <c r="Y893" s="333"/>
      <c r="Z893" s="333"/>
    </row>
    <row r="894" spans="1:26" ht="12.75">
      <c r="A894" s="333"/>
      <c r="B894" s="333"/>
      <c r="C894" s="377"/>
      <c r="D894" s="377"/>
      <c r="E894" s="377"/>
      <c r="F894" s="377"/>
      <c r="G894" s="378"/>
      <c r="H894" s="378"/>
      <c r="I894" s="333"/>
      <c r="J894" s="333"/>
      <c r="K894" s="333"/>
      <c r="L894" s="333"/>
      <c r="M894" s="333"/>
      <c r="N894" s="333"/>
      <c r="O894" s="333"/>
      <c r="P894" s="333"/>
      <c r="Q894" s="333"/>
      <c r="R894" s="333"/>
      <c r="S894" s="333"/>
      <c r="T894" s="333"/>
      <c r="U894" s="333"/>
      <c r="V894" s="333"/>
      <c r="W894" s="333"/>
      <c r="X894" s="333"/>
      <c r="Y894" s="333"/>
      <c r="Z894" s="333"/>
    </row>
    <row r="895" spans="1:26" ht="12.75">
      <c r="A895" s="333"/>
      <c r="B895" s="333"/>
      <c r="C895" s="377"/>
      <c r="D895" s="377"/>
      <c r="E895" s="377"/>
      <c r="F895" s="377"/>
      <c r="G895" s="378"/>
      <c r="H895" s="378"/>
      <c r="I895" s="333"/>
      <c r="J895" s="333"/>
      <c r="K895" s="333"/>
      <c r="L895" s="333"/>
      <c r="M895" s="333"/>
      <c r="N895" s="333"/>
      <c r="O895" s="333"/>
      <c r="P895" s="333"/>
      <c r="Q895" s="333"/>
      <c r="R895" s="333"/>
      <c r="S895" s="333"/>
      <c r="T895" s="333"/>
      <c r="U895" s="333"/>
      <c r="V895" s="333"/>
      <c r="W895" s="333"/>
      <c r="X895" s="333"/>
      <c r="Y895" s="333"/>
      <c r="Z895" s="333"/>
    </row>
    <row r="896" spans="1:26" ht="12.75">
      <c r="A896" s="333"/>
      <c r="B896" s="333"/>
      <c r="C896" s="377"/>
      <c r="D896" s="377"/>
      <c r="E896" s="377"/>
      <c r="F896" s="377"/>
      <c r="G896" s="378"/>
      <c r="H896" s="378"/>
      <c r="I896" s="333"/>
      <c r="J896" s="333"/>
      <c r="K896" s="333"/>
      <c r="L896" s="333"/>
      <c r="M896" s="333"/>
      <c r="N896" s="333"/>
      <c r="O896" s="333"/>
      <c r="P896" s="333"/>
      <c r="Q896" s="333"/>
      <c r="R896" s="333"/>
      <c r="S896" s="333"/>
      <c r="T896" s="333"/>
      <c r="U896" s="333"/>
      <c r="V896" s="333"/>
      <c r="W896" s="333"/>
      <c r="X896" s="333"/>
      <c r="Y896" s="333"/>
      <c r="Z896" s="333"/>
    </row>
    <row r="897" spans="1:26" ht="12.75">
      <c r="A897" s="333"/>
      <c r="B897" s="333"/>
      <c r="C897" s="377"/>
      <c r="D897" s="377"/>
      <c r="E897" s="377"/>
      <c r="F897" s="377"/>
      <c r="G897" s="378"/>
      <c r="H897" s="378"/>
      <c r="I897" s="333"/>
      <c r="J897" s="333"/>
      <c r="K897" s="333"/>
      <c r="L897" s="333"/>
      <c r="M897" s="333"/>
      <c r="N897" s="333"/>
      <c r="O897" s="333"/>
      <c r="P897" s="333"/>
      <c r="Q897" s="333"/>
      <c r="R897" s="333"/>
      <c r="S897" s="333"/>
      <c r="T897" s="333"/>
      <c r="U897" s="333"/>
      <c r="V897" s="333"/>
      <c r="W897" s="333"/>
      <c r="X897" s="333"/>
      <c r="Y897" s="333"/>
      <c r="Z897" s="333"/>
    </row>
    <row r="898" spans="1:26" ht="12.75">
      <c r="A898" s="333"/>
      <c r="B898" s="333"/>
      <c r="C898" s="377"/>
      <c r="D898" s="377"/>
      <c r="E898" s="377"/>
      <c r="F898" s="377"/>
      <c r="G898" s="378"/>
      <c r="H898" s="378"/>
      <c r="I898" s="333"/>
      <c r="J898" s="333"/>
      <c r="K898" s="333"/>
      <c r="L898" s="333"/>
      <c r="M898" s="333"/>
      <c r="N898" s="333"/>
      <c r="O898" s="333"/>
      <c r="P898" s="333"/>
      <c r="Q898" s="333"/>
      <c r="R898" s="333"/>
      <c r="S898" s="333"/>
      <c r="T898" s="333"/>
      <c r="U898" s="333"/>
      <c r="V898" s="333"/>
      <c r="W898" s="333"/>
      <c r="X898" s="333"/>
      <c r="Y898" s="333"/>
      <c r="Z898" s="333"/>
    </row>
    <row r="899" spans="1:26" ht="12.75">
      <c r="A899" s="333"/>
      <c r="B899" s="333"/>
      <c r="C899" s="377"/>
      <c r="D899" s="377"/>
      <c r="E899" s="377"/>
      <c r="F899" s="377"/>
      <c r="G899" s="378"/>
      <c r="H899" s="378"/>
      <c r="I899" s="333"/>
      <c r="J899" s="333"/>
      <c r="K899" s="333"/>
      <c r="L899" s="333"/>
      <c r="M899" s="333"/>
      <c r="N899" s="333"/>
      <c r="O899" s="333"/>
      <c r="P899" s="333"/>
      <c r="Q899" s="333"/>
      <c r="R899" s="333"/>
      <c r="S899" s="333"/>
      <c r="T899" s="333"/>
      <c r="U899" s="333"/>
      <c r="V899" s="333"/>
      <c r="W899" s="333"/>
      <c r="X899" s="333"/>
      <c r="Y899" s="333"/>
      <c r="Z899" s="333"/>
    </row>
    <row r="900" spans="1:26" ht="12.75">
      <c r="A900" s="333"/>
      <c r="B900" s="333"/>
      <c r="C900" s="377"/>
      <c r="D900" s="377"/>
      <c r="E900" s="377"/>
      <c r="F900" s="377"/>
      <c r="G900" s="378"/>
      <c r="H900" s="378"/>
      <c r="I900" s="333"/>
      <c r="J900" s="333"/>
      <c r="K900" s="333"/>
      <c r="L900" s="333"/>
      <c r="M900" s="333"/>
      <c r="N900" s="333"/>
      <c r="O900" s="333"/>
      <c r="P900" s="333"/>
      <c r="Q900" s="333"/>
      <c r="R900" s="333"/>
      <c r="S900" s="333"/>
      <c r="T900" s="333"/>
      <c r="U900" s="333"/>
      <c r="V900" s="333"/>
      <c r="W900" s="333"/>
      <c r="X900" s="333"/>
      <c r="Y900" s="333"/>
      <c r="Z900" s="333"/>
    </row>
    <row r="901" spans="1:26" ht="12.75">
      <c r="A901" s="333"/>
      <c r="B901" s="333"/>
      <c r="C901" s="377"/>
      <c r="D901" s="377"/>
      <c r="E901" s="377"/>
      <c r="F901" s="377"/>
      <c r="G901" s="378"/>
      <c r="H901" s="378"/>
      <c r="I901" s="333"/>
      <c r="J901" s="333"/>
      <c r="K901" s="333"/>
      <c r="L901" s="333"/>
      <c r="M901" s="333"/>
      <c r="N901" s="333"/>
      <c r="O901" s="333"/>
      <c r="P901" s="333"/>
      <c r="Q901" s="333"/>
      <c r="R901" s="333"/>
      <c r="S901" s="333"/>
      <c r="T901" s="333"/>
      <c r="U901" s="333"/>
      <c r="V901" s="333"/>
      <c r="W901" s="333"/>
      <c r="X901" s="333"/>
      <c r="Y901" s="333"/>
      <c r="Z901" s="333"/>
    </row>
    <row r="902" spans="1:26" ht="12.75">
      <c r="A902" s="333"/>
      <c r="B902" s="333"/>
      <c r="C902" s="377"/>
      <c r="D902" s="377"/>
      <c r="E902" s="377"/>
      <c r="F902" s="377"/>
      <c r="G902" s="378"/>
      <c r="H902" s="378"/>
      <c r="I902" s="333"/>
      <c r="J902" s="333"/>
      <c r="K902" s="333"/>
      <c r="L902" s="333"/>
      <c r="M902" s="333"/>
      <c r="N902" s="333"/>
      <c r="O902" s="333"/>
      <c r="P902" s="333"/>
      <c r="Q902" s="333"/>
      <c r="R902" s="333"/>
      <c r="S902" s="333"/>
      <c r="T902" s="333"/>
      <c r="U902" s="333"/>
      <c r="V902" s="333"/>
      <c r="W902" s="333"/>
      <c r="X902" s="333"/>
      <c r="Y902" s="333"/>
      <c r="Z902" s="333"/>
    </row>
    <row r="903" spans="1:26" ht="12.75">
      <c r="A903" s="333"/>
      <c r="B903" s="333"/>
      <c r="C903" s="377"/>
      <c r="D903" s="377"/>
      <c r="E903" s="377"/>
      <c r="F903" s="377"/>
      <c r="G903" s="378"/>
      <c r="H903" s="378"/>
      <c r="I903" s="333"/>
      <c r="J903" s="333"/>
      <c r="K903" s="333"/>
      <c r="L903" s="333"/>
      <c r="M903" s="333"/>
      <c r="N903" s="333"/>
      <c r="O903" s="333"/>
      <c r="P903" s="333"/>
      <c r="Q903" s="333"/>
      <c r="R903" s="333"/>
      <c r="S903" s="333"/>
      <c r="T903" s="333"/>
      <c r="U903" s="333"/>
      <c r="V903" s="333"/>
      <c r="W903" s="333"/>
      <c r="X903" s="333"/>
      <c r="Y903" s="333"/>
      <c r="Z903" s="333"/>
    </row>
    <row r="904" spans="1:26" ht="12.75">
      <c r="A904" s="333"/>
      <c r="B904" s="333"/>
      <c r="C904" s="377"/>
      <c r="D904" s="377"/>
      <c r="E904" s="377"/>
      <c r="F904" s="377"/>
      <c r="G904" s="378"/>
      <c r="H904" s="378"/>
      <c r="I904" s="333"/>
      <c r="J904" s="333"/>
      <c r="K904" s="333"/>
      <c r="L904" s="333"/>
      <c r="M904" s="333"/>
      <c r="N904" s="333"/>
      <c r="O904" s="333"/>
      <c r="P904" s="333"/>
      <c r="Q904" s="333"/>
      <c r="R904" s="333"/>
      <c r="S904" s="333"/>
      <c r="T904" s="333"/>
      <c r="U904" s="333"/>
      <c r="V904" s="333"/>
      <c r="W904" s="333"/>
      <c r="X904" s="333"/>
      <c r="Y904" s="333"/>
      <c r="Z904" s="333"/>
    </row>
    <row r="905" spans="1:26" ht="12.75">
      <c r="A905" s="333"/>
      <c r="B905" s="333"/>
      <c r="C905" s="377"/>
      <c r="D905" s="377"/>
      <c r="E905" s="377"/>
      <c r="F905" s="377"/>
      <c r="G905" s="378"/>
      <c r="H905" s="378"/>
      <c r="I905" s="333"/>
      <c r="J905" s="333"/>
      <c r="K905" s="333"/>
      <c r="L905" s="333"/>
      <c r="M905" s="333"/>
      <c r="N905" s="333"/>
      <c r="O905" s="333"/>
      <c r="P905" s="333"/>
      <c r="Q905" s="333"/>
      <c r="R905" s="333"/>
      <c r="S905" s="333"/>
      <c r="T905" s="333"/>
      <c r="U905" s="333"/>
      <c r="V905" s="333"/>
      <c r="W905" s="333"/>
      <c r="X905" s="333"/>
      <c r="Y905" s="333"/>
      <c r="Z905" s="333"/>
    </row>
    <row r="906" spans="1:26" ht="12.75">
      <c r="A906" s="333"/>
      <c r="B906" s="333"/>
      <c r="C906" s="377"/>
      <c r="D906" s="377"/>
      <c r="E906" s="377"/>
      <c r="F906" s="377"/>
      <c r="G906" s="378"/>
      <c r="H906" s="378"/>
      <c r="I906" s="333"/>
      <c r="J906" s="333"/>
      <c r="K906" s="333"/>
      <c r="L906" s="333"/>
      <c r="M906" s="333"/>
      <c r="N906" s="333"/>
      <c r="O906" s="333"/>
      <c r="P906" s="333"/>
      <c r="Q906" s="333"/>
      <c r="R906" s="333"/>
      <c r="S906" s="333"/>
      <c r="T906" s="333"/>
      <c r="U906" s="333"/>
      <c r="V906" s="333"/>
      <c r="W906" s="333"/>
      <c r="X906" s="333"/>
      <c r="Y906" s="333"/>
      <c r="Z906" s="333"/>
    </row>
    <row r="907" spans="1:26" ht="12.75">
      <c r="A907" s="333"/>
      <c r="B907" s="333"/>
      <c r="C907" s="377"/>
      <c r="D907" s="377"/>
      <c r="E907" s="377"/>
      <c r="F907" s="377"/>
      <c r="G907" s="378"/>
      <c r="H907" s="378"/>
      <c r="I907" s="333"/>
      <c r="J907" s="333"/>
      <c r="K907" s="333"/>
      <c r="L907" s="333"/>
      <c r="M907" s="333"/>
      <c r="N907" s="333"/>
      <c r="O907" s="333"/>
      <c r="P907" s="333"/>
      <c r="Q907" s="333"/>
      <c r="R907" s="333"/>
      <c r="S907" s="333"/>
      <c r="T907" s="333"/>
      <c r="U907" s="333"/>
      <c r="V907" s="333"/>
      <c r="W907" s="333"/>
      <c r="X907" s="333"/>
      <c r="Y907" s="333"/>
      <c r="Z907" s="333"/>
    </row>
    <row r="908" spans="1:26" ht="12.75">
      <c r="A908" s="333"/>
      <c r="B908" s="333"/>
      <c r="C908" s="377"/>
      <c r="D908" s="377"/>
      <c r="E908" s="377"/>
      <c r="F908" s="377"/>
      <c r="G908" s="378"/>
      <c r="H908" s="378"/>
      <c r="I908" s="333"/>
      <c r="J908" s="333"/>
      <c r="K908" s="333"/>
      <c r="L908" s="333"/>
      <c r="M908" s="333"/>
      <c r="N908" s="333"/>
      <c r="O908" s="333"/>
      <c r="P908" s="333"/>
      <c r="Q908" s="333"/>
      <c r="R908" s="333"/>
      <c r="S908" s="333"/>
      <c r="T908" s="333"/>
      <c r="U908" s="333"/>
      <c r="V908" s="333"/>
      <c r="W908" s="333"/>
      <c r="X908" s="333"/>
      <c r="Y908" s="333"/>
      <c r="Z908" s="333"/>
    </row>
    <row r="909" spans="1:26" ht="12.75">
      <c r="A909" s="333"/>
      <c r="B909" s="333"/>
      <c r="C909" s="377"/>
      <c r="D909" s="377"/>
      <c r="E909" s="377"/>
      <c r="F909" s="377"/>
      <c r="G909" s="378"/>
      <c r="H909" s="378"/>
      <c r="I909" s="333"/>
      <c r="J909" s="333"/>
      <c r="K909" s="333"/>
      <c r="L909" s="333"/>
      <c r="M909" s="333"/>
      <c r="N909" s="333"/>
      <c r="O909" s="333"/>
      <c r="P909" s="333"/>
      <c r="Q909" s="333"/>
      <c r="R909" s="333"/>
      <c r="S909" s="333"/>
      <c r="T909" s="333"/>
      <c r="U909" s="333"/>
      <c r="V909" s="333"/>
      <c r="W909" s="333"/>
      <c r="X909" s="333"/>
      <c r="Y909" s="333"/>
      <c r="Z909" s="333"/>
    </row>
    <row r="910" spans="1:26" ht="12.75">
      <c r="A910" s="333"/>
      <c r="B910" s="333"/>
      <c r="C910" s="377"/>
      <c r="D910" s="377"/>
      <c r="E910" s="377"/>
      <c r="F910" s="377"/>
      <c r="G910" s="378"/>
      <c r="H910" s="378"/>
      <c r="I910" s="333"/>
      <c r="J910" s="333"/>
      <c r="K910" s="333"/>
      <c r="L910" s="333"/>
      <c r="M910" s="333"/>
      <c r="N910" s="333"/>
      <c r="O910" s="333"/>
      <c r="P910" s="333"/>
      <c r="Q910" s="333"/>
      <c r="R910" s="333"/>
      <c r="S910" s="333"/>
      <c r="T910" s="333"/>
      <c r="U910" s="333"/>
      <c r="V910" s="333"/>
      <c r="W910" s="333"/>
      <c r="X910" s="333"/>
      <c r="Y910" s="333"/>
      <c r="Z910" s="333"/>
    </row>
    <row r="911" spans="1:26" ht="12.75">
      <c r="A911" s="333"/>
      <c r="B911" s="333"/>
      <c r="C911" s="377"/>
      <c r="D911" s="377"/>
      <c r="E911" s="377"/>
      <c r="F911" s="377"/>
      <c r="G911" s="378"/>
      <c r="H911" s="378"/>
      <c r="I911" s="333"/>
      <c r="J911" s="333"/>
      <c r="K911" s="333"/>
      <c r="L911" s="333"/>
      <c r="M911" s="333"/>
      <c r="N911" s="333"/>
      <c r="O911" s="333"/>
      <c r="P911" s="333"/>
      <c r="Q911" s="333"/>
      <c r="R911" s="333"/>
      <c r="S911" s="333"/>
      <c r="T911" s="333"/>
      <c r="U911" s="333"/>
      <c r="V911" s="333"/>
      <c r="W911" s="333"/>
      <c r="X911" s="333"/>
      <c r="Y911" s="333"/>
      <c r="Z911" s="333"/>
    </row>
    <row r="912" spans="1:26" ht="12.75">
      <c r="A912" s="333"/>
      <c r="B912" s="333"/>
      <c r="C912" s="377"/>
      <c r="D912" s="377"/>
      <c r="E912" s="377"/>
      <c r="F912" s="377"/>
      <c r="G912" s="378"/>
      <c r="H912" s="378"/>
      <c r="I912" s="333"/>
      <c r="J912" s="333"/>
      <c r="K912" s="333"/>
      <c r="L912" s="333"/>
      <c r="M912" s="333"/>
      <c r="N912" s="333"/>
      <c r="O912" s="333"/>
      <c r="P912" s="333"/>
      <c r="Q912" s="333"/>
      <c r="R912" s="333"/>
      <c r="S912" s="333"/>
      <c r="T912" s="333"/>
      <c r="U912" s="333"/>
      <c r="V912" s="333"/>
      <c r="W912" s="333"/>
      <c r="X912" s="333"/>
      <c r="Y912" s="333"/>
      <c r="Z912" s="333"/>
    </row>
    <row r="913" spans="1:26" ht="12.75">
      <c r="A913" s="333"/>
      <c r="B913" s="333"/>
      <c r="C913" s="377"/>
      <c r="D913" s="377"/>
      <c r="E913" s="377"/>
      <c r="F913" s="377"/>
      <c r="G913" s="378"/>
      <c r="H913" s="378"/>
      <c r="I913" s="333"/>
      <c r="J913" s="333"/>
      <c r="K913" s="333"/>
      <c r="L913" s="333"/>
      <c r="M913" s="333"/>
      <c r="N913" s="333"/>
      <c r="O913" s="333"/>
      <c r="P913" s="333"/>
      <c r="Q913" s="333"/>
      <c r="R913" s="333"/>
      <c r="S913" s="333"/>
      <c r="T913" s="333"/>
      <c r="U913" s="333"/>
      <c r="V913" s="333"/>
      <c r="W913" s="333"/>
      <c r="X913" s="333"/>
      <c r="Y913" s="333"/>
      <c r="Z913" s="333"/>
    </row>
    <row r="914" spans="1:26" ht="12.75">
      <c r="A914" s="333"/>
      <c r="B914" s="333"/>
      <c r="C914" s="377"/>
      <c r="D914" s="377"/>
      <c r="E914" s="377"/>
      <c r="F914" s="377"/>
      <c r="G914" s="378"/>
      <c r="H914" s="378"/>
      <c r="I914" s="333"/>
      <c r="J914" s="333"/>
      <c r="K914" s="333"/>
      <c r="L914" s="333"/>
      <c r="M914" s="333"/>
      <c r="N914" s="333"/>
      <c r="O914" s="333"/>
      <c r="P914" s="333"/>
      <c r="Q914" s="333"/>
      <c r="R914" s="333"/>
      <c r="S914" s="333"/>
      <c r="T914" s="333"/>
      <c r="U914" s="333"/>
      <c r="V914" s="333"/>
      <c r="W914" s="333"/>
      <c r="X914" s="333"/>
      <c r="Y914" s="333"/>
      <c r="Z914" s="333"/>
    </row>
    <row r="915" spans="1:26" ht="12.75">
      <c r="A915" s="333"/>
      <c r="B915" s="333"/>
      <c r="C915" s="377"/>
      <c r="D915" s="377"/>
      <c r="E915" s="377"/>
      <c r="F915" s="377"/>
      <c r="G915" s="378"/>
      <c r="H915" s="378"/>
      <c r="I915" s="333"/>
      <c r="J915" s="333"/>
      <c r="K915" s="333"/>
      <c r="L915" s="333"/>
      <c r="M915" s="333"/>
      <c r="N915" s="333"/>
      <c r="O915" s="333"/>
      <c r="P915" s="333"/>
      <c r="Q915" s="333"/>
      <c r="R915" s="333"/>
      <c r="S915" s="333"/>
      <c r="T915" s="333"/>
      <c r="U915" s="333"/>
      <c r="V915" s="333"/>
      <c r="W915" s="333"/>
      <c r="X915" s="333"/>
      <c r="Y915" s="333"/>
      <c r="Z915" s="333"/>
    </row>
    <row r="916" spans="1:26" ht="12.75">
      <c r="A916" s="333"/>
      <c r="B916" s="333"/>
      <c r="C916" s="377"/>
      <c r="D916" s="377"/>
      <c r="E916" s="377"/>
      <c r="F916" s="377"/>
      <c r="G916" s="378"/>
      <c r="H916" s="378"/>
      <c r="I916" s="333"/>
      <c r="J916" s="333"/>
      <c r="K916" s="333"/>
      <c r="L916" s="333"/>
      <c r="M916" s="333"/>
      <c r="N916" s="333"/>
      <c r="O916" s="333"/>
      <c r="P916" s="333"/>
      <c r="Q916" s="333"/>
      <c r="R916" s="333"/>
      <c r="S916" s="333"/>
      <c r="T916" s="333"/>
      <c r="U916" s="333"/>
      <c r="V916" s="333"/>
      <c r="W916" s="333"/>
      <c r="X916" s="333"/>
      <c r="Y916" s="333"/>
      <c r="Z916" s="333"/>
    </row>
    <row r="917" spans="1:26" ht="12.75">
      <c r="A917" s="333"/>
      <c r="B917" s="333"/>
      <c r="C917" s="377"/>
      <c r="D917" s="377"/>
      <c r="E917" s="377"/>
      <c r="F917" s="377"/>
      <c r="G917" s="378"/>
      <c r="H917" s="378"/>
      <c r="I917" s="333"/>
      <c r="J917" s="333"/>
      <c r="K917" s="333"/>
      <c r="L917" s="333"/>
      <c r="M917" s="333"/>
      <c r="N917" s="333"/>
      <c r="O917" s="333"/>
      <c r="P917" s="333"/>
      <c r="Q917" s="333"/>
      <c r="R917" s="333"/>
      <c r="S917" s="333"/>
      <c r="T917" s="333"/>
      <c r="U917" s="333"/>
      <c r="V917" s="333"/>
      <c r="W917" s="333"/>
      <c r="X917" s="333"/>
      <c r="Y917" s="333"/>
      <c r="Z917" s="333"/>
    </row>
    <row r="918" spans="1:26" ht="12.75">
      <c r="A918" s="333"/>
      <c r="B918" s="333"/>
      <c r="C918" s="377"/>
      <c r="D918" s="377"/>
      <c r="E918" s="377"/>
      <c r="F918" s="377"/>
      <c r="G918" s="378"/>
      <c r="H918" s="378"/>
      <c r="I918" s="333"/>
      <c r="J918" s="333"/>
      <c r="K918" s="333"/>
      <c r="L918" s="333"/>
      <c r="M918" s="333"/>
      <c r="N918" s="333"/>
      <c r="O918" s="333"/>
      <c r="P918" s="333"/>
      <c r="Q918" s="333"/>
      <c r="R918" s="333"/>
      <c r="S918" s="333"/>
      <c r="T918" s="333"/>
      <c r="U918" s="333"/>
      <c r="V918" s="333"/>
      <c r="W918" s="333"/>
      <c r="X918" s="333"/>
      <c r="Y918" s="333"/>
      <c r="Z918" s="333"/>
    </row>
    <row r="919" spans="1:26" ht="12.75">
      <c r="A919" s="333"/>
      <c r="B919" s="333"/>
      <c r="C919" s="377"/>
      <c r="D919" s="377"/>
      <c r="E919" s="377"/>
      <c r="F919" s="377"/>
      <c r="G919" s="378"/>
      <c r="H919" s="378"/>
      <c r="I919" s="333"/>
      <c r="J919" s="333"/>
      <c r="K919" s="333"/>
      <c r="L919" s="333"/>
      <c r="M919" s="333"/>
      <c r="N919" s="333"/>
      <c r="O919" s="333"/>
      <c r="P919" s="333"/>
      <c r="Q919" s="333"/>
      <c r="R919" s="333"/>
      <c r="S919" s="333"/>
      <c r="T919" s="333"/>
      <c r="U919" s="333"/>
      <c r="V919" s="333"/>
      <c r="W919" s="333"/>
      <c r="X919" s="333"/>
      <c r="Y919" s="333"/>
      <c r="Z919" s="333"/>
    </row>
    <row r="920" spans="1:26" ht="12.75">
      <c r="A920" s="333"/>
      <c r="B920" s="333"/>
      <c r="C920" s="377"/>
      <c r="D920" s="377"/>
      <c r="E920" s="377"/>
      <c r="F920" s="377"/>
      <c r="G920" s="378"/>
      <c r="H920" s="378"/>
      <c r="I920" s="333"/>
      <c r="J920" s="333"/>
      <c r="K920" s="333"/>
      <c r="L920" s="333"/>
      <c r="M920" s="333"/>
      <c r="N920" s="333"/>
      <c r="O920" s="333"/>
      <c r="P920" s="333"/>
      <c r="Q920" s="333"/>
      <c r="R920" s="333"/>
      <c r="S920" s="333"/>
      <c r="T920" s="333"/>
      <c r="U920" s="333"/>
      <c r="V920" s="333"/>
      <c r="W920" s="333"/>
      <c r="X920" s="333"/>
      <c r="Y920" s="333"/>
      <c r="Z920" s="333"/>
    </row>
    <row r="921" spans="1:26" ht="12.75">
      <c r="A921" s="333"/>
      <c r="B921" s="333"/>
      <c r="C921" s="377"/>
      <c r="D921" s="377"/>
      <c r="E921" s="377"/>
      <c r="F921" s="377"/>
      <c r="G921" s="378"/>
      <c r="H921" s="378"/>
      <c r="I921" s="333"/>
      <c r="J921" s="333"/>
      <c r="K921" s="333"/>
      <c r="L921" s="333"/>
      <c r="M921" s="333"/>
      <c r="N921" s="333"/>
      <c r="O921" s="333"/>
      <c r="P921" s="333"/>
      <c r="Q921" s="333"/>
      <c r="R921" s="333"/>
      <c r="S921" s="333"/>
      <c r="T921" s="333"/>
      <c r="U921" s="333"/>
      <c r="V921" s="333"/>
      <c r="W921" s="333"/>
      <c r="X921" s="333"/>
      <c r="Y921" s="333"/>
      <c r="Z921" s="333"/>
    </row>
    <row r="922" spans="1:26" ht="12.75">
      <c r="A922" s="333"/>
      <c r="B922" s="333"/>
      <c r="C922" s="377"/>
      <c r="D922" s="377"/>
      <c r="E922" s="377"/>
      <c r="F922" s="377"/>
      <c r="G922" s="378"/>
      <c r="H922" s="378"/>
      <c r="I922" s="333"/>
      <c r="J922" s="333"/>
      <c r="K922" s="333"/>
      <c r="L922" s="333"/>
      <c r="M922" s="333"/>
      <c r="N922" s="333"/>
      <c r="O922" s="333"/>
      <c r="P922" s="333"/>
      <c r="Q922" s="333"/>
      <c r="R922" s="333"/>
      <c r="S922" s="333"/>
      <c r="T922" s="333"/>
      <c r="U922" s="333"/>
      <c r="V922" s="333"/>
      <c r="W922" s="333"/>
      <c r="X922" s="333"/>
      <c r="Y922" s="333"/>
      <c r="Z922" s="333"/>
    </row>
    <row r="923" spans="1:26" ht="12.75">
      <c r="A923" s="333"/>
      <c r="B923" s="333"/>
      <c r="C923" s="377"/>
      <c r="D923" s="377"/>
      <c r="E923" s="377"/>
      <c r="F923" s="377"/>
      <c r="G923" s="378"/>
      <c r="H923" s="378"/>
      <c r="I923" s="333"/>
      <c r="J923" s="333"/>
      <c r="K923" s="333"/>
      <c r="L923" s="333"/>
      <c r="M923" s="333"/>
      <c r="N923" s="333"/>
      <c r="O923" s="333"/>
      <c r="P923" s="333"/>
      <c r="Q923" s="333"/>
      <c r="R923" s="333"/>
      <c r="S923" s="333"/>
      <c r="T923" s="333"/>
      <c r="U923" s="333"/>
      <c r="V923" s="333"/>
      <c r="W923" s="333"/>
      <c r="X923" s="333"/>
      <c r="Y923" s="333"/>
      <c r="Z923" s="333"/>
    </row>
    <row r="924" spans="1:26" ht="12.75">
      <c r="A924" s="333"/>
      <c r="B924" s="333"/>
      <c r="C924" s="377"/>
      <c r="D924" s="377"/>
      <c r="E924" s="377"/>
      <c r="F924" s="377"/>
      <c r="G924" s="378"/>
      <c r="H924" s="378"/>
      <c r="I924" s="333"/>
      <c r="J924" s="333"/>
      <c r="K924" s="333"/>
      <c r="L924" s="333"/>
      <c r="M924" s="333"/>
      <c r="N924" s="333"/>
      <c r="O924" s="333"/>
      <c r="P924" s="333"/>
      <c r="Q924" s="333"/>
      <c r="R924" s="333"/>
      <c r="S924" s="333"/>
      <c r="T924" s="333"/>
      <c r="U924" s="333"/>
      <c r="V924" s="333"/>
      <c r="W924" s="333"/>
      <c r="X924" s="333"/>
      <c r="Y924" s="333"/>
      <c r="Z924" s="333"/>
    </row>
    <row r="925" spans="1:26" ht="12.75">
      <c r="A925" s="333"/>
      <c r="B925" s="333"/>
      <c r="C925" s="377"/>
      <c r="D925" s="377"/>
      <c r="E925" s="377"/>
      <c r="F925" s="377"/>
      <c r="G925" s="378"/>
      <c r="H925" s="378"/>
      <c r="I925" s="333"/>
      <c r="J925" s="333"/>
      <c r="K925" s="333"/>
      <c r="L925" s="333"/>
      <c r="M925" s="333"/>
      <c r="N925" s="333"/>
      <c r="O925" s="333"/>
      <c r="P925" s="333"/>
      <c r="Q925" s="333"/>
      <c r="R925" s="333"/>
      <c r="S925" s="333"/>
      <c r="T925" s="333"/>
      <c r="U925" s="333"/>
      <c r="V925" s="333"/>
      <c r="W925" s="333"/>
      <c r="X925" s="333"/>
      <c r="Y925" s="333"/>
      <c r="Z925" s="333"/>
    </row>
    <row r="926" spans="1:26" ht="12.75">
      <c r="A926" s="333"/>
      <c r="B926" s="333"/>
      <c r="C926" s="377"/>
      <c r="D926" s="377"/>
      <c r="E926" s="377"/>
      <c r="F926" s="377"/>
      <c r="G926" s="378"/>
      <c r="H926" s="378"/>
      <c r="I926" s="333"/>
      <c r="J926" s="333"/>
      <c r="K926" s="333"/>
      <c r="L926" s="333"/>
      <c r="M926" s="333"/>
      <c r="N926" s="333"/>
      <c r="O926" s="333"/>
      <c r="P926" s="333"/>
      <c r="Q926" s="333"/>
      <c r="R926" s="333"/>
      <c r="S926" s="333"/>
      <c r="T926" s="333"/>
      <c r="U926" s="333"/>
      <c r="V926" s="333"/>
      <c r="W926" s="333"/>
      <c r="X926" s="333"/>
      <c r="Y926" s="333"/>
      <c r="Z926" s="333"/>
    </row>
    <row r="927" spans="1:26" ht="12.75">
      <c r="A927" s="333"/>
      <c r="B927" s="333"/>
      <c r="C927" s="377"/>
      <c r="D927" s="377"/>
      <c r="E927" s="377"/>
      <c r="F927" s="377"/>
      <c r="G927" s="378"/>
      <c r="H927" s="378"/>
      <c r="I927" s="333"/>
      <c r="J927" s="333"/>
      <c r="K927" s="333"/>
      <c r="L927" s="333"/>
      <c r="M927" s="333"/>
      <c r="N927" s="333"/>
      <c r="O927" s="333"/>
      <c r="P927" s="333"/>
      <c r="Q927" s="333"/>
      <c r="R927" s="333"/>
      <c r="S927" s="333"/>
      <c r="T927" s="333"/>
      <c r="U927" s="333"/>
      <c r="V927" s="333"/>
      <c r="W927" s="333"/>
      <c r="X927" s="333"/>
      <c r="Y927" s="333"/>
      <c r="Z927" s="333"/>
    </row>
    <row r="928" spans="1:26" ht="12.75">
      <c r="A928" s="333"/>
      <c r="B928" s="333"/>
      <c r="C928" s="377"/>
      <c r="D928" s="377"/>
      <c r="E928" s="377"/>
      <c r="F928" s="377"/>
      <c r="G928" s="378"/>
      <c r="H928" s="378"/>
      <c r="I928" s="333"/>
      <c r="J928" s="333"/>
      <c r="K928" s="333"/>
      <c r="L928" s="333"/>
      <c r="M928" s="333"/>
      <c r="N928" s="333"/>
      <c r="O928" s="333"/>
      <c r="P928" s="333"/>
      <c r="Q928" s="333"/>
      <c r="R928" s="333"/>
      <c r="S928" s="333"/>
      <c r="T928" s="333"/>
      <c r="U928" s="333"/>
      <c r="V928" s="333"/>
      <c r="W928" s="333"/>
      <c r="X928" s="333"/>
      <c r="Y928" s="333"/>
      <c r="Z928" s="333"/>
    </row>
    <row r="929" spans="1:26" ht="12.75">
      <c r="A929" s="333"/>
      <c r="B929" s="333"/>
      <c r="C929" s="377"/>
      <c r="D929" s="377"/>
      <c r="E929" s="377"/>
      <c r="F929" s="377"/>
      <c r="G929" s="378"/>
      <c r="H929" s="378"/>
      <c r="I929" s="333"/>
      <c r="J929" s="333"/>
      <c r="K929" s="333"/>
      <c r="L929" s="333"/>
      <c r="M929" s="333"/>
      <c r="N929" s="333"/>
      <c r="O929" s="333"/>
      <c r="P929" s="333"/>
      <c r="Q929" s="333"/>
      <c r="R929" s="333"/>
      <c r="S929" s="333"/>
      <c r="T929" s="333"/>
      <c r="U929" s="333"/>
      <c r="V929" s="333"/>
      <c r="W929" s="333"/>
      <c r="X929" s="333"/>
      <c r="Y929" s="333"/>
      <c r="Z929" s="333"/>
    </row>
    <row r="930" spans="1:26" ht="12.75">
      <c r="A930" s="333"/>
      <c r="B930" s="333"/>
      <c r="C930" s="377"/>
      <c r="D930" s="377"/>
      <c r="E930" s="377"/>
      <c r="F930" s="377"/>
      <c r="G930" s="378"/>
      <c r="H930" s="378"/>
      <c r="I930" s="333"/>
      <c r="J930" s="333"/>
      <c r="K930" s="333"/>
      <c r="L930" s="333"/>
      <c r="M930" s="333"/>
      <c r="N930" s="333"/>
      <c r="O930" s="333"/>
      <c r="P930" s="333"/>
      <c r="Q930" s="333"/>
      <c r="R930" s="333"/>
      <c r="S930" s="333"/>
      <c r="T930" s="333"/>
      <c r="U930" s="333"/>
      <c r="V930" s="333"/>
      <c r="W930" s="333"/>
      <c r="X930" s="333"/>
      <c r="Y930" s="333"/>
      <c r="Z930" s="333"/>
    </row>
    <row r="931" spans="1:26" ht="12.75">
      <c r="A931" s="333"/>
      <c r="B931" s="333"/>
      <c r="C931" s="377"/>
      <c r="D931" s="377"/>
      <c r="E931" s="377"/>
      <c r="F931" s="377"/>
      <c r="G931" s="378"/>
      <c r="H931" s="378"/>
      <c r="I931" s="333"/>
      <c r="J931" s="333"/>
      <c r="K931" s="333"/>
      <c r="L931" s="333"/>
      <c r="M931" s="333"/>
      <c r="N931" s="333"/>
      <c r="O931" s="333"/>
      <c r="P931" s="333"/>
      <c r="Q931" s="333"/>
      <c r="R931" s="333"/>
      <c r="S931" s="333"/>
      <c r="T931" s="333"/>
      <c r="U931" s="333"/>
      <c r="V931" s="333"/>
      <c r="W931" s="333"/>
      <c r="X931" s="333"/>
      <c r="Y931" s="333"/>
      <c r="Z931" s="333"/>
    </row>
    <row r="932" spans="1:26" ht="12.75">
      <c r="A932" s="333"/>
      <c r="B932" s="333"/>
      <c r="C932" s="377"/>
      <c r="D932" s="377"/>
      <c r="E932" s="377"/>
      <c r="F932" s="377"/>
      <c r="G932" s="378"/>
      <c r="H932" s="378"/>
      <c r="I932" s="333"/>
      <c r="J932" s="333"/>
      <c r="K932" s="333"/>
      <c r="L932" s="333"/>
      <c r="M932" s="333"/>
      <c r="N932" s="333"/>
      <c r="O932" s="333"/>
      <c r="P932" s="333"/>
      <c r="Q932" s="333"/>
      <c r="R932" s="333"/>
      <c r="S932" s="333"/>
      <c r="T932" s="333"/>
      <c r="U932" s="333"/>
      <c r="V932" s="333"/>
      <c r="W932" s="333"/>
      <c r="X932" s="333"/>
      <c r="Y932" s="333"/>
      <c r="Z932" s="333"/>
    </row>
    <row r="933" spans="1:26" ht="12.75">
      <c r="A933" s="333"/>
      <c r="B933" s="333"/>
      <c r="C933" s="377"/>
      <c r="D933" s="377"/>
      <c r="E933" s="377"/>
      <c r="F933" s="377"/>
      <c r="G933" s="378"/>
      <c r="H933" s="378"/>
      <c r="I933" s="333"/>
      <c r="J933" s="333"/>
      <c r="K933" s="333"/>
      <c r="L933" s="333"/>
      <c r="M933" s="333"/>
      <c r="N933" s="333"/>
      <c r="O933" s="333"/>
      <c r="P933" s="333"/>
      <c r="Q933" s="333"/>
      <c r="R933" s="333"/>
      <c r="S933" s="333"/>
      <c r="T933" s="333"/>
      <c r="U933" s="333"/>
      <c r="V933" s="333"/>
      <c r="W933" s="333"/>
      <c r="X933" s="333"/>
      <c r="Y933" s="333"/>
      <c r="Z933" s="333"/>
    </row>
    <row r="934" spans="1:26" ht="12.75">
      <c r="A934" s="333"/>
      <c r="B934" s="333"/>
      <c r="C934" s="377"/>
      <c r="D934" s="377"/>
      <c r="E934" s="377"/>
      <c r="F934" s="377"/>
      <c r="G934" s="378"/>
      <c r="H934" s="378"/>
      <c r="I934" s="333"/>
      <c r="J934" s="333"/>
      <c r="K934" s="333"/>
      <c r="L934" s="333"/>
      <c r="M934" s="333"/>
      <c r="N934" s="333"/>
      <c r="O934" s="333"/>
      <c r="P934" s="333"/>
      <c r="Q934" s="333"/>
      <c r="R934" s="333"/>
      <c r="S934" s="333"/>
      <c r="T934" s="333"/>
      <c r="U934" s="333"/>
      <c r="V934" s="333"/>
      <c r="W934" s="333"/>
      <c r="X934" s="333"/>
      <c r="Y934" s="333"/>
      <c r="Z934" s="333"/>
    </row>
    <row r="935" spans="1:26" ht="12.75">
      <c r="A935" s="333"/>
      <c r="B935" s="333"/>
      <c r="C935" s="377"/>
      <c r="D935" s="377"/>
      <c r="E935" s="377"/>
      <c r="F935" s="377"/>
      <c r="G935" s="378"/>
      <c r="H935" s="378"/>
      <c r="I935" s="333"/>
      <c r="J935" s="333"/>
      <c r="K935" s="333"/>
      <c r="L935" s="333"/>
      <c r="M935" s="333"/>
      <c r="N935" s="333"/>
      <c r="O935" s="333"/>
      <c r="P935" s="333"/>
      <c r="Q935" s="333"/>
      <c r="R935" s="333"/>
      <c r="S935" s="333"/>
      <c r="T935" s="333"/>
      <c r="U935" s="333"/>
      <c r="V935" s="333"/>
      <c r="W935" s="333"/>
      <c r="X935" s="333"/>
      <c r="Y935" s="333"/>
      <c r="Z935" s="333"/>
    </row>
    <row r="936" spans="1:26" ht="12.75">
      <c r="A936" s="333"/>
      <c r="B936" s="333"/>
      <c r="C936" s="377"/>
      <c r="D936" s="377"/>
      <c r="E936" s="377"/>
      <c r="F936" s="377"/>
      <c r="G936" s="378"/>
      <c r="H936" s="378"/>
      <c r="I936" s="333"/>
      <c r="J936" s="333"/>
      <c r="K936" s="333"/>
      <c r="L936" s="333"/>
      <c r="M936" s="333"/>
      <c r="N936" s="333"/>
      <c r="O936" s="333"/>
      <c r="P936" s="333"/>
      <c r="Q936" s="333"/>
      <c r="R936" s="333"/>
      <c r="S936" s="333"/>
      <c r="T936" s="333"/>
      <c r="U936" s="333"/>
      <c r="V936" s="333"/>
      <c r="W936" s="333"/>
      <c r="X936" s="333"/>
      <c r="Y936" s="333"/>
      <c r="Z936" s="333"/>
    </row>
    <row r="937" spans="1:26" ht="12.75">
      <c r="A937" s="333"/>
      <c r="B937" s="333"/>
      <c r="C937" s="377"/>
      <c r="D937" s="377"/>
      <c r="E937" s="377"/>
      <c r="F937" s="377"/>
      <c r="G937" s="378"/>
      <c r="H937" s="378"/>
      <c r="I937" s="333"/>
      <c r="J937" s="333"/>
      <c r="K937" s="333"/>
      <c r="L937" s="333"/>
      <c r="M937" s="333"/>
      <c r="N937" s="333"/>
      <c r="O937" s="333"/>
      <c r="P937" s="333"/>
      <c r="Q937" s="333"/>
      <c r="R937" s="333"/>
      <c r="S937" s="333"/>
      <c r="T937" s="333"/>
      <c r="U937" s="333"/>
      <c r="V937" s="333"/>
      <c r="W937" s="333"/>
      <c r="X937" s="333"/>
      <c r="Y937" s="333"/>
      <c r="Z937" s="333"/>
    </row>
    <row r="938" spans="1:26" ht="12.75">
      <c r="A938" s="333"/>
      <c r="B938" s="333"/>
      <c r="C938" s="377"/>
      <c r="D938" s="377"/>
      <c r="E938" s="377"/>
      <c r="F938" s="377"/>
      <c r="G938" s="378"/>
      <c r="H938" s="378"/>
      <c r="I938" s="333"/>
      <c r="J938" s="333"/>
      <c r="K938" s="333"/>
      <c r="L938" s="333"/>
      <c r="M938" s="333"/>
      <c r="N938" s="333"/>
      <c r="O938" s="333"/>
      <c r="P938" s="333"/>
      <c r="Q938" s="333"/>
      <c r="R938" s="333"/>
      <c r="S938" s="333"/>
      <c r="T938" s="333"/>
      <c r="U938" s="333"/>
      <c r="V938" s="333"/>
      <c r="W938" s="333"/>
      <c r="X938" s="333"/>
      <c r="Y938" s="333"/>
      <c r="Z938" s="333"/>
    </row>
    <row r="939" spans="1:26" ht="12.75">
      <c r="A939" s="333"/>
      <c r="B939" s="333"/>
      <c r="C939" s="377"/>
      <c r="D939" s="377"/>
      <c r="E939" s="377"/>
      <c r="F939" s="377"/>
      <c r="G939" s="378"/>
      <c r="H939" s="378"/>
      <c r="I939" s="333"/>
      <c r="J939" s="333"/>
      <c r="K939" s="333"/>
      <c r="L939" s="333"/>
      <c r="M939" s="333"/>
      <c r="N939" s="333"/>
      <c r="O939" s="333"/>
      <c r="P939" s="333"/>
      <c r="Q939" s="333"/>
      <c r="R939" s="333"/>
      <c r="S939" s="333"/>
      <c r="T939" s="333"/>
      <c r="U939" s="333"/>
      <c r="V939" s="333"/>
      <c r="W939" s="333"/>
      <c r="X939" s="333"/>
      <c r="Y939" s="333"/>
      <c r="Z939" s="333"/>
    </row>
    <row r="940" spans="1:26" ht="12.75">
      <c r="A940" s="333"/>
      <c r="B940" s="333"/>
      <c r="C940" s="377"/>
      <c r="D940" s="377"/>
      <c r="E940" s="377"/>
      <c r="F940" s="377"/>
      <c r="G940" s="378"/>
      <c r="H940" s="378"/>
      <c r="I940" s="333"/>
      <c r="J940" s="333"/>
      <c r="K940" s="333"/>
      <c r="L940" s="333"/>
      <c r="M940" s="333"/>
      <c r="N940" s="333"/>
      <c r="O940" s="333"/>
      <c r="P940" s="333"/>
      <c r="Q940" s="333"/>
      <c r="R940" s="333"/>
      <c r="S940" s="333"/>
      <c r="T940" s="333"/>
      <c r="U940" s="333"/>
      <c r="V940" s="333"/>
      <c r="W940" s="333"/>
      <c r="X940" s="333"/>
      <c r="Y940" s="333"/>
      <c r="Z940" s="333"/>
    </row>
    <row r="941" spans="1:26" ht="12.75">
      <c r="A941" s="333"/>
      <c r="B941" s="333"/>
      <c r="C941" s="377"/>
      <c r="D941" s="377"/>
      <c r="E941" s="377"/>
      <c r="F941" s="377"/>
      <c r="G941" s="378"/>
      <c r="H941" s="378"/>
      <c r="I941" s="333"/>
      <c r="J941" s="333"/>
      <c r="K941" s="333"/>
      <c r="L941" s="333"/>
      <c r="M941" s="333"/>
      <c r="N941" s="333"/>
      <c r="O941" s="333"/>
      <c r="P941" s="333"/>
      <c r="Q941" s="333"/>
      <c r="R941" s="333"/>
      <c r="S941" s="333"/>
      <c r="T941" s="333"/>
      <c r="U941" s="333"/>
      <c r="V941" s="333"/>
      <c r="W941" s="333"/>
      <c r="X941" s="333"/>
      <c r="Y941" s="333"/>
      <c r="Z941" s="333"/>
    </row>
    <row r="942" spans="1:26" ht="12.75">
      <c r="A942" s="333"/>
      <c r="B942" s="333"/>
      <c r="C942" s="377"/>
      <c r="D942" s="377"/>
      <c r="E942" s="377"/>
      <c r="F942" s="377"/>
      <c r="G942" s="378"/>
      <c r="H942" s="378"/>
      <c r="I942" s="333"/>
      <c r="J942" s="333"/>
      <c r="K942" s="333"/>
      <c r="L942" s="333"/>
      <c r="M942" s="333"/>
      <c r="N942" s="333"/>
      <c r="O942" s="333"/>
      <c r="P942" s="333"/>
      <c r="Q942" s="333"/>
      <c r="R942" s="333"/>
      <c r="S942" s="333"/>
      <c r="T942" s="333"/>
      <c r="U942" s="333"/>
      <c r="V942" s="333"/>
      <c r="W942" s="333"/>
      <c r="X942" s="333"/>
      <c r="Y942" s="333"/>
      <c r="Z942" s="333"/>
    </row>
    <row r="943" spans="1:26" ht="12.75">
      <c r="A943" s="333"/>
      <c r="B943" s="333"/>
      <c r="C943" s="377"/>
      <c r="D943" s="377"/>
      <c r="E943" s="377"/>
      <c r="F943" s="377"/>
      <c r="G943" s="378"/>
      <c r="H943" s="378"/>
      <c r="I943" s="333"/>
      <c r="J943" s="333"/>
      <c r="K943" s="333"/>
      <c r="L943" s="333"/>
      <c r="M943" s="333"/>
      <c r="N943" s="333"/>
      <c r="O943" s="333"/>
      <c r="P943" s="333"/>
      <c r="Q943" s="333"/>
      <c r="R943" s="333"/>
      <c r="S943" s="333"/>
      <c r="T943" s="333"/>
      <c r="U943" s="333"/>
      <c r="V943" s="333"/>
      <c r="W943" s="333"/>
      <c r="X943" s="333"/>
      <c r="Y943" s="333"/>
      <c r="Z943" s="333"/>
    </row>
    <row r="944" spans="1:26" ht="12.75">
      <c r="A944" s="333"/>
      <c r="B944" s="333"/>
      <c r="C944" s="377"/>
      <c r="D944" s="377"/>
      <c r="E944" s="377"/>
      <c r="F944" s="377"/>
      <c r="G944" s="378"/>
      <c r="H944" s="378"/>
      <c r="I944" s="333"/>
      <c r="J944" s="333"/>
      <c r="K944" s="333"/>
      <c r="L944" s="333"/>
      <c r="M944" s="333"/>
      <c r="N944" s="333"/>
      <c r="O944" s="333"/>
      <c r="P944" s="333"/>
      <c r="Q944" s="333"/>
      <c r="R944" s="333"/>
      <c r="S944" s="333"/>
      <c r="T944" s="333"/>
      <c r="U944" s="333"/>
      <c r="V944" s="333"/>
      <c r="W944" s="333"/>
      <c r="X944" s="333"/>
      <c r="Y944" s="333"/>
      <c r="Z944" s="333"/>
    </row>
    <row r="945" spans="1:26" ht="12.75">
      <c r="A945" s="333"/>
      <c r="B945" s="333"/>
      <c r="C945" s="377"/>
      <c r="D945" s="377"/>
      <c r="E945" s="377"/>
      <c r="F945" s="377"/>
      <c r="G945" s="378"/>
      <c r="H945" s="378"/>
      <c r="I945" s="333"/>
      <c r="J945" s="333"/>
      <c r="K945" s="333"/>
      <c r="L945" s="333"/>
      <c r="M945" s="333"/>
      <c r="N945" s="333"/>
      <c r="O945" s="333"/>
      <c r="P945" s="333"/>
      <c r="Q945" s="333"/>
      <c r="R945" s="333"/>
      <c r="S945" s="333"/>
      <c r="T945" s="333"/>
      <c r="U945" s="333"/>
      <c r="V945" s="333"/>
      <c r="W945" s="333"/>
      <c r="X945" s="333"/>
      <c r="Y945" s="333"/>
      <c r="Z945" s="333"/>
    </row>
    <row r="946" spans="1:26" ht="12.75">
      <c r="A946" s="333"/>
      <c r="B946" s="333"/>
      <c r="C946" s="377"/>
      <c r="D946" s="377"/>
      <c r="E946" s="377"/>
      <c r="F946" s="377"/>
      <c r="G946" s="378"/>
      <c r="H946" s="378"/>
      <c r="I946" s="333"/>
      <c r="J946" s="333"/>
      <c r="K946" s="333"/>
      <c r="L946" s="333"/>
      <c r="M946" s="333"/>
      <c r="N946" s="333"/>
      <c r="O946" s="333"/>
      <c r="P946" s="333"/>
      <c r="Q946" s="333"/>
      <c r="R946" s="333"/>
      <c r="S946" s="333"/>
      <c r="T946" s="333"/>
      <c r="U946" s="333"/>
      <c r="V946" s="333"/>
      <c r="W946" s="333"/>
      <c r="X946" s="333"/>
      <c r="Y946" s="333"/>
      <c r="Z946" s="333"/>
    </row>
    <row r="947" spans="1:26" ht="12.75">
      <c r="A947" s="333"/>
      <c r="B947" s="333"/>
      <c r="C947" s="377"/>
      <c r="D947" s="377"/>
      <c r="E947" s="377"/>
      <c r="F947" s="377"/>
      <c r="G947" s="378"/>
      <c r="H947" s="378"/>
      <c r="I947" s="333"/>
      <c r="J947" s="333"/>
      <c r="K947" s="333"/>
      <c r="L947" s="333"/>
      <c r="M947" s="333"/>
      <c r="N947" s="333"/>
      <c r="O947" s="333"/>
      <c r="P947" s="333"/>
      <c r="Q947" s="333"/>
      <c r="R947" s="333"/>
      <c r="S947" s="333"/>
      <c r="T947" s="333"/>
      <c r="U947" s="333"/>
      <c r="V947" s="333"/>
      <c r="W947" s="333"/>
      <c r="X947" s="333"/>
      <c r="Y947" s="333"/>
      <c r="Z947" s="333"/>
    </row>
    <row r="948" spans="1:26" ht="12.75">
      <c r="A948" s="333"/>
      <c r="B948" s="333"/>
      <c r="C948" s="377"/>
      <c r="D948" s="377"/>
      <c r="E948" s="377"/>
      <c r="F948" s="377"/>
      <c r="G948" s="378"/>
      <c r="H948" s="378"/>
      <c r="I948" s="333"/>
      <c r="J948" s="333"/>
      <c r="K948" s="333"/>
      <c r="L948" s="333"/>
      <c r="M948" s="333"/>
      <c r="N948" s="333"/>
      <c r="O948" s="333"/>
      <c r="P948" s="333"/>
      <c r="Q948" s="333"/>
      <c r="R948" s="333"/>
      <c r="S948" s="333"/>
      <c r="T948" s="333"/>
      <c r="U948" s="333"/>
      <c r="V948" s="333"/>
      <c r="W948" s="333"/>
      <c r="X948" s="333"/>
      <c r="Y948" s="333"/>
      <c r="Z948" s="333"/>
    </row>
    <row r="949" spans="1:26" ht="12.75">
      <c r="A949" s="333"/>
      <c r="B949" s="333"/>
      <c r="C949" s="377"/>
      <c r="D949" s="377"/>
      <c r="E949" s="377"/>
      <c r="F949" s="377"/>
      <c r="G949" s="378"/>
      <c r="H949" s="378"/>
      <c r="I949" s="333"/>
      <c r="J949" s="333"/>
      <c r="K949" s="333"/>
      <c r="L949" s="333"/>
      <c r="M949" s="333"/>
      <c r="N949" s="333"/>
      <c r="O949" s="333"/>
      <c r="P949" s="333"/>
      <c r="Q949" s="333"/>
      <c r="R949" s="333"/>
      <c r="S949" s="333"/>
      <c r="T949" s="333"/>
      <c r="U949" s="333"/>
      <c r="V949" s="333"/>
      <c r="W949" s="333"/>
      <c r="X949" s="333"/>
      <c r="Y949" s="333"/>
      <c r="Z949" s="333"/>
    </row>
    <row r="950" spans="1:26" ht="12.75">
      <c r="A950" s="333"/>
      <c r="B950" s="333"/>
      <c r="C950" s="377"/>
      <c r="D950" s="377"/>
      <c r="E950" s="377"/>
      <c r="F950" s="377"/>
      <c r="G950" s="378"/>
      <c r="H950" s="378"/>
      <c r="I950" s="333"/>
      <c r="J950" s="333"/>
      <c r="K950" s="333"/>
      <c r="L950" s="333"/>
      <c r="M950" s="333"/>
      <c r="N950" s="333"/>
      <c r="O950" s="333"/>
      <c r="P950" s="333"/>
      <c r="Q950" s="333"/>
      <c r="R950" s="333"/>
      <c r="S950" s="333"/>
      <c r="T950" s="333"/>
      <c r="U950" s="333"/>
      <c r="V950" s="333"/>
      <c r="W950" s="333"/>
      <c r="X950" s="333"/>
      <c r="Y950" s="333"/>
      <c r="Z950" s="333"/>
    </row>
    <row r="951" spans="1:26" ht="12.75">
      <c r="A951" s="333"/>
      <c r="B951" s="333"/>
      <c r="C951" s="377"/>
      <c r="D951" s="377"/>
      <c r="E951" s="377"/>
      <c r="F951" s="377"/>
      <c r="G951" s="378"/>
      <c r="H951" s="378"/>
      <c r="I951" s="333"/>
      <c r="J951" s="333"/>
      <c r="K951" s="333"/>
      <c r="L951" s="333"/>
      <c r="M951" s="333"/>
      <c r="N951" s="333"/>
      <c r="O951" s="333"/>
      <c r="P951" s="333"/>
      <c r="Q951" s="333"/>
      <c r="R951" s="333"/>
      <c r="S951" s="333"/>
      <c r="T951" s="333"/>
      <c r="U951" s="333"/>
      <c r="V951" s="333"/>
      <c r="W951" s="333"/>
      <c r="X951" s="333"/>
      <c r="Y951" s="333"/>
      <c r="Z951" s="333"/>
    </row>
    <row r="952" spans="1:26" ht="12.75">
      <c r="A952" s="333"/>
      <c r="B952" s="333"/>
      <c r="C952" s="377"/>
      <c r="D952" s="377"/>
      <c r="E952" s="377"/>
      <c r="F952" s="377"/>
      <c r="G952" s="378"/>
      <c r="H952" s="378"/>
      <c r="I952" s="333"/>
      <c r="J952" s="333"/>
      <c r="K952" s="333"/>
      <c r="L952" s="333"/>
      <c r="M952" s="333"/>
      <c r="N952" s="333"/>
      <c r="O952" s="333"/>
      <c r="P952" s="333"/>
      <c r="Q952" s="333"/>
      <c r="R952" s="333"/>
      <c r="S952" s="333"/>
      <c r="T952" s="333"/>
      <c r="U952" s="333"/>
      <c r="V952" s="333"/>
      <c r="W952" s="333"/>
      <c r="X952" s="333"/>
      <c r="Y952" s="333"/>
      <c r="Z952" s="333"/>
    </row>
    <row r="953" spans="1:26" ht="12.75">
      <c r="A953" s="333"/>
      <c r="B953" s="333"/>
      <c r="C953" s="377"/>
      <c r="D953" s="377"/>
      <c r="E953" s="377"/>
      <c r="F953" s="377"/>
      <c r="G953" s="378"/>
      <c r="H953" s="378"/>
      <c r="I953" s="333"/>
      <c r="J953" s="333"/>
      <c r="K953" s="333"/>
      <c r="L953" s="333"/>
      <c r="M953" s="333"/>
      <c r="N953" s="333"/>
      <c r="O953" s="333"/>
      <c r="P953" s="333"/>
      <c r="Q953" s="333"/>
      <c r="R953" s="333"/>
      <c r="S953" s="333"/>
      <c r="T953" s="333"/>
      <c r="U953" s="333"/>
      <c r="V953" s="333"/>
      <c r="W953" s="333"/>
      <c r="X953" s="333"/>
      <c r="Y953" s="333"/>
      <c r="Z953" s="333"/>
    </row>
    <row r="954" spans="1:26" ht="12.75">
      <c r="A954" s="333"/>
      <c r="B954" s="333"/>
      <c r="C954" s="377"/>
      <c r="D954" s="377"/>
      <c r="E954" s="377"/>
      <c r="F954" s="377"/>
      <c r="G954" s="378"/>
      <c r="H954" s="378"/>
      <c r="I954" s="333"/>
      <c r="J954" s="333"/>
      <c r="K954" s="333"/>
      <c r="L954" s="333"/>
      <c r="M954" s="333"/>
      <c r="N954" s="333"/>
      <c r="O954" s="333"/>
      <c r="P954" s="333"/>
      <c r="Q954" s="333"/>
      <c r="R954" s="333"/>
      <c r="S954" s="333"/>
      <c r="T954" s="333"/>
      <c r="U954" s="333"/>
      <c r="V954" s="333"/>
      <c r="W954" s="333"/>
      <c r="X954" s="333"/>
      <c r="Y954" s="333"/>
      <c r="Z954" s="333"/>
    </row>
    <row r="955" spans="1:26" ht="12.75">
      <c r="A955" s="333"/>
      <c r="B955" s="333"/>
      <c r="C955" s="377"/>
      <c r="D955" s="377"/>
      <c r="E955" s="377"/>
      <c r="F955" s="377"/>
      <c r="G955" s="378"/>
      <c r="H955" s="378"/>
      <c r="I955" s="333"/>
      <c r="J955" s="333"/>
      <c r="K955" s="333"/>
      <c r="L955" s="333"/>
      <c r="M955" s="333"/>
      <c r="N955" s="333"/>
      <c r="O955" s="333"/>
      <c r="P955" s="333"/>
      <c r="Q955" s="333"/>
      <c r="R955" s="333"/>
      <c r="S955" s="333"/>
      <c r="T955" s="333"/>
      <c r="U955" s="333"/>
      <c r="V955" s="333"/>
      <c r="W955" s="333"/>
      <c r="X955" s="333"/>
      <c r="Y955" s="333"/>
      <c r="Z955" s="333"/>
    </row>
    <row r="956" spans="1:26" ht="12.75">
      <c r="A956" s="333"/>
      <c r="B956" s="333"/>
      <c r="C956" s="377"/>
      <c r="D956" s="377"/>
      <c r="E956" s="377"/>
      <c r="F956" s="377"/>
      <c r="G956" s="378"/>
      <c r="H956" s="378"/>
      <c r="I956" s="333"/>
      <c r="J956" s="333"/>
      <c r="K956" s="333"/>
      <c r="L956" s="333"/>
      <c r="M956" s="333"/>
      <c r="N956" s="333"/>
      <c r="O956" s="333"/>
      <c r="P956" s="333"/>
      <c r="Q956" s="333"/>
      <c r="R956" s="333"/>
      <c r="S956" s="333"/>
      <c r="T956" s="333"/>
      <c r="U956" s="333"/>
      <c r="V956" s="333"/>
      <c r="W956" s="333"/>
      <c r="X956" s="333"/>
      <c r="Y956" s="333"/>
      <c r="Z956" s="333"/>
    </row>
    <row r="957" spans="1:26" ht="12.75">
      <c r="A957" s="333"/>
      <c r="B957" s="333"/>
      <c r="C957" s="377"/>
      <c r="D957" s="377"/>
      <c r="E957" s="377"/>
      <c r="F957" s="377"/>
      <c r="G957" s="378"/>
      <c r="H957" s="378"/>
      <c r="I957" s="333"/>
      <c r="J957" s="333"/>
      <c r="K957" s="333"/>
      <c r="L957" s="333"/>
      <c r="M957" s="333"/>
      <c r="N957" s="333"/>
      <c r="O957" s="333"/>
      <c r="P957" s="333"/>
      <c r="Q957" s="333"/>
      <c r="R957" s="333"/>
      <c r="S957" s="333"/>
      <c r="T957" s="333"/>
      <c r="U957" s="333"/>
      <c r="V957" s="333"/>
      <c r="W957" s="333"/>
      <c r="X957" s="333"/>
      <c r="Y957" s="333"/>
      <c r="Z957" s="333"/>
    </row>
    <row r="958" spans="1:26" ht="12.75">
      <c r="A958" s="333"/>
      <c r="B958" s="333"/>
      <c r="C958" s="377"/>
      <c r="D958" s="377"/>
      <c r="E958" s="377"/>
      <c r="F958" s="377"/>
      <c r="G958" s="378"/>
      <c r="H958" s="378"/>
      <c r="I958" s="333"/>
      <c r="J958" s="333"/>
      <c r="K958" s="333"/>
      <c r="L958" s="333"/>
      <c r="M958" s="333"/>
      <c r="N958" s="333"/>
      <c r="O958" s="333"/>
      <c r="P958" s="333"/>
      <c r="Q958" s="333"/>
      <c r="R958" s="333"/>
      <c r="S958" s="333"/>
      <c r="T958" s="333"/>
      <c r="U958" s="333"/>
      <c r="V958" s="333"/>
      <c r="W958" s="333"/>
      <c r="X958" s="333"/>
      <c r="Y958" s="333"/>
      <c r="Z958" s="333"/>
    </row>
    <row r="959" spans="1:26" ht="12.75">
      <c r="A959" s="333"/>
      <c r="B959" s="333"/>
      <c r="C959" s="377"/>
      <c r="D959" s="377"/>
      <c r="E959" s="377"/>
      <c r="F959" s="377"/>
      <c r="G959" s="378"/>
      <c r="H959" s="378"/>
      <c r="I959" s="333"/>
      <c r="J959" s="333"/>
      <c r="K959" s="333"/>
      <c r="L959" s="333"/>
      <c r="M959" s="333"/>
      <c r="N959" s="333"/>
      <c r="O959" s="333"/>
      <c r="P959" s="333"/>
      <c r="Q959" s="333"/>
      <c r="R959" s="333"/>
      <c r="S959" s="333"/>
      <c r="T959" s="333"/>
      <c r="U959" s="333"/>
      <c r="V959" s="333"/>
      <c r="W959" s="333"/>
      <c r="X959" s="333"/>
      <c r="Y959" s="333"/>
      <c r="Z959" s="333"/>
    </row>
    <row r="960" spans="1:26" ht="12.75">
      <c r="A960" s="333"/>
      <c r="B960" s="333"/>
      <c r="C960" s="377"/>
      <c r="D960" s="377"/>
      <c r="E960" s="377"/>
      <c r="F960" s="377"/>
      <c r="G960" s="378"/>
      <c r="H960" s="378"/>
      <c r="I960" s="333"/>
      <c r="J960" s="333"/>
      <c r="K960" s="333"/>
      <c r="L960" s="333"/>
      <c r="M960" s="333"/>
      <c r="N960" s="333"/>
      <c r="O960" s="333"/>
      <c r="P960" s="333"/>
      <c r="Q960" s="333"/>
      <c r="R960" s="333"/>
      <c r="S960" s="333"/>
      <c r="T960" s="333"/>
      <c r="U960" s="333"/>
      <c r="V960" s="333"/>
      <c r="W960" s="333"/>
      <c r="X960" s="333"/>
      <c r="Y960" s="333"/>
      <c r="Z960" s="333"/>
    </row>
    <row r="961" spans="1:26" ht="12.75">
      <c r="A961" s="333"/>
      <c r="B961" s="333"/>
      <c r="C961" s="377"/>
      <c r="D961" s="377"/>
      <c r="E961" s="377"/>
      <c r="F961" s="377"/>
      <c r="G961" s="378"/>
      <c r="H961" s="378"/>
      <c r="I961" s="333"/>
      <c r="J961" s="333"/>
      <c r="K961" s="333"/>
      <c r="L961" s="333"/>
      <c r="M961" s="333"/>
      <c r="N961" s="333"/>
      <c r="O961" s="333"/>
      <c r="P961" s="333"/>
      <c r="Q961" s="333"/>
      <c r="R961" s="333"/>
      <c r="S961" s="333"/>
      <c r="T961" s="333"/>
      <c r="U961" s="333"/>
      <c r="V961" s="333"/>
      <c r="W961" s="333"/>
      <c r="X961" s="333"/>
      <c r="Y961" s="333"/>
      <c r="Z961" s="333"/>
    </row>
    <row r="962" spans="1:26" ht="12.75">
      <c r="A962" s="333"/>
      <c r="B962" s="333"/>
      <c r="C962" s="377"/>
      <c r="D962" s="377"/>
      <c r="E962" s="377"/>
      <c r="F962" s="377"/>
      <c r="G962" s="378"/>
      <c r="H962" s="378"/>
      <c r="I962" s="333"/>
      <c r="J962" s="333"/>
      <c r="K962" s="333"/>
      <c r="L962" s="333"/>
      <c r="M962" s="333"/>
      <c r="N962" s="333"/>
      <c r="O962" s="333"/>
      <c r="P962" s="333"/>
      <c r="Q962" s="333"/>
      <c r="R962" s="333"/>
      <c r="S962" s="333"/>
      <c r="T962" s="333"/>
      <c r="U962" s="333"/>
      <c r="V962" s="333"/>
      <c r="W962" s="333"/>
      <c r="X962" s="333"/>
      <c r="Y962" s="333"/>
      <c r="Z962" s="333"/>
    </row>
    <row r="963" spans="1:26" ht="12.75">
      <c r="A963" s="333"/>
      <c r="B963" s="333"/>
      <c r="C963" s="377"/>
      <c r="D963" s="377"/>
      <c r="E963" s="377"/>
      <c r="F963" s="377"/>
      <c r="G963" s="378"/>
      <c r="H963" s="378"/>
      <c r="I963" s="333"/>
      <c r="J963" s="333"/>
      <c r="K963" s="333"/>
      <c r="L963" s="333"/>
      <c r="M963" s="333"/>
      <c r="N963" s="333"/>
      <c r="O963" s="333"/>
      <c r="P963" s="333"/>
      <c r="Q963" s="333"/>
      <c r="R963" s="333"/>
      <c r="S963" s="333"/>
      <c r="T963" s="333"/>
      <c r="U963" s="333"/>
      <c r="V963" s="333"/>
      <c r="W963" s="333"/>
      <c r="X963" s="333"/>
      <c r="Y963" s="333"/>
      <c r="Z963" s="333"/>
    </row>
    <row r="964" spans="1:26" ht="12.75">
      <c r="A964" s="333"/>
      <c r="B964" s="333"/>
      <c r="C964" s="377"/>
      <c r="D964" s="377"/>
      <c r="E964" s="377"/>
      <c r="F964" s="377"/>
      <c r="G964" s="378"/>
      <c r="H964" s="378"/>
      <c r="I964" s="333"/>
      <c r="J964" s="333"/>
      <c r="K964" s="333"/>
      <c r="L964" s="333"/>
      <c r="M964" s="333"/>
      <c r="N964" s="333"/>
      <c r="O964" s="333"/>
      <c r="P964" s="333"/>
      <c r="Q964" s="333"/>
      <c r="R964" s="333"/>
      <c r="S964" s="333"/>
      <c r="T964" s="333"/>
      <c r="U964" s="333"/>
      <c r="V964" s="333"/>
      <c r="W964" s="333"/>
      <c r="X964" s="333"/>
      <c r="Y964" s="333"/>
      <c r="Z964" s="333"/>
    </row>
    <row r="965" spans="1:26" ht="12.75">
      <c r="A965" s="333"/>
      <c r="B965" s="333"/>
      <c r="C965" s="377"/>
      <c r="D965" s="377"/>
      <c r="E965" s="377"/>
      <c r="F965" s="377"/>
      <c r="G965" s="378"/>
      <c r="H965" s="378"/>
      <c r="I965" s="333"/>
      <c r="J965" s="333"/>
      <c r="K965" s="333"/>
      <c r="L965" s="333"/>
      <c r="M965" s="333"/>
      <c r="N965" s="333"/>
      <c r="O965" s="333"/>
      <c r="P965" s="333"/>
      <c r="Q965" s="333"/>
      <c r="R965" s="333"/>
      <c r="S965" s="333"/>
      <c r="T965" s="333"/>
      <c r="U965" s="333"/>
      <c r="V965" s="333"/>
      <c r="W965" s="333"/>
      <c r="X965" s="333"/>
      <c r="Y965" s="333"/>
      <c r="Z965" s="333"/>
    </row>
    <row r="966" spans="1:26" ht="12.75">
      <c r="A966" s="333"/>
      <c r="B966" s="333"/>
      <c r="C966" s="377"/>
      <c r="D966" s="377"/>
      <c r="E966" s="377"/>
      <c r="F966" s="377"/>
      <c r="G966" s="378"/>
      <c r="H966" s="378"/>
      <c r="I966" s="333"/>
      <c r="J966" s="333"/>
      <c r="K966" s="333"/>
      <c r="L966" s="333"/>
      <c r="M966" s="333"/>
      <c r="N966" s="333"/>
      <c r="O966" s="333"/>
      <c r="P966" s="333"/>
      <c r="Q966" s="333"/>
      <c r="R966" s="333"/>
      <c r="S966" s="333"/>
      <c r="T966" s="333"/>
      <c r="U966" s="333"/>
      <c r="V966" s="333"/>
      <c r="W966" s="333"/>
      <c r="X966" s="333"/>
      <c r="Y966" s="333"/>
      <c r="Z966" s="333"/>
    </row>
    <row r="967" spans="1:26" ht="12.75">
      <c r="A967" s="333"/>
      <c r="B967" s="333"/>
      <c r="C967" s="377"/>
      <c r="D967" s="377"/>
      <c r="E967" s="377"/>
      <c r="F967" s="377"/>
      <c r="G967" s="378"/>
      <c r="H967" s="378"/>
      <c r="I967" s="333"/>
      <c r="J967" s="333"/>
      <c r="K967" s="333"/>
      <c r="L967" s="333"/>
      <c r="M967" s="333"/>
      <c r="N967" s="333"/>
      <c r="O967" s="333"/>
      <c r="P967" s="333"/>
      <c r="Q967" s="333"/>
      <c r="R967" s="333"/>
      <c r="S967" s="333"/>
      <c r="T967" s="333"/>
      <c r="U967" s="333"/>
      <c r="V967" s="333"/>
      <c r="W967" s="333"/>
      <c r="X967" s="333"/>
      <c r="Y967" s="333"/>
      <c r="Z967" s="333"/>
    </row>
    <row r="968" spans="1:26" ht="12.75">
      <c r="A968" s="333"/>
      <c r="B968" s="333"/>
      <c r="C968" s="377"/>
      <c r="D968" s="377"/>
      <c r="E968" s="377"/>
      <c r="F968" s="377"/>
      <c r="G968" s="378"/>
      <c r="H968" s="378"/>
      <c r="I968" s="333"/>
      <c r="J968" s="333"/>
      <c r="K968" s="333"/>
      <c r="L968" s="333"/>
      <c r="M968" s="333"/>
      <c r="N968" s="333"/>
      <c r="O968" s="333"/>
      <c r="P968" s="333"/>
      <c r="Q968" s="333"/>
      <c r="R968" s="333"/>
      <c r="S968" s="333"/>
      <c r="T968" s="333"/>
      <c r="U968" s="333"/>
      <c r="V968" s="333"/>
      <c r="W968" s="333"/>
      <c r="X968" s="333"/>
      <c r="Y968" s="333"/>
      <c r="Z968" s="333"/>
    </row>
    <row r="969" spans="1:26" ht="12.75">
      <c r="A969" s="333"/>
      <c r="B969" s="333"/>
      <c r="C969" s="377"/>
      <c r="D969" s="377"/>
      <c r="E969" s="377"/>
      <c r="F969" s="377"/>
      <c r="G969" s="378"/>
      <c r="H969" s="378"/>
      <c r="I969" s="333"/>
      <c r="J969" s="333"/>
      <c r="K969" s="333"/>
      <c r="L969" s="333"/>
      <c r="M969" s="333"/>
      <c r="N969" s="333"/>
      <c r="O969" s="333"/>
      <c r="P969" s="333"/>
      <c r="Q969" s="333"/>
      <c r="R969" s="333"/>
      <c r="S969" s="333"/>
      <c r="T969" s="333"/>
      <c r="U969" s="333"/>
      <c r="V969" s="333"/>
      <c r="W969" s="333"/>
      <c r="X969" s="333"/>
      <c r="Y969" s="333"/>
      <c r="Z969" s="333"/>
    </row>
    <row r="970" spans="1:26" ht="12.75">
      <c r="A970" s="333"/>
      <c r="B970" s="333"/>
      <c r="C970" s="377"/>
      <c r="D970" s="377"/>
      <c r="E970" s="377"/>
      <c r="F970" s="377"/>
      <c r="G970" s="378"/>
      <c r="H970" s="378"/>
      <c r="I970" s="333"/>
      <c r="J970" s="333"/>
      <c r="K970" s="333"/>
      <c r="L970" s="333"/>
      <c r="M970" s="333"/>
      <c r="N970" s="333"/>
      <c r="O970" s="333"/>
      <c r="P970" s="333"/>
      <c r="Q970" s="333"/>
      <c r="R970" s="333"/>
      <c r="S970" s="333"/>
      <c r="T970" s="333"/>
      <c r="U970" s="333"/>
      <c r="V970" s="333"/>
      <c r="W970" s="333"/>
      <c r="X970" s="333"/>
      <c r="Y970" s="333"/>
      <c r="Z970" s="333"/>
    </row>
    <row r="971" spans="1:26" ht="12.75">
      <c r="A971" s="333"/>
      <c r="B971" s="333"/>
      <c r="C971" s="377"/>
      <c r="D971" s="377"/>
      <c r="E971" s="377"/>
      <c r="F971" s="377"/>
      <c r="G971" s="378"/>
      <c r="H971" s="378"/>
      <c r="I971" s="333"/>
      <c r="J971" s="333"/>
      <c r="K971" s="333"/>
      <c r="L971" s="333"/>
      <c r="M971" s="333"/>
      <c r="N971" s="333"/>
      <c r="O971" s="333"/>
      <c r="P971" s="333"/>
      <c r="Q971" s="333"/>
      <c r="R971" s="333"/>
      <c r="S971" s="333"/>
      <c r="T971" s="333"/>
      <c r="U971" s="333"/>
      <c r="V971" s="333"/>
      <c r="W971" s="333"/>
      <c r="X971" s="333"/>
      <c r="Y971" s="333"/>
      <c r="Z971" s="333"/>
    </row>
    <row r="972" spans="1:26" ht="12.75">
      <c r="A972" s="333"/>
      <c r="B972" s="333"/>
      <c r="C972" s="377"/>
      <c r="D972" s="377"/>
      <c r="E972" s="377"/>
      <c r="F972" s="377"/>
      <c r="G972" s="378"/>
      <c r="H972" s="378"/>
      <c r="I972" s="333"/>
      <c r="J972" s="333"/>
      <c r="K972" s="333"/>
      <c r="L972" s="333"/>
      <c r="M972" s="333"/>
      <c r="N972" s="333"/>
      <c r="O972" s="333"/>
      <c r="P972" s="333"/>
      <c r="Q972" s="333"/>
      <c r="R972" s="333"/>
      <c r="S972" s="333"/>
      <c r="T972" s="333"/>
      <c r="U972" s="333"/>
      <c r="V972" s="333"/>
      <c r="W972" s="333"/>
      <c r="X972" s="333"/>
      <c r="Y972" s="333"/>
      <c r="Z972" s="333"/>
    </row>
    <row r="973" spans="1:26" ht="12.75">
      <c r="A973" s="333"/>
      <c r="B973" s="333"/>
      <c r="C973" s="377"/>
      <c r="D973" s="377"/>
      <c r="E973" s="377"/>
      <c r="F973" s="377"/>
      <c r="G973" s="378"/>
      <c r="H973" s="378"/>
      <c r="I973" s="333"/>
      <c r="J973" s="333"/>
      <c r="K973" s="333"/>
      <c r="L973" s="333"/>
      <c r="M973" s="333"/>
      <c r="N973" s="333"/>
      <c r="O973" s="333"/>
      <c r="P973" s="333"/>
      <c r="Q973" s="333"/>
      <c r="R973" s="333"/>
      <c r="S973" s="333"/>
      <c r="T973" s="333"/>
      <c r="U973" s="333"/>
      <c r="V973" s="333"/>
      <c r="W973" s="333"/>
      <c r="X973" s="333"/>
      <c r="Y973" s="333"/>
      <c r="Z973" s="333"/>
    </row>
    <row r="974" spans="1:26" ht="12.75">
      <c r="A974" s="333"/>
      <c r="B974" s="333"/>
      <c r="C974" s="377"/>
      <c r="D974" s="377"/>
      <c r="E974" s="377"/>
      <c r="F974" s="377"/>
      <c r="G974" s="378"/>
      <c r="H974" s="378"/>
      <c r="I974" s="333"/>
      <c r="J974" s="333"/>
      <c r="K974" s="333"/>
      <c r="L974" s="333"/>
      <c r="M974" s="333"/>
      <c r="N974" s="333"/>
      <c r="O974" s="333"/>
      <c r="P974" s="333"/>
      <c r="Q974" s="333"/>
      <c r="R974" s="333"/>
      <c r="S974" s="333"/>
      <c r="T974" s="333"/>
      <c r="U974" s="333"/>
      <c r="V974" s="333"/>
      <c r="W974" s="333"/>
      <c r="X974" s="333"/>
      <c r="Y974" s="333"/>
      <c r="Z974" s="333"/>
    </row>
    <row r="975" spans="1:26" ht="12.75">
      <c r="A975" s="333"/>
      <c r="B975" s="333"/>
      <c r="C975" s="377"/>
      <c r="D975" s="377"/>
      <c r="E975" s="377"/>
      <c r="F975" s="377"/>
      <c r="G975" s="378"/>
      <c r="H975" s="378"/>
      <c r="I975" s="333"/>
      <c r="J975" s="333"/>
      <c r="K975" s="333"/>
      <c r="L975" s="333"/>
      <c r="M975" s="333"/>
      <c r="N975" s="333"/>
      <c r="O975" s="333"/>
      <c r="P975" s="333"/>
      <c r="Q975" s="333"/>
      <c r="R975" s="333"/>
      <c r="S975" s="333"/>
      <c r="T975" s="333"/>
      <c r="U975" s="333"/>
      <c r="V975" s="333"/>
      <c r="W975" s="333"/>
      <c r="X975" s="333"/>
      <c r="Y975" s="333"/>
      <c r="Z975" s="333"/>
    </row>
    <row r="976" spans="1:26" ht="12.75">
      <c r="A976" s="333"/>
      <c r="B976" s="333"/>
      <c r="C976" s="377"/>
      <c r="D976" s="377"/>
      <c r="E976" s="377"/>
      <c r="F976" s="377"/>
      <c r="G976" s="378"/>
      <c r="H976" s="378"/>
      <c r="I976" s="333"/>
      <c r="J976" s="333"/>
      <c r="K976" s="333"/>
      <c r="L976" s="333"/>
      <c r="M976" s="333"/>
      <c r="N976" s="333"/>
      <c r="O976" s="333"/>
      <c r="P976" s="333"/>
      <c r="Q976" s="333"/>
      <c r="R976" s="333"/>
      <c r="S976" s="333"/>
      <c r="T976" s="333"/>
      <c r="U976" s="333"/>
      <c r="V976" s="333"/>
      <c r="W976" s="333"/>
      <c r="X976" s="333"/>
      <c r="Y976" s="333"/>
      <c r="Z976" s="333"/>
    </row>
    <row r="977" spans="1:26" ht="12.75">
      <c r="A977" s="333"/>
      <c r="B977" s="333"/>
      <c r="C977" s="377"/>
      <c r="D977" s="377"/>
      <c r="E977" s="377"/>
      <c r="F977" s="377"/>
      <c r="G977" s="378"/>
      <c r="H977" s="378"/>
      <c r="I977" s="333"/>
      <c r="J977" s="333"/>
      <c r="K977" s="333"/>
      <c r="L977" s="333"/>
      <c r="M977" s="333"/>
      <c r="N977" s="333"/>
      <c r="O977" s="333"/>
      <c r="P977" s="333"/>
      <c r="Q977" s="333"/>
      <c r="R977" s="333"/>
      <c r="S977" s="333"/>
      <c r="T977" s="333"/>
      <c r="U977" s="333"/>
      <c r="V977" s="333"/>
      <c r="W977" s="333"/>
      <c r="X977" s="333"/>
      <c r="Y977" s="333"/>
      <c r="Z977" s="333"/>
    </row>
    <row r="978" spans="1:26" ht="12.75">
      <c r="A978" s="333"/>
      <c r="B978" s="333"/>
      <c r="C978" s="377"/>
      <c r="D978" s="377"/>
      <c r="E978" s="377"/>
      <c r="F978" s="377"/>
      <c r="G978" s="378"/>
      <c r="H978" s="378"/>
      <c r="I978" s="333"/>
      <c r="J978" s="333"/>
      <c r="K978" s="333"/>
      <c r="L978" s="333"/>
      <c r="M978" s="333"/>
      <c r="N978" s="333"/>
      <c r="O978" s="333"/>
      <c r="P978" s="333"/>
      <c r="Q978" s="333"/>
      <c r="R978" s="333"/>
      <c r="S978" s="333"/>
      <c r="T978" s="333"/>
      <c r="U978" s="333"/>
      <c r="V978" s="333"/>
      <c r="W978" s="333"/>
      <c r="X978" s="333"/>
      <c r="Y978" s="333"/>
      <c r="Z978" s="333"/>
    </row>
    <row r="979" spans="1:26" ht="12.75">
      <c r="A979" s="333"/>
      <c r="B979" s="333"/>
      <c r="C979" s="377"/>
      <c r="D979" s="377"/>
      <c r="E979" s="377"/>
      <c r="F979" s="377"/>
      <c r="G979" s="378"/>
      <c r="H979" s="378"/>
      <c r="I979" s="333"/>
      <c r="J979" s="333"/>
      <c r="K979" s="333"/>
      <c r="L979" s="333"/>
      <c r="M979" s="333"/>
      <c r="N979" s="333"/>
      <c r="O979" s="333"/>
      <c r="P979" s="333"/>
      <c r="Q979" s="333"/>
      <c r="R979" s="333"/>
      <c r="S979" s="333"/>
      <c r="T979" s="333"/>
      <c r="U979" s="333"/>
      <c r="V979" s="333"/>
      <c r="W979" s="333"/>
      <c r="X979" s="333"/>
      <c r="Y979" s="333"/>
      <c r="Z979" s="333"/>
    </row>
    <row r="980" spans="1:26" ht="12.75">
      <c r="A980" s="333"/>
      <c r="B980" s="333"/>
      <c r="C980" s="377"/>
      <c r="D980" s="377"/>
      <c r="E980" s="377"/>
      <c r="F980" s="377"/>
      <c r="G980" s="378"/>
      <c r="H980" s="378"/>
      <c r="I980" s="333"/>
      <c r="J980" s="333"/>
      <c r="K980" s="333"/>
      <c r="L980" s="333"/>
      <c r="M980" s="333"/>
      <c r="N980" s="333"/>
      <c r="O980" s="333"/>
      <c r="P980" s="333"/>
      <c r="Q980" s="333"/>
      <c r="R980" s="333"/>
      <c r="S980" s="333"/>
      <c r="T980" s="333"/>
      <c r="U980" s="333"/>
      <c r="V980" s="333"/>
      <c r="W980" s="333"/>
      <c r="X980" s="333"/>
      <c r="Y980" s="333"/>
      <c r="Z980" s="333"/>
    </row>
    <row r="981" spans="1:26" ht="12.75">
      <c r="A981" s="333"/>
      <c r="B981" s="333"/>
      <c r="C981" s="377"/>
      <c r="D981" s="377"/>
      <c r="E981" s="377"/>
      <c r="F981" s="377"/>
      <c r="G981" s="378"/>
      <c r="H981" s="378"/>
      <c r="I981" s="333"/>
      <c r="J981" s="333"/>
      <c r="K981" s="333"/>
      <c r="L981" s="333"/>
      <c r="M981" s="333"/>
      <c r="N981" s="333"/>
      <c r="O981" s="333"/>
      <c r="P981" s="333"/>
      <c r="Q981" s="333"/>
      <c r="R981" s="333"/>
      <c r="S981" s="333"/>
      <c r="T981" s="333"/>
      <c r="U981" s="333"/>
      <c r="V981" s="333"/>
      <c r="W981" s="333"/>
      <c r="X981" s="333"/>
      <c r="Y981" s="333"/>
      <c r="Z981" s="333"/>
    </row>
    <row r="982" spans="1:26" ht="12.75">
      <c r="A982" s="333"/>
      <c r="B982" s="333"/>
      <c r="C982" s="377"/>
      <c r="D982" s="377"/>
      <c r="E982" s="377"/>
      <c r="F982" s="377"/>
      <c r="G982" s="378"/>
      <c r="H982" s="378"/>
      <c r="I982" s="333"/>
      <c r="J982" s="333"/>
      <c r="K982" s="333"/>
      <c r="L982" s="333"/>
      <c r="M982" s="333"/>
      <c r="N982" s="333"/>
      <c r="O982" s="333"/>
      <c r="P982" s="333"/>
      <c r="Q982" s="333"/>
      <c r="R982" s="333"/>
      <c r="S982" s="333"/>
      <c r="T982" s="333"/>
      <c r="U982" s="333"/>
      <c r="V982" s="333"/>
      <c r="W982" s="333"/>
      <c r="X982" s="333"/>
      <c r="Y982" s="333"/>
      <c r="Z982" s="333"/>
    </row>
    <row r="983" spans="1:26" ht="12.75">
      <c r="A983" s="333"/>
      <c r="B983" s="333"/>
      <c r="C983" s="377"/>
      <c r="D983" s="377"/>
      <c r="E983" s="377"/>
      <c r="F983" s="377"/>
      <c r="G983" s="378"/>
      <c r="H983" s="378"/>
      <c r="I983" s="333"/>
      <c r="J983" s="333"/>
      <c r="K983" s="333"/>
      <c r="L983" s="333"/>
      <c r="M983" s="333"/>
      <c r="N983" s="333"/>
      <c r="O983" s="333"/>
      <c r="P983" s="333"/>
      <c r="Q983" s="333"/>
      <c r="R983" s="333"/>
      <c r="S983" s="333"/>
      <c r="T983" s="333"/>
      <c r="U983" s="333"/>
      <c r="V983" s="333"/>
      <c r="W983" s="333"/>
      <c r="X983" s="333"/>
      <c r="Y983" s="333"/>
      <c r="Z983" s="333"/>
    </row>
    <row r="984" spans="1:26" ht="12.75">
      <c r="A984" s="333"/>
      <c r="B984" s="333"/>
      <c r="C984" s="377"/>
      <c r="D984" s="377"/>
      <c r="E984" s="377"/>
      <c r="F984" s="377"/>
      <c r="G984" s="378"/>
      <c r="H984" s="378"/>
      <c r="I984" s="333"/>
      <c r="J984" s="333"/>
      <c r="K984" s="333"/>
      <c r="L984" s="333"/>
      <c r="M984" s="333"/>
      <c r="N984" s="333"/>
      <c r="O984" s="333"/>
      <c r="P984" s="333"/>
      <c r="Q984" s="333"/>
      <c r="R984" s="333"/>
      <c r="S984" s="333"/>
      <c r="T984" s="333"/>
      <c r="U984" s="333"/>
      <c r="V984" s="333"/>
      <c r="W984" s="333"/>
      <c r="X984" s="333"/>
      <c r="Y984" s="333"/>
      <c r="Z984" s="333"/>
    </row>
    <row r="985" spans="1:26" ht="12.75">
      <c r="A985" s="333"/>
      <c r="B985" s="333"/>
      <c r="C985" s="377"/>
      <c r="D985" s="377"/>
      <c r="E985" s="377"/>
      <c r="F985" s="377"/>
      <c r="G985" s="378"/>
      <c r="H985" s="378"/>
      <c r="I985" s="333"/>
      <c r="J985" s="333"/>
      <c r="K985" s="333"/>
      <c r="L985" s="333"/>
      <c r="M985" s="333"/>
      <c r="N985" s="333"/>
      <c r="O985" s="333"/>
      <c r="P985" s="333"/>
      <c r="Q985" s="333"/>
      <c r="R985" s="333"/>
      <c r="S985" s="333"/>
      <c r="T985" s="333"/>
      <c r="U985" s="333"/>
      <c r="V985" s="333"/>
      <c r="W985" s="333"/>
      <c r="X985" s="333"/>
      <c r="Y985" s="333"/>
      <c r="Z985" s="333"/>
    </row>
    <row r="986" spans="1:26" ht="12.75">
      <c r="A986" s="333"/>
      <c r="B986" s="333"/>
      <c r="C986" s="377"/>
      <c r="D986" s="377"/>
      <c r="E986" s="377"/>
      <c r="F986" s="377"/>
      <c r="G986" s="378"/>
      <c r="H986" s="378"/>
      <c r="I986" s="333"/>
      <c r="J986" s="333"/>
      <c r="K986" s="333"/>
      <c r="L986" s="333"/>
      <c r="M986" s="333"/>
      <c r="N986" s="333"/>
      <c r="O986" s="333"/>
      <c r="P986" s="333"/>
      <c r="Q986" s="333"/>
      <c r="R986" s="333"/>
      <c r="S986" s="333"/>
      <c r="T986" s="333"/>
      <c r="U986" s="333"/>
      <c r="V986" s="333"/>
      <c r="W986" s="333"/>
      <c r="X986" s="333"/>
      <c r="Y986" s="333"/>
      <c r="Z986" s="333"/>
    </row>
    <row r="987" spans="1:26" ht="12.75">
      <c r="A987" s="333"/>
      <c r="B987" s="333"/>
      <c r="C987" s="377"/>
      <c r="D987" s="377"/>
      <c r="E987" s="377"/>
      <c r="F987" s="377"/>
      <c r="G987" s="378"/>
      <c r="H987" s="378"/>
      <c r="I987" s="333"/>
      <c r="J987" s="333"/>
      <c r="K987" s="333"/>
      <c r="L987" s="333"/>
      <c r="M987" s="333"/>
      <c r="N987" s="333"/>
      <c r="O987" s="333"/>
      <c r="P987" s="333"/>
      <c r="Q987" s="333"/>
      <c r="R987" s="333"/>
      <c r="S987" s="333"/>
      <c r="T987" s="333"/>
      <c r="U987" s="333"/>
      <c r="V987" s="333"/>
      <c r="W987" s="333"/>
      <c r="X987" s="333"/>
      <c r="Y987" s="333"/>
      <c r="Z987" s="333"/>
    </row>
    <row r="988" spans="1:26" ht="12.75">
      <c r="A988" s="333"/>
      <c r="B988" s="333"/>
      <c r="C988" s="377"/>
      <c r="D988" s="377"/>
      <c r="E988" s="377"/>
      <c r="F988" s="377"/>
      <c r="G988" s="378"/>
      <c r="H988" s="378"/>
      <c r="I988" s="333"/>
      <c r="J988" s="333"/>
      <c r="K988" s="333"/>
      <c r="L988" s="333"/>
      <c r="M988" s="333"/>
      <c r="N988" s="333"/>
      <c r="O988" s="333"/>
      <c r="P988" s="333"/>
      <c r="Q988" s="333"/>
      <c r="R988" s="333"/>
      <c r="S988" s="333"/>
      <c r="T988" s="333"/>
      <c r="U988" s="333"/>
      <c r="V988" s="333"/>
      <c r="W988" s="333"/>
      <c r="X988" s="333"/>
      <c r="Y988" s="333"/>
      <c r="Z988" s="333"/>
    </row>
    <row r="989" spans="1:26" ht="12.75">
      <c r="A989" s="333"/>
      <c r="B989" s="333"/>
      <c r="C989" s="377"/>
      <c r="D989" s="377"/>
      <c r="E989" s="377"/>
      <c r="F989" s="377"/>
      <c r="G989" s="378"/>
      <c r="H989" s="378"/>
      <c r="I989" s="333"/>
      <c r="J989" s="333"/>
      <c r="K989" s="333"/>
      <c r="L989" s="333"/>
      <c r="M989" s="333"/>
      <c r="N989" s="333"/>
      <c r="O989" s="333"/>
      <c r="P989" s="333"/>
      <c r="Q989" s="333"/>
      <c r="R989" s="333"/>
      <c r="S989" s="333"/>
      <c r="T989" s="333"/>
      <c r="U989" s="333"/>
      <c r="V989" s="333"/>
      <c r="W989" s="333"/>
      <c r="X989" s="333"/>
      <c r="Y989" s="333"/>
      <c r="Z989" s="333"/>
    </row>
    <row r="990" spans="1:26" ht="12.75">
      <c r="A990" s="333"/>
      <c r="B990" s="333"/>
      <c r="C990" s="377"/>
      <c r="D990" s="377"/>
      <c r="E990" s="377"/>
      <c r="F990" s="377"/>
      <c r="G990" s="378"/>
      <c r="H990" s="378"/>
      <c r="I990" s="333"/>
      <c r="J990" s="333"/>
      <c r="K990" s="333"/>
      <c r="L990" s="333"/>
      <c r="M990" s="333"/>
      <c r="N990" s="333"/>
      <c r="O990" s="333"/>
      <c r="P990" s="333"/>
      <c r="Q990" s="333"/>
      <c r="R990" s="333"/>
      <c r="S990" s="333"/>
      <c r="T990" s="333"/>
      <c r="U990" s="333"/>
      <c r="V990" s="333"/>
      <c r="W990" s="333"/>
      <c r="X990" s="333"/>
      <c r="Y990" s="333"/>
      <c r="Z990" s="333"/>
    </row>
    <row r="991" spans="1:26" ht="12.75">
      <c r="A991" s="333"/>
      <c r="B991" s="333"/>
      <c r="C991" s="377"/>
      <c r="D991" s="377"/>
      <c r="E991" s="377"/>
      <c r="F991" s="377"/>
      <c r="G991" s="378"/>
      <c r="H991" s="378"/>
      <c r="I991" s="333"/>
      <c r="J991" s="333"/>
      <c r="K991" s="333"/>
      <c r="L991" s="333"/>
      <c r="M991" s="333"/>
      <c r="N991" s="333"/>
      <c r="O991" s="333"/>
      <c r="P991" s="333"/>
      <c r="Q991" s="333"/>
      <c r="R991" s="333"/>
      <c r="S991" s="333"/>
      <c r="T991" s="333"/>
      <c r="U991" s="333"/>
      <c r="V991" s="333"/>
      <c r="W991" s="333"/>
      <c r="X991" s="333"/>
      <c r="Y991" s="333"/>
      <c r="Z991" s="333"/>
    </row>
    <row r="992" spans="1:26" ht="12.75">
      <c r="A992" s="333"/>
      <c r="B992" s="333"/>
      <c r="C992" s="377"/>
      <c r="D992" s="377"/>
      <c r="E992" s="377"/>
      <c r="F992" s="377"/>
      <c r="G992" s="378"/>
      <c r="H992" s="378"/>
      <c r="I992" s="333"/>
      <c r="J992" s="333"/>
      <c r="K992" s="333"/>
      <c r="L992" s="333"/>
      <c r="M992" s="333"/>
      <c r="N992" s="333"/>
      <c r="O992" s="333"/>
      <c r="P992" s="333"/>
      <c r="Q992" s="333"/>
      <c r="R992" s="333"/>
      <c r="S992" s="333"/>
      <c r="T992" s="333"/>
      <c r="U992" s="333"/>
      <c r="V992" s="333"/>
      <c r="W992" s="333"/>
      <c r="X992" s="333"/>
      <c r="Y992" s="333"/>
      <c r="Z992" s="333"/>
    </row>
    <row r="993" spans="1:26" ht="12.75">
      <c r="A993" s="333"/>
      <c r="B993" s="333"/>
      <c r="C993" s="377"/>
      <c r="D993" s="377"/>
      <c r="E993" s="377"/>
      <c r="F993" s="377"/>
      <c r="G993" s="378"/>
      <c r="H993" s="378"/>
      <c r="I993" s="333"/>
      <c r="J993" s="333"/>
      <c r="K993" s="333"/>
      <c r="L993" s="333"/>
      <c r="M993" s="333"/>
      <c r="N993" s="333"/>
      <c r="O993" s="333"/>
      <c r="P993" s="333"/>
      <c r="Q993" s="333"/>
      <c r="R993" s="333"/>
      <c r="S993" s="333"/>
      <c r="T993" s="333"/>
      <c r="U993" s="333"/>
      <c r="V993" s="333"/>
      <c r="W993" s="333"/>
      <c r="X993" s="333"/>
      <c r="Y993" s="333"/>
      <c r="Z993" s="333"/>
    </row>
    <row r="994" spans="1:26" ht="12.75">
      <c r="A994" s="333"/>
      <c r="B994" s="333"/>
      <c r="C994" s="377"/>
      <c r="D994" s="377"/>
      <c r="E994" s="377"/>
      <c r="F994" s="377"/>
      <c r="G994" s="378"/>
      <c r="H994" s="378"/>
      <c r="I994" s="333"/>
      <c r="J994" s="333"/>
      <c r="K994" s="333"/>
      <c r="L994" s="333"/>
      <c r="M994" s="333"/>
      <c r="N994" s="333"/>
      <c r="O994" s="333"/>
      <c r="P994" s="333"/>
      <c r="Q994" s="333"/>
      <c r="R994" s="333"/>
      <c r="S994" s="333"/>
      <c r="T994" s="333"/>
      <c r="U994" s="333"/>
      <c r="V994" s="333"/>
      <c r="W994" s="333"/>
      <c r="X994" s="333"/>
      <c r="Y994" s="333"/>
      <c r="Z994" s="333"/>
    </row>
    <row r="995" spans="1:26" ht="12.75">
      <c r="A995" s="333"/>
      <c r="B995" s="333"/>
      <c r="C995" s="377"/>
      <c r="D995" s="377"/>
      <c r="E995" s="377"/>
      <c r="F995" s="377"/>
      <c r="G995" s="378"/>
      <c r="H995" s="378"/>
      <c r="I995" s="333"/>
      <c r="J995" s="333"/>
      <c r="K995" s="333"/>
      <c r="L995" s="333"/>
      <c r="M995" s="333"/>
      <c r="N995" s="333"/>
      <c r="O995" s="333"/>
      <c r="P995" s="333"/>
      <c r="Q995" s="333"/>
      <c r="R995" s="333"/>
      <c r="S995" s="333"/>
      <c r="T995" s="333"/>
      <c r="U995" s="333"/>
      <c r="V995" s="333"/>
      <c r="W995" s="333"/>
      <c r="X995" s="333"/>
      <c r="Y995" s="333"/>
      <c r="Z995" s="333"/>
    </row>
    <row r="996" spans="1:26" ht="12.75">
      <c r="A996" s="333"/>
      <c r="B996" s="333"/>
      <c r="C996" s="377"/>
      <c r="D996" s="377"/>
      <c r="E996" s="377"/>
      <c r="F996" s="377"/>
      <c r="G996" s="378"/>
      <c r="H996" s="378"/>
      <c r="I996" s="333"/>
      <c r="J996" s="333"/>
      <c r="K996" s="333"/>
      <c r="L996" s="333"/>
      <c r="M996" s="333"/>
      <c r="N996" s="333"/>
      <c r="O996" s="333"/>
      <c r="P996" s="333"/>
      <c r="Q996" s="333"/>
      <c r="R996" s="333"/>
      <c r="S996" s="333"/>
      <c r="T996" s="333"/>
      <c r="U996" s="333"/>
      <c r="V996" s="333"/>
      <c r="W996" s="333"/>
      <c r="X996" s="333"/>
      <c r="Y996" s="333"/>
      <c r="Z996" s="333"/>
    </row>
    <row r="997" spans="1:26" ht="12.75">
      <c r="A997" s="333"/>
      <c r="B997" s="333"/>
      <c r="C997" s="377"/>
      <c r="D997" s="377"/>
      <c r="E997" s="377"/>
      <c r="F997" s="377"/>
      <c r="G997" s="378"/>
      <c r="H997" s="378"/>
      <c r="I997" s="333"/>
      <c r="J997" s="333"/>
      <c r="K997" s="333"/>
      <c r="L997" s="333"/>
      <c r="M997" s="333"/>
      <c r="N997" s="333"/>
      <c r="O997" s="333"/>
      <c r="P997" s="333"/>
      <c r="Q997" s="333"/>
      <c r="R997" s="333"/>
      <c r="S997" s="333"/>
      <c r="T997" s="333"/>
      <c r="U997" s="333"/>
      <c r="V997" s="333"/>
      <c r="W997" s="333"/>
      <c r="X997" s="333"/>
      <c r="Y997" s="333"/>
      <c r="Z997" s="333"/>
    </row>
    <row r="998" spans="1:26" ht="12.75">
      <c r="A998" s="333"/>
      <c r="B998" s="333"/>
      <c r="C998" s="377"/>
      <c r="D998" s="377"/>
      <c r="E998" s="377"/>
      <c r="F998" s="377"/>
      <c r="G998" s="378"/>
      <c r="H998" s="378"/>
      <c r="I998" s="333"/>
      <c r="J998" s="333"/>
      <c r="K998" s="333"/>
      <c r="L998" s="333"/>
      <c r="M998" s="333"/>
      <c r="N998" s="333"/>
      <c r="O998" s="333"/>
      <c r="P998" s="333"/>
      <c r="Q998" s="333"/>
      <c r="R998" s="333"/>
      <c r="S998" s="333"/>
      <c r="T998" s="333"/>
      <c r="U998" s="333"/>
      <c r="V998" s="333"/>
      <c r="W998" s="333"/>
      <c r="X998" s="333"/>
      <c r="Y998" s="333"/>
      <c r="Z998" s="333"/>
    </row>
  </sheetData>
  <conditionalFormatting sqref="G2:G74">
    <cfRule type="colorScale" priority="1">
      <colorScale>
        <cfvo type="min"/>
        <cfvo type="max"/>
        <color rgb="FFFFFFFF"/>
        <color rgb="FF57BB8A"/>
      </colorScale>
    </cfRule>
  </conditionalFormatting>
  <conditionalFormatting sqref="H2:H74">
    <cfRule type="colorScale" priority="2">
      <colorScale>
        <cfvo type="min"/>
        <cfvo type="max"/>
        <color rgb="FFFFFFFF"/>
        <color rgb="FF57BB8A"/>
      </colorScale>
    </cfRule>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D9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2" max="2" width="37.5703125" customWidth="1"/>
    <col min="6" max="6" width="27.85546875" customWidth="1"/>
    <col min="7" max="7" width="22.28515625" customWidth="1"/>
    <col min="8" max="8" width="27" customWidth="1"/>
    <col min="9" max="9" width="24.5703125" customWidth="1"/>
    <col min="10" max="10" width="40.42578125" customWidth="1"/>
    <col min="11" max="12" width="27.85546875" customWidth="1"/>
  </cols>
  <sheetData>
    <row r="1" spans="1:30" ht="33.75" customHeight="1">
      <c r="A1" s="791" t="s">
        <v>4625</v>
      </c>
      <c r="B1" s="791" t="s">
        <v>3413</v>
      </c>
      <c r="C1" s="791" t="s">
        <v>4626</v>
      </c>
      <c r="D1" s="791" t="s">
        <v>4627</v>
      </c>
      <c r="E1" s="791" t="s">
        <v>4628</v>
      </c>
      <c r="F1" s="792" t="s">
        <v>4629</v>
      </c>
      <c r="G1" s="792" t="s">
        <v>4630</v>
      </c>
      <c r="H1" s="791" t="s">
        <v>4631</v>
      </c>
      <c r="I1" s="791" t="s">
        <v>4632</v>
      </c>
      <c r="J1" s="791" t="s">
        <v>4633</v>
      </c>
      <c r="K1" s="791" t="s">
        <v>4634</v>
      </c>
      <c r="L1" s="793"/>
      <c r="M1" s="793"/>
      <c r="N1" s="793"/>
      <c r="O1" s="793"/>
      <c r="P1" s="793"/>
      <c r="Q1" s="793"/>
      <c r="R1" s="793"/>
      <c r="S1" s="793"/>
      <c r="T1" s="793"/>
      <c r="U1" s="793"/>
      <c r="V1" s="793"/>
      <c r="W1" s="793"/>
      <c r="X1" s="793"/>
      <c r="Y1" s="793"/>
      <c r="Z1" s="793"/>
      <c r="AA1" s="793"/>
      <c r="AB1" s="793"/>
      <c r="AC1" s="793"/>
      <c r="AD1" s="793"/>
    </row>
    <row r="2" spans="1:30" ht="28.5">
      <c r="A2" s="794" t="s">
        <v>3420</v>
      </c>
      <c r="B2" s="637" t="s">
        <v>225</v>
      </c>
      <c r="C2" s="795">
        <v>2</v>
      </c>
      <c r="D2" s="795">
        <v>1</v>
      </c>
      <c r="E2" s="795">
        <v>0</v>
      </c>
      <c r="F2" s="796"/>
      <c r="G2" s="795" t="s">
        <v>4635</v>
      </c>
      <c r="H2" s="795">
        <v>275</v>
      </c>
      <c r="I2" s="637"/>
      <c r="J2" s="637"/>
      <c r="K2" s="637"/>
      <c r="L2" s="637"/>
      <c r="M2" s="637"/>
      <c r="N2" s="637"/>
      <c r="O2" s="637"/>
      <c r="P2" s="637"/>
      <c r="Q2" s="637"/>
      <c r="R2" s="637"/>
      <c r="S2" s="637"/>
      <c r="T2" s="637"/>
      <c r="U2" s="637"/>
      <c r="V2" s="637"/>
      <c r="W2" s="637"/>
      <c r="X2" s="637"/>
      <c r="Y2" s="637"/>
      <c r="Z2" s="637"/>
      <c r="AA2" s="637"/>
      <c r="AB2" s="637"/>
      <c r="AC2" s="637"/>
      <c r="AD2" s="637"/>
    </row>
    <row r="3" spans="1:30">
      <c r="A3" s="794" t="s">
        <v>3422</v>
      </c>
      <c r="B3" s="637" t="s">
        <v>230</v>
      </c>
      <c r="C3" s="795">
        <v>1</v>
      </c>
      <c r="D3" s="795">
        <v>0</v>
      </c>
      <c r="E3" s="795">
        <v>0</v>
      </c>
      <c r="F3" s="796"/>
      <c r="G3" s="795" t="s">
        <v>871</v>
      </c>
      <c r="H3" s="795">
        <v>316</v>
      </c>
      <c r="I3" s="637"/>
      <c r="J3" s="637"/>
      <c r="K3" s="637"/>
      <c r="L3" s="637"/>
      <c r="M3" s="637"/>
      <c r="N3" s="637"/>
      <c r="O3" s="637"/>
      <c r="P3" s="637"/>
      <c r="Q3" s="637"/>
      <c r="R3" s="637"/>
      <c r="S3" s="637"/>
      <c r="T3" s="637"/>
      <c r="U3" s="637"/>
      <c r="V3" s="637"/>
      <c r="W3" s="637"/>
      <c r="X3" s="637"/>
      <c r="Y3" s="637"/>
      <c r="Z3" s="637"/>
      <c r="AA3" s="637"/>
      <c r="AB3" s="637"/>
      <c r="AC3" s="637"/>
      <c r="AD3" s="637"/>
    </row>
    <row r="4" spans="1:30">
      <c r="A4" s="794" t="s">
        <v>3423</v>
      </c>
      <c r="B4" s="637" t="s">
        <v>232</v>
      </c>
      <c r="C4" s="795">
        <v>3</v>
      </c>
      <c r="D4" s="795">
        <v>0</v>
      </c>
      <c r="E4" s="795">
        <v>0</v>
      </c>
      <c r="F4" s="796"/>
      <c r="G4" s="795"/>
      <c r="H4" s="795">
        <v>344</v>
      </c>
      <c r="I4" s="797" t="s">
        <v>4636</v>
      </c>
      <c r="J4" s="637"/>
      <c r="K4" s="637"/>
      <c r="L4" s="637"/>
      <c r="M4" s="637"/>
      <c r="N4" s="637"/>
      <c r="O4" s="637"/>
      <c r="P4" s="637"/>
      <c r="Q4" s="637"/>
      <c r="R4" s="637"/>
      <c r="S4" s="637"/>
      <c r="T4" s="637"/>
      <c r="U4" s="637"/>
      <c r="V4" s="637"/>
      <c r="W4" s="637"/>
      <c r="X4" s="637"/>
      <c r="Y4" s="637"/>
      <c r="Z4" s="637"/>
      <c r="AA4" s="637"/>
      <c r="AB4" s="637"/>
      <c r="AC4" s="637"/>
      <c r="AD4" s="637"/>
    </row>
    <row r="5" spans="1:30">
      <c r="A5" s="794" t="s">
        <v>3424</v>
      </c>
      <c r="B5" s="797" t="s">
        <v>4637</v>
      </c>
      <c r="C5" s="795">
        <v>2</v>
      </c>
      <c r="D5" s="795">
        <v>0</v>
      </c>
      <c r="E5" s="795">
        <v>0</v>
      </c>
      <c r="F5" s="795" t="s">
        <v>3421</v>
      </c>
      <c r="G5" s="798"/>
      <c r="H5" s="798"/>
      <c r="I5" s="116"/>
      <c r="J5" s="116"/>
      <c r="K5" s="116"/>
      <c r="L5" s="116"/>
      <c r="M5" s="116"/>
      <c r="N5" s="116"/>
      <c r="O5" s="116"/>
      <c r="P5" s="116"/>
      <c r="Q5" s="116"/>
      <c r="R5" s="116"/>
      <c r="S5" s="116"/>
      <c r="T5" s="116"/>
      <c r="U5" s="116"/>
      <c r="V5" s="116"/>
      <c r="W5" s="116"/>
      <c r="X5" s="116"/>
      <c r="Y5" s="116"/>
      <c r="Z5" s="116"/>
      <c r="AA5" s="116"/>
      <c r="AB5" s="116"/>
      <c r="AC5" s="116"/>
      <c r="AD5" s="116"/>
    </row>
    <row r="6" spans="1:30">
      <c r="A6" s="794"/>
      <c r="B6" s="637" t="s">
        <v>235</v>
      </c>
      <c r="C6" s="795">
        <v>1</v>
      </c>
      <c r="D6" s="795">
        <v>0</v>
      </c>
      <c r="E6" s="795">
        <v>0</v>
      </c>
      <c r="F6" s="796"/>
      <c r="G6" s="796"/>
      <c r="H6" s="796"/>
      <c r="I6" s="637"/>
      <c r="J6" s="637"/>
      <c r="K6" s="637"/>
      <c r="L6" s="637"/>
      <c r="M6" s="637"/>
      <c r="N6" s="637"/>
      <c r="O6" s="637"/>
      <c r="P6" s="637"/>
      <c r="Q6" s="637"/>
      <c r="R6" s="637"/>
      <c r="S6" s="637"/>
      <c r="T6" s="637"/>
      <c r="U6" s="637"/>
      <c r="V6" s="637"/>
      <c r="W6" s="637"/>
      <c r="X6" s="637"/>
      <c r="Y6" s="637"/>
      <c r="Z6" s="637"/>
      <c r="AA6" s="637"/>
      <c r="AB6" s="637"/>
      <c r="AC6" s="637"/>
      <c r="AD6" s="637"/>
    </row>
    <row r="7" spans="1:30">
      <c r="A7" s="794"/>
      <c r="B7" s="637" t="s">
        <v>236</v>
      </c>
      <c r="C7" s="795">
        <v>3</v>
      </c>
      <c r="D7" s="795">
        <v>0</v>
      </c>
      <c r="E7" s="795">
        <v>0</v>
      </c>
      <c r="F7" s="796"/>
      <c r="G7" s="796"/>
      <c r="H7" s="795">
        <v>286</v>
      </c>
      <c r="I7" s="637"/>
      <c r="J7" s="637"/>
      <c r="K7" s="637"/>
      <c r="L7" s="637"/>
      <c r="M7" s="637"/>
      <c r="N7" s="637"/>
      <c r="O7" s="637"/>
      <c r="P7" s="637"/>
      <c r="Q7" s="637"/>
      <c r="R7" s="637"/>
      <c r="S7" s="637"/>
      <c r="T7" s="637"/>
      <c r="U7" s="637"/>
      <c r="V7" s="637"/>
      <c r="W7" s="637"/>
      <c r="X7" s="637"/>
      <c r="Y7" s="637"/>
      <c r="Z7" s="637"/>
      <c r="AA7" s="637"/>
      <c r="AB7" s="637"/>
      <c r="AC7" s="637"/>
      <c r="AD7" s="637"/>
    </row>
    <row r="8" spans="1:30" ht="14.25">
      <c r="A8" s="799"/>
      <c r="B8" s="800" t="s">
        <v>237</v>
      </c>
      <c r="C8" s="801">
        <v>2</v>
      </c>
      <c r="D8" s="801">
        <v>0</v>
      </c>
      <c r="E8" s="801">
        <v>0</v>
      </c>
      <c r="F8" s="801" t="s">
        <v>3421</v>
      </c>
      <c r="G8" s="802"/>
      <c r="H8" s="803"/>
      <c r="I8" s="576"/>
      <c r="J8" s="576"/>
      <c r="K8" s="576"/>
      <c r="L8" s="576"/>
      <c r="M8" s="576"/>
      <c r="N8" s="576"/>
      <c r="O8" s="576"/>
      <c r="P8" s="576"/>
      <c r="Q8" s="576"/>
      <c r="R8" s="576"/>
      <c r="S8" s="576"/>
      <c r="T8" s="576"/>
      <c r="U8" s="576"/>
      <c r="V8" s="576"/>
      <c r="W8" s="576"/>
      <c r="X8" s="576"/>
      <c r="Y8" s="576"/>
      <c r="Z8" s="576"/>
      <c r="AA8" s="576"/>
      <c r="AB8" s="576"/>
      <c r="AC8" s="576"/>
      <c r="AD8" s="576"/>
    </row>
    <row r="9" spans="1:30" ht="28.5">
      <c r="A9" s="804"/>
      <c r="B9" s="805" t="s">
        <v>238</v>
      </c>
      <c r="C9" s="806">
        <v>2</v>
      </c>
      <c r="D9" s="806">
        <v>0</v>
      </c>
      <c r="E9" s="806">
        <v>0</v>
      </c>
      <c r="F9" s="807"/>
      <c r="G9" s="808" t="s">
        <v>1744</v>
      </c>
      <c r="H9" s="806">
        <v>308</v>
      </c>
      <c r="I9" s="809"/>
      <c r="J9" s="809"/>
      <c r="K9" s="809"/>
      <c r="L9" s="809"/>
      <c r="M9" s="809"/>
      <c r="N9" s="809"/>
      <c r="O9" s="809"/>
      <c r="P9" s="809"/>
      <c r="Q9" s="809"/>
      <c r="R9" s="809"/>
      <c r="S9" s="809"/>
      <c r="T9" s="809"/>
      <c r="U9" s="809"/>
      <c r="V9" s="809"/>
      <c r="W9" s="809"/>
      <c r="X9" s="809"/>
      <c r="Y9" s="809"/>
      <c r="Z9" s="809"/>
      <c r="AA9" s="809"/>
      <c r="AB9" s="809"/>
      <c r="AC9" s="809"/>
      <c r="AD9" s="809"/>
    </row>
    <row r="10" spans="1:30" ht="14.25">
      <c r="A10" s="799"/>
      <c r="B10" s="800" t="s">
        <v>4638</v>
      </c>
      <c r="C10" s="801">
        <v>2</v>
      </c>
      <c r="D10" s="801">
        <v>0</v>
      </c>
      <c r="E10" s="801">
        <v>1</v>
      </c>
      <c r="F10" s="801" t="s">
        <v>3421</v>
      </c>
      <c r="G10" s="810" t="s">
        <v>4639</v>
      </c>
      <c r="H10" s="803"/>
      <c r="I10" s="576"/>
      <c r="J10" s="576"/>
      <c r="K10" s="576"/>
      <c r="L10" s="576"/>
      <c r="M10" s="576"/>
      <c r="N10" s="576"/>
      <c r="O10" s="576"/>
      <c r="P10" s="576"/>
      <c r="Q10" s="576"/>
      <c r="R10" s="576"/>
      <c r="S10" s="576"/>
      <c r="T10" s="576"/>
      <c r="U10" s="576"/>
      <c r="V10" s="576"/>
      <c r="W10" s="576"/>
      <c r="X10" s="576"/>
      <c r="Y10" s="576"/>
      <c r="Z10" s="576"/>
      <c r="AA10" s="576"/>
      <c r="AB10" s="576"/>
      <c r="AC10" s="576"/>
      <c r="AD10" s="576"/>
    </row>
    <row r="11" spans="1:30" ht="14.25">
      <c r="A11" s="804"/>
      <c r="B11" s="811" t="s">
        <v>4640</v>
      </c>
      <c r="C11" s="806">
        <v>1</v>
      </c>
      <c r="D11" s="807"/>
      <c r="E11" s="807"/>
      <c r="F11" s="806" t="s">
        <v>3421</v>
      </c>
      <c r="G11" s="808" t="s">
        <v>1744</v>
      </c>
      <c r="H11" s="807"/>
      <c r="I11" s="809"/>
      <c r="J11" s="809"/>
      <c r="K11" s="809"/>
      <c r="L11" s="809"/>
      <c r="M11" s="809"/>
      <c r="N11" s="809"/>
      <c r="O11" s="809"/>
      <c r="P11" s="809"/>
      <c r="Q11" s="809"/>
      <c r="R11" s="809"/>
      <c r="S11" s="809"/>
      <c r="T11" s="809"/>
      <c r="U11" s="809"/>
      <c r="V11" s="809"/>
      <c r="W11" s="809"/>
      <c r="X11" s="809"/>
      <c r="Y11" s="809"/>
      <c r="Z11" s="809"/>
      <c r="AA11" s="809"/>
      <c r="AB11" s="809"/>
      <c r="AC11" s="809"/>
      <c r="AD11" s="809"/>
    </row>
    <row r="12" spans="1:30" ht="14.25">
      <c r="A12" s="799"/>
      <c r="B12" s="800" t="s">
        <v>42</v>
      </c>
      <c r="C12" s="812">
        <v>4</v>
      </c>
      <c r="D12" s="812">
        <v>0</v>
      </c>
      <c r="E12" s="812">
        <v>0</v>
      </c>
      <c r="F12" s="813"/>
      <c r="G12" s="814" t="s">
        <v>4635</v>
      </c>
      <c r="H12" s="812">
        <v>312</v>
      </c>
      <c r="I12" s="815"/>
      <c r="J12" s="815"/>
      <c r="K12" s="815"/>
      <c r="L12" s="815"/>
      <c r="M12" s="815"/>
      <c r="N12" s="815"/>
      <c r="O12" s="815"/>
      <c r="P12" s="815"/>
      <c r="Q12" s="815"/>
      <c r="R12" s="815"/>
      <c r="S12" s="815"/>
      <c r="T12" s="815"/>
      <c r="U12" s="815"/>
      <c r="V12" s="815"/>
      <c r="W12" s="815"/>
      <c r="X12" s="815"/>
      <c r="Y12" s="815"/>
      <c r="Z12" s="815"/>
      <c r="AA12" s="815"/>
      <c r="AB12" s="815"/>
      <c r="AC12" s="815"/>
      <c r="AD12" s="815"/>
    </row>
    <row r="13" spans="1:30" ht="14.25">
      <c r="A13" s="816" t="s">
        <v>114</v>
      </c>
      <c r="B13" s="805" t="s">
        <v>247</v>
      </c>
      <c r="C13" s="801">
        <v>4</v>
      </c>
      <c r="D13" s="801">
        <v>2</v>
      </c>
      <c r="E13" s="801">
        <v>0</v>
      </c>
      <c r="F13" s="801" t="s">
        <v>3421</v>
      </c>
      <c r="G13" s="802"/>
      <c r="H13" s="801">
        <v>284</v>
      </c>
      <c r="I13" s="540" t="s">
        <v>4641</v>
      </c>
      <c r="J13" s="576"/>
      <c r="K13" s="576"/>
      <c r="L13" s="576"/>
      <c r="M13" s="576"/>
      <c r="N13" s="576"/>
      <c r="O13" s="576"/>
      <c r="P13" s="576"/>
      <c r="Q13" s="576"/>
      <c r="R13" s="576"/>
      <c r="S13" s="576"/>
      <c r="T13" s="576"/>
      <c r="U13" s="576"/>
      <c r="V13" s="576"/>
      <c r="W13" s="576"/>
      <c r="X13" s="576"/>
      <c r="Y13" s="576"/>
      <c r="Z13" s="576"/>
      <c r="AA13" s="576"/>
      <c r="AB13" s="576"/>
      <c r="AC13" s="576"/>
      <c r="AD13" s="576"/>
    </row>
    <row r="14" spans="1:30">
      <c r="A14" s="794" t="s">
        <v>3434</v>
      </c>
      <c r="B14" s="637" t="s">
        <v>85</v>
      </c>
      <c r="C14" s="795">
        <v>2</v>
      </c>
      <c r="D14" s="795">
        <v>0</v>
      </c>
      <c r="E14" s="795">
        <v>0</v>
      </c>
      <c r="F14" s="795" t="s">
        <v>3421</v>
      </c>
      <c r="G14" s="796"/>
      <c r="H14" s="796"/>
      <c r="I14" s="637"/>
      <c r="J14" s="637"/>
      <c r="K14" s="637"/>
      <c r="L14" s="637"/>
      <c r="M14" s="637"/>
      <c r="N14" s="637"/>
      <c r="O14" s="637"/>
      <c r="P14" s="637"/>
      <c r="Q14" s="637"/>
      <c r="R14" s="637"/>
      <c r="S14" s="637"/>
      <c r="T14" s="637"/>
      <c r="U14" s="637"/>
      <c r="V14" s="637"/>
      <c r="W14" s="637"/>
      <c r="X14" s="637"/>
      <c r="Y14" s="637"/>
      <c r="Z14" s="637"/>
      <c r="AA14" s="637"/>
      <c r="AB14" s="637"/>
      <c r="AC14" s="637"/>
      <c r="AD14" s="637"/>
    </row>
    <row r="15" spans="1:30">
      <c r="A15" s="794" t="s">
        <v>3435</v>
      </c>
      <c r="B15" s="637" t="s">
        <v>250</v>
      </c>
      <c r="C15" s="795">
        <v>3</v>
      </c>
      <c r="D15" s="795">
        <v>1</v>
      </c>
      <c r="E15" s="795">
        <v>1</v>
      </c>
      <c r="F15" s="796"/>
      <c r="G15" s="796"/>
      <c r="H15" s="795">
        <v>283</v>
      </c>
      <c r="I15" s="637"/>
      <c r="J15" s="637"/>
      <c r="K15" s="637"/>
      <c r="L15" s="637"/>
      <c r="M15" s="637"/>
      <c r="N15" s="637"/>
      <c r="O15" s="637"/>
      <c r="P15" s="637"/>
      <c r="Q15" s="637"/>
      <c r="R15" s="637"/>
      <c r="S15" s="637"/>
      <c r="T15" s="637"/>
      <c r="U15" s="637"/>
      <c r="V15" s="637"/>
      <c r="W15" s="637"/>
      <c r="X15" s="637"/>
      <c r="Y15" s="637"/>
      <c r="Z15" s="637"/>
      <c r="AA15" s="637"/>
      <c r="AB15" s="637"/>
      <c r="AC15" s="637"/>
      <c r="AD15" s="637"/>
    </row>
    <row r="16" spans="1:30">
      <c r="A16" s="794" t="s">
        <v>3436</v>
      </c>
      <c r="B16" s="637" t="s">
        <v>253</v>
      </c>
      <c r="C16" s="795">
        <v>1</v>
      </c>
      <c r="D16" s="795">
        <v>0</v>
      </c>
      <c r="E16" s="795">
        <v>0</v>
      </c>
      <c r="F16" s="796"/>
      <c r="G16" s="796"/>
      <c r="H16" s="796"/>
      <c r="I16" s="637"/>
      <c r="J16" s="637"/>
      <c r="K16" s="637"/>
      <c r="L16" s="637"/>
      <c r="M16" s="637"/>
      <c r="N16" s="637"/>
      <c r="O16" s="637"/>
      <c r="P16" s="637"/>
      <c r="Q16" s="637"/>
      <c r="R16" s="637"/>
      <c r="S16" s="637"/>
      <c r="T16" s="637"/>
      <c r="U16" s="637"/>
      <c r="V16" s="637"/>
      <c r="W16" s="637"/>
      <c r="X16" s="637"/>
      <c r="Y16" s="637"/>
      <c r="Z16" s="637"/>
      <c r="AA16" s="637"/>
      <c r="AB16" s="637"/>
      <c r="AC16" s="637"/>
      <c r="AD16" s="637"/>
    </row>
    <row r="17" spans="1:30" ht="28.5">
      <c r="A17" s="794" t="s">
        <v>3437</v>
      </c>
      <c r="B17" s="637" t="s">
        <v>254</v>
      </c>
      <c r="C17" s="795">
        <v>1</v>
      </c>
      <c r="D17" s="795">
        <v>0</v>
      </c>
      <c r="E17" s="795">
        <v>0</v>
      </c>
      <c r="F17" s="796"/>
      <c r="G17" s="795" t="s">
        <v>4635</v>
      </c>
      <c r="H17" s="796"/>
      <c r="I17" s="637"/>
      <c r="J17" s="637"/>
      <c r="K17" s="637"/>
      <c r="L17" s="637"/>
      <c r="M17" s="637"/>
      <c r="N17" s="637"/>
      <c r="O17" s="637"/>
      <c r="P17" s="637"/>
      <c r="Q17" s="637"/>
      <c r="R17" s="637"/>
      <c r="S17" s="637"/>
      <c r="T17" s="637"/>
      <c r="U17" s="637"/>
      <c r="V17" s="637"/>
      <c r="W17" s="637"/>
      <c r="X17" s="637"/>
      <c r="Y17" s="637"/>
      <c r="Z17" s="637"/>
      <c r="AA17" s="637"/>
      <c r="AB17" s="637"/>
      <c r="AC17" s="637"/>
      <c r="AD17" s="637"/>
    </row>
    <row r="18" spans="1:30" ht="28.5">
      <c r="A18" s="794"/>
      <c r="B18" s="637" t="s">
        <v>255</v>
      </c>
      <c r="C18" s="795">
        <v>0</v>
      </c>
      <c r="D18" s="795">
        <v>0</v>
      </c>
      <c r="E18" s="795">
        <v>2</v>
      </c>
      <c r="F18" s="795" t="s">
        <v>3421</v>
      </c>
      <c r="G18" s="817" t="s">
        <v>1744</v>
      </c>
      <c r="H18" s="795" t="s">
        <v>4642</v>
      </c>
      <c r="I18" s="637"/>
      <c r="J18" s="637"/>
      <c r="K18" s="637"/>
      <c r="L18" s="637"/>
      <c r="M18" s="637"/>
      <c r="N18" s="637"/>
      <c r="O18" s="637"/>
      <c r="P18" s="637"/>
      <c r="Q18" s="637"/>
      <c r="R18" s="637"/>
      <c r="S18" s="637"/>
      <c r="T18" s="637"/>
      <c r="U18" s="637"/>
      <c r="V18" s="637"/>
      <c r="W18" s="637"/>
      <c r="X18" s="637"/>
      <c r="Y18" s="637"/>
      <c r="Z18" s="637"/>
      <c r="AA18" s="637"/>
      <c r="AB18" s="637"/>
      <c r="AC18" s="637"/>
      <c r="AD18" s="637"/>
    </row>
    <row r="19" spans="1:30">
      <c r="A19" s="794" t="s">
        <v>3438</v>
      </c>
      <c r="B19" s="637" t="s">
        <v>256</v>
      </c>
      <c r="C19" s="795">
        <v>3</v>
      </c>
      <c r="D19" s="795">
        <v>0</v>
      </c>
      <c r="E19" s="795">
        <v>0</v>
      </c>
      <c r="F19" s="795" t="s">
        <v>3421</v>
      </c>
      <c r="G19" s="796"/>
      <c r="H19" s="796"/>
      <c r="I19" s="637"/>
      <c r="J19" s="637"/>
      <c r="K19" s="637"/>
      <c r="L19" s="637"/>
      <c r="M19" s="637"/>
      <c r="N19" s="637"/>
      <c r="O19" s="637"/>
      <c r="P19" s="637"/>
      <c r="Q19" s="637"/>
      <c r="R19" s="637"/>
      <c r="S19" s="637"/>
      <c r="T19" s="637"/>
      <c r="U19" s="637"/>
      <c r="V19" s="637"/>
      <c r="W19" s="637"/>
      <c r="X19" s="637"/>
      <c r="Y19" s="637"/>
      <c r="Z19" s="637"/>
      <c r="AA19" s="637"/>
      <c r="AB19" s="637"/>
      <c r="AC19" s="637"/>
      <c r="AD19" s="637"/>
    </row>
    <row r="20" spans="1:30">
      <c r="A20" s="794"/>
      <c r="B20" s="818" t="s">
        <v>4643</v>
      </c>
      <c r="C20" s="795">
        <v>1</v>
      </c>
      <c r="D20" s="795">
        <v>0</v>
      </c>
      <c r="E20" s="795">
        <v>0</v>
      </c>
      <c r="F20" s="796"/>
      <c r="G20" s="796"/>
      <c r="H20" s="796"/>
      <c r="I20" s="637"/>
      <c r="J20" s="637"/>
      <c r="K20" s="637"/>
      <c r="L20" s="637"/>
      <c r="M20" s="637"/>
      <c r="N20" s="637"/>
      <c r="O20" s="637"/>
      <c r="P20" s="637"/>
      <c r="Q20" s="637"/>
      <c r="R20" s="637"/>
      <c r="S20" s="637"/>
      <c r="T20" s="637"/>
      <c r="U20" s="637"/>
      <c r="V20" s="637"/>
      <c r="W20" s="637"/>
      <c r="X20" s="637"/>
      <c r="Y20" s="637"/>
      <c r="Z20" s="637"/>
      <c r="AA20" s="637"/>
      <c r="AB20" s="637"/>
      <c r="AC20" s="637"/>
      <c r="AD20" s="637"/>
    </row>
    <row r="21" spans="1:30">
      <c r="A21" s="794" t="s">
        <v>131</v>
      </c>
      <c r="B21" s="637" t="s">
        <v>258</v>
      </c>
      <c r="C21" s="795">
        <v>1</v>
      </c>
      <c r="D21" s="795">
        <v>0</v>
      </c>
      <c r="E21" s="795">
        <v>0</v>
      </c>
      <c r="F21" s="796"/>
      <c r="G21" s="795" t="s">
        <v>1744</v>
      </c>
      <c r="H21" s="796"/>
      <c r="I21" s="637"/>
      <c r="J21" s="637"/>
      <c r="K21" s="637"/>
      <c r="L21" s="637"/>
      <c r="M21" s="637"/>
      <c r="N21" s="637"/>
      <c r="O21" s="637"/>
      <c r="P21" s="637"/>
      <c r="Q21" s="637"/>
      <c r="R21" s="637"/>
      <c r="S21" s="637"/>
      <c r="T21" s="637"/>
      <c r="U21" s="637"/>
      <c r="V21" s="637"/>
      <c r="W21" s="637"/>
      <c r="X21" s="637"/>
      <c r="Y21" s="637"/>
      <c r="Z21" s="637"/>
      <c r="AA21" s="637"/>
      <c r="AB21" s="637"/>
      <c r="AC21" s="637"/>
      <c r="AD21" s="637"/>
    </row>
    <row r="22" spans="1:30" ht="28.5">
      <c r="A22" s="794" t="s">
        <v>3439</v>
      </c>
      <c r="B22" s="637" t="s">
        <v>259</v>
      </c>
      <c r="C22" s="795">
        <v>3</v>
      </c>
      <c r="D22" s="795">
        <v>1</v>
      </c>
      <c r="E22" s="795">
        <v>0</v>
      </c>
      <c r="F22" s="795" t="s">
        <v>3421</v>
      </c>
      <c r="G22" s="796"/>
      <c r="H22" s="796"/>
      <c r="I22" s="637"/>
      <c r="J22" s="637"/>
      <c r="K22" s="637"/>
      <c r="L22" s="637"/>
      <c r="M22" s="637"/>
      <c r="N22" s="637"/>
      <c r="O22" s="637"/>
      <c r="P22" s="637"/>
      <c r="Q22" s="637"/>
      <c r="R22" s="637"/>
      <c r="S22" s="637"/>
      <c r="T22" s="637"/>
      <c r="U22" s="637"/>
      <c r="V22" s="637"/>
      <c r="W22" s="637"/>
      <c r="X22" s="637"/>
      <c r="Y22" s="637"/>
      <c r="Z22" s="637"/>
      <c r="AA22" s="637"/>
      <c r="AB22" s="637"/>
      <c r="AC22" s="637"/>
      <c r="AD22" s="637"/>
    </row>
    <row r="23" spans="1:30">
      <c r="A23" s="794"/>
      <c r="B23" s="637" t="s">
        <v>260</v>
      </c>
      <c r="C23" s="795">
        <v>2</v>
      </c>
      <c r="D23" s="795">
        <v>0</v>
      </c>
      <c r="E23" s="795">
        <v>0</v>
      </c>
      <c r="F23" s="796"/>
      <c r="G23" s="796"/>
      <c r="H23" s="796"/>
      <c r="I23" s="637"/>
      <c r="J23" s="637"/>
      <c r="K23" s="637"/>
      <c r="L23" s="637"/>
      <c r="M23" s="637"/>
      <c r="N23" s="637"/>
      <c r="O23" s="637"/>
      <c r="P23" s="637"/>
      <c r="Q23" s="637"/>
      <c r="R23" s="637"/>
      <c r="S23" s="637"/>
      <c r="T23" s="637"/>
      <c r="U23" s="637"/>
      <c r="V23" s="637"/>
      <c r="W23" s="637"/>
      <c r="X23" s="637"/>
      <c r="Y23" s="637"/>
      <c r="Z23" s="637"/>
      <c r="AA23" s="637"/>
      <c r="AB23" s="637"/>
      <c r="AC23" s="637"/>
      <c r="AD23" s="637"/>
    </row>
    <row r="24" spans="1:30">
      <c r="A24" s="794" t="s">
        <v>3441</v>
      </c>
      <c r="B24" s="637" t="s">
        <v>261</v>
      </c>
      <c r="C24" s="795">
        <v>2</v>
      </c>
      <c r="D24" s="795">
        <v>0</v>
      </c>
      <c r="E24" s="795">
        <v>0</v>
      </c>
      <c r="F24" s="795" t="s">
        <v>3421</v>
      </c>
      <c r="G24" s="796"/>
      <c r="H24" s="796"/>
      <c r="I24" s="637"/>
      <c r="J24" s="637"/>
      <c r="K24" s="637"/>
      <c r="L24" s="637"/>
      <c r="M24" s="637"/>
      <c r="N24" s="637"/>
      <c r="O24" s="637"/>
      <c r="P24" s="637"/>
      <c r="Q24" s="637"/>
      <c r="R24" s="637"/>
      <c r="S24" s="637"/>
      <c r="T24" s="637"/>
      <c r="U24" s="637"/>
      <c r="V24" s="637"/>
      <c r="W24" s="637"/>
      <c r="X24" s="637"/>
      <c r="Y24" s="637"/>
      <c r="Z24" s="637"/>
      <c r="AA24" s="637"/>
      <c r="AB24" s="637"/>
      <c r="AC24" s="637"/>
      <c r="AD24" s="637"/>
    </row>
    <row r="25" spans="1:30">
      <c r="A25" s="794" t="s">
        <v>3442</v>
      </c>
      <c r="B25" s="637" t="s">
        <v>264</v>
      </c>
      <c r="C25" s="795">
        <v>3</v>
      </c>
      <c r="D25" s="795">
        <v>0</v>
      </c>
      <c r="E25" s="795">
        <v>0</v>
      </c>
      <c r="F25" s="796"/>
      <c r="G25" s="795" t="s">
        <v>4635</v>
      </c>
      <c r="H25" s="796"/>
      <c r="I25" s="637"/>
      <c r="J25" s="637"/>
      <c r="K25" s="637"/>
      <c r="L25" s="637"/>
      <c r="M25" s="637"/>
      <c r="N25" s="637"/>
      <c r="O25" s="637"/>
      <c r="P25" s="637"/>
      <c r="Q25" s="637"/>
      <c r="R25" s="637"/>
      <c r="S25" s="637"/>
      <c r="T25" s="637"/>
      <c r="U25" s="637"/>
      <c r="V25" s="637"/>
      <c r="W25" s="637"/>
      <c r="X25" s="637"/>
      <c r="Y25" s="637"/>
      <c r="Z25" s="637"/>
      <c r="AA25" s="637"/>
      <c r="AB25" s="637"/>
      <c r="AC25" s="637"/>
      <c r="AD25" s="637"/>
    </row>
    <row r="26" spans="1:30">
      <c r="A26" s="794"/>
      <c r="B26" s="637" t="s">
        <v>265</v>
      </c>
      <c r="C26" s="795">
        <v>2</v>
      </c>
      <c r="D26" s="795">
        <v>0</v>
      </c>
      <c r="E26" s="795">
        <v>0</v>
      </c>
      <c r="F26" s="795" t="s">
        <v>3421</v>
      </c>
      <c r="G26" s="795" t="s">
        <v>4635</v>
      </c>
      <c r="H26" s="796"/>
      <c r="I26" s="637"/>
      <c r="J26" s="637"/>
      <c r="K26" s="637"/>
      <c r="L26" s="637"/>
      <c r="M26" s="637"/>
      <c r="N26" s="637"/>
      <c r="O26" s="637"/>
      <c r="P26" s="637"/>
      <c r="Q26" s="637"/>
      <c r="R26" s="637"/>
      <c r="S26" s="637"/>
      <c r="T26" s="637"/>
      <c r="U26" s="637"/>
      <c r="V26" s="637"/>
      <c r="W26" s="637"/>
      <c r="X26" s="637"/>
      <c r="Y26" s="637"/>
      <c r="Z26" s="637"/>
      <c r="AA26" s="637"/>
      <c r="AB26" s="637"/>
      <c r="AC26" s="637"/>
      <c r="AD26" s="637"/>
    </row>
    <row r="27" spans="1:30">
      <c r="A27" s="794" t="s">
        <v>3443</v>
      </c>
      <c r="B27" s="637" t="s">
        <v>266</v>
      </c>
      <c r="C27" s="795">
        <v>1</v>
      </c>
      <c r="D27" s="795">
        <v>0</v>
      </c>
      <c r="E27" s="795">
        <v>0</v>
      </c>
      <c r="F27" s="795" t="s">
        <v>3421</v>
      </c>
      <c r="G27" s="796"/>
      <c r="H27" s="796"/>
      <c r="I27" s="637"/>
      <c r="J27" s="637"/>
      <c r="K27" s="637"/>
      <c r="L27" s="637"/>
      <c r="M27" s="637"/>
      <c r="N27" s="637"/>
      <c r="O27" s="637"/>
      <c r="P27" s="637"/>
      <c r="Q27" s="637"/>
      <c r="R27" s="637"/>
      <c r="S27" s="637"/>
      <c r="T27" s="637"/>
      <c r="U27" s="637"/>
      <c r="V27" s="637"/>
      <c r="W27" s="637"/>
      <c r="X27" s="637"/>
      <c r="Y27" s="637"/>
      <c r="Z27" s="637"/>
      <c r="AA27" s="637"/>
      <c r="AB27" s="637"/>
      <c r="AC27" s="637"/>
      <c r="AD27" s="637"/>
    </row>
    <row r="28" spans="1:30" ht="28.5">
      <c r="A28" s="794" t="s">
        <v>3444</v>
      </c>
      <c r="B28" s="819" t="s">
        <v>267</v>
      </c>
      <c r="C28" s="820">
        <v>1</v>
      </c>
      <c r="D28" s="820">
        <v>2</v>
      </c>
      <c r="E28" s="820">
        <v>0</v>
      </c>
      <c r="F28" s="821"/>
      <c r="G28" s="820" t="s">
        <v>1744</v>
      </c>
      <c r="H28" s="821"/>
      <c r="I28" s="819"/>
      <c r="J28" s="819"/>
      <c r="K28" s="819"/>
      <c r="L28" s="819"/>
      <c r="M28" s="819"/>
      <c r="N28" s="819"/>
      <c r="O28" s="819"/>
      <c r="P28" s="819"/>
      <c r="Q28" s="819"/>
      <c r="R28" s="819"/>
      <c r="S28" s="819"/>
      <c r="T28" s="819"/>
      <c r="U28" s="819"/>
      <c r="V28" s="819"/>
      <c r="W28" s="819"/>
      <c r="X28" s="819"/>
      <c r="Y28" s="819"/>
      <c r="Z28" s="819"/>
      <c r="AA28" s="819"/>
      <c r="AB28" s="819"/>
      <c r="AC28" s="819"/>
      <c r="AD28" s="819"/>
    </row>
    <row r="29" spans="1:30" ht="28.5">
      <c r="A29" s="794"/>
      <c r="B29" s="637" t="s">
        <v>268</v>
      </c>
      <c r="C29" s="795">
        <v>5</v>
      </c>
      <c r="D29" s="795">
        <v>1</v>
      </c>
      <c r="E29" s="795">
        <v>0</v>
      </c>
      <c r="F29" s="796"/>
      <c r="G29" s="795" t="s">
        <v>1744</v>
      </c>
      <c r="H29" s="796"/>
      <c r="I29" s="637"/>
      <c r="J29" s="637"/>
      <c r="K29" s="637"/>
      <c r="L29" s="637"/>
      <c r="M29" s="637"/>
      <c r="N29" s="637"/>
      <c r="O29" s="637"/>
      <c r="P29" s="637"/>
      <c r="Q29" s="637"/>
      <c r="R29" s="637"/>
      <c r="S29" s="637"/>
      <c r="T29" s="637"/>
      <c r="U29" s="637"/>
      <c r="V29" s="637"/>
      <c r="W29" s="637"/>
      <c r="X29" s="637"/>
      <c r="Y29" s="637"/>
      <c r="Z29" s="637"/>
      <c r="AA29" s="637"/>
      <c r="AB29" s="637"/>
      <c r="AC29" s="637"/>
      <c r="AD29" s="637"/>
    </row>
    <row r="30" spans="1:30">
      <c r="A30" s="794"/>
      <c r="B30" s="637" t="s">
        <v>270</v>
      </c>
      <c r="C30" s="795">
        <v>2</v>
      </c>
      <c r="D30" s="795">
        <v>0</v>
      </c>
      <c r="E30" s="795">
        <v>1</v>
      </c>
      <c r="F30" s="796"/>
      <c r="G30" s="795" t="s">
        <v>1744</v>
      </c>
      <c r="H30" s="796"/>
      <c r="I30" s="637"/>
      <c r="J30" s="637"/>
      <c r="K30" s="637"/>
      <c r="L30" s="637"/>
      <c r="M30" s="637"/>
      <c r="N30" s="637"/>
      <c r="O30" s="637"/>
      <c r="P30" s="637"/>
      <c r="Q30" s="637"/>
      <c r="R30" s="637"/>
      <c r="S30" s="637"/>
      <c r="T30" s="637"/>
      <c r="U30" s="637"/>
      <c r="V30" s="637"/>
      <c r="W30" s="637"/>
      <c r="X30" s="637"/>
      <c r="Y30" s="637"/>
      <c r="Z30" s="637"/>
      <c r="AA30" s="637"/>
      <c r="AB30" s="637"/>
      <c r="AC30" s="637"/>
      <c r="AD30" s="637"/>
    </row>
    <row r="31" spans="1:30">
      <c r="A31" s="794"/>
      <c r="B31" s="637" t="s">
        <v>3446</v>
      </c>
      <c r="C31" s="795">
        <v>1</v>
      </c>
      <c r="D31" s="795">
        <v>1</v>
      </c>
      <c r="E31" s="795">
        <v>0</v>
      </c>
      <c r="F31" s="796"/>
      <c r="G31" s="796"/>
      <c r="H31" s="796"/>
      <c r="I31" s="637"/>
      <c r="J31" s="637"/>
      <c r="K31" s="637"/>
      <c r="L31" s="637"/>
      <c r="M31" s="637"/>
      <c r="N31" s="637"/>
      <c r="O31" s="637"/>
      <c r="P31" s="637"/>
      <c r="Q31" s="637"/>
      <c r="R31" s="637"/>
      <c r="S31" s="637"/>
      <c r="T31" s="637"/>
      <c r="U31" s="637"/>
      <c r="V31" s="637"/>
      <c r="W31" s="637"/>
      <c r="X31" s="637"/>
      <c r="Y31" s="637"/>
      <c r="Z31" s="637"/>
      <c r="AA31" s="637"/>
      <c r="AB31" s="637"/>
      <c r="AC31" s="637"/>
      <c r="AD31" s="637"/>
    </row>
    <row r="32" spans="1:30">
      <c r="A32" s="794" t="s">
        <v>3447</v>
      </c>
      <c r="B32" s="637" t="s">
        <v>3448</v>
      </c>
      <c r="C32" s="795">
        <v>3</v>
      </c>
      <c r="D32" s="795">
        <v>0</v>
      </c>
      <c r="E32" s="795">
        <v>0</v>
      </c>
      <c r="F32" s="796"/>
      <c r="G32" s="795" t="s">
        <v>1744</v>
      </c>
      <c r="H32" s="796"/>
      <c r="I32" s="637"/>
      <c r="J32" s="637"/>
      <c r="K32" s="637"/>
      <c r="L32" s="637"/>
      <c r="M32" s="637"/>
      <c r="N32" s="637"/>
      <c r="O32" s="637"/>
      <c r="P32" s="637"/>
      <c r="Q32" s="637"/>
      <c r="R32" s="637"/>
      <c r="S32" s="637"/>
      <c r="T32" s="637"/>
      <c r="U32" s="637"/>
      <c r="V32" s="637"/>
      <c r="W32" s="637"/>
      <c r="X32" s="637"/>
      <c r="Y32" s="637"/>
      <c r="Z32" s="637"/>
      <c r="AA32" s="637"/>
      <c r="AB32" s="637"/>
      <c r="AC32" s="637"/>
      <c r="AD32" s="637"/>
    </row>
    <row r="33" spans="1:30">
      <c r="A33" s="794" t="s">
        <v>145</v>
      </c>
      <c r="B33" s="637" t="s">
        <v>273</v>
      </c>
      <c r="C33" s="795">
        <v>4</v>
      </c>
      <c r="D33" s="795">
        <v>0</v>
      </c>
      <c r="E33" s="795">
        <v>0</v>
      </c>
      <c r="F33" s="795" t="s">
        <v>3421</v>
      </c>
      <c r="G33" s="817" t="s">
        <v>1744</v>
      </c>
      <c r="H33" s="796"/>
      <c r="I33" s="637"/>
      <c r="J33" s="637"/>
      <c r="K33" s="637"/>
      <c r="L33" s="637"/>
      <c r="M33" s="637"/>
      <c r="N33" s="637"/>
      <c r="O33" s="637"/>
      <c r="P33" s="637"/>
      <c r="Q33" s="637"/>
      <c r="R33" s="637"/>
      <c r="S33" s="637"/>
      <c r="T33" s="637"/>
      <c r="U33" s="637"/>
      <c r="V33" s="637"/>
      <c r="W33" s="637"/>
      <c r="X33" s="637"/>
      <c r="Y33" s="637"/>
      <c r="Z33" s="637"/>
      <c r="AA33" s="637"/>
      <c r="AB33" s="637"/>
      <c r="AC33" s="637"/>
      <c r="AD33" s="637"/>
    </row>
    <row r="34" spans="1:30" ht="28.5">
      <c r="A34" s="794"/>
      <c r="B34" s="637" t="s">
        <v>276</v>
      </c>
      <c r="C34" s="795">
        <v>2</v>
      </c>
      <c r="D34" s="795">
        <v>0</v>
      </c>
      <c r="E34" s="795">
        <v>0</v>
      </c>
      <c r="F34" s="796"/>
      <c r="G34" s="817" t="s">
        <v>1744</v>
      </c>
      <c r="H34" s="796"/>
      <c r="I34" s="637"/>
      <c r="J34" s="637"/>
      <c r="K34" s="637"/>
      <c r="L34" s="637"/>
      <c r="M34" s="637"/>
      <c r="N34" s="637"/>
      <c r="O34" s="637"/>
      <c r="P34" s="637"/>
      <c r="Q34" s="637"/>
      <c r="R34" s="637"/>
      <c r="S34" s="637"/>
      <c r="T34" s="637"/>
      <c r="U34" s="637"/>
      <c r="V34" s="637"/>
      <c r="W34" s="637"/>
      <c r="X34" s="637"/>
      <c r="Y34" s="637"/>
      <c r="Z34" s="637"/>
      <c r="AA34" s="637"/>
      <c r="AB34" s="637"/>
      <c r="AC34" s="637"/>
      <c r="AD34" s="637"/>
    </row>
    <row r="35" spans="1:30" ht="28.5">
      <c r="A35" s="794"/>
      <c r="B35" s="797" t="s">
        <v>4644</v>
      </c>
      <c r="C35" s="795" t="s">
        <v>4645</v>
      </c>
      <c r="D35" s="795">
        <v>0</v>
      </c>
      <c r="E35" s="795">
        <v>0</v>
      </c>
      <c r="F35" s="796"/>
      <c r="G35" s="796"/>
      <c r="H35" s="796"/>
      <c r="I35" s="637"/>
      <c r="J35" s="637"/>
      <c r="K35" s="637"/>
      <c r="L35" s="637"/>
      <c r="M35" s="637"/>
      <c r="N35" s="637"/>
      <c r="O35" s="637"/>
      <c r="P35" s="637"/>
      <c r="Q35" s="637"/>
      <c r="R35" s="637"/>
      <c r="S35" s="637"/>
      <c r="T35" s="637"/>
      <c r="U35" s="637"/>
      <c r="V35" s="637"/>
      <c r="W35" s="637"/>
      <c r="X35" s="637"/>
      <c r="Y35" s="637"/>
      <c r="Z35" s="637"/>
      <c r="AA35" s="637"/>
      <c r="AB35" s="637"/>
      <c r="AC35" s="637"/>
      <c r="AD35" s="637"/>
    </row>
    <row r="36" spans="1:30" ht="28.5">
      <c r="A36" s="794" t="s">
        <v>3449</v>
      </c>
      <c r="B36" s="637" t="s">
        <v>277</v>
      </c>
      <c r="C36" s="795">
        <v>2</v>
      </c>
      <c r="D36" s="795">
        <v>0</v>
      </c>
      <c r="E36" s="795">
        <v>0</v>
      </c>
      <c r="F36" s="796"/>
      <c r="G36" s="796"/>
      <c r="H36" s="796"/>
      <c r="I36" s="637"/>
      <c r="J36" s="637"/>
      <c r="K36" s="637"/>
      <c r="L36" s="637"/>
      <c r="M36" s="637"/>
      <c r="N36" s="637"/>
      <c r="O36" s="637"/>
      <c r="P36" s="637"/>
      <c r="Q36" s="637"/>
      <c r="R36" s="637"/>
      <c r="S36" s="637"/>
      <c r="T36" s="637"/>
      <c r="U36" s="637"/>
      <c r="V36" s="637"/>
      <c r="W36" s="637"/>
      <c r="X36" s="637"/>
      <c r="Y36" s="637"/>
      <c r="Z36" s="637"/>
      <c r="AA36" s="637"/>
      <c r="AB36" s="637"/>
      <c r="AC36" s="637"/>
      <c r="AD36" s="637"/>
    </row>
    <row r="37" spans="1:30" ht="28.5">
      <c r="A37" s="794" t="s">
        <v>3450</v>
      </c>
      <c r="B37" s="637" t="s">
        <v>278</v>
      </c>
      <c r="C37" s="795">
        <v>3</v>
      </c>
      <c r="D37" s="795">
        <v>0</v>
      </c>
      <c r="E37" s="795">
        <v>0</v>
      </c>
      <c r="F37" s="796"/>
      <c r="G37" s="796"/>
      <c r="H37" s="796"/>
      <c r="I37" s="637"/>
      <c r="J37" s="637"/>
      <c r="K37" s="637"/>
      <c r="L37" s="637"/>
      <c r="M37" s="637"/>
      <c r="N37" s="637"/>
      <c r="O37" s="637"/>
      <c r="P37" s="637"/>
      <c r="Q37" s="637"/>
      <c r="R37" s="637"/>
      <c r="S37" s="637"/>
      <c r="T37" s="637"/>
      <c r="U37" s="637"/>
      <c r="V37" s="637"/>
      <c r="W37" s="637"/>
      <c r="X37" s="637"/>
      <c r="Y37" s="637"/>
      <c r="Z37" s="637"/>
      <c r="AA37" s="637"/>
      <c r="AB37" s="637"/>
      <c r="AC37" s="637"/>
      <c r="AD37" s="637"/>
    </row>
    <row r="38" spans="1:30">
      <c r="A38" s="794"/>
      <c r="B38" s="637" t="s">
        <v>281</v>
      </c>
      <c r="C38" s="795">
        <v>2</v>
      </c>
      <c r="D38" s="795">
        <v>0</v>
      </c>
      <c r="E38" s="795">
        <v>0</v>
      </c>
      <c r="F38" s="796"/>
      <c r="G38" s="796"/>
      <c r="H38" s="796"/>
      <c r="I38" s="637"/>
      <c r="J38" s="637"/>
      <c r="K38" s="637"/>
      <c r="L38" s="637"/>
      <c r="M38" s="637"/>
      <c r="N38" s="637"/>
      <c r="O38" s="637"/>
      <c r="P38" s="637"/>
      <c r="Q38" s="637"/>
      <c r="R38" s="637"/>
      <c r="S38" s="637"/>
      <c r="T38" s="637"/>
      <c r="U38" s="637"/>
      <c r="V38" s="637"/>
      <c r="W38" s="637"/>
      <c r="X38" s="637"/>
      <c r="Y38" s="637"/>
      <c r="Z38" s="637"/>
      <c r="AA38" s="637"/>
      <c r="AB38" s="637"/>
      <c r="AC38" s="637"/>
      <c r="AD38" s="637"/>
    </row>
    <row r="39" spans="1:30" ht="28.5">
      <c r="A39" s="794"/>
      <c r="B39" s="637" t="s">
        <v>282</v>
      </c>
      <c r="C39" s="795">
        <v>5</v>
      </c>
      <c r="D39" s="795">
        <v>0</v>
      </c>
      <c r="E39" s="795">
        <v>0</v>
      </c>
      <c r="F39" s="796"/>
      <c r="G39" s="796"/>
      <c r="H39" s="795">
        <v>390</v>
      </c>
      <c r="I39" s="637"/>
      <c r="J39" s="637"/>
      <c r="K39" s="637"/>
      <c r="L39" s="637"/>
      <c r="M39" s="637"/>
      <c r="N39" s="637"/>
      <c r="O39" s="637"/>
      <c r="P39" s="637"/>
      <c r="Q39" s="637"/>
      <c r="R39" s="637"/>
      <c r="S39" s="637"/>
      <c r="T39" s="637"/>
      <c r="U39" s="637"/>
      <c r="V39" s="637"/>
      <c r="W39" s="637"/>
      <c r="X39" s="637"/>
      <c r="Y39" s="637"/>
      <c r="Z39" s="637"/>
      <c r="AA39" s="637"/>
      <c r="AB39" s="637"/>
      <c r="AC39" s="637"/>
      <c r="AD39" s="637"/>
    </row>
    <row r="40" spans="1:30">
      <c r="A40" s="794" t="s">
        <v>3451</v>
      </c>
      <c r="B40" s="637" t="s">
        <v>285</v>
      </c>
      <c r="C40" s="795">
        <v>2</v>
      </c>
      <c r="D40" s="795">
        <v>2</v>
      </c>
      <c r="E40" s="795">
        <v>0</v>
      </c>
      <c r="F40" s="796"/>
      <c r="G40" s="796"/>
      <c r="H40" s="796"/>
      <c r="I40" s="637"/>
      <c r="J40" s="637"/>
      <c r="K40" s="637"/>
      <c r="L40" s="637"/>
      <c r="M40" s="637"/>
      <c r="N40" s="637"/>
      <c r="O40" s="637"/>
      <c r="P40" s="637"/>
      <c r="Q40" s="637"/>
      <c r="R40" s="637"/>
      <c r="S40" s="637"/>
      <c r="T40" s="637"/>
      <c r="U40" s="637"/>
      <c r="V40" s="637"/>
      <c r="W40" s="637"/>
      <c r="X40" s="637"/>
      <c r="Y40" s="637"/>
      <c r="Z40" s="637"/>
      <c r="AA40" s="637"/>
      <c r="AB40" s="637"/>
      <c r="AC40" s="637"/>
      <c r="AD40" s="637"/>
    </row>
    <row r="41" spans="1:30">
      <c r="A41" s="794" t="s">
        <v>3452</v>
      </c>
      <c r="B41" s="637" t="s">
        <v>286</v>
      </c>
      <c r="C41" s="795">
        <v>2</v>
      </c>
      <c r="D41" s="795">
        <v>0</v>
      </c>
      <c r="E41" s="795">
        <v>0</v>
      </c>
      <c r="F41" s="796"/>
      <c r="G41" s="796"/>
      <c r="H41" s="796"/>
      <c r="I41" s="637"/>
      <c r="J41" s="637"/>
      <c r="K41" s="637"/>
      <c r="L41" s="637"/>
      <c r="M41" s="637"/>
      <c r="N41" s="637"/>
      <c r="O41" s="637"/>
      <c r="P41" s="637"/>
      <c r="Q41" s="637"/>
      <c r="R41" s="637"/>
      <c r="S41" s="637"/>
      <c r="T41" s="637"/>
      <c r="U41" s="637"/>
      <c r="V41" s="637"/>
      <c r="W41" s="637"/>
      <c r="X41" s="637"/>
      <c r="Y41" s="637"/>
      <c r="Z41" s="637"/>
      <c r="AA41" s="637"/>
      <c r="AB41" s="637"/>
      <c r="AC41" s="637"/>
      <c r="AD41" s="637"/>
    </row>
    <row r="42" spans="1:30">
      <c r="A42" s="794"/>
      <c r="B42" s="637" t="s">
        <v>287</v>
      </c>
      <c r="C42" s="795">
        <v>2</v>
      </c>
      <c r="D42" s="795">
        <v>0</v>
      </c>
      <c r="E42" s="795">
        <v>0</v>
      </c>
      <c r="F42" s="796"/>
      <c r="G42" s="796"/>
      <c r="H42" s="796"/>
      <c r="I42" s="637"/>
      <c r="J42" s="637"/>
      <c r="K42" s="637"/>
      <c r="L42" s="637"/>
      <c r="M42" s="637"/>
      <c r="N42" s="637"/>
      <c r="O42" s="637"/>
      <c r="P42" s="637"/>
      <c r="Q42" s="637"/>
      <c r="R42" s="637"/>
      <c r="S42" s="637"/>
      <c r="T42" s="637"/>
      <c r="U42" s="637"/>
      <c r="V42" s="637"/>
      <c r="W42" s="637"/>
      <c r="X42" s="637"/>
      <c r="Y42" s="637"/>
      <c r="Z42" s="637"/>
      <c r="AA42" s="637"/>
      <c r="AB42" s="637"/>
      <c r="AC42" s="637"/>
      <c r="AD42" s="637"/>
    </row>
    <row r="43" spans="1:30">
      <c r="A43" s="794"/>
      <c r="B43" s="637" t="s">
        <v>3453</v>
      </c>
      <c r="C43" s="795">
        <v>2</v>
      </c>
      <c r="D43" s="795">
        <v>0</v>
      </c>
      <c r="E43" s="795">
        <v>0</v>
      </c>
      <c r="F43" s="796"/>
      <c r="G43" s="796"/>
      <c r="H43" s="796"/>
      <c r="I43" s="637"/>
      <c r="J43" s="637"/>
      <c r="K43" s="637"/>
      <c r="L43" s="637"/>
      <c r="M43" s="637"/>
      <c r="N43" s="637"/>
      <c r="O43" s="637"/>
      <c r="P43" s="637"/>
      <c r="Q43" s="637"/>
      <c r="R43" s="637"/>
      <c r="S43" s="637"/>
      <c r="T43" s="637"/>
      <c r="U43" s="637"/>
      <c r="V43" s="637"/>
      <c r="W43" s="637"/>
      <c r="X43" s="637"/>
      <c r="Y43" s="637"/>
      <c r="Z43" s="637"/>
      <c r="AA43" s="637"/>
      <c r="AB43" s="637"/>
      <c r="AC43" s="637"/>
      <c r="AD43" s="637"/>
    </row>
    <row r="44" spans="1:30" ht="28.5">
      <c r="A44" s="794" t="s">
        <v>3454</v>
      </c>
      <c r="B44" s="637" t="s">
        <v>289</v>
      </c>
      <c r="C44" s="795">
        <v>1</v>
      </c>
      <c r="D44" s="795">
        <v>0</v>
      </c>
      <c r="E44" s="795">
        <v>0</v>
      </c>
      <c r="F44" s="796"/>
      <c r="G44" s="796"/>
      <c r="H44" s="796"/>
      <c r="I44" s="637"/>
      <c r="J44" s="637"/>
      <c r="K44" s="637"/>
      <c r="L44" s="637"/>
      <c r="M44" s="637"/>
      <c r="N44" s="637"/>
      <c r="O44" s="637"/>
      <c r="P44" s="637"/>
      <c r="Q44" s="637"/>
      <c r="R44" s="637"/>
      <c r="S44" s="637"/>
      <c r="T44" s="637"/>
      <c r="U44" s="637"/>
      <c r="V44" s="637"/>
      <c r="W44" s="637"/>
      <c r="X44" s="637"/>
      <c r="Y44" s="637"/>
      <c r="Z44" s="637"/>
      <c r="AA44" s="637"/>
      <c r="AB44" s="637"/>
      <c r="AC44" s="637"/>
      <c r="AD44" s="637"/>
    </row>
    <row r="45" spans="1:30" ht="28.5">
      <c r="A45" s="794"/>
      <c r="B45" s="797" t="s">
        <v>288</v>
      </c>
      <c r="C45" s="795">
        <v>0</v>
      </c>
      <c r="D45" s="795">
        <v>2</v>
      </c>
      <c r="E45" s="795">
        <v>2</v>
      </c>
      <c r="F45" s="796"/>
      <c r="G45" s="796"/>
      <c r="H45" s="796"/>
      <c r="I45" s="637"/>
      <c r="J45" s="637"/>
      <c r="K45" s="637"/>
      <c r="L45" s="637"/>
      <c r="M45" s="637"/>
      <c r="N45" s="637"/>
      <c r="O45" s="637"/>
      <c r="P45" s="637"/>
      <c r="Q45" s="637"/>
      <c r="R45" s="637"/>
      <c r="S45" s="637"/>
      <c r="T45" s="637"/>
      <c r="U45" s="637"/>
      <c r="V45" s="637"/>
      <c r="W45" s="637"/>
      <c r="X45" s="637"/>
      <c r="Y45" s="637"/>
      <c r="Z45" s="637"/>
      <c r="AA45" s="637"/>
      <c r="AB45" s="637"/>
      <c r="AC45" s="637"/>
      <c r="AD45" s="637"/>
    </row>
    <row r="46" spans="1:30">
      <c r="A46" s="794" t="s">
        <v>148</v>
      </c>
      <c r="B46" s="637" t="s">
        <v>290</v>
      </c>
      <c r="C46" s="795">
        <v>1</v>
      </c>
      <c r="D46" s="795">
        <v>0</v>
      </c>
      <c r="E46" s="795">
        <v>0</v>
      </c>
      <c r="F46" s="796"/>
      <c r="G46" s="796"/>
      <c r="H46" s="796"/>
      <c r="I46" s="637"/>
      <c r="J46" s="637"/>
      <c r="K46" s="637"/>
      <c r="L46" s="637"/>
      <c r="M46" s="637"/>
      <c r="N46" s="637"/>
      <c r="O46" s="637"/>
      <c r="P46" s="637"/>
      <c r="Q46" s="637"/>
      <c r="R46" s="637"/>
      <c r="S46" s="637"/>
      <c r="T46" s="637"/>
      <c r="U46" s="637"/>
      <c r="V46" s="637"/>
      <c r="W46" s="637"/>
      <c r="X46" s="637"/>
      <c r="Y46" s="637"/>
      <c r="Z46" s="637"/>
      <c r="AA46" s="637"/>
      <c r="AB46" s="637"/>
      <c r="AC46" s="637"/>
      <c r="AD46" s="637"/>
    </row>
    <row r="47" spans="1:30" ht="28.5">
      <c r="A47" s="794" t="s">
        <v>3455</v>
      </c>
      <c r="B47" s="637" t="s">
        <v>291</v>
      </c>
      <c r="C47" s="795">
        <v>1</v>
      </c>
      <c r="D47" s="795">
        <v>0</v>
      </c>
      <c r="E47" s="795">
        <v>1</v>
      </c>
      <c r="F47" s="796"/>
      <c r="G47" s="796"/>
      <c r="H47" s="795">
        <v>193</v>
      </c>
      <c r="I47" s="637"/>
      <c r="J47" s="637"/>
      <c r="K47" s="637"/>
      <c r="L47" s="637"/>
      <c r="M47" s="637"/>
      <c r="N47" s="637"/>
      <c r="O47" s="637"/>
      <c r="P47" s="637"/>
      <c r="Q47" s="637"/>
      <c r="R47" s="637"/>
      <c r="S47" s="637"/>
      <c r="T47" s="637"/>
      <c r="U47" s="637"/>
      <c r="V47" s="637"/>
      <c r="W47" s="637"/>
      <c r="X47" s="637"/>
      <c r="Y47" s="637"/>
      <c r="Z47" s="637"/>
      <c r="AA47" s="637"/>
      <c r="AB47" s="637"/>
      <c r="AC47" s="637"/>
      <c r="AD47" s="637"/>
    </row>
    <row r="48" spans="1:30">
      <c r="A48" s="794"/>
      <c r="B48" s="637" t="s">
        <v>3456</v>
      </c>
      <c r="C48" s="795">
        <v>2</v>
      </c>
      <c r="D48" s="795">
        <v>0</v>
      </c>
      <c r="E48" s="795">
        <v>0</v>
      </c>
      <c r="F48" s="796"/>
      <c r="G48" s="796"/>
      <c r="H48" s="796"/>
      <c r="I48" s="637"/>
      <c r="J48" s="637"/>
      <c r="K48" s="637"/>
      <c r="L48" s="637"/>
      <c r="M48" s="637"/>
      <c r="N48" s="637"/>
      <c r="O48" s="637"/>
      <c r="P48" s="637"/>
      <c r="Q48" s="637"/>
      <c r="R48" s="637"/>
      <c r="S48" s="637"/>
      <c r="T48" s="637"/>
      <c r="U48" s="637"/>
      <c r="V48" s="637"/>
      <c r="W48" s="637"/>
      <c r="X48" s="637"/>
      <c r="Y48" s="637"/>
      <c r="Z48" s="637"/>
      <c r="AA48" s="637"/>
      <c r="AB48" s="637"/>
      <c r="AC48" s="637"/>
      <c r="AD48" s="637"/>
    </row>
    <row r="49" spans="1:30">
      <c r="A49" s="794"/>
      <c r="B49" s="637" t="s">
        <v>293</v>
      </c>
      <c r="C49" s="795">
        <v>1</v>
      </c>
      <c r="D49" s="795">
        <v>0</v>
      </c>
      <c r="E49" s="795">
        <v>0</v>
      </c>
      <c r="F49" s="796"/>
      <c r="G49" s="796"/>
      <c r="H49" s="796"/>
      <c r="I49" s="637"/>
      <c r="J49" s="637"/>
      <c r="K49" s="637"/>
      <c r="L49" s="637"/>
      <c r="M49" s="637"/>
      <c r="N49" s="637"/>
      <c r="O49" s="637"/>
      <c r="P49" s="637"/>
      <c r="Q49" s="637"/>
      <c r="R49" s="637"/>
      <c r="S49" s="637"/>
      <c r="T49" s="637"/>
      <c r="U49" s="637"/>
      <c r="V49" s="637"/>
      <c r="W49" s="637"/>
      <c r="X49" s="637"/>
      <c r="Y49" s="637"/>
      <c r="Z49" s="637"/>
      <c r="AA49" s="637"/>
      <c r="AB49" s="637"/>
      <c r="AC49" s="637"/>
      <c r="AD49" s="637"/>
    </row>
    <row r="50" spans="1:30" ht="28.5">
      <c r="A50" s="794"/>
      <c r="B50" s="637" t="s">
        <v>294</v>
      </c>
      <c r="C50" s="795">
        <v>2</v>
      </c>
      <c r="D50" s="795">
        <v>0</v>
      </c>
      <c r="E50" s="795">
        <v>0</v>
      </c>
      <c r="F50" s="796"/>
      <c r="G50" s="796"/>
      <c r="H50" s="796"/>
      <c r="I50" s="637"/>
      <c r="J50" s="637"/>
      <c r="K50" s="637"/>
      <c r="L50" s="637"/>
      <c r="M50" s="637"/>
      <c r="N50" s="637"/>
      <c r="O50" s="637"/>
      <c r="P50" s="637"/>
      <c r="Q50" s="637"/>
      <c r="R50" s="637"/>
      <c r="S50" s="637"/>
      <c r="T50" s="637"/>
      <c r="U50" s="637"/>
      <c r="V50" s="637"/>
      <c r="W50" s="637"/>
      <c r="X50" s="637"/>
      <c r="Y50" s="637"/>
      <c r="Z50" s="637"/>
      <c r="AA50" s="637"/>
      <c r="AB50" s="637"/>
      <c r="AC50" s="637"/>
      <c r="AD50" s="637"/>
    </row>
    <row r="51" spans="1:30">
      <c r="A51" s="794"/>
      <c r="B51" s="637" t="s">
        <v>295</v>
      </c>
      <c r="C51" s="795">
        <v>2</v>
      </c>
      <c r="D51" s="795">
        <v>1</v>
      </c>
      <c r="E51" s="795">
        <v>0</v>
      </c>
      <c r="F51" s="796"/>
      <c r="G51" s="796"/>
      <c r="H51" s="795">
        <v>202</v>
      </c>
      <c r="I51" s="637"/>
      <c r="J51" s="637"/>
      <c r="K51" s="637"/>
      <c r="L51" s="637"/>
      <c r="M51" s="637"/>
      <c r="N51" s="637"/>
      <c r="O51" s="637"/>
      <c r="P51" s="637"/>
      <c r="Q51" s="637"/>
      <c r="R51" s="637"/>
      <c r="S51" s="637"/>
      <c r="T51" s="637"/>
      <c r="U51" s="637"/>
      <c r="V51" s="637"/>
      <c r="W51" s="637"/>
      <c r="X51" s="637"/>
      <c r="Y51" s="637"/>
      <c r="Z51" s="637"/>
      <c r="AA51" s="637"/>
      <c r="AB51" s="637"/>
      <c r="AC51" s="637"/>
      <c r="AD51" s="637"/>
    </row>
    <row r="52" spans="1:30">
      <c r="A52" s="794"/>
      <c r="B52" s="637" t="s">
        <v>296</v>
      </c>
      <c r="C52" s="795">
        <v>1</v>
      </c>
      <c r="D52" s="795">
        <v>0</v>
      </c>
      <c r="E52" s="795">
        <v>0</v>
      </c>
      <c r="F52" s="796"/>
      <c r="G52" s="796"/>
      <c r="H52" s="796"/>
      <c r="I52" s="637"/>
      <c r="J52" s="637"/>
      <c r="K52" s="637"/>
      <c r="L52" s="637"/>
      <c r="M52" s="637"/>
      <c r="N52" s="637"/>
      <c r="O52" s="637"/>
      <c r="P52" s="637"/>
      <c r="Q52" s="637"/>
      <c r="R52" s="637"/>
      <c r="S52" s="637"/>
      <c r="T52" s="637"/>
      <c r="U52" s="637"/>
      <c r="V52" s="637"/>
      <c r="W52" s="637"/>
      <c r="X52" s="637"/>
      <c r="Y52" s="637"/>
      <c r="Z52" s="637"/>
      <c r="AA52" s="637"/>
      <c r="AB52" s="637"/>
      <c r="AC52" s="637"/>
      <c r="AD52" s="637"/>
    </row>
    <row r="53" spans="1:30">
      <c r="A53" s="794"/>
      <c r="B53" s="637" t="s">
        <v>297</v>
      </c>
      <c r="C53" s="795">
        <v>2</v>
      </c>
      <c r="D53" s="795">
        <v>0</v>
      </c>
      <c r="E53" s="795">
        <v>0</v>
      </c>
      <c r="F53" s="796"/>
      <c r="G53" s="796"/>
      <c r="H53" s="796"/>
      <c r="I53" s="637"/>
      <c r="J53" s="637"/>
      <c r="K53" s="637"/>
      <c r="L53" s="637"/>
      <c r="M53" s="637"/>
      <c r="N53" s="637"/>
      <c r="O53" s="637"/>
      <c r="P53" s="637"/>
      <c r="Q53" s="637"/>
      <c r="R53" s="637"/>
      <c r="S53" s="637"/>
      <c r="T53" s="637"/>
      <c r="U53" s="637"/>
      <c r="V53" s="637"/>
      <c r="W53" s="637"/>
      <c r="X53" s="637"/>
      <c r="Y53" s="637"/>
      <c r="Z53" s="637"/>
      <c r="AA53" s="637"/>
      <c r="AB53" s="637"/>
      <c r="AC53" s="637"/>
      <c r="AD53" s="637"/>
    </row>
    <row r="54" spans="1:30">
      <c r="A54" s="794"/>
      <c r="B54" s="637" t="s">
        <v>298</v>
      </c>
      <c r="C54" s="795">
        <v>2</v>
      </c>
      <c r="D54" s="795">
        <v>0</v>
      </c>
      <c r="E54" s="795">
        <v>0</v>
      </c>
      <c r="F54" s="796"/>
      <c r="G54" s="795" t="s">
        <v>4635</v>
      </c>
      <c r="H54" s="795">
        <v>190</v>
      </c>
      <c r="I54" s="637"/>
      <c r="J54" s="637"/>
      <c r="K54" s="637"/>
      <c r="L54" s="637"/>
      <c r="M54" s="637"/>
      <c r="N54" s="637"/>
      <c r="O54" s="637"/>
      <c r="P54" s="637"/>
      <c r="Q54" s="637"/>
      <c r="R54" s="637"/>
      <c r="S54" s="637"/>
      <c r="T54" s="637"/>
      <c r="U54" s="637"/>
      <c r="V54" s="637"/>
      <c r="W54" s="637"/>
      <c r="X54" s="637"/>
      <c r="Y54" s="637"/>
      <c r="Z54" s="637"/>
      <c r="AA54" s="637"/>
      <c r="AB54" s="637"/>
      <c r="AC54" s="637"/>
      <c r="AD54" s="637"/>
    </row>
    <row r="55" spans="1:30">
      <c r="A55" s="794"/>
      <c r="B55" s="637" t="s">
        <v>299</v>
      </c>
      <c r="C55" s="795">
        <v>1</v>
      </c>
      <c r="D55" s="795">
        <v>0</v>
      </c>
      <c r="E55" s="795">
        <v>0</v>
      </c>
      <c r="F55" s="796"/>
      <c r="G55" s="796"/>
      <c r="H55" s="796"/>
      <c r="I55" s="637"/>
      <c r="J55" s="637"/>
      <c r="K55" s="637"/>
      <c r="L55" s="637"/>
      <c r="M55" s="637"/>
      <c r="N55" s="637"/>
      <c r="O55" s="637"/>
      <c r="P55" s="637"/>
      <c r="Q55" s="637"/>
      <c r="R55" s="637"/>
      <c r="S55" s="637"/>
      <c r="T55" s="637"/>
      <c r="U55" s="637"/>
      <c r="V55" s="637"/>
      <c r="W55" s="637"/>
      <c r="X55" s="637"/>
      <c r="Y55" s="637"/>
      <c r="Z55" s="637"/>
      <c r="AA55" s="637"/>
      <c r="AB55" s="637"/>
      <c r="AC55" s="637"/>
      <c r="AD55" s="637"/>
    </row>
    <row r="56" spans="1:30">
      <c r="A56" s="794"/>
      <c r="B56" s="797" t="s">
        <v>292</v>
      </c>
      <c r="C56" s="795">
        <v>2</v>
      </c>
      <c r="D56" s="795">
        <v>0</v>
      </c>
      <c r="E56" s="795">
        <v>0</v>
      </c>
      <c r="F56" s="796"/>
      <c r="G56" s="795" t="s">
        <v>4635</v>
      </c>
      <c r="H56" s="796"/>
      <c r="I56" s="637"/>
      <c r="J56" s="637"/>
      <c r="K56" s="637"/>
      <c r="L56" s="637"/>
      <c r="M56" s="637"/>
      <c r="N56" s="637"/>
      <c r="O56" s="637"/>
      <c r="P56" s="637"/>
      <c r="Q56" s="637"/>
      <c r="R56" s="637"/>
      <c r="S56" s="637"/>
      <c r="T56" s="637"/>
      <c r="U56" s="637"/>
      <c r="V56" s="637"/>
      <c r="W56" s="637"/>
      <c r="X56" s="637"/>
      <c r="Y56" s="637"/>
      <c r="Z56" s="637"/>
      <c r="AA56" s="637"/>
      <c r="AB56" s="637"/>
      <c r="AC56" s="637"/>
      <c r="AD56" s="637"/>
    </row>
    <row r="57" spans="1:30">
      <c r="A57" s="794" t="s">
        <v>3457</v>
      </c>
      <c r="B57" s="637" t="s">
        <v>300</v>
      </c>
      <c r="C57" s="795">
        <v>5</v>
      </c>
      <c r="D57" s="795">
        <v>0</v>
      </c>
      <c r="E57" s="795">
        <v>0</v>
      </c>
      <c r="F57" s="796"/>
      <c r="G57" s="796"/>
      <c r="H57" s="795">
        <v>449</v>
      </c>
      <c r="I57" s="637"/>
      <c r="J57" s="637"/>
      <c r="K57" s="637"/>
      <c r="L57" s="637"/>
      <c r="M57" s="637"/>
      <c r="N57" s="637"/>
      <c r="O57" s="637"/>
      <c r="P57" s="637"/>
      <c r="Q57" s="637"/>
      <c r="R57" s="637"/>
      <c r="S57" s="637"/>
      <c r="T57" s="637"/>
      <c r="U57" s="637"/>
      <c r="V57" s="637"/>
      <c r="W57" s="637"/>
      <c r="X57" s="637"/>
      <c r="Y57" s="637"/>
      <c r="Z57" s="637"/>
      <c r="AA57" s="637"/>
      <c r="AB57" s="637"/>
      <c r="AC57" s="637"/>
      <c r="AD57" s="637"/>
    </row>
    <row r="58" spans="1:30" ht="28.5">
      <c r="A58" s="794"/>
      <c r="B58" s="637" t="s">
        <v>305</v>
      </c>
      <c r="C58" s="795">
        <v>1</v>
      </c>
      <c r="D58" s="795">
        <v>0</v>
      </c>
      <c r="E58" s="795">
        <v>0</v>
      </c>
      <c r="F58" s="796"/>
      <c r="G58" s="796"/>
      <c r="H58" s="796"/>
      <c r="I58" s="637"/>
      <c r="J58" s="637"/>
      <c r="K58" s="637"/>
      <c r="L58" s="637"/>
      <c r="M58" s="637"/>
      <c r="N58" s="637"/>
      <c r="O58" s="637"/>
      <c r="P58" s="637"/>
      <c r="Q58" s="637"/>
      <c r="R58" s="637"/>
      <c r="S58" s="637"/>
      <c r="T58" s="637"/>
      <c r="U58" s="637"/>
      <c r="V58" s="637"/>
      <c r="W58" s="637"/>
      <c r="X58" s="637"/>
      <c r="Y58" s="637"/>
      <c r="Z58" s="637"/>
      <c r="AA58" s="637"/>
      <c r="AB58" s="637"/>
      <c r="AC58" s="637"/>
      <c r="AD58" s="637"/>
    </row>
    <row r="59" spans="1:30">
      <c r="A59" s="794"/>
      <c r="B59" s="637" t="s">
        <v>3458</v>
      </c>
      <c r="C59" s="795">
        <v>2</v>
      </c>
      <c r="D59" s="795">
        <v>1</v>
      </c>
      <c r="E59" s="795">
        <v>0</v>
      </c>
      <c r="F59" s="796"/>
      <c r="G59" s="796"/>
      <c r="H59" s="796"/>
      <c r="I59" s="637"/>
      <c r="J59" s="637"/>
      <c r="K59" s="637"/>
      <c r="L59" s="637"/>
      <c r="M59" s="637"/>
      <c r="N59" s="637"/>
      <c r="O59" s="637"/>
      <c r="P59" s="637"/>
      <c r="Q59" s="637"/>
      <c r="R59" s="637"/>
      <c r="S59" s="637"/>
      <c r="T59" s="637"/>
      <c r="U59" s="637"/>
      <c r="V59" s="637"/>
      <c r="W59" s="637"/>
      <c r="X59" s="637"/>
      <c r="Y59" s="637"/>
      <c r="Z59" s="637"/>
      <c r="AA59" s="637"/>
      <c r="AB59" s="637"/>
      <c r="AC59" s="637"/>
      <c r="AD59" s="637"/>
    </row>
    <row r="60" spans="1:30" ht="42.75">
      <c r="A60" s="794"/>
      <c r="B60" s="637" t="s">
        <v>306</v>
      </c>
      <c r="C60" s="795">
        <v>5</v>
      </c>
      <c r="D60" s="795">
        <v>0</v>
      </c>
      <c r="E60" s="795">
        <v>0</v>
      </c>
      <c r="F60" s="796"/>
      <c r="G60" s="795" t="s">
        <v>4635</v>
      </c>
      <c r="H60" s="795">
        <v>410</v>
      </c>
      <c r="I60" s="797" t="s">
        <v>4646</v>
      </c>
      <c r="J60" s="822"/>
      <c r="K60" s="637"/>
      <c r="L60" s="637"/>
      <c r="M60" s="637"/>
      <c r="N60" s="637"/>
      <c r="O60" s="637"/>
      <c r="P60" s="637"/>
      <c r="Q60" s="637"/>
      <c r="R60" s="637"/>
      <c r="S60" s="637"/>
      <c r="T60" s="637"/>
      <c r="U60" s="637"/>
      <c r="V60" s="637"/>
      <c r="W60" s="637"/>
      <c r="X60" s="637"/>
      <c r="Y60" s="637"/>
      <c r="Z60" s="637"/>
      <c r="AA60" s="637"/>
      <c r="AB60" s="637"/>
      <c r="AC60" s="637"/>
      <c r="AD60" s="637"/>
    </row>
    <row r="61" spans="1:30">
      <c r="A61" s="794" t="s">
        <v>3460</v>
      </c>
      <c r="B61" s="637" t="s">
        <v>3461</v>
      </c>
      <c r="C61" s="795">
        <v>1</v>
      </c>
      <c r="D61" s="795">
        <v>0</v>
      </c>
      <c r="E61" s="795">
        <v>0</v>
      </c>
      <c r="F61" s="796"/>
      <c r="G61" s="796"/>
      <c r="H61" s="796"/>
      <c r="I61" s="637"/>
      <c r="J61" s="637"/>
      <c r="K61" s="637"/>
      <c r="L61" s="637"/>
      <c r="M61" s="637"/>
      <c r="N61" s="637"/>
      <c r="O61" s="637"/>
      <c r="P61" s="637"/>
      <c r="Q61" s="637"/>
      <c r="R61" s="637"/>
      <c r="S61" s="637"/>
      <c r="T61" s="637"/>
      <c r="U61" s="637"/>
      <c r="V61" s="637"/>
      <c r="W61" s="637"/>
      <c r="X61" s="637"/>
      <c r="Y61" s="637"/>
      <c r="Z61" s="637"/>
      <c r="AA61" s="637"/>
      <c r="AB61" s="637"/>
      <c r="AC61" s="637"/>
      <c r="AD61" s="637"/>
    </row>
    <row r="62" spans="1:30" ht="28.5">
      <c r="A62" s="794" t="s">
        <v>3462</v>
      </c>
      <c r="B62" s="637" t="s">
        <v>29</v>
      </c>
      <c r="C62" s="795">
        <v>7</v>
      </c>
      <c r="D62" s="795">
        <v>2</v>
      </c>
      <c r="E62" s="795">
        <v>0</v>
      </c>
      <c r="F62" s="795" t="s">
        <v>3421</v>
      </c>
      <c r="G62" s="796"/>
      <c r="H62" s="795">
        <v>557</v>
      </c>
      <c r="I62" s="797" t="s">
        <v>4647</v>
      </c>
      <c r="J62" s="637"/>
      <c r="K62" s="637"/>
      <c r="L62" s="637"/>
      <c r="M62" s="637"/>
      <c r="N62" s="637"/>
      <c r="O62" s="637"/>
      <c r="P62" s="637"/>
      <c r="Q62" s="637"/>
      <c r="R62" s="637"/>
      <c r="S62" s="637"/>
      <c r="T62" s="637"/>
      <c r="U62" s="637"/>
      <c r="V62" s="637"/>
      <c r="W62" s="637"/>
      <c r="X62" s="637"/>
      <c r="Y62" s="637"/>
      <c r="Z62" s="637"/>
      <c r="AA62" s="637"/>
      <c r="AB62" s="637"/>
      <c r="AC62" s="637"/>
      <c r="AD62" s="637"/>
    </row>
    <row r="63" spans="1:30">
      <c r="A63" s="794"/>
      <c r="B63" s="637" t="s">
        <v>310</v>
      </c>
      <c r="C63" s="795">
        <v>2</v>
      </c>
      <c r="D63" s="795">
        <v>1</v>
      </c>
      <c r="E63" s="795">
        <v>0</v>
      </c>
      <c r="F63" s="796"/>
      <c r="G63" s="796"/>
      <c r="H63" s="796"/>
      <c r="I63" s="637"/>
      <c r="J63" s="637"/>
      <c r="K63" s="637"/>
      <c r="L63" s="637"/>
      <c r="M63" s="637"/>
      <c r="N63" s="637"/>
      <c r="O63" s="637"/>
      <c r="P63" s="637"/>
      <c r="Q63" s="637"/>
      <c r="R63" s="637"/>
      <c r="S63" s="637"/>
      <c r="T63" s="637"/>
      <c r="U63" s="637"/>
      <c r="V63" s="637"/>
      <c r="W63" s="637"/>
      <c r="X63" s="637"/>
      <c r="Y63" s="637"/>
      <c r="Z63" s="637"/>
      <c r="AA63" s="637"/>
      <c r="AB63" s="637"/>
      <c r="AC63" s="637"/>
      <c r="AD63" s="637"/>
    </row>
    <row r="64" spans="1:30">
      <c r="A64" s="794"/>
      <c r="B64" s="637" t="s">
        <v>311</v>
      </c>
      <c r="C64" s="795">
        <v>3</v>
      </c>
      <c r="D64" s="795">
        <v>0</v>
      </c>
      <c r="E64" s="795">
        <v>0</v>
      </c>
      <c r="F64" s="796"/>
      <c r="G64" s="796"/>
      <c r="H64" s="795">
        <v>296</v>
      </c>
      <c r="I64" s="637"/>
      <c r="J64" s="637"/>
      <c r="K64" s="637"/>
      <c r="L64" s="637"/>
      <c r="M64" s="637"/>
      <c r="N64" s="637"/>
      <c r="O64" s="637"/>
      <c r="P64" s="637"/>
      <c r="Q64" s="637"/>
      <c r="R64" s="637"/>
      <c r="S64" s="637"/>
      <c r="T64" s="637"/>
      <c r="U64" s="637"/>
      <c r="V64" s="637"/>
      <c r="W64" s="637"/>
      <c r="X64" s="637"/>
      <c r="Y64" s="637"/>
      <c r="Z64" s="637"/>
      <c r="AA64" s="637"/>
      <c r="AB64" s="637"/>
      <c r="AC64" s="637"/>
      <c r="AD64" s="637"/>
    </row>
    <row r="65" spans="1:30">
      <c r="A65" s="794" t="s">
        <v>3463</v>
      </c>
      <c r="B65" s="637" t="s">
        <v>312</v>
      </c>
      <c r="C65" s="795">
        <v>1</v>
      </c>
      <c r="D65" s="795">
        <v>1</v>
      </c>
      <c r="E65" s="795">
        <v>0</v>
      </c>
      <c r="F65" s="796"/>
      <c r="G65" s="796"/>
      <c r="H65" s="796"/>
      <c r="I65" s="637"/>
      <c r="J65" s="637"/>
      <c r="K65" s="637"/>
      <c r="L65" s="637"/>
      <c r="M65" s="637"/>
      <c r="N65" s="637"/>
      <c r="O65" s="637"/>
      <c r="P65" s="637"/>
      <c r="Q65" s="637"/>
      <c r="R65" s="637"/>
      <c r="S65" s="637"/>
      <c r="T65" s="637"/>
      <c r="U65" s="637"/>
      <c r="V65" s="637"/>
      <c r="W65" s="637"/>
      <c r="X65" s="637"/>
      <c r="Y65" s="637"/>
      <c r="Z65" s="637"/>
      <c r="AA65" s="637"/>
      <c r="AB65" s="637"/>
      <c r="AC65" s="637"/>
      <c r="AD65" s="637"/>
    </row>
    <row r="66" spans="1:30">
      <c r="A66" s="794" t="s">
        <v>3464</v>
      </c>
      <c r="B66" s="637" t="s">
        <v>313</v>
      </c>
      <c r="C66" s="795">
        <v>1</v>
      </c>
      <c r="D66" s="795">
        <v>1</v>
      </c>
      <c r="E66" s="795">
        <v>0</v>
      </c>
      <c r="F66" s="796"/>
      <c r="G66" s="796"/>
      <c r="H66" s="796"/>
      <c r="I66" s="637"/>
      <c r="J66" s="637"/>
      <c r="K66" s="637"/>
      <c r="L66" s="637"/>
      <c r="M66" s="637"/>
      <c r="N66" s="637"/>
      <c r="O66" s="637"/>
      <c r="P66" s="637"/>
      <c r="Q66" s="637"/>
      <c r="R66" s="637"/>
      <c r="S66" s="637"/>
      <c r="T66" s="637"/>
      <c r="U66" s="637"/>
      <c r="V66" s="637"/>
      <c r="W66" s="637"/>
      <c r="X66" s="637"/>
      <c r="Y66" s="637"/>
      <c r="Z66" s="637"/>
      <c r="AA66" s="637"/>
      <c r="AB66" s="637"/>
      <c r="AC66" s="637"/>
      <c r="AD66" s="637"/>
    </row>
    <row r="67" spans="1:30">
      <c r="A67" s="794" t="s">
        <v>3465</v>
      </c>
      <c r="B67" s="637" t="s">
        <v>314</v>
      </c>
      <c r="C67" s="795">
        <v>2</v>
      </c>
      <c r="D67" s="795">
        <v>0</v>
      </c>
      <c r="E67" s="795">
        <v>0</v>
      </c>
      <c r="F67" s="796"/>
      <c r="G67" s="796"/>
      <c r="H67" s="796"/>
      <c r="I67" s="637"/>
      <c r="J67" s="637"/>
      <c r="K67" s="637"/>
      <c r="L67" s="637"/>
      <c r="M67" s="637"/>
      <c r="N67" s="637"/>
      <c r="O67" s="637"/>
      <c r="P67" s="637"/>
      <c r="Q67" s="637"/>
      <c r="R67" s="637"/>
      <c r="S67" s="637"/>
      <c r="T67" s="637"/>
      <c r="U67" s="637"/>
      <c r="V67" s="637"/>
      <c r="W67" s="637"/>
      <c r="X67" s="637"/>
      <c r="Y67" s="637"/>
      <c r="Z67" s="637"/>
      <c r="AA67" s="637"/>
      <c r="AB67" s="637"/>
      <c r="AC67" s="637"/>
      <c r="AD67" s="637"/>
    </row>
    <row r="68" spans="1:30">
      <c r="A68" s="794"/>
      <c r="B68" s="637" t="s">
        <v>315</v>
      </c>
      <c r="C68" s="795">
        <v>3</v>
      </c>
      <c r="D68" s="795">
        <v>0</v>
      </c>
      <c r="E68" s="795">
        <v>0</v>
      </c>
      <c r="F68" s="795" t="s">
        <v>3421</v>
      </c>
      <c r="G68" s="795" t="s">
        <v>4635</v>
      </c>
      <c r="H68" s="796"/>
      <c r="I68" s="637"/>
      <c r="J68" s="637"/>
      <c r="K68" s="637"/>
      <c r="L68" s="637"/>
      <c r="M68" s="637"/>
      <c r="N68" s="637"/>
      <c r="O68" s="637"/>
      <c r="P68" s="637"/>
      <c r="Q68" s="637"/>
      <c r="R68" s="637"/>
      <c r="S68" s="637"/>
      <c r="T68" s="637"/>
      <c r="U68" s="637"/>
      <c r="V68" s="637"/>
      <c r="W68" s="637"/>
      <c r="X68" s="637"/>
      <c r="Y68" s="637"/>
      <c r="Z68" s="637"/>
      <c r="AA68" s="637"/>
      <c r="AB68" s="637"/>
      <c r="AC68" s="637"/>
      <c r="AD68" s="637"/>
    </row>
    <row r="69" spans="1:30" ht="28.5">
      <c r="A69" s="794" t="s">
        <v>3466</v>
      </c>
      <c r="B69" s="637" t="s">
        <v>316</v>
      </c>
      <c r="C69" s="795">
        <v>2</v>
      </c>
      <c r="D69" s="795">
        <v>0</v>
      </c>
      <c r="E69" s="795">
        <v>0</v>
      </c>
      <c r="F69" s="796"/>
      <c r="G69" s="796"/>
      <c r="H69" s="796"/>
      <c r="I69" s="637"/>
      <c r="J69" s="637"/>
      <c r="K69" s="637"/>
      <c r="L69" s="637"/>
      <c r="M69" s="637"/>
      <c r="N69" s="637"/>
      <c r="O69" s="637"/>
      <c r="P69" s="637"/>
      <c r="Q69" s="637"/>
      <c r="R69" s="637"/>
      <c r="S69" s="637"/>
      <c r="T69" s="637"/>
      <c r="U69" s="637"/>
      <c r="V69" s="637"/>
      <c r="W69" s="637"/>
      <c r="X69" s="637"/>
      <c r="Y69" s="637"/>
      <c r="Z69" s="637"/>
      <c r="AA69" s="637"/>
      <c r="AB69" s="637"/>
      <c r="AC69" s="637"/>
      <c r="AD69" s="637"/>
    </row>
    <row r="70" spans="1:30">
      <c r="A70" s="794"/>
      <c r="B70" s="637" t="s">
        <v>320</v>
      </c>
      <c r="C70" s="795">
        <v>5</v>
      </c>
      <c r="D70" s="795">
        <v>1</v>
      </c>
      <c r="E70" s="795">
        <v>0</v>
      </c>
      <c r="F70" s="796"/>
      <c r="G70" s="796"/>
      <c r="H70" s="796"/>
      <c r="I70" s="637"/>
      <c r="J70" s="637"/>
      <c r="K70" s="637"/>
      <c r="L70" s="637"/>
      <c r="M70" s="637"/>
      <c r="N70" s="637"/>
      <c r="O70" s="637"/>
      <c r="P70" s="637"/>
      <c r="Q70" s="637"/>
      <c r="R70" s="637"/>
      <c r="S70" s="637"/>
      <c r="T70" s="637"/>
      <c r="U70" s="637"/>
      <c r="V70" s="637"/>
      <c r="W70" s="637"/>
      <c r="X70" s="637"/>
      <c r="Y70" s="637"/>
      <c r="Z70" s="637"/>
      <c r="AA70" s="637"/>
      <c r="AB70" s="637"/>
      <c r="AC70" s="637"/>
      <c r="AD70" s="637"/>
    </row>
    <row r="71" spans="1:30" ht="28.5">
      <c r="A71" s="794"/>
      <c r="B71" s="637" t="s">
        <v>321</v>
      </c>
      <c r="C71" s="795">
        <v>3</v>
      </c>
      <c r="D71" s="795">
        <v>0</v>
      </c>
      <c r="E71" s="795">
        <v>0</v>
      </c>
      <c r="F71" s="796"/>
      <c r="G71" s="796"/>
      <c r="H71" s="795">
        <v>465</v>
      </c>
      <c r="I71" s="637"/>
      <c r="J71" s="637"/>
      <c r="K71" s="637"/>
      <c r="L71" s="637"/>
      <c r="M71" s="637"/>
      <c r="N71" s="637"/>
      <c r="O71" s="637"/>
      <c r="P71" s="637"/>
      <c r="Q71" s="637"/>
      <c r="R71" s="637"/>
      <c r="S71" s="637"/>
      <c r="T71" s="637"/>
      <c r="U71" s="637"/>
      <c r="V71" s="637"/>
      <c r="W71" s="637"/>
      <c r="X71" s="637"/>
      <c r="Y71" s="637"/>
      <c r="Z71" s="637"/>
      <c r="AA71" s="637"/>
      <c r="AB71" s="637"/>
      <c r="AC71" s="637"/>
      <c r="AD71" s="637"/>
    </row>
    <row r="72" spans="1:30" ht="57">
      <c r="A72" s="794"/>
      <c r="B72" s="797" t="s">
        <v>4648</v>
      </c>
      <c r="C72" s="795">
        <v>5</v>
      </c>
      <c r="D72" s="795">
        <v>0</v>
      </c>
      <c r="E72" s="795">
        <v>0</v>
      </c>
      <c r="F72" s="795" t="s">
        <v>3421</v>
      </c>
      <c r="G72" s="795" t="s">
        <v>4649</v>
      </c>
      <c r="H72" s="796"/>
      <c r="I72" s="797" t="s">
        <v>4650</v>
      </c>
      <c r="J72" s="637"/>
      <c r="K72" s="637"/>
      <c r="L72" s="637"/>
      <c r="M72" s="637"/>
      <c r="N72" s="637"/>
      <c r="O72" s="637"/>
      <c r="P72" s="637"/>
      <c r="Q72" s="637"/>
      <c r="R72" s="637"/>
      <c r="S72" s="637"/>
      <c r="T72" s="637"/>
      <c r="U72" s="637"/>
      <c r="V72" s="637"/>
      <c r="W72" s="637"/>
      <c r="X72" s="637"/>
      <c r="Y72" s="637"/>
      <c r="Z72" s="637"/>
      <c r="AA72" s="637"/>
      <c r="AB72" s="637"/>
      <c r="AC72" s="637"/>
      <c r="AD72" s="637"/>
    </row>
    <row r="73" spans="1:30">
      <c r="A73" s="794" t="s">
        <v>125</v>
      </c>
      <c r="B73" s="637" t="s">
        <v>322</v>
      </c>
      <c r="C73" s="795">
        <v>3</v>
      </c>
      <c r="D73" s="795">
        <v>0</v>
      </c>
      <c r="E73" s="795">
        <v>0</v>
      </c>
      <c r="F73" s="795" t="s">
        <v>3421</v>
      </c>
      <c r="G73" s="796"/>
      <c r="H73" s="795">
        <v>252</v>
      </c>
      <c r="I73" s="637"/>
      <c r="J73" s="637"/>
      <c r="K73" s="637"/>
      <c r="L73" s="637"/>
      <c r="M73" s="637"/>
      <c r="N73" s="637"/>
      <c r="O73" s="637"/>
      <c r="P73" s="637"/>
      <c r="Q73" s="637"/>
      <c r="R73" s="637"/>
      <c r="S73" s="637"/>
      <c r="T73" s="637"/>
      <c r="U73" s="637"/>
      <c r="V73" s="637"/>
      <c r="W73" s="637"/>
      <c r="X73" s="637"/>
      <c r="Y73" s="637"/>
      <c r="Z73" s="637"/>
      <c r="AA73" s="637"/>
      <c r="AB73" s="637"/>
      <c r="AC73" s="637"/>
      <c r="AD73" s="637"/>
    </row>
    <row r="74" spans="1:30">
      <c r="A74" s="794" t="s">
        <v>3468</v>
      </c>
      <c r="B74" s="637" t="s">
        <v>325</v>
      </c>
      <c r="C74" s="795">
        <v>1</v>
      </c>
      <c r="D74" s="795">
        <v>0</v>
      </c>
      <c r="E74" s="795">
        <v>0</v>
      </c>
      <c r="F74" s="796"/>
      <c r="G74" s="796"/>
      <c r="H74" s="795">
        <v>186</v>
      </c>
      <c r="I74" s="637"/>
      <c r="J74" s="637"/>
      <c r="K74" s="637"/>
      <c r="L74" s="637"/>
      <c r="M74" s="637"/>
      <c r="N74" s="637"/>
      <c r="O74" s="637"/>
      <c r="P74" s="637"/>
      <c r="Q74" s="637"/>
      <c r="R74" s="637"/>
      <c r="S74" s="637"/>
      <c r="T74" s="637"/>
      <c r="U74" s="637"/>
      <c r="V74" s="637"/>
      <c r="W74" s="637"/>
      <c r="X74" s="637"/>
      <c r="Y74" s="637"/>
      <c r="Z74" s="637"/>
      <c r="AA74" s="637"/>
      <c r="AB74" s="637"/>
      <c r="AC74" s="637"/>
      <c r="AD74" s="637"/>
    </row>
    <row r="75" spans="1:30">
      <c r="A75" s="794"/>
      <c r="B75" s="637" t="s">
        <v>328</v>
      </c>
      <c r="C75" s="795">
        <v>1</v>
      </c>
      <c r="D75" s="795">
        <v>0</v>
      </c>
      <c r="E75" s="795">
        <v>0</v>
      </c>
      <c r="F75" s="796"/>
      <c r="G75" s="796"/>
      <c r="H75" s="796"/>
      <c r="I75" s="637"/>
      <c r="J75" s="637"/>
      <c r="K75" s="637"/>
      <c r="L75" s="637"/>
      <c r="M75" s="637"/>
      <c r="N75" s="637"/>
      <c r="O75" s="637"/>
      <c r="P75" s="637"/>
      <c r="Q75" s="637"/>
      <c r="R75" s="637"/>
      <c r="S75" s="637"/>
      <c r="T75" s="637"/>
      <c r="U75" s="637"/>
      <c r="V75" s="637"/>
      <c r="W75" s="637"/>
      <c r="X75" s="637"/>
      <c r="Y75" s="637"/>
      <c r="Z75" s="637"/>
      <c r="AA75" s="637"/>
      <c r="AB75" s="637"/>
      <c r="AC75" s="637"/>
      <c r="AD75" s="637"/>
    </row>
    <row r="76" spans="1:30">
      <c r="A76" s="794" t="s">
        <v>3469</v>
      </c>
      <c r="B76" s="637" t="s">
        <v>329</v>
      </c>
      <c r="C76" s="795">
        <v>3</v>
      </c>
      <c r="D76" s="795">
        <v>0</v>
      </c>
      <c r="E76" s="795">
        <v>0</v>
      </c>
      <c r="F76" s="796"/>
      <c r="G76" s="796"/>
      <c r="H76" s="795">
        <v>250</v>
      </c>
      <c r="I76" s="637"/>
      <c r="J76" s="637"/>
      <c r="K76" s="637"/>
      <c r="L76" s="637"/>
      <c r="M76" s="637"/>
      <c r="N76" s="637"/>
      <c r="O76" s="637"/>
      <c r="P76" s="637"/>
      <c r="Q76" s="637"/>
      <c r="R76" s="637"/>
      <c r="S76" s="637"/>
      <c r="T76" s="637"/>
      <c r="U76" s="637"/>
      <c r="V76" s="637"/>
      <c r="W76" s="637"/>
      <c r="X76" s="637"/>
      <c r="Y76" s="637"/>
      <c r="Z76" s="637"/>
      <c r="AA76" s="637"/>
      <c r="AB76" s="637"/>
      <c r="AC76" s="637"/>
      <c r="AD76" s="637"/>
    </row>
    <row r="77" spans="1:30" ht="28.5">
      <c r="A77" s="794" t="s">
        <v>3470</v>
      </c>
      <c r="B77" s="637" t="s">
        <v>330</v>
      </c>
      <c r="C77" s="795">
        <v>1</v>
      </c>
      <c r="D77" s="795">
        <v>0</v>
      </c>
      <c r="E77" s="795">
        <v>0</v>
      </c>
      <c r="F77" s="796"/>
      <c r="G77" s="796"/>
      <c r="H77" s="796"/>
      <c r="I77" s="637"/>
      <c r="J77" s="637"/>
      <c r="K77" s="637"/>
      <c r="L77" s="637"/>
      <c r="M77" s="637"/>
      <c r="N77" s="637"/>
      <c r="O77" s="637"/>
      <c r="P77" s="637"/>
      <c r="Q77" s="637"/>
      <c r="R77" s="637"/>
      <c r="S77" s="637"/>
      <c r="T77" s="637"/>
      <c r="U77" s="637"/>
      <c r="V77" s="637"/>
      <c r="W77" s="637"/>
      <c r="X77" s="637"/>
      <c r="Y77" s="637"/>
      <c r="Z77" s="637"/>
      <c r="AA77" s="637"/>
      <c r="AB77" s="637"/>
      <c r="AC77" s="637"/>
      <c r="AD77" s="637"/>
    </row>
    <row r="78" spans="1:30" ht="28.5">
      <c r="A78" s="794"/>
      <c r="B78" s="637" t="s">
        <v>331</v>
      </c>
      <c r="C78" s="795">
        <v>2</v>
      </c>
      <c r="D78" s="795">
        <v>0</v>
      </c>
      <c r="E78" s="795">
        <v>0</v>
      </c>
      <c r="F78" s="796"/>
      <c r="G78" s="796"/>
      <c r="H78" s="796"/>
      <c r="I78" s="637"/>
      <c r="J78" s="637"/>
      <c r="K78" s="637"/>
      <c r="L78" s="637"/>
      <c r="M78" s="637"/>
      <c r="N78" s="637"/>
      <c r="O78" s="637"/>
      <c r="P78" s="637"/>
      <c r="Q78" s="637"/>
      <c r="R78" s="637"/>
      <c r="S78" s="637"/>
      <c r="T78" s="637"/>
      <c r="U78" s="637"/>
      <c r="V78" s="637"/>
      <c r="W78" s="637"/>
      <c r="X78" s="637"/>
      <c r="Y78" s="637"/>
      <c r="Z78" s="637"/>
      <c r="AA78" s="637"/>
      <c r="AB78" s="637"/>
      <c r="AC78" s="637"/>
      <c r="AD78" s="637"/>
    </row>
    <row r="79" spans="1:30" ht="15.75">
      <c r="A79" s="794"/>
      <c r="B79" s="823" t="s">
        <v>3471</v>
      </c>
      <c r="C79" s="796">
        <f t="shared" ref="C79:E79" si="0">SUM(C2:C78)</f>
        <v>167</v>
      </c>
      <c r="D79" s="796">
        <f t="shared" si="0"/>
        <v>21</v>
      </c>
      <c r="E79" s="796">
        <f t="shared" si="0"/>
        <v>8</v>
      </c>
      <c r="F79" s="796"/>
      <c r="G79" s="796"/>
      <c r="H79" s="796"/>
      <c r="I79" s="637"/>
      <c r="J79" s="637"/>
      <c r="K79" s="637"/>
      <c r="L79" s="637"/>
      <c r="M79" s="637"/>
      <c r="N79" s="637"/>
      <c r="O79" s="637"/>
      <c r="P79" s="637"/>
      <c r="Q79" s="637"/>
      <c r="R79" s="637"/>
      <c r="S79" s="637"/>
      <c r="T79" s="637"/>
      <c r="U79" s="637"/>
      <c r="V79" s="637"/>
      <c r="W79" s="637"/>
      <c r="X79" s="637"/>
      <c r="Y79" s="637"/>
      <c r="Z79" s="637"/>
      <c r="AA79" s="637"/>
      <c r="AB79" s="637"/>
      <c r="AC79" s="637"/>
      <c r="AD79" s="637"/>
    </row>
    <row r="80" spans="1:30" ht="15.75">
      <c r="C80" s="791" t="s">
        <v>4626</v>
      </c>
      <c r="D80" s="791" t="s">
        <v>4627</v>
      </c>
      <c r="E80" s="791" t="s">
        <v>4628</v>
      </c>
      <c r="F80" s="671"/>
      <c r="G80" s="824"/>
      <c r="H80" s="671"/>
    </row>
    <row r="81" spans="1:30" ht="30">
      <c r="A81" s="825" t="s">
        <v>4651</v>
      </c>
      <c r="B81" s="826" t="s">
        <v>4652</v>
      </c>
      <c r="C81" s="796"/>
      <c r="D81" s="796"/>
      <c r="E81" s="796"/>
      <c r="F81" s="796"/>
      <c r="G81" s="796"/>
      <c r="H81" s="796"/>
      <c r="I81" s="637"/>
      <c r="J81" s="637"/>
      <c r="K81" s="637"/>
      <c r="L81" s="637"/>
      <c r="M81" s="637"/>
      <c r="N81" s="637"/>
      <c r="O81" s="637"/>
      <c r="P81" s="637"/>
      <c r="Q81" s="637"/>
      <c r="R81" s="637"/>
      <c r="S81" s="637"/>
      <c r="T81" s="637"/>
      <c r="U81" s="637"/>
      <c r="V81" s="637"/>
      <c r="W81" s="637"/>
      <c r="X81" s="637"/>
      <c r="Y81" s="637"/>
      <c r="Z81" s="637"/>
      <c r="AA81" s="637"/>
      <c r="AB81" s="637"/>
      <c r="AC81" s="637"/>
      <c r="AD81" s="637"/>
    </row>
    <row r="82" spans="1:30" ht="12.75">
      <c r="C82" s="671"/>
      <c r="D82" s="671"/>
      <c r="E82" s="671"/>
      <c r="F82" s="671"/>
      <c r="G82" s="824"/>
      <c r="H82" s="671"/>
    </row>
    <row r="83" spans="1:30" ht="12.75">
      <c r="C83" s="671"/>
      <c r="D83" s="671"/>
      <c r="E83" s="671"/>
      <c r="F83" s="671"/>
      <c r="G83" s="824"/>
      <c r="H83" s="671"/>
    </row>
    <row r="84" spans="1:30" ht="12.75">
      <c r="C84" s="671"/>
      <c r="D84" s="671"/>
      <c r="E84" s="671"/>
      <c r="F84" s="671"/>
      <c r="G84" s="824"/>
      <c r="H84" s="671"/>
    </row>
    <row r="85" spans="1:30" ht="12.75">
      <c r="C85" s="671"/>
      <c r="D85" s="671"/>
      <c r="E85" s="671"/>
      <c r="F85" s="671"/>
      <c r="G85" s="824"/>
      <c r="H85" s="671"/>
    </row>
    <row r="86" spans="1:30" ht="12.75">
      <c r="C86" s="671"/>
      <c r="D86" s="671"/>
      <c r="E86" s="671"/>
      <c r="F86" s="671"/>
      <c r="G86" s="824"/>
      <c r="H86" s="671"/>
    </row>
    <row r="87" spans="1:30" ht="12.75">
      <c r="C87" s="671"/>
      <c r="D87" s="671"/>
      <c r="E87" s="671"/>
      <c r="F87" s="671"/>
      <c r="G87" s="824"/>
      <c r="H87" s="671"/>
    </row>
    <row r="88" spans="1:30" ht="12.75">
      <c r="C88" s="671"/>
      <c r="D88" s="671"/>
      <c r="E88" s="671"/>
      <c r="F88" s="671"/>
      <c r="G88" s="824"/>
      <c r="H88" s="671"/>
    </row>
    <row r="89" spans="1:30" ht="12.75">
      <c r="C89" s="671"/>
      <c r="D89" s="671"/>
      <c r="E89" s="671"/>
      <c r="F89" s="671"/>
      <c r="G89" s="824"/>
      <c r="H89" s="671"/>
    </row>
    <row r="90" spans="1:30" ht="12.75">
      <c r="C90" s="671"/>
      <c r="D90" s="671"/>
      <c r="E90" s="671"/>
      <c r="F90" s="671"/>
      <c r="G90" s="824"/>
      <c r="H90" s="671"/>
    </row>
    <row r="91" spans="1:30" ht="12.75">
      <c r="C91" s="671"/>
      <c r="D91" s="671"/>
      <c r="E91" s="671"/>
      <c r="F91" s="671"/>
      <c r="G91" s="824"/>
      <c r="H91" s="671"/>
    </row>
    <row r="92" spans="1:30" ht="12.75">
      <c r="C92" s="671"/>
      <c r="D92" s="671"/>
      <c r="E92" s="671"/>
      <c r="F92" s="671"/>
      <c r="G92" s="824"/>
      <c r="H92" s="671"/>
    </row>
    <row r="93" spans="1:30" ht="12.75">
      <c r="C93" s="671"/>
      <c r="D93" s="671"/>
      <c r="E93" s="671"/>
      <c r="F93" s="671"/>
      <c r="G93" s="824"/>
      <c r="H93" s="671"/>
    </row>
    <row r="94" spans="1:30" ht="12.75">
      <c r="C94" s="671"/>
      <c r="D94" s="671"/>
      <c r="E94" s="671"/>
      <c r="F94" s="671"/>
      <c r="G94" s="824"/>
      <c r="H94" s="671"/>
    </row>
    <row r="95" spans="1:30" ht="12.75">
      <c r="C95" s="671"/>
      <c r="D95" s="671"/>
      <c r="E95" s="671"/>
      <c r="F95" s="671"/>
      <c r="G95" s="824"/>
      <c r="H95" s="671"/>
    </row>
    <row r="96" spans="1:30" ht="12.75">
      <c r="C96" s="671"/>
      <c r="D96" s="671"/>
      <c r="E96" s="671"/>
      <c r="F96" s="671"/>
      <c r="G96" s="824"/>
      <c r="H96" s="671"/>
    </row>
    <row r="97" spans="3:8" ht="12.75">
      <c r="C97" s="671"/>
      <c r="D97" s="671"/>
      <c r="E97" s="671"/>
      <c r="F97" s="671"/>
      <c r="G97" s="824"/>
      <c r="H97" s="671"/>
    </row>
    <row r="98" spans="3:8" ht="12.75">
      <c r="C98" s="671"/>
      <c r="D98" s="671"/>
      <c r="E98" s="671"/>
      <c r="F98" s="671"/>
      <c r="G98" s="824"/>
      <c r="H98" s="671"/>
    </row>
    <row r="99" spans="3:8" ht="12.75">
      <c r="C99" s="671"/>
      <c r="D99" s="671"/>
      <c r="E99" s="671"/>
      <c r="F99" s="671"/>
      <c r="G99" s="824"/>
      <c r="H99" s="671"/>
    </row>
    <row r="100" spans="3:8" ht="12.75">
      <c r="C100" s="671"/>
      <c r="D100" s="671"/>
      <c r="E100" s="671"/>
      <c r="F100" s="671"/>
      <c r="G100" s="824"/>
      <c r="H100" s="671"/>
    </row>
    <row r="101" spans="3:8" ht="12.75">
      <c r="C101" s="671"/>
      <c r="D101" s="671"/>
      <c r="E101" s="671"/>
      <c r="F101" s="671"/>
      <c r="G101" s="824"/>
      <c r="H101" s="671"/>
    </row>
    <row r="102" spans="3:8" ht="12.75">
      <c r="C102" s="671"/>
      <c r="D102" s="671"/>
      <c r="E102" s="671"/>
      <c r="F102" s="671"/>
      <c r="G102" s="824"/>
      <c r="H102" s="671"/>
    </row>
    <row r="103" spans="3:8" ht="12.75">
      <c r="C103" s="671"/>
      <c r="D103" s="671"/>
      <c r="E103" s="671"/>
      <c r="F103" s="671"/>
      <c r="G103" s="824"/>
      <c r="H103" s="671"/>
    </row>
    <row r="104" spans="3:8" ht="12.75">
      <c r="C104" s="671"/>
      <c r="D104" s="671"/>
      <c r="E104" s="671"/>
      <c r="F104" s="671"/>
      <c r="G104" s="824"/>
      <c r="H104" s="671"/>
    </row>
    <row r="105" spans="3:8" ht="12.75">
      <c r="C105" s="671"/>
      <c r="D105" s="671"/>
      <c r="E105" s="671"/>
      <c r="F105" s="671"/>
      <c r="G105" s="824"/>
      <c r="H105" s="671"/>
    </row>
    <row r="106" spans="3:8" ht="12.75">
      <c r="C106" s="671"/>
      <c r="D106" s="671"/>
      <c r="E106" s="671"/>
      <c r="F106" s="671"/>
      <c r="G106" s="824"/>
      <c r="H106" s="671"/>
    </row>
    <row r="107" spans="3:8" ht="12.75">
      <c r="C107" s="671"/>
      <c r="D107" s="671"/>
      <c r="E107" s="671"/>
      <c r="F107" s="671"/>
      <c r="G107" s="824"/>
      <c r="H107" s="671"/>
    </row>
    <row r="108" spans="3:8" ht="12.75">
      <c r="C108" s="671"/>
      <c r="D108" s="671"/>
      <c r="E108" s="671"/>
      <c r="F108" s="671"/>
      <c r="G108" s="824"/>
      <c r="H108" s="671"/>
    </row>
    <row r="109" spans="3:8" ht="12.75">
      <c r="C109" s="671"/>
      <c r="D109" s="671"/>
      <c r="E109" s="671"/>
      <c r="F109" s="671"/>
      <c r="G109" s="824"/>
      <c r="H109" s="671"/>
    </row>
    <row r="110" spans="3:8" ht="12.75">
      <c r="C110" s="671"/>
      <c r="D110" s="671"/>
      <c r="E110" s="671"/>
      <c r="F110" s="671"/>
      <c r="G110" s="824"/>
      <c r="H110" s="671"/>
    </row>
    <row r="111" spans="3:8" ht="12.75">
      <c r="C111" s="671"/>
      <c r="D111" s="671"/>
      <c r="E111" s="671"/>
      <c r="F111" s="671"/>
      <c r="G111" s="824"/>
      <c r="H111" s="671"/>
    </row>
    <row r="112" spans="3:8" ht="12.75">
      <c r="C112" s="671"/>
      <c r="D112" s="671"/>
      <c r="E112" s="671"/>
      <c r="F112" s="671"/>
      <c r="G112" s="824"/>
      <c r="H112" s="671"/>
    </row>
    <row r="113" spans="3:8" ht="12.75">
      <c r="C113" s="671"/>
      <c r="D113" s="671"/>
      <c r="E113" s="671"/>
      <c r="F113" s="671"/>
      <c r="G113" s="824"/>
      <c r="H113" s="671"/>
    </row>
    <row r="114" spans="3:8" ht="12.75">
      <c r="C114" s="671"/>
      <c r="D114" s="671"/>
      <c r="E114" s="671"/>
      <c r="F114" s="671"/>
      <c r="G114" s="824"/>
      <c r="H114" s="671"/>
    </row>
    <row r="115" spans="3:8" ht="12.75">
      <c r="C115" s="671"/>
      <c r="D115" s="671"/>
      <c r="E115" s="671"/>
      <c r="F115" s="671"/>
      <c r="G115" s="824"/>
      <c r="H115" s="671"/>
    </row>
    <row r="116" spans="3:8" ht="12.75">
      <c r="C116" s="671"/>
      <c r="D116" s="671"/>
      <c r="E116" s="671"/>
      <c r="F116" s="671"/>
      <c r="G116" s="824"/>
      <c r="H116" s="671"/>
    </row>
    <row r="117" spans="3:8" ht="12.75">
      <c r="C117" s="671"/>
      <c r="D117" s="671"/>
      <c r="E117" s="671"/>
      <c r="F117" s="671"/>
      <c r="G117" s="824"/>
      <c r="H117" s="671"/>
    </row>
    <row r="118" spans="3:8" ht="12.75">
      <c r="C118" s="671"/>
      <c r="D118" s="671"/>
      <c r="E118" s="671"/>
      <c r="F118" s="671"/>
      <c r="G118" s="824"/>
      <c r="H118" s="671"/>
    </row>
    <row r="119" spans="3:8" ht="12.75">
      <c r="C119" s="671"/>
      <c r="D119" s="671"/>
      <c r="E119" s="671"/>
      <c r="F119" s="671"/>
      <c r="G119" s="824"/>
      <c r="H119" s="671"/>
    </row>
    <row r="120" spans="3:8" ht="12.75">
      <c r="C120" s="671"/>
      <c r="D120" s="671"/>
      <c r="E120" s="671"/>
      <c r="F120" s="671"/>
      <c r="G120" s="824"/>
      <c r="H120" s="671"/>
    </row>
    <row r="121" spans="3:8" ht="12.75">
      <c r="C121" s="671"/>
      <c r="D121" s="671"/>
      <c r="E121" s="671"/>
      <c r="F121" s="671"/>
      <c r="G121" s="824"/>
      <c r="H121" s="671"/>
    </row>
    <row r="122" spans="3:8" ht="12.75">
      <c r="C122" s="671"/>
      <c r="D122" s="671"/>
      <c r="E122" s="671"/>
      <c r="F122" s="671"/>
      <c r="G122" s="824"/>
      <c r="H122" s="671"/>
    </row>
    <row r="123" spans="3:8" ht="12.75">
      <c r="C123" s="671"/>
      <c r="D123" s="671"/>
      <c r="E123" s="671"/>
      <c r="F123" s="671"/>
      <c r="G123" s="824"/>
      <c r="H123" s="671"/>
    </row>
    <row r="124" spans="3:8" ht="12.75">
      <c r="C124" s="671"/>
      <c r="D124" s="671"/>
      <c r="E124" s="671"/>
      <c r="F124" s="671"/>
      <c r="G124" s="824"/>
      <c r="H124" s="671"/>
    </row>
    <row r="125" spans="3:8" ht="12.75">
      <c r="C125" s="671"/>
      <c r="D125" s="671"/>
      <c r="E125" s="671"/>
      <c r="F125" s="671"/>
      <c r="G125" s="824"/>
      <c r="H125" s="671"/>
    </row>
    <row r="126" spans="3:8" ht="12.75">
      <c r="C126" s="671"/>
      <c r="D126" s="671"/>
      <c r="E126" s="671"/>
      <c r="F126" s="671"/>
      <c r="G126" s="824"/>
      <c r="H126" s="671"/>
    </row>
    <row r="127" spans="3:8" ht="12.75">
      <c r="C127" s="671"/>
      <c r="D127" s="671"/>
      <c r="E127" s="671"/>
      <c r="F127" s="671"/>
      <c r="G127" s="824"/>
      <c r="H127" s="671"/>
    </row>
    <row r="128" spans="3:8" ht="12.75">
      <c r="C128" s="671"/>
      <c r="D128" s="671"/>
      <c r="E128" s="671"/>
      <c r="F128" s="671"/>
      <c r="G128" s="824"/>
      <c r="H128" s="671"/>
    </row>
    <row r="129" spans="3:8" ht="12.75">
      <c r="C129" s="671"/>
      <c r="D129" s="671"/>
      <c r="E129" s="671"/>
      <c r="F129" s="671"/>
      <c r="G129" s="824"/>
      <c r="H129" s="671"/>
    </row>
    <row r="130" spans="3:8" ht="12.75">
      <c r="C130" s="671"/>
      <c r="D130" s="671"/>
      <c r="E130" s="671"/>
      <c r="F130" s="671"/>
      <c r="G130" s="824"/>
      <c r="H130" s="671"/>
    </row>
    <row r="131" spans="3:8" ht="12.75">
      <c r="C131" s="671"/>
      <c r="D131" s="671"/>
      <c r="E131" s="671"/>
      <c r="F131" s="671"/>
      <c r="G131" s="824"/>
      <c r="H131" s="671"/>
    </row>
    <row r="132" spans="3:8" ht="12.75">
      <c r="C132" s="671"/>
      <c r="D132" s="671"/>
      <c r="E132" s="671"/>
      <c r="F132" s="671"/>
      <c r="G132" s="824"/>
      <c r="H132" s="671"/>
    </row>
    <row r="133" spans="3:8" ht="12.75">
      <c r="C133" s="671"/>
      <c r="D133" s="671"/>
      <c r="E133" s="671"/>
      <c r="F133" s="671"/>
      <c r="G133" s="824"/>
      <c r="H133" s="671"/>
    </row>
    <row r="134" spans="3:8" ht="12.75">
      <c r="C134" s="671"/>
      <c r="D134" s="671"/>
      <c r="E134" s="671"/>
      <c r="F134" s="671"/>
      <c r="G134" s="824"/>
      <c r="H134" s="671"/>
    </row>
    <row r="135" spans="3:8" ht="12.75">
      <c r="C135" s="671"/>
      <c r="D135" s="671"/>
      <c r="E135" s="671"/>
      <c r="F135" s="671"/>
      <c r="G135" s="824"/>
      <c r="H135" s="671"/>
    </row>
    <row r="136" spans="3:8" ht="12.75">
      <c r="C136" s="671"/>
      <c r="D136" s="671"/>
      <c r="E136" s="671"/>
      <c r="F136" s="671"/>
      <c r="G136" s="824"/>
      <c r="H136" s="671"/>
    </row>
    <row r="137" spans="3:8" ht="12.75">
      <c r="C137" s="671"/>
      <c r="D137" s="671"/>
      <c r="E137" s="671"/>
      <c r="F137" s="671"/>
      <c r="G137" s="824"/>
      <c r="H137" s="671"/>
    </row>
    <row r="138" spans="3:8" ht="12.75">
      <c r="C138" s="671"/>
      <c r="D138" s="671"/>
      <c r="E138" s="671"/>
      <c r="F138" s="671"/>
      <c r="G138" s="824"/>
      <c r="H138" s="671"/>
    </row>
    <row r="139" spans="3:8" ht="12.75">
      <c r="C139" s="671"/>
      <c r="D139" s="671"/>
      <c r="E139" s="671"/>
      <c r="F139" s="671"/>
      <c r="G139" s="824"/>
      <c r="H139" s="671"/>
    </row>
    <row r="140" spans="3:8" ht="12.75">
      <c r="C140" s="671"/>
      <c r="D140" s="671"/>
      <c r="E140" s="671"/>
      <c r="F140" s="671"/>
      <c r="G140" s="824"/>
      <c r="H140" s="671"/>
    </row>
    <row r="141" spans="3:8" ht="12.75">
      <c r="C141" s="671"/>
      <c r="D141" s="671"/>
      <c r="E141" s="671"/>
      <c r="F141" s="671"/>
      <c r="G141" s="824"/>
      <c r="H141" s="671"/>
    </row>
    <row r="142" spans="3:8" ht="12.75">
      <c r="C142" s="671"/>
      <c r="D142" s="671"/>
      <c r="E142" s="671"/>
      <c r="F142" s="671"/>
      <c r="G142" s="824"/>
      <c r="H142" s="671"/>
    </row>
    <row r="143" spans="3:8" ht="12.75">
      <c r="C143" s="671"/>
      <c r="D143" s="671"/>
      <c r="E143" s="671"/>
      <c r="F143" s="671"/>
      <c r="G143" s="824"/>
      <c r="H143" s="671"/>
    </row>
    <row r="144" spans="3:8" ht="12.75">
      <c r="C144" s="671"/>
      <c r="D144" s="671"/>
      <c r="E144" s="671"/>
      <c r="F144" s="671"/>
      <c r="G144" s="824"/>
      <c r="H144" s="671"/>
    </row>
    <row r="145" spans="3:8" ht="12.75">
      <c r="C145" s="671"/>
      <c r="D145" s="671"/>
      <c r="E145" s="671"/>
      <c r="F145" s="671"/>
      <c r="G145" s="824"/>
      <c r="H145" s="671"/>
    </row>
    <row r="146" spans="3:8" ht="12.75">
      <c r="C146" s="671"/>
      <c r="D146" s="671"/>
      <c r="E146" s="671"/>
      <c r="F146" s="671"/>
      <c r="G146" s="824"/>
      <c r="H146" s="671"/>
    </row>
    <row r="147" spans="3:8" ht="12.75">
      <c r="C147" s="671"/>
      <c r="D147" s="671"/>
      <c r="E147" s="671"/>
      <c r="F147" s="671"/>
      <c r="G147" s="824"/>
      <c r="H147" s="671"/>
    </row>
    <row r="148" spans="3:8" ht="12.75">
      <c r="C148" s="671"/>
      <c r="D148" s="671"/>
      <c r="E148" s="671"/>
      <c r="F148" s="671"/>
      <c r="G148" s="824"/>
      <c r="H148" s="671"/>
    </row>
    <row r="149" spans="3:8" ht="12.75">
      <c r="C149" s="671"/>
      <c r="D149" s="671"/>
      <c r="E149" s="671"/>
      <c r="F149" s="671"/>
      <c r="G149" s="824"/>
      <c r="H149" s="671"/>
    </row>
    <row r="150" spans="3:8" ht="12.75">
      <c r="C150" s="671"/>
      <c r="D150" s="671"/>
      <c r="E150" s="671"/>
      <c r="F150" s="671"/>
      <c r="G150" s="824"/>
      <c r="H150" s="671"/>
    </row>
    <row r="151" spans="3:8" ht="12.75">
      <c r="C151" s="671"/>
      <c r="D151" s="671"/>
      <c r="E151" s="671"/>
      <c r="F151" s="671"/>
      <c r="G151" s="824"/>
      <c r="H151" s="671"/>
    </row>
    <row r="152" spans="3:8" ht="12.75">
      <c r="C152" s="671"/>
      <c r="D152" s="671"/>
      <c r="E152" s="671"/>
      <c r="F152" s="671"/>
      <c r="G152" s="824"/>
      <c r="H152" s="671"/>
    </row>
    <row r="153" spans="3:8" ht="12.75">
      <c r="C153" s="671"/>
      <c r="D153" s="671"/>
      <c r="E153" s="671"/>
      <c r="F153" s="671"/>
      <c r="G153" s="824"/>
      <c r="H153" s="671"/>
    </row>
    <row r="154" spans="3:8" ht="12.75">
      <c r="C154" s="671"/>
      <c r="D154" s="671"/>
      <c r="E154" s="671"/>
      <c r="F154" s="671"/>
      <c r="G154" s="824"/>
      <c r="H154" s="671"/>
    </row>
    <row r="155" spans="3:8" ht="12.75">
      <c r="C155" s="671"/>
      <c r="D155" s="671"/>
      <c r="E155" s="671"/>
      <c r="F155" s="671"/>
      <c r="G155" s="824"/>
      <c r="H155" s="671"/>
    </row>
    <row r="156" spans="3:8" ht="12.75">
      <c r="C156" s="671"/>
      <c r="D156" s="671"/>
      <c r="E156" s="671"/>
      <c r="F156" s="671"/>
      <c r="G156" s="824"/>
      <c r="H156" s="671"/>
    </row>
    <row r="157" spans="3:8" ht="12.75">
      <c r="C157" s="671"/>
      <c r="D157" s="671"/>
      <c r="E157" s="671"/>
      <c r="F157" s="671"/>
      <c r="G157" s="824"/>
      <c r="H157" s="671"/>
    </row>
    <row r="158" spans="3:8" ht="12.75">
      <c r="C158" s="671"/>
      <c r="D158" s="671"/>
      <c r="E158" s="671"/>
      <c r="F158" s="671"/>
      <c r="G158" s="824"/>
      <c r="H158" s="671"/>
    </row>
    <row r="159" spans="3:8" ht="12.75">
      <c r="C159" s="671"/>
      <c r="D159" s="671"/>
      <c r="E159" s="671"/>
      <c r="F159" s="671"/>
      <c r="G159" s="824"/>
      <c r="H159" s="671"/>
    </row>
    <row r="160" spans="3:8" ht="12.75">
      <c r="C160" s="671"/>
      <c r="D160" s="671"/>
      <c r="E160" s="671"/>
      <c r="F160" s="671"/>
      <c r="G160" s="824"/>
      <c r="H160" s="671"/>
    </row>
    <row r="161" spans="3:8" ht="12.75">
      <c r="C161" s="671"/>
      <c r="D161" s="671"/>
      <c r="E161" s="671"/>
      <c r="F161" s="671"/>
      <c r="G161" s="824"/>
      <c r="H161" s="671"/>
    </row>
    <row r="162" spans="3:8" ht="12.75">
      <c r="C162" s="671"/>
      <c r="D162" s="671"/>
      <c r="E162" s="671"/>
      <c r="F162" s="671"/>
      <c r="G162" s="824"/>
      <c r="H162" s="671"/>
    </row>
    <row r="163" spans="3:8" ht="12.75">
      <c r="C163" s="671"/>
      <c r="D163" s="671"/>
      <c r="E163" s="671"/>
      <c r="F163" s="671"/>
      <c r="G163" s="824"/>
      <c r="H163" s="671"/>
    </row>
    <row r="164" spans="3:8" ht="12.75">
      <c r="C164" s="671"/>
      <c r="D164" s="671"/>
      <c r="E164" s="671"/>
      <c r="F164" s="671"/>
      <c r="G164" s="824"/>
      <c r="H164" s="671"/>
    </row>
    <row r="165" spans="3:8" ht="12.75">
      <c r="C165" s="671"/>
      <c r="D165" s="671"/>
      <c r="E165" s="671"/>
      <c r="F165" s="671"/>
      <c r="G165" s="824"/>
      <c r="H165" s="671"/>
    </row>
    <row r="166" spans="3:8" ht="12.75">
      <c r="C166" s="671"/>
      <c r="D166" s="671"/>
      <c r="E166" s="671"/>
      <c r="F166" s="671"/>
      <c r="G166" s="824"/>
      <c r="H166" s="671"/>
    </row>
    <row r="167" spans="3:8" ht="12.75">
      <c r="C167" s="671"/>
      <c r="D167" s="671"/>
      <c r="E167" s="671"/>
      <c r="F167" s="671"/>
      <c r="G167" s="824"/>
      <c r="H167" s="671"/>
    </row>
    <row r="168" spans="3:8" ht="12.75">
      <c r="C168" s="671"/>
      <c r="D168" s="671"/>
      <c r="E168" s="671"/>
      <c r="F168" s="671"/>
      <c r="G168" s="824"/>
      <c r="H168" s="671"/>
    </row>
    <row r="169" spans="3:8" ht="12.75">
      <c r="C169" s="671"/>
      <c r="D169" s="671"/>
      <c r="E169" s="671"/>
      <c r="F169" s="671"/>
      <c r="G169" s="824"/>
      <c r="H169" s="671"/>
    </row>
    <row r="170" spans="3:8" ht="12.75">
      <c r="C170" s="671"/>
      <c r="D170" s="671"/>
      <c r="E170" s="671"/>
      <c r="F170" s="671"/>
      <c r="G170" s="824"/>
      <c r="H170" s="671"/>
    </row>
    <row r="171" spans="3:8" ht="12.75">
      <c r="C171" s="671"/>
      <c r="D171" s="671"/>
      <c r="E171" s="671"/>
      <c r="F171" s="671"/>
      <c r="G171" s="824"/>
      <c r="H171" s="671"/>
    </row>
    <row r="172" spans="3:8" ht="12.75">
      <c r="C172" s="671"/>
      <c r="D172" s="671"/>
      <c r="E172" s="671"/>
      <c r="F172" s="671"/>
      <c r="G172" s="824"/>
      <c r="H172" s="671"/>
    </row>
    <row r="173" spans="3:8" ht="12.75">
      <c r="C173" s="671"/>
      <c r="D173" s="671"/>
      <c r="E173" s="671"/>
      <c r="F173" s="671"/>
      <c r="G173" s="824"/>
      <c r="H173" s="671"/>
    </row>
    <row r="174" spans="3:8" ht="12.75">
      <c r="C174" s="671"/>
      <c r="D174" s="671"/>
      <c r="E174" s="671"/>
      <c r="F174" s="671"/>
      <c r="G174" s="824"/>
      <c r="H174" s="671"/>
    </row>
    <row r="175" spans="3:8" ht="12.75">
      <c r="C175" s="671"/>
      <c r="D175" s="671"/>
      <c r="E175" s="671"/>
      <c r="F175" s="671"/>
      <c r="G175" s="824"/>
      <c r="H175" s="671"/>
    </row>
    <row r="176" spans="3:8" ht="12.75">
      <c r="C176" s="671"/>
      <c r="D176" s="671"/>
      <c r="E176" s="671"/>
      <c r="F176" s="671"/>
      <c r="G176" s="824"/>
      <c r="H176" s="671"/>
    </row>
    <row r="177" spans="3:8" ht="12.75">
      <c r="C177" s="671"/>
      <c r="D177" s="671"/>
      <c r="E177" s="671"/>
      <c r="F177" s="671"/>
      <c r="G177" s="824"/>
      <c r="H177" s="671"/>
    </row>
    <row r="178" spans="3:8" ht="12.75">
      <c r="C178" s="671"/>
      <c r="D178" s="671"/>
      <c r="E178" s="671"/>
      <c r="F178" s="671"/>
      <c r="G178" s="824"/>
      <c r="H178" s="671"/>
    </row>
    <row r="179" spans="3:8" ht="12.75">
      <c r="C179" s="671"/>
      <c r="D179" s="671"/>
      <c r="E179" s="671"/>
      <c r="F179" s="671"/>
      <c r="G179" s="824"/>
      <c r="H179" s="671"/>
    </row>
    <row r="180" spans="3:8" ht="12.75">
      <c r="C180" s="671"/>
      <c r="D180" s="671"/>
      <c r="E180" s="671"/>
      <c r="F180" s="671"/>
      <c r="G180" s="824"/>
      <c r="H180" s="671"/>
    </row>
    <row r="181" spans="3:8" ht="12.75">
      <c r="C181" s="671"/>
      <c r="D181" s="671"/>
      <c r="E181" s="671"/>
      <c r="F181" s="671"/>
      <c r="G181" s="824"/>
      <c r="H181" s="671"/>
    </row>
    <row r="182" spans="3:8" ht="12.75">
      <c r="C182" s="671"/>
      <c r="D182" s="671"/>
      <c r="E182" s="671"/>
      <c r="F182" s="671"/>
      <c r="G182" s="824"/>
      <c r="H182" s="671"/>
    </row>
    <row r="183" spans="3:8" ht="12.75">
      <c r="C183" s="671"/>
      <c r="D183" s="671"/>
      <c r="E183" s="671"/>
      <c r="F183" s="671"/>
      <c r="G183" s="824"/>
      <c r="H183" s="671"/>
    </row>
    <row r="184" spans="3:8" ht="12.75">
      <c r="C184" s="671"/>
      <c r="D184" s="671"/>
      <c r="E184" s="671"/>
      <c r="F184" s="671"/>
      <c r="G184" s="824"/>
      <c r="H184" s="671"/>
    </row>
    <row r="185" spans="3:8" ht="12.75">
      <c r="C185" s="671"/>
      <c r="D185" s="671"/>
      <c r="E185" s="671"/>
      <c r="F185" s="671"/>
      <c r="G185" s="824"/>
      <c r="H185" s="671"/>
    </row>
    <row r="186" spans="3:8" ht="12.75">
      <c r="C186" s="671"/>
      <c r="D186" s="671"/>
      <c r="E186" s="671"/>
      <c r="F186" s="671"/>
      <c r="G186" s="824"/>
      <c r="H186" s="671"/>
    </row>
    <row r="187" spans="3:8" ht="12.75">
      <c r="C187" s="671"/>
      <c r="D187" s="671"/>
      <c r="E187" s="671"/>
      <c r="F187" s="671"/>
      <c r="G187" s="824"/>
      <c r="H187" s="671"/>
    </row>
    <row r="188" spans="3:8" ht="12.75">
      <c r="C188" s="671"/>
      <c r="D188" s="671"/>
      <c r="E188" s="671"/>
      <c r="F188" s="671"/>
      <c r="G188" s="824"/>
      <c r="H188" s="671"/>
    </row>
    <row r="189" spans="3:8" ht="12.75">
      <c r="C189" s="671"/>
      <c r="D189" s="671"/>
      <c r="E189" s="671"/>
      <c r="F189" s="671"/>
      <c r="G189" s="824"/>
      <c r="H189" s="671"/>
    </row>
    <row r="190" spans="3:8" ht="12.75">
      <c r="C190" s="671"/>
      <c r="D190" s="671"/>
      <c r="E190" s="671"/>
      <c r="F190" s="671"/>
      <c r="G190" s="824"/>
      <c r="H190" s="671"/>
    </row>
    <row r="191" spans="3:8" ht="12.75">
      <c r="C191" s="671"/>
      <c r="D191" s="671"/>
      <c r="E191" s="671"/>
      <c r="F191" s="671"/>
      <c r="G191" s="824"/>
      <c r="H191" s="671"/>
    </row>
    <row r="192" spans="3:8" ht="12.75">
      <c r="C192" s="671"/>
      <c r="D192" s="671"/>
      <c r="E192" s="671"/>
      <c r="F192" s="671"/>
      <c r="G192" s="824"/>
      <c r="H192" s="671"/>
    </row>
    <row r="193" spans="3:8" ht="12.75">
      <c r="C193" s="671"/>
      <c r="D193" s="671"/>
      <c r="E193" s="671"/>
      <c r="F193" s="671"/>
      <c r="G193" s="824"/>
      <c r="H193" s="671"/>
    </row>
    <row r="194" spans="3:8" ht="12.75">
      <c r="C194" s="671"/>
      <c r="D194" s="671"/>
      <c r="E194" s="671"/>
      <c r="F194" s="671"/>
      <c r="G194" s="824"/>
      <c r="H194" s="671"/>
    </row>
    <row r="195" spans="3:8" ht="12.75">
      <c r="C195" s="671"/>
      <c r="D195" s="671"/>
      <c r="E195" s="671"/>
      <c r="F195" s="671"/>
      <c r="G195" s="824"/>
      <c r="H195" s="671"/>
    </row>
    <row r="196" spans="3:8" ht="12.75">
      <c r="C196" s="671"/>
      <c r="D196" s="671"/>
      <c r="E196" s="671"/>
      <c r="F196" s="671"/>
      <c r="G196" s="824"/>
      <c r="H196" s="671"/>
    </row>
    <row r="197" spans="3:8" ht="12.75">
      <c r="C197" s="671"/>
      <c r="D197" s="671"/>
      <c r="E197" s="671"/>
      <c r="F197" s="671"/>
      <c r="G197" s="824"/>
      <c r="H197" s="671"/>
    </row>
    <row r="198" spans="3:8" ht="12.75">
      <c r="C198" s="671"/>
      <c r="D198" s="671"/>
      <c r="E198" s="671"/>
      <c r="F198" s="671"/>
      <c r="G198" s="824"/>
      <c r="H198" s="671"/>
    </row>
    <row r="199" spans="3:8" ht="12.75">
      <c r="C199" s="671"/>
      <c r="D199" s="671"/>
      <c r="E199" s="671"/>
      <c r="F199" s="671"/>
      <c r="G199" s="824"/>
      <c r="H199" s="671"/>
    </row>
    <row r="200" spans="3:8" ht="12.75">
      <c r="C200" s="671"/>
      <c r="D200" s="671"/>
      <c r="E200" s="671"/>
      <c r="F200" s="671"/>
      <c r="G200" s="824"/>
      <c r="H200" s="671"/>
    </row>
    <row r="201" spans="3:8" ht="12.75">
      <c r="C201" s="671"/>
      <c r="D201" s="671"/>
      <c r="E201" s="671"/>
      <c r="F201" s="671"/>
      <c r="G201" s="824"/>
      <c r="H201" s="671"/>
    </row>
    <row r="202" spans="3:8" ht="12.75">
      <c r="C202" s="671"/>
      <c r="D202" s="671"/>
      <c r="E202" s="671"/>
      <c r="F202" s="671"/>
      <c r="G202" s="824"/>
      <c r="H202" s="671"/>
    </row>
    <row r="203" spans="3:8" ht="12.75">
      <c r="C203" s="671"/>
      <c r="D203" s="671"/>
      <c r="E203" s="671"/>
      <c r="F203" s="671"/>
      <c r="G203" s="824"/>
      <c r="H203" s="671"/>
    </row>
    <row r="204" spans="3:8" ht="12.75">
      <c r="C204" s="671"/>
      <c r="D204" s="671"/>
      <c r="E204" s="671"/>
      <c r="F204" s="671"/>
      <c r="G204" s="824"/>
      <c r="H204" s="671"/>
    </row>
    <row r="205" spans="3:8" ht="12.75">
      <c r="C205" s="671"/>
      <c r="D205" s="671"/>
      <c r="E205" s="671"/>
      <c r="F205" s="671"/>
      <c r="G205" s="824"/>
      <c r="H205" s="671"/>
    </row>
    <row r="206" spans="3:8" ht="12.75">
      <c r="C206" s="671"/>
      <c r="D206" s="671"/>
      <c r="E206" s="671"/>
      <c r="F206" s="671"/>
      <c r="G206" s="824"/>
      <c r="H206" s="671"/>
    </row>
    <row r="207" spans="3:8" ht="12.75">
      <c r="C207" s="671"/>
      <c r="D207" s="671"/>
      <c r="E207" s="671"/>
      <c r="F207" s="671"/>
      <c r="G207" s="824"/>
      <c r="H207" s="671"/>
    </row>
    <row r="208" spans="3:8" ht="12.75">
      <c r="C208" s="671"/>
      <c r="D208" s="671"/>
      <c r="E208" s="671"/>
      <c r="F208" s="671"/>
      <c r="G208" s="824"/>
      <c r="H208" s="671"/>
    </row>
    <row r="209" spans="3:8" ht="12.75">
      <c r="C209" s="671"/>
      <c r="D209" s="671"/>
      <c r="E209" s="671"/>
      <c r="F209" s="671"/>
      <c r="G209" s="824"/>
      <c r="H209" s="671"/>
    </row>
    <row r="210" spans="3:8" ht="12.75">
      <c r="C210" s="671"/>
      <c r="D210" s="671"/>
      <c r="E210" s="671"/>
      <c r="F210" s="671"/>
      <c r="G210" s="824"/>
      <c r="H210" s="671"/>
    </row>
    <row r="211" spans="3:8" ht="12.75">
      <c r="C211" s="671"/>
      <c r="D211" s="671"/>
      <c r="E211" s="671"/>
      <c r="F211" s="671"/>
      <c r="G211" s="824"/>
      <c r="H211" s="671"/>
    </row>
    <row r="212" spans="3:8" ht="12.75">
      <c r="C212" s="671"/>
      <c r="D212" s="671"/>
      <c r="E212" s="671"/>
      <c r="F212" s="671"/>
      <c r="G212" s="824"/>
      <c r="H212" s="671"/>
    </row>
    <row r="213" spans="3:8" ht="12.75">
      <c r="C213" s="671"/>
      <c r="D213" s="671"/>
      <c r="E213" s="671"/>
      <c r="F213" s="671"/>
      <c r="G213" s="824"/>
      <c r="H213" s="671"/>
    </row>
    <row r="214" spans="3:8" ht="12.75">
      <c r="C214" s="671"/>
      <c r="D214" s="671"/>
      <c r="E214" s="671"/>
      <c r="F214" s="671"/>
      <c r="G214" s="824"/>
      <c r="H214" s="671"/>
    </row>
    <row r="215" spans="3:8" ht="12.75">
      <c r="C215" s="671"/>
      <c r="D215" s="671"/>
      <c r="E215" s="671"/>
      <c r="F215" s="671"/>
      <c r="G215" s="824"/>
      <c r="H215" s="671"/>
    </row>
    <row r="216" spans="3:8" ht="12.75">
      <c r="C216" s="671"/>
      <c r="D216" s="671"/>
      <c r="E216" s="671"/>
      <c r="F216" s="671"/>
      <c r="G216" s="824"/>
      <c r="H216" s="671"/>
    </row>
    <row r="217" spans="3:8" ht="12.75">
      <c r="C217" s="671"/>
      <c r="D217" s="671"/>
      <c r="E217" s="671"/>
      <c r="F217" s="671"/>
      <c r="G217" s="824"/>
      <c r="H217" s="671"/>
    </row>
    <row r="218" spans="3:8" ht="12.75">
      <c r="C218" s="671"/>
      <c r="D218" s="671"/>
      <c r="E218" s="671"/>
      <c r="F218" s="671"/>
      <c r="G218" s="824"/>
      <c r="H218" s="671"/>
    </row>
    <row r="219" spans="3:8" ht="12.75">
      <c r="C219" s="671"/>
      <c r="D219" s="671"/>
      <c r="E219" s="671"/>
      <c r="F219" s="671"/>
      <c r="G219" s="824"/>
      <c r="H219" s="671"/>
    </row>
    <row r="220" spans="3:8" ht="12.75">
      <c r="C220" s="671"/>
      <c r="D220" s="671"/>
      <c r="E220" s="671"/>
      <c r="F220" s="671"/>
      <c r="G220" s="824"/>
      <c r="H220" s="671"/>
    </row>
    <row r="221" spans="3:8" ht="12.75">
      <c r="C221" s="671"/>
      <c r="D221" s="671"/>
      <c r="E221" s="671"/>
      <c r="F221" s="671"/>
      <c r="G221" s="824"/>
      <c r="H221" s="671"/>
    </row>
    <row r="222" spans="3:8" ht="12.75">
      <c r="C222" s="671"/>
      <c r="D222" s="671"/>
      <c r="E222" s="671"/>
      <c r="F222" s="671"/>
      <c r="G222" s="824"/>
      <c r="H222" s="671"/>
    </row>
    <row r="223" spans="3:8" ht="12.75">
      <c r="C223" s="671"/>
      <c r="D223" s="671"/>
      <c r="E223" s="671"/>
      <c r="F223" s="671"/>
      <c r="G223" s="824"/>
      <c r="H223" s="671"/>
    </row>
    <row r="224" spans="3:8" ht="12.75">
      <c r="C224" s="671"/>
      <c r="D224" s="671"/>
      <c r="E224" s="671"/>
      <c r="F224" s="671"/>
      <c r="G224" s="824"/>
      <c r="H224" s="671"/>
    </row>
    <row r="225" spans="3:8" ht="12.75">
      <c r="C225" s="671"/>
      <c r="D225" s="671"/>
      <c r="E225" s="671"/>
      <c r="F225" s="671"/>
      <c r="G225" s="824"/>
      <c r="H225" s="671"/>
    </row>
    <row r="226" spans="3:8" ht="12.75">
      <c r="C226" s="671"/>
      <c r="D226" s="671"/>
      <c r="E226" s="671"/>
      <c r="F226" s="671"/>
      <c r="G226" s="824"/>
      <c r="H226" s="671"/>
    </row>
    <row r="227" spans="3:8" ht="12.75">
      <c r="C227" s="671"/>
      <c r="D227" s="671"/>
      <c r="E227" s="671"/>
      <c r="F227" s="671"/>
      <c r="G227" s="824"/>
      <c r="H227" s="671"/>
    </row>
    <row r="228" spans="3:8" ht="12.75">
      <c r="C228" s="671"/>
      <c r="D228" s="671"/>
      <c r="E228" s="671"/>
      <c r="F228" s="671"/>
      <c r="G228" s="824"/>
      <c r="H228" s="671"/>
    </row>
    <row r="229" spans="3:8" ht="12.75">
      <c r="C229" s="671"/>
      <c r="D229" s="671"/>
      <c r="E229" s="671"/>
      <c r="F229" s="671"/>
      <c r="G229" s="824"/>
      <c r="H229" s="671"/>
    </row>
    <row r="230" spans="3:8" ht="12.75">
      <c r="C230" s="671"/>
      <c r="D230" s="671"/>
      <c r="E230" s="671"/>
      <c r="F230" s="671"/>
      <c r="G230" s="824"/>
      <c r="H230" s="671"/>
    </row>
    <row r="231" spans="3:8" ht="12.75">
      <c r="C231" s="671"/>
      <c r="D231" s="671"/>
      <c r="E231" s="671"/>
      <c r="F231" s="671"/>
      <c r="G231" s="824"/>
      <c r="H231" s="671"/>
    </row>
    <row r="232" spans="3:8" ht="12.75">
      <c r="C232" s="671"/>
      <c r="D232" s="671"/>
      <c r="E232" s="671"/>
      <c r="F232" s="671"/>
      <c r="G232" s="824"/>
      <c r="H232" s="671"/>
    </row>
    <row r="233" spans="3:8" ht="12.75">
      <c r="C233" s="671"/>
      <c r="D233" s="671"/>
      <c r="E233" s="671"/>
      <c r="F233" s="671"/>
      <c r="G233" s="824"/>
      <c r="H233" s="671"/>
    </row>
    <row r="234" spans="3:8" ht="12.75">
      <c r="C234" s="671"/>
      <c r="D234" s="671"/>
      <c r="E234" s="671"/>
      <c r="F234" s="671"/>
      <c r="G234" s="824"/>
      <c r="H234" s="671"/>
    </row>
    <row r="235" spans="3:8" ht="12.75">
      <c r="C235" s="671"/>
      <c r="D235" s="671"/>
      <c r="E235" s="671"/>
      <c r="F235" s="671"/>
      <c r="G235" s="824"/>
      <c r="H235" s="671"/>
    </row>
    <row r="236" spans="3:8" ht="12.75">
      <c r="C236" s="671"/>
      <c r="D236" s="671"/>
      <c r="E236" s="671"/>
      <c r="F236" s="671"/>
      <c r="G236" s="824"/>
      <c r="H236" s="671"/>
    </row>
    <row r="237" spans="3:8" ht="12.75">
      <c r="C237" s="671"/>
      <c r="D237" s="671"/>
      <c r="E237" s="671"/>
      <c r="F237" s="671"/>
      <c r="G237" s="824"/>
      <c r="H237" s="671"/>
    </row>
    <row r="238" spans="3:8" ht="12.75">
      <c r="C238" s="671"/>
      <c r="D238" s="671"/>
      <c r="E238" s="671"/>
      <c r="F238" s="671"/>
      <c r="G238" s="824"/>
      <c r="H238" s="671"/>
    </row>
    <row r="239" spans="3:8" ht="12.75">
      <c r="C239" s="671"/>
      <c r="D239" s="671"/>
      <c r="E239" s="671"/>
      <c r="F239" s="671"/>
      <c r="G239" s="824"/>
      <c r="H239" s="671"/>
    </row>
    <row r="240" spans="3:8" ht="12.75">
      <c r="C240" s="671"/>
      <c r="D240" s="671"/>
      <c r="E240" s="671"/>
      <c r="F240" s="671"/>
      <c r="G240" s="824"/>
      <c r="H240" s="671"/>
    </row>
    <row r="241" spans="3:8" ht="12.75">
      <c r="C241" s="671"/>
      <c r="D241" s="671"/>
      <c r="E241" s="671"/>
      <c r="F241" s="671"/>
      <c r="G241" s="824"/>
      <c r="H241" s="671"/>
    </row>
    <row r="242" spans="3:8" ht="12.75">
      <c r="C242" s="671"/>
      <c r="D242" s="671"/>
      <c r="E242" s="671"/>
      <c r="F242" s="671"/>
      <c r="G242" s="824"/>
      <c r="H242" s="671"/>
    </row>
    <row r="243" spans="3:8" ht="12.75">
      <c r="C243" s="671"/>
      <c r="D243" s="671"/>
      <c r="E243" s="671"/>
      <c r="F243" s="671"/>
      <c r="G243" s="824"/>
      <c r="H243" s="671"/>
    </row>
    <row r="244" spans="3:8" ht="12.75">
      <c r="C244" s="671"/>
      <c r="D244" s="671"/>
      <c r="E244" s="671"/>
      <c r="F244" s="671"/>
      <c r="G244" s="824"/>
      <c r="H244" s="671"/>
    </row>
    <row r="245" spans="3:8" ht="12.75">
      <c r="C245" s="671"/>
      <c r="D245" s="671"/>
      <c r="E245" s="671"/>
      <c r="F245" s="671"/>
      <c r="G245" s="824"/>
      <c r="H245" s="671"/>
    </row>
    <row r="246" spans="3:8" ht="12.75">
      <c r="C246" s="671"/>
      <c r="D246" s="671"/>
      <c r="E246" s="671"/>
      <c r="F246" s="671"/>
      <c r="G246" s="824"/>
      <c r="H246" s="671"/>
    </row>
    <row r="247" spans="3:8" ht="12.75">
      <c r="C247" s="671"/>
      <c r="D247" s="671"/>
      <c r="E247" s="671"/>
      <c r="F247" s="671"/>
      <c r="G247" s="824"/>
      <c r="H247" s="671"/>
    </row>
    <row r="248" spans="3:8" ht="12.75">
      <c r="C248" s="671"/>
      <c r="D248" s="671"/>
      <c r="E248" s="671"/>
      <c r="F248" s="671"/>
      <c r="G248" s="824"/>
      <c r="H248" s="671"/>
    </row>
    <row r="249" spans="3:8" ht="12.75">
      <c r="C249" s="671"/>
      <c r="D249" s="671"/>
      <c r="E249" s="671"/>
      <c r="F249" s="671"/>
      <c r="G249" s="824"/>
      <c r="H249" s="671"/>
    </row>
    <row r="250" spans="3:8" ht="12.75">
      <c r="C250" s="671"/>
      <c r="D250" s="671"/>
      <c r="E250" s="671"/>
      <c r="F250" s="671"/>
      <c r="G250" s="824"/>
      <c r="H250" s="671"/>
    </row>
    <row r="251" spans="3:8" ht="12.75">
      <c r="C251" s="671"/>
      <c r="D251" s="671"/>
      <c r="E251" s="671"/>
      <c r="F251" s="671"/>
      <c r="G251" s="824"/>
      <c r="H251" s="671"/>
    </row>
    <row r="252" spans="3:8" ht="12.75">
      <c r="C252" s="671"/>
      <c r="D252" s="671"/>
      <c r="E252" s="671"/>
      <c r="F252" s="671"/>
      <c r="G252" s="824"/>
      <c r="H252" s="671"/>
    </row>
    <row r="253" spans="3:8" ht="12.75">
      <c r="C253" s="671"/>
      <c r="D253" s="671"/>
      <c r="E253" s="671"/>
      <c r="F253" s="671"/>
      <c r="G253" s="824"/>
      <c r="H253" s="671"/>
    </row>
    <row r="254" spans="3:8" ht="12.75">
      <c r="C254" s="671"/>
      <c r="D254" s="671"/>
      <c r="E254" s="671"/>
      <c r="F254" s="671"/>
      <c r="G254" s="824"/>
      <c r="H254" s="671"/>
    </row>
    <row r="255" spans="3:8" ht="12.75">
      <c r="C255" s="671"/>
      <c r="D255" s="671"/>
      <c r="E255" s="671"/>
      <c r="F255" s="671"/>
      <c r="G255" s="824"/>
      <c r="H255" s="671"/>
    </row>
    <row r="256" spans="3:8" ht="12.75">
      <c r="C256" s="671"/>
      <c r="D256" s="671"/>
      <c r="E256" s="671"/>
      <c r="F256" s="671"/>
      <c r="G256" s="824"/>
      <c r="H256" s="671"/>
    </row>
    <row r="257" spans="3:8" ht="12.75">
      <c r="C257" s="671"/>
      <c r="D257" s="671"/>
      <c r="E257" s="671"/>
      <c r="F257" s="671"/>
      <c r="G257" s="824"/>
      <c r="H257" s="671"/>
    </row>
    <row r="258" spans="3:8" ht="12.75">
      <c r="C258" s="671"/>
      <c r="D258" s="671"/>
      <c r="E258" s="671"/>
      <c r="F258" s="671"/>
      <c r="G258" s="824"/>
      <c r="H258" s="671"/>
    </row>
    <row r="259" spans="3:8" ht="12.75">
      <c r="C259" s="671"/>
      <c r="D259" s="671"/>
      <c r="E259" s="671"/>
      <c r="F259" s="671"/>
      <c r="G259" s="824"/>
      <c r="H259" s="671"/>
    </row>
    <row r="260" spans="3:8" ht="12.75">
      <c r="C260" s="671"/>
      <c r="D260" s="671"/>
      <c r="E260" s="671"/>
      <c r="F260" s="671"/>
      <c r="G260" s="824"/>
      <c r="H260" s="671"/>
    </row>
    <row r="261" spans="3:8" ht="12.75">
      <c r="C261" s="671"/>
      <c r="D261" s="671"/>
      <c r="E261" s="671"/>
      <c r="F261" s="671"/>
      <c r="G261" s="824"/>
      <c r="H261" s="671"/>
    </row>
    <row r="262" spans="3:8" ht="12.75">
      <c r="C262" s="671"/>
      <c r="D262" s="671"/>
      <c r="E262" s="671"/>
      <c r="F262" s="671"/>
      <c r="G262" s="824"/>
      <c r="H262" s="671"/>
    </row>
    <row r="263" spans="3:8" ht="12.75">
      <c r="C263" s="671"/>
      <c r="D263" s="671"/>
      <c r="E263" s="671"/>
      <c r="F263" s="671"/>
      <c r="G263" s="824"/>
      <c r="H263" s="671"/>
    </row>
    <row r="264" spans="3:8" ht="12.75">
      <c r="C264" s="671"/>
      <c r="D264" s="671"/>
      <c r="E264" s="671"/>
      <c r="F264" s="671"/>
      <c r="G264" s="824"/>
      <c r="H264" s="671"/>
    </row>
    <row r="265" spans="3:8" ht="12.75">
      <c r="C265" s="671"/>
      <c r="D265" s="671"/>
      <c r="E265" s="671"/>
      <c r="F265" s="671"/>
      <c r="G265" s="824"/>
      <c r="H265" s="671"/>
    </row>
    <row r="266" spans="3:8" ht="12.75">
      <c r="C266" s="671"/>
      <c r="D266" s="671"/>
      <c r="E266" s="671"/>
      <c r="F266" s="671"/>
      <c r="G266" s="824"/>
      <c r="H266" s="671"/>
    </row>
    <row r="267" spans="3:8" ht="12.75">
      <c r="C267" s="671"/>
      <c r="D267" s="671"/>
      <c r="E267" s="671"/>
      <c r="F267" s="671"/>
      <c r="G267" s="824"/>
      <c r="H267" s="671"/>
    </row>
    <row r="268" spans="3:8" ht="12.75">
      <c r="C268" s="671"/>
      <c r="D268" s="671"/>
      <c r="E268" s="671"/>
      <c r="F268" s="671"/>
      <c r="G268" s="824"/>
      <c r="H268" s="671"/>
    </row>
    <row r="269" spans="3:8" ht="12.75">
      <c r="C269" s="671"/>
      <c r="D269" s="671"/>
      <c r="E269" s="671"/>
      <c r="F269" s="671"/>
      <c r="G269" s="824"/>
      <c r="H269" s="671"/>
    </row>
    <row r="270" spans="3:8" ht="12.75">
      <c r="C270" s="671"/>
      <c r="D270" s="671"/>
      <c r="E270" s="671"/>
      <c r="F270" s="671"/>
      <c r="G270" s="824"/>
      <c r="H270" s="671"/>
    </row>
    <row r="271" spans="3:8" ht="12.75">
      <c r="C271" s="671"/>
      <c r="D271" s="671"/>
      <c r="E271" s="671"/>
      <c r="F271" s="671"/>
      <c r="G271" s="824"/>
      <c r="H271" s="671"/>
    </row>
    <row r="272" spans="3:8" ht="12.75">
      <c r="C272" s="671"/>
      <c r="D272" s="671"/>
      <c r="E272" s="671"/>
      <c r="F272" s="671"/>
      <c r="G272" s="824"/>
      <c r="H272" s="671"/>
    </row>
    <row r="273" spans="3:8" ht="12.75">
      <c r="C273" s="671"/>
      <c r="D273" s="671"/>
      <c r="E273" s="671"/>
      <c r="F273" s="671"/>
      <c r="G273" s="824"/>
      <c r="H273" s="671"/>
    </row>
    <row r="274" spans="3:8" ht="12.75">
      <c r="C274" s="671"/>
      <c r="D274" s="671"/>
      <c r="E274" s="671"/>
      <c r="F274" s="671"/>
      <c r="G274" s="824"/>
      <c r="H274" s="671"/>
    </row>
    <row r="275" spans="3:8" ht="12.75">
      <c r="C275" s="671"/>
      <c r="D275" s="671"/>
      <c r="E275" s="671"/>
      <c r="F275" s="671"/>
      <c r="G275" s="824"/>
      <c r="H275" s="671"/>
    </row>
    <row r="276" spans="3:8" ht="12.75">
      <c r="C276" s="671"/>
      <c r="D276" s="671"/>
      <c r="E276" s="671"/>
      <c r="F276" s="671"/>
      <c r="G276" s="824"/>
      <c r="H276" s="671"/>
    </row>
    <row r="277" spans="3:8" ht="12.75">
      <c r="C277" s="671"/>
      <c r="D277" s="671"/>
      <c r="E277" s="671"/>
      <c r="F277" s="671"/>
      <c r="G277" s="824"/>
      <c r="H277" s="671"/>
    </row>
    <row r="278" spans="3:8" ht="12.75">
      <c r="C278" s="671"/>
      <c r="D278" s="671"/>
      <c r="E278" s="671"/>
      <c r="F278" s="671"/>
      <c r="G278" s="824"/>
      <c r="H278" s="671"/>
    </row>
    <row r="279" spans="3:8" ht="12.75">
      <c r="C279" s="671"/>
      <c r="D279" s="671"/>
      <c r="E279" s="671"/>
      <c r="F279" s="671"/>
      <c r="G279" s="824"/>
      <c r="H279" s="671"/>
    </row>
    <row r="280" spans="3:8" ht="12.75">
      <c r="C280" s="671"/>
      <c r="D280" s="671"/>
      <c r="E280" s="671"/>
      <c r="F280" s="671"/>
      <c r="G280" s="824"/>
      <c r="H280" s="671"/>
    </row>
    <row r="281" spans="3:8" ht="12.75">
      <c r="C281" s="671"/>
      <c r="D281" s="671"/>
      <c r="E281" s="671"/>
      <c r="F281" s="671"/>
      <c r="G281" s="824"/>
      <c r="H281" s="671"/>
    </row>
    <row r="282" spans="3:8" ht="12.75">
      <c r="C282" s="671"/>
      <c r="D282" s="671"/>
      <c r="E282" s="671"/>
      <c r="F282" s="671"/>
      <c r="G282" s="824"/>
      <c r="H282" s="671"/>
    </row>
    <row r="283" spans="3:8" ht="12.75">
      <c r="C283" s="671"/>
      <c r="D283" s="671"/>
      <c r="E283" s="671"/>
      <c r="F283" s="671"/>
      <c r="G283" s="824"/>
      <c r="H283" s="671"/>
    </row>
    <row r="284" spans="3:8" ht="12.75">
      <c r="C284" s="671"/>
      <c r="D284" s="671"/>
      <c r="E284" s="671"/>
      <c r="F284" s="671"/>
      <c r="G284" s="824"/>
      <c r="H284" s="671"/>
    </row>
    <row r="285" spans="3:8" ht="12.75">
      <c r="C285" s="671"/>
      <c r="D285" s="671"/>
      <c r="E285" s="671"/>
      <c r="F285" s="671"/>
      <c r="G285" s="824"/>
      <c r="H285" s="671"/>
    </row>
    <row r="286" spans="3:8" ht="12.75">
      <c r="C286" s="671"/>
      <c r="D286" s="671"/>
      <c r="E286" s="671"/>
      <c r="F286" s="671"/>
      <c r="G286" s="824"/>
      <c r="H286" s="671"/>
    </row>
    <row r="287" spans="3:8" ht="12.75">
      <c r="C287" s="671"/>
      <c r="D287" s="671"/>
      <c r="E287" s="671"/>
      <c r="F287" s="671"/>
      <c r="G287" s="824"/>
      <c r="H287" s="671"/>
    </row>
    <row r="288" spans="3:8" ht="12.75">
      <c r="C288" s="671"/>
      <c r="D288" s="671"/>
      <c r="E288" s="671"/>
      <c r="F288" s="671"/>
      <c r="G288" s="824"/>
      <c r="H288" s="671"/>
    </row>
    <row r="289" spans="3:8" ht="12.75">
      <c r="C289" s="671"/>
      <c r="D289" s="671"/>
      <c r="E289" s="671"/>
      <c r="F289" s="671"/>
      <c r="G289" s="824"/>
      <c r="H289" s="671"/>
    </row>
    <row r="290" spans="3:8" ht="12.75">
      <c r="C290" s="671"/>
      <c r="D290" s="671"/>
      <c r="E290" s="671"/>
      <c r="F290" s="671"/>
      <c r="G290" s="824"/>
      <c r="H290" s="671"/>
    </row>
    <row r="291" spans="3:8" ht="12.75">
      <c r="C291" s="671"/>
      <c r="D291" s="671"/>
      <c r="E291" s="671"/>
      <c r="F291" s="671"/>
      <c r="G291" s="824"/>
      <c r="H291" s="671"/>
    </row>
    <row r="292" spans="3:8" ht="12.75">
      <c r="C292" s="671"/>
      <c r="D292" s="671"/>
      <c r="E292" s="671"/>
      <c r="F292" s="671"/>
      <c r="G292" s="824"/>
      <c r="H292" s="671"/>
    </row>
    <row r="293" spans="3:8" ht="12.75">
      <c r="C293" s="671"/>
      <c r="D293" s="671"/>
      <c r="E293" s="671"/>
      <c r="F293" s="671"/>
      <c r="G293" s="824"/>
      <c r="H293" s="671"/>
    </row>
    <row r="294" spans="3:8" ht="12.75">
      <c r="C294" s="671"/>
      <c r="D294" s="671"/>
      <c r="E294" s="671"/>
      <c r="F294" s="671"/>
      <c r="G294" s="824"/>
      <c r="H294" s="671"/>
    </row>
    <row r="295" spans="3:8" ht="12.75">
      <c r="C295" s="671"/>
      <c r="D295" s="671"/>
      <c r="E295" s="671"/>
      <c r="F295" s="671"/>
      <c r="G295" s="824"/>
      <c r="H295" s="671"/>
    </row>
    <row r="296" spans="3:8" ht="12.75">
      <c r="C296" s="671"/>
      <c r="D296" s="671"/>
      <c r="E296" s="671"/>
      <c r="F296" s="671"/>
      <c r="G296" s="824"/>
      <c r="H296" s="671"/>
    </row>
    <row r="297" spans="3:8" ht="12.75">
      <c r="C297" s="671"/>
      <c r="D297" s="671"/>
      <c r="E297" s="671"/>
      <c r="F297" s="671"/>
      <c r="G297" s="824"/>
      <c r="H297" s="671"/>
    </row>
    <row r="298" spans="3:8" ht="12.75">
      <c r="C298" s="671"/>
      <c r="D298" s="671"/>
      <c r="E298" s="671"/>
      <c r="F298" s="671"/>
      <c r="G298" s="824"/>
      <c r="H298" s="671"/>
    </row>
    <row r="299" spans="3:8" ht="12.75">
      <c r="C299" s="671"/>
      <c r="D299" s="671"/>
      <c r="E299" s="671"/>
      <c r="F299" s="671"/>
      <c r="G299" s="824"/>
      <c r="H299" s="671"/>
    </row>
    <row r="300" spans="3:8" ht="12.75">
      <c r="C300" s="671"/>
      <c r="D300" s="671"/>
      <c r="E300" s="671"/>
      <c r="F300" s="671"/>
      <c r="G300" s="824"/>
      <c r="H300" s="671"/>
    </row>
    <row r="301" spans="3:8" ht="12.75">
      <c r="C301" s="671"/>
      <c r="D301" s="671"/>
      <c r="E301" s="671"/>
      <c r="F301" s="671"/>
      <c r="G301" s="824"/>
      <c r="H301" s="671"/>
    </row>
    <row r="302" spans="3:8" ht="12.75">
      <c r="C302" s="671"/>
      <c r="D302" s="671"/>
      <c r="E302" s="671"/>
      <c r="F302" s="671"/>
      <c r="G302" s="824"/>
      <c r="H302" s="671"/>
    </row>
    <row r="303" spans="3:8" ht="12.75">
      <c r="C303" s="671"/>
      <c r="D303" s="671"/>
      <c r="E303" s="671"/>
      <c r="F303" s="671"/>
      <c r="G303" s="824"/>
      <c r="H303" s="671"/>
    </row>
    <row r="304" spans="3:8" ht="12.75">
      <c r="C304" s="671"/>
      <c r="D304" s="671"/>
      <c r="E304" s="671"/>
      <c r="F304" s="671"/>
      <c r="G304" s="824"/>
      <c r="H304" s="671"/>
    </row>
    <row r="305" spans="3:8" ht="12.75">
      <c r="C305" s="671"/>
      <c r="D305" s="671"/>
      <c r="E305" s="671"/>
      <c r="F305" s="671"/>
      <c r="G305" s="824"/>
      <c r="H305" s="671"/>
    </row>
    <row r="306" spans="3:8" ht="12.75">
      <c r="C306" s="671"/>
      <c r="D306" s="671"/>
      <c r="E306" s="671"/>
      <c r="F306" s="671"/>
      <c r="G306" s="824"/>
      <c r="H306" s="671"/>
    </row>
    <row r="307" spans="3:8" ht="12.75">
      <c r="C307" s="671"/>
      <c r="D307" s="671"/>
      <c r="E307" s="671"/>
      <c r="F307" s="671"/>
      <c r="G307" s="824"/>
      <c r="H307" s="671"/>
    </row>
    <row r="308" spans="3:8" ht="12.75">
      <c r="C308" s="671"/>
      <c r="D308" s="671"/>
      <c r="E308" s="671"/>
      <c r="F308" s="671"/>
      <c r="G308" s="824"/>
      <c r="H308" s="671"/>
    </row>
    <row r="309" spans="3:8" ht="12.75">
      <c r="C309" s="671"/>
      <c r="D309" s="671"/>
      <c r="E309" s="671"/>
      <c r="F309" s="671"/>
      <c r="G309" s="824"/>
      <c r="H309" s="671"/>
    </row>
    <row r="310" spans="3:8" ht="12.75">
      <c r="C310" s="671"/>
      <c r="D310" s="671"/>
      <c r="E310" s="671"/>
      <c r="F310" s="671"/>
      <c r="G310" s="824"/>
      <c r="H310" s="671"/>
    </row>
    <row r="311" spans="3:8" ht="12.75">
      <c r="C311" s="671"/>
      <c r="D311" s="671"/>
      <c r="E311" s="671"/>
      <c r="F311" s="671"/>
      <c r="G311" s="824"/>
      <c r="H311" s="671"/>
    </row>
    <row r="312" spans="3:8" ht="12.75">
      <c r="C312" s="671"/>
      <c r="D312" s="671"/>
      <c r="E312" s="671"/>
      <c r="F312" s="671"/>
      <c r="G312" s="824"/>
      <c r="H312" s="671"/>
    </row>
    <row r="313" spans="3:8" ht="12.75">
      <c r="C313" s="671"/>
      <c r="D313" s="671"/>
      <c r="E313" s="671"/>
      <c r="F313" s="671"/>
      <c r="G313" s="824"/>
      <c r="H313" s="671"/>
    </row>
    <row r="314" spans="3:8" ht="12.75">
      <c r="C314" s="671"/>
      <c r="D314" s="671"/>
      <c r="E314" s="671"/>
      <c r="F314" s="671"/>
      <c r="G314" s="824"/>
      <c r="H314" s="671"/>
    </row>
    <row r="315" spans="3:8" ht="12.75">
      <c r="C315" s="671"/>
      <c r="D315" s="671"/>
      <c r="E315" s="671"/>
      <c r="F315" s="671"/>
      <c r="G315" s="824"/>
      <c r="H315" s="671"/>
    </row>
    <row r="316" spans="3:8" ht="12.75">
      <c r="C316" s="671"/>
      <c r="D316" s="671"/>
      <c r="E316" s="671"/>
      <c r="F316" s="671"/>
      <c r="G316" s="824"/>
      <c r="H316" s="671"/>
    </row>
    <row r="317" spans="3:8" ht="12.75">
      <c r="C317" s="671"/>
      <c r="D317" s="671"/>
      <c r="E317" s="671"/>
      <c r="F317" s="671"/>
      <c r="G317" s="824"/>
      <c r="H317" s="671"/>
    </row>
    <row r="318" spans="3:8" ht="12.75">
      <c r="C318" s="671"/>
      <c r="D318" s="671"/>
      <c r="E318" s="671"/>
      <c r="F318" s="671"/>
      <c r="G318" s="824"/>
      <c r="H318" s="671"/>
    </row>
    <row r="319" spans="3:8" ht="12.75">
      <c r="C319" s="671"/>
      <c r="D319" s="671"/>
      <c r="E319" s="671"/>
      <c r="F319" s="671"/>
      <c r="G319" s="824"/>
      <c r="H319" s="671"/>
    </row>
    <row r="320" spans="3:8" ht="12.75">
      <c r="C320" s="671"/>
      <c r="D320" s="671"/>
      <c r="E320" s="671"/>
      <c r="F320" s="671"/>
      <c r="G320" s="824"/>
      <c r="H320" s="671"/>
    </row>
    <row r="321" spans="3:8" ht="12.75">
      <c r="C321" s="671"/>
      <c r="D321" s="671"/>
      <c r="E321" s="671"/>
      <c r="F321" s="671"/>
      <c r="G321" s="824"/>
      <c r="H321" s="671"/>
    </row>
    <row r="322" spans="3:8" ht="12.75">
      <c r="C322" s="671"/>
      <c r="D322" s="671"/>
      <c r="E322" s="671"/>
      <c r="F322" s="671"/>
      <c r="G322" s="824"/>
      <c r="H322" s="671"/>
    </row>
    <row r="323" spans="3:8" ht="12.75">
      <c r="C323" s="671"/>
      <c r="D323" s="671"/>
      <c r="E323" s="671"/>
      <c r="F323" s="671"/>
      <c r="G323" s="824"/>
      <c r="H323" s="671"/>
    </row>
    <row r="324" spans="3:8" ht="12.75">
      <c r="C324" s="671"/>
      <c r="D324" s="671"/>
      <c r="E324" s="671"/>
      <c r="F324" s="671"/>
      <c r="G324" s="824"/>
      <c r="H324" s="671"/>
    </row>
    <row r="325" spans="3:8" ht="12.75">
      <c r="C325" s="671"/>
      <c r="D325" s="671"/>
      <c r="E325" s="671"/>
      <c r="F325" s="671"/>
      <c r="G325" s="824"/>
      <c r="H325" s="671"/>
    </row>
    <row r="326" spans="3:8" ht="12.75">
      <c r="C326" s="671"/>
      <c r="D326" s="671"/>
      <c r="E326" s="671"/>
      <c r="F326" s="671"/>
      <c r="G326" s="824"/>
      <c r="H326" s="671"/>
    </row>
    <row r="327" spans="3:8" ht="12.75">
      <c r="C327" s="671"/>
      <c r="D327" s="671"/>
      <c r="E327" s="671"/>
      <c r="F327" s="671"/>
      <c r="G327" s="824"/>
      <c r="H327" s="671"/>
    </row>
    <row r="328" spans="3:8" ht="12.75">
      <c r="C328" s="671"/>
      <c r="D328" s="671"/>
      <c r="E328" s="671"/>
      <c r="F328" s="671"/>
      <c r="G328" s="824"/>
      <c r="H328" s="671"/>
    </row>
    <row r="329" spans="3:8" ht="12.75">
      <c r="C329" s="671"/>
      <c r="D329" s="671"/>
      <c r="E329" s="671"/>
      <c r="F329" s="671"/>
      <c r="G329" s="824"/>
      <c r="H329" s="671"/>
    </row>
    <row r="330" spans="3:8" ht="12.75">
      <c r="C330" s="671"/>
      <c r="D330" s="671"/>
      <c r="E330" s="671"/>
      <c r="F330" s="671"/>
      <c r="G330" s="824"/>
      <c r="H330" s="671"/>
    </row>
    <row r="331" spans="3:8" ht="12.75">
      <c r="C331" s="671"/>
      <c r="D331" s="671"/>
      <c r="E331" s="671"/>
      <c r="F331" s="671"/>
      <c r="G331" s="824"/>
      <c r="H331" s="671"/>
    </row>
    <row r="332" spans="3:8" ht="12.75">
      <c r="C332" s="671"/>
      <c r="D332" s="671"/>
      <c r="E332" s="671"/>
      <c r="F332" s="671"/>
      <c r="G332" s="824"/>
      <c r="H332" s="671"/>
    </row>
    <row r="333" spans="3:8" ht="12.75">
      <c r="C333" s="671"/>
      <c r="D333" s="671"/>
      <c r="E333" s="671"/>
      <c r="F333" s="671"/>
      <c r="G333" s="824"/>
      <c r="H333" s="671"/>
    </row>
    <row r="334" spans="3:8" ht="12.75">
      <c r="C334" s="671"/>
      <c r="D334" s="671"/>
      <c r="E334" s="671"/>
      <c r="F334" s="671"/>
      <c r="G334" s="824"/>
      <c r="H334" s="671"/>
    </row>
    <row r="335" spans="3:8" ht="12.75">
      <c r="C335" s="671"/>
      <c r="D335" s="671"/>
      <c r="E335" s="671"/>
      <c r="F335" s="671"/>
      <c r="G335" s="824"/>
      <c r="H335" s="671"/>
    </row>
    <row r="336" spans="3:8" ht="12.75">
      <c r="C336" s="671"/>
      <c r="D336" s="671"/>
      <c r="E336" s="671"/>
      <c r="F336" s="671"/>
      <c r="G336" s="824"/>
      <c r="H336" s="671"/>
    </row>
    <row r="337" spans="3:8" ht="12.75">
      <c r="C337" s="671"/>
      <c r="D337" s="671"/>
      <c r="E337" s="671"/>
      <c r="F337" s="671"/>
      <c r="G337" s="824"/>
      <c r="H337" s="671"/>
    </row>
    <row r="338" spans="3:8" ht="12.75">
      <c r="C338" s="671"/>
      <c r="D338" s="671"/>
      <c r="E338" s="671"/>
      <c r="F338" s="671"/>
      <c r="G338" s="824"/>
      <c r="H338" s="671"/>
    </row>
    <row r="339" spans="3:8" ht="12.75">
      <c r="C339" s="671"/>
      <c r="D339" s="671"/>
      <c r="E339" s="671"/>
      <c r="F339" s="671"/>
      <c r="G339" s="824"/>
      <c r="H339" s="671"/>
    </row>
    <row r="340" spans="3:8" ht="12.75">
      <c r="C340" s="671"/>
      <c r="D340" s="671"/>
      <c r="E340" s="671"/>
      <c r="F340" s="671"/>
      <c r="G340" s="824"/>
      <c r="H340" s="671"/>
    </row>
    <row r="341" spans="3:8" ht="12.75">
      <c r="C341" s="671"/>
      <c r="D341" s="671"/>
      <c r="E341" s="671"/>
      <c r="F341" s="671"/>
      <c r="G341" s="824"/>
      <c r="H341" s="671"/>
    </row>
    <row r="342" spans="3:8" ht="12.75">
      <c r="C342" s="671"/>
      <c r="D342" s="671"/>
      <c r="E342" s="671"/>
      <c r="F342" s="671"/>
      <c r="G342" s="824"/>
      <c r="H342" s="671"/>
    </row>
    <row r="343" spans="3:8" ht="12.75">
      <c r="C343" s="671"/>
      <c r="D343" s="671"/>
      <c r="E343" s="671"/>
      <c r="F343" s="671"/>
      <c r="G343" s="824"/>
      <c r="H343" s="671"/>
    </row>
    <row r="344" spans="3:8" ht="12.75">
      <c r="C344" s="671"/>
      <c r="D344" s="671"/>
      <c r="E344" s="671"/>
      <c r="F344" s="671"/>
      <c r="G344" s="824"/>
      <c r="H344" s="671"/>
    </row>
    <row r="345" spans="3:8" ht="12.75">
      <c r="C345" s="671"/>
      <c r="D345" s="671"/>
      <c r="E345" s="671"/>
      <c r="F345" s="671"/>
      <c r="G345" s="824"/>
      <c r="H345" s="671"/>
    </row>
    <row r="346" spans="3:8" ht="12.75">
      <c r="C346" s="671"/>
      <c r="D346" s="671"/>
      <c r="E346" s="671"/>
      <c r="F346" s="671"/>
      <c r="G346" s="824"/>
      <c r="H346" s="671"/>
    </row>
    <row r="347" spans="3:8" ht="12.75">
      <c r="C347" s="671"/>
      <c r="D347" s="671"/>
      <c r="E347" s="671"/>
      <c r="F347" s="671"/>
      <c r="G347" s="824"/>
      <c r="H347" s="671"/>
    </row>
    <row r="348" spans="3:8" ht="12.75">
      <c r="C348" s="671"/>
      <c r="D348" s="671"/>
      <c r="E348" s="671"/>
      <c r="F348" s="671"/>
      <c r="G348" s="824"/>
      <c r="H348" s="671"/>
    </row>
    <row r="349" spans="3:8" ht="12.75">
      <c r="C349" s="671"/>
      <c r="D349" s="671"/>
      <c r="E349" s="671"/>
      <c r="F349" s="671"/>
      <c r="G349" s="824"/>
      <c r="H349" s="671"/>
    </row>
    <row r="350" spans="3:8" ht="12.75">
      <c r="C350" s="671"/>
      <c r="D350" s="671"/>
      <c r="E350" s="671"/>
      <c r="F350" s="671"/>
      <c r="G350" s="824"/>
      <c r="H350" s="671"/>
    </row>
    <row r="351" spans="3:8" ht="12.75">
      <c r="C351" s="671"/>
      <c r="D351" s="671"/>
      <c r="E351" s="671"/>
      <c r="F351" s="671"/>
      <c r="G351" s="824"/>
      <c r="H351" s="671"/>
    </row>
    <row r="352" spans="3:8" ht="12.75">
      <c r="C352" s="671"/>
      <c r="D352" s="671"/>
      <c r="E352" s="671"/>
      <c r="F352" s="671"/>
      <c r="G352" s="824"/>
      <c r="H352" s="671"/>
    </row>
    <row r="353" spans="3:8" ht="12.75">
      <c r="C353" s="671"/>
      <c r="D353" s="671"/>
      <c r="E353" s="671"/>
      <c r="F353" s="671"/>
      <c r="G353" s="824"/>
      <c r="H353" s="671"/>
    </row>
    <row r="354" spans="3:8" ht="12.75">
      <c r="C354" s="671"/>
      <c r="D354" s="671"/>
      <c r="E354" s="671"/>
      <c r="F354" s="671"/>
      <c r="G354" s="824"/>
      <c r="H354" s="671"/>
    </row>
    <row r="355" spans="3:8" ht="12.75">
      <c r="C355" s="671"/>
      <c r="D355" s="671"/>
      <c r="E355" s="671"/>
      <c r="F355" s="671"/>
      <c r="G355" s="824"/>
      <c r="H355" s="671"/>
    </row>
    <row r="356" spans="3:8" ht="12.75">
      <c r="C356" s="671"/>
      <c r="D356" s="671"/>
      <c r="E356" s="671"/>
      <c r="F356" s="671"/>
      <c r="G356" s="824"/>
      <c r="H356" s="671"/>
    </row>
    <row r="357" spans="3:8" ht="12.75">
      <c r="C357" s="671"/>
      <c r="D357" s="671"/>
      <c r="E357" s="671"/>
      <c r="F357" s="671"/>
      <c r="G357" s="824"/>
      <c r="H357" s="671"/>
    </row>
    <row r="358" spans="3:8" ht="12.75">
      <c r="C358" s="671"/>
      <c r="D358" s="671"/>
      <c r="E358" s="671"/>
      <c r="F358" s="671"/>
      <c r="G358" s="824"/>
      <c r="H358" s="671"/>
    </row>
    <row r="359" spans="3:8" ht="12.75">
      <c r="C359" s="671"/>
      <c r="D359" s="671"/>
      <c r="E359" s="671"/>
      <c r="F359" s="671"/>
      <c r="G359" s="824"/>
      <c r="H359" s="671"/>
    </row>
    <row r="360" spans="3:8" ht="12.75">
      <c r="C360" s="671"/>
      <c r="D360" s="671"/>
      <c r="E360" s="671"/>
      <c r="F360" s="671"/>
      <c r="G360" s="824"/>
      <c r="H360" s="671"/>
    </row>
    <row r="361" spans="3:8" ht="12.75">
      <c r="C361" s="671"/>
      <c r="D361" s="671"/>
      <c r="E361" s="671"/>
      <c r="F361" s="671"/>
      <c r="G361" s="824"/>
      <c r="H361" s="671"/>
    </row>
    <row r="362" spans="3:8" ht="12.75">
      <c r="C362" s="671"/>
      <c r="D362" s="671"/>
      <c r="E362" s="671"/>
      <c r="F362" s="671"/>
      <c r="G362" s="824"/>
      <c r="H362" s="671"/>
    </row>
    <row r="363" spans="3:8" ht="12.75">
      <c r="C363" s="671"/>
      <c r="D363" s="671"/>
      <c r="E363" s="671"/>
      <c r="F363" s="671"/>
      <c r="G363" s="824"/>
      <c r="H363" s="671"/>
    </row>
    <row r="364" spans="3:8" ht="12.75">
      <c r="C364" s="671"/>
      <c r="D364" s="671"/>
      <c r="E364" s="671"/>
      <c r="F364" s="671"/>
      <c r="G364" s="824"/>
      <c r="H364" s="671"/>
    </row>
    <row r="365" spans="3:8" ht="12.75">
      <c r="C365" s="671"/>
      <c r="D365" s="671"/>
      <c r="E365" s="671"/>
      <c r="F365" s="671"/>
      <c r="G365" s="824"/>
      <c r="H365" s="671"/>
    </row>
    <row r="366" spans="3:8" ht="12.75">
      <c r="C366" s="671"/>
      <c r="D366" s="671"/>
      <c r="E366" s="671"/>
      <c r="F366" s="671"/>
      <c r="G366" s="824"/>
      <c r="H366" s="671"/>
    </row>
    <row r="367" spans="3:8" ht="12.75">
      <c r="C367" s="671"/>
      <c r="D367" s="671"/>
      <c r="E367" s="671"/>
      <c r="F367" s="671"/>
      <c r="G367" s="824"/>
      <c r="H367" s="671"/>
    </row>
    <row r="368" spans="3:8" ht="12.75">
      <c r="C368" s="671"/>
      <c r="D368" s="671"/>
      <c r="E368" s="671"/>
      <c r="F368" s="671"/>
      <c r="G368" s="824"/>
      <c r="H368" s="671"/>
    </row>
    <row r="369" spans="3:8" ht="12.75">
      <c r="C369" s="671"/>
      <c r="D369" s="671"/>
      <c r="E369" s="671"/>
      <c r="F369" s="671"/>
      <c r="G369" s="824"/>
      <c r="H369" s="671"/>
    </row>
    <row r="370" spans="3:8" ht="12.75">
      <c r="C370" s="671"/>
      <c r="D370" s="671"/>
      <c r="E370" s="671"/>
      <c r="F370" s="671"/>
      <c r="G370" s="824"/>
      <c r="H370" s="671"/>
    </row>
    <row r="371" spans="3:8" ht="12.75">
      <c r="C371" s="671"/>
      <c r="D371" s="671"/>
      <c r="E371" s="671"/>
      <c r="F371" s="671"/>
      <c r="G371" s="824"/>
      <c r="H371" s="671"/>
    </row>
    <row r="372" spans="3:8" ht="12.75">
      <c r="C372" s="671"/>
      <c r="D372" s="671"/>
      <c r="E372" s="671"/>
      <c r="F372" s="671"/>
      <c r="G372" s="824"/>
      <c r="H372" s="671"/>
    </row>
    <row r="373" spans="3:8" ht="12.75">
      <c r="C373" s="671"/>
      <c r="D373" s="671"/>
      <c r="E373" s="671"/>
      <c r="F373" s="671"/>
      <c r="G373" s="824"/>
      <c r="H373" s="671"/>
    </row>
    <row r="374" spans="3:8" ht="12.75">
      <c r="C374" s="671"/>
      <c r="D374" s="671"/>
      <c r="E374" s="671"/>
      <c r="F374" s="671"/>
      <c r="G374" s="824"/>
      <c r="H374" s="671"/>
    </row>
    <row r="375" spans="3:8" ht="12.75">
      <c r="C375" s="671"/>
      <c r="D375" s="671"/>
      <c r="E375" s="671"/>
      <c r="F375" s="671"/>
      <c r="G375" s="824"/>
      <c r="H375" s="671"/>
    </row>
    <row r="376" spans="3:8" ht="12.75">
      <c r="C376" s="671"/>
      <c r="D376" s="671"/>
      <c r="E376" s="671"/>
      <c r="F376" s="671"/>
      <c r="G376" s="824"/>
      <c r="H376" s="671"/>
    </row>
    <row r="377" spans="3:8" ht="12.75">
      <c r="C377" s="671"/>
      <c r="D377" s="671"/>
      <c r="E377" s="671"/>
      <c r="F377" s="671"/>
      <c r="G377" s="824"/>
      <c r="H377" s="671"/>
    </row>
    <row r="378" spans="3:8" ht="12.75">
      <c r="C378" s="671"/>
      <c r="D378" s="671"/>
      <c r="E378" s="671"/>
      <c r="F378" s="671"/>
      <c r="G378" s="824"/>
      <c r="H378" s="671"/>
    </row>
    <row r="379" spans="3:8" ht="12.75">
      <c r="C379" s="671"/>
      <c r="D379" s="671"/>
      <c r="E379" s="671"/>
      <c r="F379" s="671"/>
      <c r="G379" s="824"/>
      <c r="H379" s="671"/>
    </row>
    <row r="380" spans="3:8" ht="12.75">
      <c r="C380" s="671"/>
      <c r="D380" s="671"/>
      <c r="E380" s="671"/>
      <c r="F380" s="671"/>
      <c r="G380" s="824"/>
      <c r="H380" s="671"/>
    </row>
    <row r="381" spans="3:8" ht="12.75">
      <c r="C381" s="671"/>
      <c r="D381" s="671"/>
      <c r="E381" s="671"/>
      <c r="F381" s="671"/>
      <c r="G381" s="824"/>
      <c r="H381" s="671"/>
    </row>
    <row r="382" spans="3:8" ht="12.75">
      <c r="C382" s="671"/>
      <c r="D382" s="671"/>
      <c r="E382" s="671"/>
      <c r="F382" s="671"/>
      <c r="G382" s="824"/>
      <c r="H382" s="671"/>
    </row>
    <row r="383" spans="3:8" ht="12.75">
      <c r="C383" s="671"/>
      <c r="D383" s="671"/>
      <c r="E383" s="671"/>
      <c r="F383" s="671"/>
      <c r="G383" s="824"/>
      <c r="H383" s="671"/>
    </row>
    <row r="384" spans="3:8" ht="12.75">
      <c r="C384" s="671"/>
      <c r="D384" s="671"/>
      <c r="E384" s="671"/>
      <c r="F384" s="671"/>
      <c r="G384" s="824"/>
      <c r="H384" s="671"/>
    </row>
    <row r="385" spans="3:8" ht="12.75">
      <c r="C385" s="671"/>
      <c r="D385" s="671"/>
      <c r="E385" s="671"/>
      <c r="F385" s="671"/>
      <c r="G385" s="824"/>
      <c r="H385" s="671"/>
    </row>
    <row r="386" spans="3:8" ht="12.75">
      <c r="C386" s="671"/>
      <c r="D386" s="671"/>
      <c r="E386" s="671"/>
      <c r="F386" s="671"/>
      <c r="G386" s="824"/>
      <c r="H386" s="671"/>
    </row>
    <row r="387" spans="3:8" ht="12.75">
      <c r="C387" s="671"/>
      <c r="D387" s="671"/>
      <c r="E387" s="671"/>
      <c r="F387" s="671"/>
      <c r="G387" s="824"/>
      <c r="H387" s="671"/>
    </row>
    <row r="388" spans="3:8" ht="12.75">
      <c r="C388" s="671"/>
      <c r="D388" s="671"/>
      <c r="E388" s="671"/>
      <c r="F388" s="671"/>
      <c r="G388" s="824"/>
      <c r="H388" s="671"/>
    </row>
    <row r="389" spans="3:8" ht="12.75">
      <c r="C389" s="671"/>
      <c r="D389" s="671"/>
      <c r="E389" s="671"/>
      <c r="F389" s="671"/>
      <c r="G389" s="824"/>
      <c r="H389" s="671"/>
    </row>
    <row r="390" spans="3:8" ht="12.75">
      <c r="C390" s="671"/>
      <c r="D390" s="671"/>
      <c r="E390" s="671"/>
      <c r="F390" s="671"/>
      <c r="G390" s="824"/>
      <c r="H390" s="671"/>
    </row>
    <row r="391" spans="3:8" ht="12.75">
      <c r="C391" s="671"/>
      <c r="D391" s="671"/>
      <c r="E391" s="671"/>
      <c r="F391" s="671"/>
      <c r="G391" s="824"/>
      <c r="H391" s="671"/>
    </row>
    <row r="392" spans="3:8" ht="12.75">
      <c r="C392" s="671"/>
      <c r="D392" s="671"/>
      <c r="E392" s="671"/>
      <c r="F392" s="671"/>
      <c r="G392" s="824"/>
      <c r="H392" s="671"/>
    </row>
    <row r="393" spans="3:8" ht="12.75">
      <c r="C393" s="671"/>
      <c r="D393" s="671"/>
      <c r="E393" s="671"/>
      <c r="F393" s="671"/>
      <c r="G393" s="824"/>
      <c r="H393" s="671"/>
    </row>
    <row r="394" spans="3:8" ht="12.75">
      <c r="C394" s="671"/>
      <c r="D394" s="671"/>
      <c r="E394" s="671"/>
      <c r="F394" s="671"/>
      <c r="G394" s="824"/>
      <c r="H394" s="671"/>
    </row>
    <row r="395" spans="3:8" ht="12.75">
      <c r="C395" s="671"/>
      <c r="D395" s="671"/>
      <c r="E395" s="671"/>
      <c r="F395" s="671"/>
      <c r="G395" s="824"/>
      <c r="H395" s="671"/>
    </row>
    <row r="396" spans="3:8" ht="12.75">
      <c r="C396" s="671"/>
      <c r="D396" s="671"/>
      <c r="E396" s="671"/>
      <c r="F396" s="671"/>
      <c r="G396" s="824"/>
      <c r="H396" s="671"/>
    </row>
    <row r="397" spans="3:8" ht="12.75">
      <c r="C397" s="671"/>
      <c r="D397" s="671"/>
      <c r="E397" s="671"/>
      <c r="F397" s="671"/>
      <c r="G397" s="824"/>
      <c r="H397" s="671"/>
    </row>
    <row r="398" spans="3:8" ht="12.75">
      <c r="C398" s="671"/>
      <c r="D398" s="671"/>
      <c r="E398" s="671"/>
      <c r="F398" s="671"/>
      <c r="G398" s="824"/>
      <c r="H398" s="671"/>
    </row>
    <row r="399" spans="3:8" ht="12.75">
      <c r="C399" s="671"/>
      <c r="D399" s="671"/>
      <c r="E399" s="671"/>
      <c r="F399" s="671"/>
      <c r="G399" s="824"/>
      <c r="H399" s="671"/>
    </row>
    <row r="400" spans="3:8" ht="12.75">
      <c r="C400" s="671"/>
      <c r="D400" s="671"/>
      <c r="E400" s="671"/>
      <c r="F400" s="671"/>
      <c r="G400" s="824"/>
      <c r="H400" s="671"/>
    </row>
    <row r="401" spans="3:8" ht="12.75">
      <c r="C401" s="671"/>
      <c r="D401" s="671"/>
      <c r="E401" s="671"/>
      <c r="F401" s="671"/>
      <c r="G401" s="824"/>
      <c r="H401" s="671"/>
    </row>
    <row r="402" spans="3:8" ht="12.75">
      <c r="C402" s="671"/>
      <c r="D402" s="671"/>
      <c r="E402" s="671"/>
      <c r="F402" s="671"/>
      <c r="G402" s="824"/>
      <c r="H402" s="671"/>
    </row>
    <row r="403" spans="3:8" ht="12.75">
      <c r="C403" s="671"/>
      <c r="D403" s="671"/>
      <c r="E403" s="671"/>
      <c r="F403" s="671"/>
      <c r="G403" s="824"/>
      <c r="H403" s="671"/>
    </row>
    <row r="404" spans="3:8" ht="12.75">
      <c r="C404" s="671"/>
      <c r="D404" s="671"/>
      <c r="E404" s="671"/>
      <c r="F404" s="671"/>
      <c r="G404" s="824"/>
      <c r="H404" s="671"/>
    </row>
    <row r="405" spans="3:8" ht="12.75">
      <c r="C405" s="671"/>
      <c r="D405" s="671"/>
      <c r="E405" s="671"/>
      <c r="F405" s="671"/>
      <c r="G405" s="824"/>
      <c r="H405" s="671"/>
    </row>
    <row r="406" spans="3:8" ht="12.75">
      <c r="C406" s="671"/>
      <c r="D406" s="671"/>
      <c r="E406" s="671"/>
      <c r="F406" s="671"/>
      <c r="G406" s="824"/>
      <c r="H406" s="671"/>
    </row>
    <row r="407" spans="3:8" ht="12.75">
      <c r="C407" s="671"/>
      <c r="D407" s="671"/>
      <c r="E407" s="671"/>
      <c r="F407" s="671"/>
      <c r="G407" s="824"/>
      <c r="H407" s="671"/>
    </row>
    <row r="408" spans="3:8" ht="12.75">
      <c r="C408" s="671"/>
      <c r="D408" s="671"/>
      <c r="E408" s="671"/>
      <c r="F408" s="671"/>
      <c r="G408" s="824"/>
      <c r="H408" s="671"/>
    </row>
    <row r="409" spans="3:8" ht="12.75">
      <c r="C409" s="671"/>
      <c r="D409" s="671"/>
      <c r="E409" s="671"/>
      <c r="F409" s="671"/>
      <c r="G409" s="824"/>
      <c r="H409" s="671"/>
    </row>
    <row r="410" spans="3:8" ht="12.75">
      <c r="C410" s="671"/>
      <c r="D410" s="671"/>
      <c r="E410" s="671"/>
      <c r="F410" s="671"/>
      <c r="G410" s="824"/>
      <c r="H410" s="671"/>
    </row>
    <row r="411" spans="3:8" ht="12.75">
      <c r="C411" s="671"/>
      <c r="D411" s="671"/>
      <c r="E411" s="671"/>
      <c r="F411" s="671"/>
      <c r="G411" s="824"/>
      <c r="H411" s="671"/>
    </row>
    <row r="412" spans="3:8" ht="12.75">
      <c r="C412" s="671"/>
      <c r="D412" s="671"/>
      <c r="E412" s="671"/>
      <c r="F412" s="671"/>
      <c r="G412" s="824"/>
      <c r="H412" s="671"/>
    </row>
    <row r="413" spans="3:8" ht="12.75">
      <c r="C413" s="671"/>
      <c r="D413" s="671"/>
      <c r="E413" s="671"/>
      <c r="F413" s="671"/>
      <c r="G413" s="824"/>
      <c r="H413" s="671"/>
    </row>
    <row r="414" spans="3:8" ht="12.75">
      <c r="C414" s="671"/>
      <c r="D414" s="671"/>
      <c r="E414" s="671"/>
      <c r="F414" s="671"/>
      <c r="G414" s="824"/>
      <c r="H414" s="671"/>
    </row>
    <row r="415" spans="3:8" ht="12.75">
      <c r="C415" s="671"/>
      <c r="D415" s="671"/>
      <c r="E415" s="671"/>
      <c r="F415" s="671"/>
      <c r="G415" s="824"/>
      <c r="H415" s="671"/>
    </row>
    <row r="416" spans="3:8" ht="12.75">
      <c r="C416" s="671"/>
      <c r="D416" s="671"/>
      <c r="E416" s="671"/>
      <c r="F416" s="671"/>
      <c r="G416" s="824"/>
      <c r="H416" s="671"/>
    </row>
    <row r="417" spans="3:8" ht="12.75">
      <c r="C417" s="671"/>
      <c r="D417" s="671"/>
      <c r="E417" s="671"/>
      <c r="F417" s="671"/>
      <c r="G417" s="824"/>
      <c r="H417" s="671"/>
    </row>
    <row r="418" spans="3:8" ht="12.75">
      <c r="C418" s="671"/>
      <c r="D418" s="671"/>
      <c r="E418" s="671"/>
      <c r="F418" s="671"/>
      <c r="G418" s="824"/>
      <c r="H418" s="671"/>
    </row>
    <row r="419" spans="3:8" ht="12.75">
      <c r="C419" s="671"/>
      <c r="D419" s="671"/>
      <c r="E419" s="671"/>
      <c r="F419" s="671"/>
      <c r="G419" s="824"/>
      <c r="H419" s="671"/>
    </row>
    <row r="420" spans="3:8" ht="12.75">
      <c r="C420" s="671"/>
      <c r="D420" s="671"/>
      <c r="E420" s="671"/>
      <c r="F420" s="671"/>
      <c r="G420" s="824"/>
      <c r="H420" s="671"/>
    </row>
    <row r="421" spans="3:8" ht="12.75">
      <c r="C421" s="671"/>
      <c r="D421" s="671"/>
      <c r="E421" s="671"/>
      <c r="F421" s="671"/>
      <c r="G421" s="824"/>
      <c r="H421" s="671"/>
    </row>
    <row r="422" spans="3:8" ht="12.75">
      <c r="C422" s="671"/>
      <c r="D422" s="671"/>
      <c r="E422" s="671"/>
      <c r="F422" s="671"/>
      <c r="G422" s="824"/>
      <c r="H422" s="671"/>
    </row>
    <row r="423" spans="3:8" ht="12.75">
      <c r="C423" s="671"/>
      <c r="D423" s="671"/>
      <c r="E423" s="671"/>
      <c r="F423" s="671"/>
      <c r="G423" s="824"/>
      <c r="H423" s="671"/>
    </row>
    <row r="424" spans="3:8" ht="12.75">
      <c r="C424" s="671"/>
      <c r="D424" s="671"/>
      <c r="E424" s="671"/>
      <c r="F424" s="671"/>
      <c r="G424" s="824"/>
      <c r="H424" s="671"/>
    </row>
    <row r="425" spans="3:8" ht="12.75">
      <c r="C425" s="671"/>
      <c r="D425" s="671"/>
      <c r="E425" s="671"/>
      <c r="F425" s="671"/>
      <c r="G425" s="824"/>
      <c r="H425" s="671"/>
    </row>
    <row r="426" spans="3:8" ht="12.75">
      <c r="C426" s="671"/>
      <c r="D426" s="671"/>
      <c r="E426" s="671"/>
      <c r="F426" s="671"/>
      <c r="G426" s="824"/>
      <c r="H426" s="671"/>
    </row>
    <row r="427" spans="3:8" ht="12.75">
      <c r="C427" s="671"/>
      <c r="D427" s="671"/>
      <c r="E427" s="671"/>
      <c r="F427" s="671"/>
      <c r="G427" s="824"/>
      <c r="H427" s="671"/>
    </row>
    <row r="428" spans="3:8" ht="12.75">
      <c r="C428" s="671"/>
      <c r="D428" s="671"/>
      <c r="E428" s="671"/>
      <c r="F428" s="671"/>
      <c r="G428" s="824"/>
      <c r="H428" s="671"/>
    </row>
    <row r="429" spans="3:8" ht="12.75">
      <c r="C429" s="671"/>
      <c r="D429" s="671"/>
      <c r="E429" s="671"/>
      <c r="F429" s="671"/>
      <c r="G429" s="824"/>
      <c r="H429" s="671"/>
    </row>
    <row r="430" spans="3:8" ht="12.75">
      <c r="C430" s="671"/>
      <c r="D430" s="671"/>
      <c r="E430" s="671"/>
      <c r="F430" s="671"/>
      <c r="G430" s="824"/>
      <c r="H430" s="671"/>
    </row>
    <row r="431" spans="3:8" ht="12.75">
      <c r="C431" s="671"/>
      <c r="D431" s="671"/>
      <c r="E431" s="671"/>
      <c r="F431" s="671"/>
      <c r="G431" s="824"/>
      <c r="H431" s="671"/>
    </row>
    <row r="432" spans="3:8" ht="12.75">
      <c r="C432" s="671"/>
      <c r="D432" s="671"/>
      <c r="E432" s="671"/>
      <c r="F432" s="671"/>
      <c r="G432" s="824"/>
      <c r="H432" s="671"/>
    </row>
    <row r="433" spans="3:8" ht="12.75">
      <c r="C433" s="671"/>
      <c r="D433" s="671"/>
      <c r="E433" s="671"/>
      <c r="F433" s="671"/>
      <c r="G433" s="824"/>
      <c r="H433" s="671"/>
    </row>
    <row r="434" spans="3:8" ht="12.75">
      <c r="C434" s="671"/>
      <c r="D434" s="671"/>
      <c r="E434" s="671"/>
      <c r="F434" s="671"/>
      <c r="G434" s="824"/>
      <c r="H434" s="671"/>
    </row>
    <row r="435" spans="3:8" ht="12.75">
      <c r="C435" s="671"/>
      <c r="D435" s="671"/>
      <c r="E435" s="671"/>
      <c r="F435" s="671"/>
      <c r="G435" s="824"/>
      <c r="H435" s="671"/>
    </row>
    <row r="436" spans="3:8" ht="12.75">
      <c r="C436" s="671"/>
      <c r="D436" s="671"/>
      <c r="E436" s="671"/>
      <c r="F436" s="671"/>
      <c r="G436" s="824"/>
      <c r="H436" s="671"/>
    </row>
    <row r="437" spans="3:8" ht="12.75">
      <c r="C437" s="671"/>
      <c r="D437" s="671"/>
      <c r="E437" s="671"/>
      <c r="F437" s="671"/>
      <c r="G437" s="824"/>
      <c r="H437" s="671"/>
    </row>
    <row r="438" spans="3:8" ht="12.75">
      <c r="C438" s="671"/>
      <c r="D438" s="671"/>
      <c r="E438" s="671"/>
      <c r="F438" s="671"/>
      <c r="G438" s="824"/>
      <c r="H438" s="671"/>
    </row>
    <row r="439" spans="3:8" ht="12.75">
      <c r="C439" s="671"/>
      <c r="D439" s="671"/>
      <c r="E439" s="671"/>
      <c r="F439" s="671"/>
      <c r="G439" s="824"/>
      <c r="H439" s="671"/>
    </row>
    <row r="440" spans="3:8" ht="12.75">
      <c r="C440" s="671"/>
      <c r="D440" s="671"/>
      <c r="E440" s="671"/>
      <c r="F440" s="671"/>
      <c r="G440" s="824"/>
      <c r="H440" s="671"/>
    </row>
    <row r="441" spans="3:8" ht="12.75">
      <c r="C441" s="671"/>
      <c r="D441" s="671"/>
      <c r="E441" s="671"/>
      <c r="F441" s="671"/>
      <c r="G441" s="824"/>
      <c r="H441" s="671"/>
    </row>
    <row r="442" spans="3:8" ht="12.75">
      <c r="C442" s="671"/>
      <c r="D442" s="671"/>
      <c r="E442" s="671"/>
      <c r="F442" s="671"/>
      <c r="G442" s="824"/>
      <c r="H442" s="671"/>
    </row>
    <row r="443" spans="3:8" ht="12.75">
      <c r="C443" s="671"/>
      <c r="D443" s="671"/>
      <c r="E443" s="671"/>
      <c r="F443" s="671"/>
      <c r="G443" s="824"/>
      <c r="H443" s="671"/>
    </row>
    <row r="444" spans="3:8" ht="12.75">
      <c r="C444" s="671"/>
      <c r="D444" s="671"/>
      <c r="E444" s="671"/>
      <c r="F444" s="671"/>
      <c r="G444" s="824"/>
      <c r="H444" s="671"/>
    </row>
    <row r="445" spans="3:8" ht="12.75">
      <c r="C445" s="671"/>
      <c r="D445" s="671"/>
      <c r="E445" s="671"/>
      <c r="F445" s="671"/>
      <c r="G445" s="824"/>
      <c r="H445" s="671"/>
    </row>
    <row r="446" spans="3:8" ht="12.75">
      <c r="C446" s="671"/>
      <c r="D446" s="671"/>
      <c r="E446" s="671"/>
      <c r="F446" s="671"/>
      <c r="G446" s="824"/>
      <c r="H446" s="671"/>
    </row>
    <row r="447" spans="3:8" ht="12.75">
      <c r="C447" s="671"/>
      <c r="D447" s="671"/>
      <c r="E447" s="671"/>
      <c r="F447" s="671"/>
      <c r="G447" s="824"/>
      <c r="H447" s="671"/>
    </row>
    <row r="448" spans="3:8" ht="12.75">
      <c r="C448" s="671"/>
      <c r="D448" s="671"/>
      <c r="E448" s="671"/>
      <c r="F448" s="671"/>
      <c r="G448" s="824"/>
      <c r="H448" s="671"/>
    </row>
    <row r="449" spans="3:8" ht="12.75">
      <c r="C449" s="671"/>
      <c r="D449" s="671"/>
      <c r="E449" s="671"/>
      <c r="F449" s="671"/>
      <c r="G449" s="824"/>
      <c r="H449" s="671"/>
    </row>
    <row r="450" spans="3:8" ht="12.75">
      <c r="C450" s="671"/>
      <c r="D450" s="671"/>
      <c r="E450" s="671"/>
      <c r="F450" s="671"/>
      <c r="G450" s="824"/>
      <c r="H450" s="671"/>
    </row>
    <row r="451" spans="3:8" ht="12.75">
      <c r="C451" s="671"/>
      <c r="D451" s="671"/>
      <c r="E451" s="671"/>
      <c r="F451" s="671"/>
      <c r="G451" s="824"/>
      <c r="H451" s="671"/>
    </row>
    <row r="452" spans="3:8" ht="12.75">
      <c r="C452" s="671"/>
      <c r="D452" s="671"/>
      <c r="E452" s="671"/>
      <c r="F452" s="671"/>
      <c r="G452" s="824"/>
      <c r="H452" s="671"/>
    </row>
    <row r="453" spans="3:8" ht="12.75">
      <c r="C453" s="671"/>
      <c r="D453" s="671"/>
      <c r="E453" s="671"/>
      <c r="F453" s="671"/>
      <c r="G453" s="824"/>
      <c r="H453" s="671"/>
    </row>
    <row r="454" spans="3:8" ht="12.75">
      <c r="C454" s="671"/>
      <c r="D454" s="671"/>
      <c r="E454" s="671"/>
      <c r="F454" s="671"/>
      <c r="G454" s="824"/>
      <c r="H454" s="671"/>
    </row>
    <row r="455" spans="3:8" ht="12.75">
      <c r="C455" s="671"/>
      <c r="D455" s="671"/>
      <c r="E455" s="671"/>
      <c r="F455" s="671"/>
      <c r="G455" s="824"/>
      <c r="H455" s="671"/>
    </row>
    <row r="456" spans="3:8" ht="12.75">
      <c r="C456" s="671"/>
      <c r="D456" s="671"/>
      <c r="E456" s="671"/>
      <c r="F456" s="671"/>
      <c r="G456" s="824"/>
      <c r="H456" s="671"/>
    </row>
    <row r="457" spans="3:8" ht="12.75">
      <c r="C457" s="671"/>
      <c r="D457" s="671"/>
      <c r="E457" s="671"/>
      <c r="F457" s="671"/>
      <c r="G457" s="824"/>
      <c r="H457" s="671"/>
    </row>
    <row r="458" spans="3:8" ht="12.75">
      <c r="C458" s="671"/>
      <c r="D458" s="671"/>
      <c r="E458" s="671"/>
      <c r="F458" s="671"/>
      <c r="G458" s="824"/>
      <c r="H458" s="671"/>
    </row>
    <row r="459" spans="3:8" ht="12.75">
      <c r="C459" s="671"/>
      <c r="D459" s="671"/>
      <c r="E459" s="671"/>
      <c r="F459" s="671"/>
      <c r="G459" s="824"/>
      <c r="H459" s="671"/>
    </row>
    <row r="460" spans="3:8" ht="12.75">
      <c r="C460" s="671"/>
      <c r="D460" s="671"/>
      <c r="E460" s="671"/>
      <c r="F460" s="671"/>
      <c r="G460" s="824"/>
      <c r="H460" s="671"/>
    </row>
    <row r="461" spans="3:8" ht="12.75">
      <c r="C461" s="671"/>
      <c r="D461" s="671"/>
      <c r="E461" s="671"/>
      <c r="F461" s="671"/>
      <c r="G461" s="824"/>
      <c r="H461" s="671"/>
    </row>
    <row r="462" spans="3:8" ht="12.75">
      <c r="C462" s="671"/>
      <c r="D462" s="671"/>
      <c r="E462" s="671"/>
      <c r="F462" s="671"/>
      <c r="G462" s="824"/>
      <c r="H462" s="671"/>
    </row>
    <row r="463" spans="3:8" ht="12.75">
      <c r="C463" s="671"/>
      <c r="D463" s="671"/>
      <c r="E463" s="671"/>
      <c r="F463" s="671"/>
      <c r="G463" s="824"/>
      <c r="H463" s="671"/>
    </row>
    <row r="464" spans="3:8" ht="12.75">
      <c r="C464" s="671"/>
      <c r="D464" s="671"/>
      <c r="E464" s="671"/>
      <c r="F464" s="671"/>
      <c r="G464" s="824"/>
      <c r="H464" s="671"/>
    </row>
    <row r="465" spans="3:8" ht="12.75">
      <c r="C465" s="671"/>
      <c r="D465" s="671"/>
      <c r="E465" s="671"/>
      <c r="F465" s="671"/>
      <c r="G465" s="824"/>
      <c r="H465" s="671"/>
    </row>
    <row r="466" spans="3:8" ht="12.75">
      <c r="C466" s="671"/>
      <c r="D466" s="671"/>
      <c r="E466" s="671"/>
      <c r="F466" s="671"/>
      <c r="G466" s="824"/>
      <c r="H466" s="671"/>
    </row>
    <row r="467" spans="3:8" ht="12.75">
      <c r="C467" s="671"/>
      <c r="D467" s="671"/>
      <c r="E467" s="671"/>
      <c r="F467" s="671"/>
      <c r="G467" s="824"/>
      <c r="H467" s="671"/>
    </row>
    <row r="468" spans="3:8" ht="12.75">
      <c r="C468" s="671"/>
      <c r="D468" s="671"/>
      <c r="E468" s="671"/>
      <c r="F468" s="671"/>
      <c r="G468" s="824"/>
      <c r="H468" s="671"/>
    </row>
    <row r="469" spans="3:8" ht="12.75">
      <c r="C469" s="671"/>
      <c r="D469" s="671"/>
      <c r="E469" s="671"/>
      <c r="F469" s="671"/>
      <c r="G469" s="824"/>
      <c r="H469" s="671"/>
    </row>
    <row r="470" spans="3:8" ht="12.75">
      <c r="C470" s="671"/>
      <c r="D470" s="671"/>
      <c r="E470" s="671"/>
      <c r="F470" s="671"/>
      <c r="G470" s="824"/>
      <c r="H470" s="671"/>
    </row>
    <row r="471" spans="3:8" ht="12.75">
      <c r="C471" s="671"/>
      <c r="D471" s="671"/>
      <c r="E471" s="671"/>
      <c r="F471" s="671"/>
      <c r="G471" s="824"/>
      <c r="H471" s="671"/>
    </row>
    <row r="472" spans="3:8" ht="12.75">
      <c r="C472" s="671"/>
      <c r="D472" s="671"/>
      <c r="E472" s="671"/>
      <c r="F472" s="671"/>
      <c r="G472" s="824"/>
      <c r="H472" s="671"/>
    </row>
    <row r="473" spans="3:8" ht="12.75">
      <c r="C473" s="671"/>
      <c r="D473" s="671"/>
      <c r="E473" s="671"/>
      <c r="F473" s="671"/>
      <c r="G473" s="824"/>
      <c r="H473" s="671"/>
    </row>
    <row r="474" spans="3:8" ht="12.75">
      <c r="C474" s="671"/>
      <c r="D474" s="671"/>
      <c r="E474" s="671"/>
      <c r="F474" s="671"/>
      <c r="G474" s="824"/>
      <c r="H474" s="671"/>
    </row>
    <row r="475" spans="3:8" ht="12.75">
      <c r="C475" s="671"/>
      <c r="D475" s="671"/>
      <c r="E475" s="671"/>
      <c r="F475" s="671"/>
      <c r="G475" s="824"/>
      <c r="H475" s="671"/>
    </row>
    <row r="476" spans="3:8" ht="12.75">
      <c r="C476" s="671"/>
      <c r="D476" s="671"/>
      <c r="E476" s="671"/>
      <c r="F476" s="671"/>
      <c r="G476" s="824"/>
      <c r="H476" s="671"/>
    </row>
    <row r="477" spans="3:8" ht="12.75">
      <c r="C477" s="671"/>
      <c r="D477" s="671"/>
      <c r="E477" s="671"/>
      <c r="F477" s="671"/>
      <c r="G477" s="824"/>
      <c r="H477" s="671"/>
    </row>
    <row r="478" spans="3:8" ht="12.75">
      <c r="C478" s="671"/>
      <c r="D478" s="671"/>
      <c r="E478" s="671"/>
      <c r="F478" s="671"/>
      <c r="G478" s="824"/>
      <c r="H478" s="671"/>
    </row>
    <row r="479" spans="3:8" ht="12.75">
      <c r="C479" s="671"/>
      <c r="D479" s="671"/>
      <c r="E479" s="671"/>
      <c r="F479" s="671"/>
      <c r="G479" s="824"/>
      <c r="H479" s="671"/>
    </row>
    <row r="480" spans="3:8" ht="12.75">
      <c r="C480" s="671"/>
      <c r="D480" s="671"/>
      <c r="E480" s="671"/>
      <c r="F480" s="671"/>
      <c r="G480" s="824"/>
      <c r="H480" s="671"/>
    </row>
    <row r="481" spans="3:8" ht="12.75">
      <c r="C481" s="671"/>
      <c r="D481" s="671"/>
      <c r="E481" s="671"/>
      <c r="F481" s="671"/>
      <c r="G481" s="824"/>
      <c r="H481" s="671"/>
    </row>
    <row r="482" spans="3:8" ht="12.75">
      <c r="C482" s="671"/>
      <c r="D482" s="671"/>
      <c r="E482" s="671"/>
      <c r="F482" s="671"/>
      <c r="G482" s="824"/>
      <c r="H482" s="671"/>
    </row>
    <row r="483" spans="3:8" ht="12.75">
      <c r="C483" s="671"/>
      <c r="D483" s="671"/>
      <c r="E483" s="671"/>
      <c r="F483" s="671"/>
      <c r="G483" s="824"/>
      <c r="H483" s="671"/>
    </row>
    <row r="484" spans="3:8" ht="12.75">
      <c r="C484" s="671"/>
      <c r="D484" s="671"/>
      <c r="E484" s="671"/>
      <c r="F484" s="671"/>
      <c r="G484" s="824"/>
      <c r="H484" s="671"/>
    </row>
    <row r="485" spans="3:8" ht="12.75">
      <c r="C485" s="671"/>
      <c r="D485" s="671"/>
      <c r="E485" s="671"/>
      <c r="F485" s="671"/>
      <c r="G485" s="824"/>
      <c r="H485" s="671"/>
    </row>
    <row r="486" spans="3:8" ht="12.75">
      <c r="C486" s="671"/>
      <c r="D486" s="671"/>
      <c r="E486" s="671"/>
      <c r="F486" s="671"/>
      <c r="G486" s="824"/>
      <c r="H486" s="671"/>
    </row>
    <row r="487" spans="3:8" ht="12.75">
      <c r="C487" s="671"/>
      <c r="D487" s="671"/>
      <c r="E487" s="671"/>
      <c r="F487" s="671"/>
      <c r="G487" s="824"/>
      <c r="H487" s="671"/>
    </row>
    <row r="488" spans="3:8" ht="12.75">
      <c r="C488" s="671"/>
      <c r="D488" s="671"/>
      <c r="E488" s="671"/>
      <c r="F488" s="671"/>
      <c r="G488" s="824"/>
      <c r="H488" s="671"/>
    </row>
    <row r="489" spans="3:8" ht="12.75">
      <c r="C489" s="671"/>
      <c r="D489" s="671"/>
      <c r="E489" s="671"/>
      <c r="F489" s="671"/>
      <c r="G489" s="824"/>
      <c r="H489" s="671"/>
    </row>
    <row r="490" spans="3:8" ht="12.75">
      <c r="C490" s="671"/>
      <c r="D490" s="671"/>
      <c r="E490" s="671"/>
      <c r="F490" s="671"/>
      <c r="G490" s="824"/>
      <c r="H490" s="671"/>
    </row>
    <row r="491" spans="3:8" ht="12.75">
      <c r="C491" s="671"/>
      <c r="D491" s="671"/>
      <c r="E491" s="671"/>
      <c r="F491" s="671"/>
      <c r="G491" s="824"/>
      <c r="H491" s="671"/>
    </row>
    <row r="492" spans="3:8" ht="12.75">
      <c r="C492" s="671"/>
      <c r="D492" s="671"/>
      <c r="E492" s="671"/>
      <c r="F492" s="671"/>
      <c r="G492" s="824"/>
      <c r="H492" s="671"/>
    </row>
    <row r="493" spans="3:8" ht="12.75">
      <c r="C493" s="671"/>
      <c r="D493" s="671"/>
      <c r="E493" s="671"/>
      <c r="F493" s="671"/>
      <c r="G493" s="824"/>
      <c r="H493" s="671"/>
    </row>
    <row r="494" spans="3:8" ht="12.75">
      <c r="C494" s="671"/>
      <c r="D494" s="671"/>
      <c r="E494" s="671"/>
      <c r="F494" s="671"/>
      <c r="G494" s="824"/>
      <c r="H494" s="671"/>
    </row>
    <row r="495" spans="3:8" ht="12.75">
      <c r="C495" s="671"/>
      <c r="D495" s="671"/>
      <c r="E495" s="671"/>
      <c r="F495" s="671"/>
      <c r="G495" s="824"/>
      <c r="H495" s="671"/>
    </row>
    <row r="496" spans="3:8" ht="12.75">
      <c r="C496" s="671"/>
      <c r="D496" s="671"/>
      <c r="E496" s="671"/>
      <c r="F496" s="671"/>
      <c r="G496" s="824"/>
      <c r="H496" s="671"/>
    </row>
    <row r="497" spans="3:8" ht="12.75">
      <c r="C497" s="671"/>
      <c r="D497" s="671"/>
      <c r="E497" s="671"/>
      <c r="F497" s="671"/>
      <c r="G497" s="824"/>
      <c r="H497" s="671"/>
    </row>
    <row r="498" spans="3:8" ht="12.75">
      <c r="C498" s="671"/>
      <c r="D498" s="671"/>
      <c r="E498" s="671"/>
      <c r="F498" s="671"/>
      <c r="G498" s="824"/>
      <c r="H498" s="671"/>
    </row>
    <row r="499" spans="3:8" ht="12.75">
      <c r="C499" s="671"/>
      <c r="D499" s="671"/>
      <c r="E499" s="671"/>
      <c r="F499" s="671"/>
      <c r="G499" s="824"/>
      <c r="H499" s="671"/>
    </row>
    <row r="500" spans="3:8" ht="12.75">
      <c r="C500" s="671"/>
      <c r="D500" s="671"/>
      <c r="E500" s="671"/>
      <c r="F500" s="671"/>
      <c r="G500" s="824"/>
      <c r="H500" s="671"/>
    </row>
    <row r="501" spans="3:8" ht="12.75">
      <c r="C501" s="671"/>
      <c r="D501" s="671"/>
      <c r="E501" s="671"/>
      <c r="F501" s="671"/>
      <c r="G501" s="824"/>
      <c r="H501" s="671"/>
    </row>
    <row r="502" spans="3:8" ht="12.75">
      <c r="C502" s="671"/>
      <c r="D502" s="671"/>
      <c r="E502" s="671"/>
      <c r="F502" s="671"/>
      <c r="G502" s="824"/>
      <c r="H502" s="671"/>
    </row>
    <row r="503" spans="3:8" ht="12.75">
      <c r="C503" s="671"/>
      <c r="D503" s="671"/>
      <c r="E503" s="671"/>
      <c r="F503" s="671"/>
      <c r="G503" s="824"/>
      <c r="H503" s="671"/>
    </row>
    <row r="504" spans="3:8" ht="12.75">
      <c r="C504" s="671"/>
      <c r="D504" s="671"/>
      <c r="E504" s="671"/>
      <c r="F504" s="671"/>
      <c r="G504" s="824"/>
      <c r="H504" s="671"/>
    </row>
    <row r="505" spans="3:8" ht="12.75">
      <c r="C505" s="671"/>
      <c r="D505" s="671"/>
      <c r="E505" s="671"/>
      <c r="F505" s="671"/>
      <c r="G505" s="824"/>
      <c r="H505" s="671"/>
    </row>
    <row r="506" spans="3:8" ht="12.75">
      <c r="C506" s="671"/>
      <c r="D506" s="671"/>
      <c r="E506" s="671"/>
      <c r="F506" s="671"/>
      <c r="G506" s="824"/>
      <c r="H506" s="671"/>
    </row>
    <row r="507" spans="3:8" ht="12.75">
      <c r="C507" s="671"/>
      <c r="D507" s="671"/>
      <c r="E507" s="671"/>
      <c r="F507" s="671"/>
      <c r="G507" s="824"/>
      <c r="H507" s="671"/>
    </row>
    <row r="508" spans="3:8" ht="12.75">
      <c r="C508" s="671"/>
      <c r="D508" s="671"/>
      <c r="E508" s="671"/>
      <c r="F508" s="671"/>
      <c r="G508" s="824"/>
      <c r="H508" s="671"/>
    </row>
    <row r="509" spans="3:8" ht="12.75">
      <c r="C509" s="671"/>
      <c r="D509" s="671"/>
      <c r="E509" s="671"/>
      <c r="F509" s="671"/>
      <c r="G509" s="824"/>
      <c r="H509" s="671"/>
    </row>
    <row r="510" spans="3:8" ht="12.75">
      <c r="C510" s="671"/>
      <c r="D510" s="671"/>
      <c r="E510" s="671"/>
      <c r="F510" s="671"/>
      <c r="G510" s="824"/>
      <c r="H510" s="671"/>
    </row>
    <row r="511" spans="3:8" ht="12.75">
      <c r="C511" s="671"/>
      <c r="D511" s="671"/>
      <c r="E511" s="671"/>
      <c r="F511" s="671"/>
      <c r="G511" s="824"/>
      <c r="H511" s="671"/>
    </row>
    <row r="512" spans="3:8" ht="12.75">
      <c r="C512" s="671"/>
      <c r="D512" s="671"/>
      <c r="E512" s="671"/>
      <c r="F512" s="671"/>
      <c r="G512" s="824"/>
      <c r="H512" s="671"/>
    </row>
    <row r="513" spans="3:8" ht="12.75">
      <c r="C513" s="671"/>
      <c r="D513" s="671"/>
      <c r="E513" s="671"/>
      <c r="F513" s="671"/>
      <c r="G513" s="824"/>
      <c r="H513" s="671"/>
    </row>
    <row r="514" spans="3:8" ht="12.75">
      <c r="C514" s="671"/>
      <c r="D514" s="671"/>
      <c r="E514" s="671"/>
      <c r="F514" s="671"/>
      <c r="G514" s="824"/>
      <c r="H514" s="671"/>
    </row>
    <row r="515" spans="3:8" ht="12.75">
      <c r="C515" s="671"/>
      <c r="D515" s="671"/>
      <c r="E515" s="671"/>
      <c r="F515" s="671"/>
      <c r="G515" s="824"/>
      <c r="H515" s="671"/>
    </row>
    <row r="516" spans="3:8" ht="12.75">
      <c r="C516" s="671"/>
      <c r="D516" s="671"/>
      <c r="E516" s="671"/>
      <c r="F516" s="671"/>
      <c r="G516" s="824"/>
      <c r="H516" s="671"/>
    </row>
    <row r="517" spans="3:8" ht="12.75">
      <c r="C517" s="671"/>
      <c r="D517" s="671"/>
      <c r="E517" s="671"/>
      <c r="F517" s="671"/>
      <c r="G517" s="824"/>
      <c r="H517" s="671"/>
    </row>
    <row r="518" spans="3:8" ht="12.75">
      <c r="C518" s="671"/>
      <c r="D518" s="671"/>
      <c r="E518" s="671"/>
      <c r="F518" s="671"/>
      <c r="G518" s="824"/>
      <c r="H518" s="671"/>
    </row>
    <row r="519" spans="3:8" ht="12.75">
      <c r="C519" s="671"/>
      <c r="D519" s="671"/>
      <c r="E519" s="671"/>
      <c r="F519" s="671"/>
      <c r="G519" s="824"/>
      <c r="H519" s="671"/>
    </row>
    <row r="520" spans="3:8" ht="12.75">
      <c r="C520" s="671"/>
      <c r="D520" s="671"/>
      <c r="E520" s="671"/>
      <c r="F520" s="671"/>
      <c r="G520" s="824"/>
      <c r="H520" s="671"/>
    </row>
    <row r="521" spans="3:8" ht="12.75">
      <c r="C521" s="671"/>
      <c r="D521" s="671"/>
      <c r="E521" s="671"/>
      <c r="F521" s="671"/>
      <c r="G521" s="824"/>
      <c r="H521" s="671"/>
    </row>
    <row r="522" spans="3:8" ht="12.75">
      <c r="C522" s="671"/>
      <c r="D522" s="671"/>
      <c r="E522" s="671"/>
      <c r="F522" s="671"/>
      <c r="G522" s="824"/>
      <c r="H522" s="671"/>
    </row>
    <row r="523" spans="3:8" ht="12.75">
      <c r="C523" s="671"/>
      <c r="D523" s="671"/>
      <c r="E523" s="671"/>
      <c r="F523" s="671"/>
      <c r="G523" s="824"/>
      <c r="H523" s="671"/>
    </row>
    <row r="524" spans="3:8" ht="12.75">
      <c r="C524" s="671"/>
      <c r="D524" s="671"/>
      <c r="E524" s="671"/>
      <c r="F524" s="671"/>
      <c r="G524" s="824"/>
      <c r="H524" s="671"/>
    </row>
    <row r="525" spans="3:8" ht="12.75">
      <c r="C525" s="671"/>
      <c r="D525" s="671"/>
      <c r="E525" s="671"/>
      <c r="F525" s="671"/>
      <c r="G525" s="824"/>
      <c r="H525" s="671"/>
    </row>
    <row r="526" spans="3:8" ht="12.75">
      <c r="C526" s="671"/>
      <c r="D526" s="671"/>
      <c r="E526" s="671"/>
      <c r="F526" s="671"/>
      <c r="G526" s="824"/>
      <c r="H526" s="671"/>
    </row>
    <row r="527" spans="3:8" ht="12.75">
      <c r="C527" s="671"/>
      <c r="D527" s="671"/>
      <c r="E527" s="671"/>
      <c r="F527" s="671"/>
      <c r="G527" s="824"/>
      <c r="H527" s="671"/>
    </row>
    <row r="528" spans="3:8" ht="12.75">
      <c r="C528" s="671"/>
      <c r="D528" s="671"/>
      <c r="E528" s="671"/>
      <c r="F528" s="671"/>
      <c r="G528" s="824"/>
      <c r="H528" s="671"/>
    </row>
    <row r="529" spans="3:8" ht="12.75">
      <c r="C529" s="671"/>
      <c r="D529" s="671"/>
      <c r="E529" s="671"/>
      <c r="F529" s="671"/>
      <c r="G529" s="824"/>
      <c r="H529" s="671"/>
    </row>
    <row r="530" spans="3:8" ht="12.75">
      <c r="C530" s="671"/>
      <c r="D530" s="671"/>
      <c r="E530" s="671"/>
      <c r="F530" s="671"/>
      <c r="G530" s="824"/>
      <c r="H530" s="671"/>
    </row>
    <row r="531" spans="3:8" ht="12.75">
      <c r="C531" s="671"/>
      <c r="D531" s="671"/>
      <c r="E531" s="671"/>
      <c r="F531" s="671"/>
      <c r="G531" s="824"/>
      <c r="H531" s="671"/>
    </row>
    <row r="532" spans="3:8" ht="12.75">
      <c r="C532" s="671"/>
      <c r="D532" s="671"/>
      <c r="E532" s="671"/>
      <c r="F532" s="671"/>
      <c r="G532" s="824"/>
      <c r="H532" s="671"/>
    </row>
    <row r="533" spans="3:8" ht="12.75">
      <c r="C533" s="671"/>
      <c r="D533" s="671"/>
      <c r="E533" s="671"/>
      <c r="F533" s="671"/>
      <c r="G533" s="824"/>
      <c r="H533" s="671"/>
    </row>
    <row r="534" spans="3:8" ht="12.75">
      <c r="C534" s="671"/>
      <c r="D534" s="671"/>
      <c r="E534" s="671"/>
      <c r="F534" s="671"/>
      <c r="G534" s="824"/>
      <c r="H534" s="671"/>
    </row>
    <row r="535" spans="3:8" ht="12.75">
      <c r="C535" s="671"/>
      <c r="D535" s="671"/>
      <c r="E535" s="671"/>
      <c r="F535" s="671"/>
      <c r="G535" s="824"/>
      <c r="H535" s="671"/>
    </row>
    <row r="536" spans="3:8" ht="12.75">
      <c r="C536" s="671"/>
      <c r="D536" s="671"/>
      <c r="E536" s="671"/>
      <c r="F536" s="671"/>
      <c r="G536" s="824"/>
      <c r="H536" s="671"/>
    </row>
    <row r="537" spans="3:8" ht="12.75">
      <c r="C537" s="671"/>
      <c r="D537" s="671"/>
      <c r="E537" s="671"/>
      <c r="F537" s="671"/>
      <c r="G537" s="824"/>
      <c r="H537" s="671"/>
    </row>
    <row r="538" spans="3:8" ht="12.75">
      <c r="C538" s="671"/>
      <c r="D538" s="671"/>
      <c r="E538" s="671"/>
      <c r="F538" s="671"/>
      <c r="G538" s="824"/>
      <c r="H538" s="671"/>
    </row>
    <row r="539" spans="3:8" ht="12.75">
      <c r="C539" s="671"/>
      <c r="D539" s="671"/>
      <c r="E539" s="671"/>
      <c r="F539" s="671"/>
      <c r="G539" s="824"/>
      <c r="H539" s="671"/>
    </row>
    <row r="540" spans="3:8" ht="12.75">
      <c r="C540" s="671"/>
      <c r="D540" s="671"/>
      <c r="E540" s="671"/>
      <c r="F540" s="671"/>
      <c r="G540" s="824"/>
      <c r="H540" s="671"/>
    </row>
    <row r="541" spans="3:8" ht="12.75">
      <c r="C541" s="671"/>
      <c r="D541" s="671"/>
      <c r="E541" s="671"/>
      <c r="F541" s="671"/>
      <c r="G541" s="824"/>
      <c r="H541" s="671"/>
    </row>
    <row r="542" spans="3:8" ht="12.75">
      <c r="C542" s="671"/>
      <c r="D542" s="671"/>
      <c r="E542" s="671"/>
      <c r="F542" s="671"/>
      <c r="G542" s="824"/>
      <c r="H542" s="671"/>
    </row>
    <row r="543" spans="3:8" ht="12.75">
      <c r="C543" s="671"/>
      <c r="D543" s="671"/>
      <c r="E543" s="671"/>
      <c r="F543" s="671"/>
      <c r="G543" s="824"/>
      <c r="H543" s="671"/>
    </row>
    <row r="544" spans="3:8" ht="12.75">
      <c r="C544" s="671"/>
      <c r="D544" s="671"/>
      <c r="E544" s="671"/>
      <c r="F544" s="671"/>
      <c r="G544" s="824"/>
      <c r="H544" s="671"/>
    </row>
    <row r="545" spans="3:8" ht="12.75">
      <c r="C545" s="671"/>
      <c r="D545" s="671"/>
      <c r="E545" s="671"/>
      <c r="F545" s="671"/>
      <c r="G545" s="824"/>
      <c r="H545" s="671"/>
    </row>
    <row r="546" spans="3:8" ht="12.75">
      <c r="C546" s="671"/>
      <c r="D546" s="671"/>
      <c r="E546" s="671"/>
      <c r="F546" s="671"/>
      <c r="G546" s="824"/>
      <c r="H546" s="671"/>
    </row>
    <row r="547" spans="3:8" ht="12.75">
      <c r="C547" s="671"/>
      <c r="D547" s="671"/>
      <c r="E547" s="671"/>
      <c r="F547" s="671"/>
      <c r="G547" s="824"/>
      <c r="H547" s="671"/>
    </row>
    <row r="548" spans="3:8" ht="12.75">
      <c r="C548" s="671"/>
      <c r="D548" s="671"/>
      <c r="E548" s="671"/>
      <c r="F548" s="671"/>
      <c r="G548" s="824"/>
      <c r="H548" s="671"/>
    </row>
    <row r="549" spans="3:8" ht="12.75">
      <c r="C549" s="671"/>
      <c r="D549" s="671"/>
      <c r="E549" s="671"/>
      <c r="F549" s="671"/>
      <c r="G549" s="824"/>
      <c r="H549" s="671"/>
    </row>
    <row r="550" spans="3:8" ht="12.75">
      <c r="C550" s="671"/>
      <c r="D550" s="671"/>
      <c r="E550" s="671"/>
      <c r="F550" s="671"/>
      <c r="G550" s="824"/>
      <c r="H550" s="671"/>
    </row>
    <row r="551" spans="3:8" ht="12.75">
      <c r="C551" s="671"/>
      <c r="D551" s="671"/>
      <c r="E551" s="671"/>
      <c r="F551" s="671"/>
      <c r="G551" s="824"/>
      <c r="H551" s="671"/>
    </row>
    <row r="552" spans="3:8" ht="12.75">
      <c r="C552" s="671"/>
      <c r="D552" s="671"/>
      <c r="E552" s="671"/>
      <c r="F552" s="671"/>
      <c r="G552" s="824"/>
      <c r="H552" s="671"/>
    </row>
    <row r="553" spans="3:8" ht="12.75">
      <c r="C553" s="671"/>
      <c r="D553" s="671"/>
      <c r="E553" s="671"/>
      <c r="F553" s="671"/>
      <c r="G553" s="824"/>
      <c r="H553" s="671"/>
    </row>
    <row r="554" spans="3:8" ht="12.75">
      <c r="C554" s="671"/>
      <c r="D554" s="671"/>
      <c r="E554" s="671"/>
      <c r="F554" s="671"/>
      <c r="G554" s="824"/>
      <c r="H554" s="671"/>
    </row>
    <row r="555" spans="3:8" ht="12.75">
      <c r="C555" s="671"/>
      <c r="D555" s="671"/>
      <c r="E555" s="671"/>
      <c r="F555" s="671"/>
      <c r="G555" s="824"/>
      <c r="H555" s="671"/>
    </row>
    <row r="556" spans="3:8" ht="12.75">
      <c r="C556" s="671"/>
      <c r="D556" s="671"/>
      <c r="E556" s="671"/>
      <c r="F556" s="671"/>
      <c r="G556" s="824"/>
      <c r="H556" s="671"/>
    </row>
    <row r="557" spans="3:8" ht="12.75">
      <c r="C557" s="671"/>
      <c r="D557" s="671"/>
      <c r="E557" s="671"/>
      <c r="F557" s="671"/>
      <c r="G557" s="824"/>
      <c r="H557" s="671"/>
    </row>
    <row r="558" spans="3:8" ht="12.75">
      <c r="C558" s="671"/>
      <c r="D558" s="671"/>
      <c r="E558" s="671"/>
      <c r="F558" s="671"/>
      <c r="G558" s="824"/>
      <c r="H558" s="671"/>
    </row>
    <row r="559" spans="3:8" ht="12.75">
      <c r="C559" s="671"/>
      <c r="D559" s="671"/>
      <c r="E559" s="671"/>
      <c r="F559" s="671"/>
      <c r="G559" s="824"/>
      <c r="H559" s="671"/>
    </row>
    <row r="560" spans="3:8" ht="12.75">
      <c r="C560" s="671"/>
      <c r="D560" s="671"/>
      <c r="E560" s="671"/>
      <c r="F560" s="671"/>
      <c r="G560" s="824"/>
      <c r="H560" s="671"/>
    </row>
    <row r="561" spans="3:8" ht="12.75">
      <c r="C561" s="671"/>
      <c r="D561" s="671"/>
      <c r="E561" s="671"/>
      <c r="F561" s="671"/>
      <c r="G561" s="824"/>
      <c r="H561" s="671"/>
    </row>
    <row r="562" spans="3:8" ht="12.75">
      <c r="C562" s="671"/>
      <c r="D562" s="671"/>
      <c r="E562" s="671"/>
      <c r="F562" s="671"/>
      <c r="G562" s="824"/>
      <c r="H562" s="671"/>
    </row>
    <row r="563" spans="3:8" ht="12.75">
      <c r="C563" s="671"/>
      <c r="D563" s="671"/>
      <c r="E563" s="671"/>
      <c r="F563" s="671"/>
      <c r="G563" s="824"/>
      <c r="H563" s="671"/>
    </row>
    <row r="564" spans="3:8" ht="12.75">
      <c r="C564" s="671"/>
      <c r="D564" s="671"/>
      <c r="E564" s="671"/>
      <c r="F564" s="671"/>
      <c r="G564" s="824"/>
      <c r="H564" s="671"/>
    </row>
    <row r="565" spans="3:8" ht="12.75">
      <c r="C565" s="671"/>
      <c r="D565" s="671"/>
      <c r="E565" s="671"/>
      <c r="F565" s="671"/>
      <c r="G565" s="824"/>
      <c r="H565" s="671"/>
    </row>
    <row r="566" spans="3:8" ht="12.75">
      <c r="C566" s="671"/>
      <c r="D566" s="671"/>
      <c r="E566" s="671"/>
      <c r="F566" s="671"/>
      <c r="G566" s="824"/>
      <c r="H566" s="671"/>
    </row>
    <row r="567" spans="3:8" ht="12.75">
      <c r="C567" s="671"/>
      <c r="D567" s="671"/>
      <c r="E567" s="671"/>
      <c r="F567" s="671"/>
      <c r="G567" s="824"/>
      <c r="H567" s="671"/>
    </row>
    <row r="568" spans="3:8" ht="12.75">
      <c r="C568" s="671"/>
      <c r="D568" s="671"/>
      <c r="E568" s="671"/>
      <c r="F568" s="671"/>
      <c r="G568" s="824"/>
      <c r="H568" s="671"/>
    </row>
    <row r="569" spans="3:8" ht="12.75">
      <c r="C569" s="671"/>
      <c r="D569" s="671"/>
      <c r="E569" s="671"/>
      <c r="F569" s="671"/>
      <c r="G569" s="824"/>
      <c r="H569" s="671"/>
    </row>
    <row r="570" spans="3:8" ht="12.75">
      <c r="C570" s="671"/>
      <c r="D570" s="671"/>
      <c r="E570" s="671"/>
      <c r="F570" s="671"/>
      <c r="G570" s="824"/>
      <c r="H570" s="671"/>
    </row>
    <row r="571" spans="3:8" ht="12.75">
      <c r="C571" s="671"/>
      <c r="D571" s="671"/>
      <c r="E571" s="671"/>
      <c r="F571" s="671"/>
      <c r="G571" s="824"/>
      <c r="H571" s="671"/>
    </row>
    <row r="572" spans="3:8" ht="12.75">
      <c r="C572" s="671"/>
      <c r="D572" s="671"/>
      <c r="E572" s="671"/>
      <c r="F572" s="671"/>
      <c r="G572" s="824"/>
      <c r="H572" s="671"/>
    </row>
    <row r="573" spans="3:8" ht="12.75">
      <c r="C573" s="671"/>
      <c r="D573" s="671"/>
      <c r="E573" s="671"/>
      <c r="F573" s="671"/>
      <c r="G573" s="824"/>
      <c r="H573" s="671"/>
    </row>
    <row r="574" spans="3:8" ht="12.75">
      <c r="C574" s="671"/>
      <c r="D574" s="671"/>
      <c r="E574" s="671"/>
      <c r="F574" s="671"/>
      <c r="G574" s="824"/>
      <c r="H574" s="671"/>
    </row>
    <row r="575" spans="3:8" ht="12.75">
      <c r="C575" s="671"/>
      <c r="D575" s="671"/>
      <c r="E575" s="671"/>
      <c r="F575" s="671"/>
      <c r="G575" s="824"/>
      <c r="H575" s="671"/>
    </row>
    <row r="576" spans="3:8" ht="12.75">
      <c r="C576" s="671"/>
      <c r="D576" s="671"/>
      <c r="E576" s="671"/>
      <c r="F576" s="671"/>
      <c r="G576" s="824"/>
      <c r="H576" s="671"/>
    </row>
    <row r="577" spans="3:8" ht="12.75">
      <c r="C577" s="671"/>
      <c r="D577" s="671"/>
      <c r="E577" s="671"/>
      <c r="F577" s="671"/>
      <c r="G577" s="824"/>
      <c r="H577" s="671"/>
    </row>
    <row r="578" spans="3:8" ht="12.75">
      <c r="C578" s="671"/>
      <c r="D578" s="671"/>
      <c r="E578" s="671"/>
      <c r="F578" s="671"/>
      <c r="G578" s="824"/>
      <c r="H578" s="671"/>
    </row>
    <row r="579" spans="3:8" ht="12.75">
      <c r="C579" s="671"/>
      <c r="D579" s="671"/>
      <c r="E579" s="671"/>
      <c r="F579" s="671"/>
      <c r="G579" s="824"/>
      <c r="H579" s="671"/>
    </row>
    <row r="580" spans="3:8" ht="12.75">
      <c r="C580" s="671"/>
      <c r="D580" s="671"/>
      <c r="E580" s="671"/>
      <c r="F580" s="671"/>
      <c r="G580" s="824"/>
      <c r="H580" s="671"/>
    </row>
    <row r="581" spans="3:8" ht="12.75">
      <c r="C581" s="671"/>
      <c r="D581" s="671"/>
      <c r="E581" s="671"/>
      <c r="F581" s="671"/>
      <c r="G581" s="824"/>
      <c r="H581" s="671"/>
    </row>
    <row r="582" spans="3:8" ht="12.75">
      <c r="C582" s="671"/>
      <c r="D582" s="671"/>
      <c r="E582" s="671"/>
      <c r="F582" s="671"/>
      <c r="G582" s="824"/>
      <c r="H582" s="671"/>
    </row>
    <row r="583" spans="3:8" ht="12.75">
      <c r="C583" s="671"/>
      <c r="D583" s="671"/>
      <c r="E583" s="671"/>
      <c r="F583" s="671"/>
      <c r="G583" s="824"/>
      <c r="H583" s="671"/>
    </row>
    <row r="584" spans="3:8" ht="12.75">
      <c r="C584" s="671"/>
      <c r="D584" s="671"/>
      <c r="E584" s="671"/>
      <c r="F584" s="671"/>
      <c r="G584" s="824"/>
      <c r="H584" s="671"/>
    </row>
    <row r="585" spans="3:8" ht="12.75">
      <c r="C585" s="671"/>
      <c r="D585" s="671"/>
      <c r="E585" s="671"/>
      <c r="F585" s="671"/>
      <c r="G585" s="824"/>
      <c r="H585" s="671"/>
    </row>
    <row r="586" spans="3:8" ht="12.75">
      <c r="C586" s="671"/>
      <c r="D586" s="671"/>
      <c r="E586" s="671"/>
      <c r="F586" s="671"/>
      <c r="G586" s="824"/>
      <c r="H586" s="671"/>
    </row>
    <row r="587" spans="3:8" ht="12.75">
      <c r="C587" s="671"/>
      <c r="D587" s="671"/>
      <c r="E587" s="671"/>
      <c r="F587" s="671"/>
      <c r="G587" s="824"/>
      <c r="H587" s="671"/>
    </row>
    <row r="588" spans="3:8" ht="12.75">
      <c r="C588" s="671"/>
      <c r="D588" s="671"/>
      <c r="E588" s="671"/>
      <c r="F588" s="671"/>
      <c r="G588" s="824"/>
      <c r="H588" s="671"/>
    </row>
    <row r="589" spans="3:8" ht="12.75">
      <c r="C589" s="671"/>
      <c r="D589" s="671"/>
      <c r="E589" s="671"/>
      <c r="F589" s="671"/>
      <c r="G589" s="824"/>
      <c r="H589" s="671"/>
    </row>
    <row r="590" spans="3:8" ht="12.75">
      <c r="C590" s="671"/>
      <c r="D590" s="671"/>
      <c r="E590" s="671"/>
      <c r="F590" s="671"/>
      <c r="G590" s="824"/>
      <c r="H590" s="671"/>
    </row>
    <row r="591" spans="3:8" ht="12.75">
      <c r="C591" s="671"/>
      <c r="D591" s="671"/>
      <c r="E591" s="671"/>
      <c r="F591" s="671"/>
      <c r="G591" s="824"/>
      <c r="H591" s="671"/>
    </row>
    <row r="592" spans="3:8" ht="12.75">
      <c r="C592" s="671"/>
      <c r="D592" s="671"/>
      <c r="E592" s="671"/>
      <c r="F592" s="671"/>
      <c r="G592" s="824"/>
      <c r="H592" s="671"/>
    </row>
    <row r="593" spans="3:8" ht="12.75">
      <c r="C593" s="671"/>
      <c r="D593" s="671"/>
      <c r="E593" s="671"/>
      <c r="F593" s="671"/>
      <c r="G593" s="824"/>
      <c r="H593" s="671"/>
    </row>
    <row r="594" spans="3:8" ht="12.75">
      <c r="C594" s="671"/>
      <c r="D594" s="671"/>
      <c r="E594" s="671"/>
      <c r="F594" s="671"/>
      <c r="G594" s="824"/>
      <c r="H594" s="671"/>
    </row>
    <row r="595" spans="3:8" ht="12.75">
      <c r="C595" s="671"/>
      <c r="D595" s="671"/>
      <c r="E595" s="671"/>
      <c r="F595" s="671"/>
      <c r="G595" s="824"/>
      <c r="H595" s="671"/>
    </row>
    <row r="596" spans="3:8" ht="12.75">
      <c r="C596" s="671"/>
      <c r="D596" s="671"/>
      <c r="E596" s="671"/>
      <c r="F596" s="671"/>
      <c r="G596" s="824"/>
      <c r="H596" s="671"/>
    </row>
    <row r="597" spans="3:8" ht="12.75">
      <c r="C597" s="671"/>
      <c r="D597" s="671"/>
      <c r="E597" s="671"/>
      <c r="F597" s="671"/>
      <c r="G597" s="824"/>
      <c r="H597" s="671"/>
    </row>
    <row r="598" spans="3:8" ht="12.75">
      <c r="C598" s="671"/>
      <c r="D598" s="671"/>
      <c r="E598" s="671"/>
      <c r="F598" s="671"/>
      <c r="G598" s="824"/>
      <c r="H598" s="671"/>
    </row>
    <row r="599" spans="3:8" ht="12.75">
      <c r="C599" s="671"/>
      <c r="D599" s="671"/>
      <c r="E599" s="671"/>
      <c r="F599" s="671"/>
      <c r="G599" s="824"/>
      <c r="H599" s="671"/>
    </row>
    <row r="600" spans="3:8" ht="12.75">
      <c r="C600" s="671"/>
      <c r="D600" s="671"/>
      <c r="E600" s="671"/>
      <c r="F600" s="671"/>
      <c r="G600" s="824"/>
      <c r="H600" s="671"/>
    </row>
    <row r="601" spans="3:8" ht="12.75">
      <c r="C601" s="671"/>
      <c r="D601" s="671"/>
      <c r="E601" s="671"/>
      <c r="F601" s="671"/>
      <c r="G601" s="824"/>
      <c r="H601" s="671"/>
    </row>
    <row r="602" spans="3:8" ht="12.75">
      <c r="C602" s="671"/>
      <c r="D602" s="671"/>
      <c r="E602" s="671"/>
      <c r="F602" s="671"/>
      <c r="G602" s="824"/>
      <c r="H602" s="671"/>
    </row>
    <row r="603" spans="3:8" ht="12.75">
      <c r="C603" s="671"/>
      <c r="D603" s="671"/>
      <c r="E603" s="671"/>
      <c r="F603" s="671"/>
      <c r="G603" s="824"/>
      <c r="H603" s="671"/>
    </row>
    <row r="604" spans="3:8" ht="12.75">
      <c r="C604" s="671"/>
      <c r="D604" s="671"/>
      <c r="E604" s="671"/>
      <c r="F604" s="671"/>
      <c r="G604" s="824"/>
      <c r="H604" s="671"/>
    </row>
    <row r="605" spans="3:8" ht="12.75">
      <c r="C605" s="671"/>
      <c r="D605" s="671"/>
      <c r="E605" s="671"/>
      <c r="F605" s="671"/>
      <c r="G605" s="824"/>
      <c r="H605" s="671"/>
    </row>
    <row r="606" spans="3:8" ht="12.75">
      <c r="C606" s="671"/>
      <c r="D606" s="671"/>
      <c r="E606" s="671"/>
      <c r="F606" s="671"/>
      <c r="G606" s="824"/>
      <c r="H606" s="671"/>
    </row>
    <row r="607" spans="3:8" ht="12.75">
      <c r="C607" s="671"/>
      <c r="D607" s="671"/>
      <c r="E607" s="671"/>
      <c r="F607" s="671"/>
      <c r="G607" s="824"/>
      <c r="H607" s="671"/>
    </row>
    <row r="608" spans="3:8" ht="12.75">
      <c r="C608" s="671"/>
      <c r="D608" s="671"/>
      <c r="E608" s="671"/>
      <c r="F608" s="671"/>
      <c r="G608" s="824"/>
      <c r="H608" s="671"/>
    </row>
    <row r="609" spans="3:8" ht="12.75">
      <c r="C609" s="671"/>
      <c r="D609" s="671"/>
      <c r="E609" s="671"/>
      <c r="F609" s="671"/>
      <c r="G609" s="824"/>
      <c r="H609" s="671"/>
    </row>
    <row r="610" spans="3:8" ht="12.75">
      <c r="C610" s="671"/>
      <c r="D610" s="671"/>
      <c r="E610" s="671"/>
      <c r="F610" s="671"/>
      <c r="G610" s="824"/>
      <c r="H610" s="671"/>
    </row>
    <row r="611" spans="3:8" ht="12.75">
      <c r="C611" s="671"/>
      <c r="D611" s="671"/>
      <c r="E611" s="671"/>
      <c r="F611" s="671"/>
      <c r="G611" s="824"/>
      <c r="H611" s="671"/>
    </row>
    <row r="612" spans="3:8" ht="12.75">
      <c r="C612" s="671"/>
      <c r="D612" s="671"/>
      <c r="E612" s="671"/>
      <c r="F612" s="671"/>
      <c r="G612" s="824"/>
      <c r="H612" s="671"/>
    </row>
    <row r="613" spans="3:8" ht="12.75">
      <c r="C613" s="671"/>
      <c r="D613" s="671"/>
      <c r="E613" s="671"/>
      <c r="F613" s="671"/>
      <c r="G613" s="824"/>
      <c r="H613" s="671"/>
    </row>
    <row r="614" spans="3:8" ht="12.75">
      <c r="C614" s="671"/>
      <c r="D614" s="671"/>
      <c r="E614" s="671"/>
      <c r="F614" s="671"/>
      <c r="G614" s="824"/>
      <c r="H614" s="671"/>
    </row>
    <row r="615" spans="3:8" ht="12.75">
      <c r="C615" s="671"/>
      <c r="D615" s="671"/>
      <c r="E615" s="671"/>
      <c r="F615" s="671"/>
      <c r="G615" s="824"/>
      <c r="H615" s="671"/>
    </row>
    <row r="616" spans="3:8" ht="12.75">
      <c r="C616" s="671"/>
      <c r="D616" s="671"/>
      <c r="E616" s="671"/>
      <c r="F616" s="671"/>
      <c r="G616" s="824"/>
      <c r="H616" s="671"/>
    </row>
    <row r="617" spans="3:8" ht="12.75">
      <c r="C617" s="671"/>
      <c r="D617" s="671"/>
      <c r="E617" s="671"/>
      <c r="F617" s="671"/>
      <c r="G617" s="824"/>
      <c r="H617" s="671"/>
    </row>
    <row r="618" spans="3:8" ht="12.75">
      <c r="C618" s="671"/>
      <c r="D618" s="671"/>
      <c r="E618" s="671"/>
      <c r="F618" s="671"/>
      <c r="G618" s="824"/>
      <c r="H618" s="671"/>
    </row>
    <row r="619" spans="3:8" ht="12.75">
      <c r="C619" s="671"/>
      <c r="D619" s="671"/>
      <c r="E619" s="671"/>
      <c r="F619" s="671"/>
      <c r="G619" s="824"/>
      <c r="H619" s="671"/>
    </row>
    <row r="620" spans="3:8" ht="12.75">
      <c r="C620" s="671"/>
      <c r="D620" s="671"/>
      <c r="E620" s="671"/>
      <c r="F620" s="671"/>
      <c r="G620" s="824"/>
      <c r="H620" s="671"/>
    </row>
    <row r="621" spans="3:8" ht="12.75">
      <c r="C621" s="671"/>
      <c r="D621" s="671"/>
      <c r="E621" s="671"/>
      <c r="F621" s="671"/>
      <c r="G621" s="824"/>
      <c r="H621" s="671"/>
    </row>
    <row r="622" spans="3:8" ht="12.75">
      <c r="C622" s="671"/>
      <c r="D622" s="671"/>
      <c r="E622" s="671"/>
      <c r="F622" s="671"/>
      <c r="G622" s="824"/>
      <c r="H622" s="671"/>
    </row>
    <row r="623" spans="3:8" ht="12.75">
      <c r="C623" s="671"/>
      <c r="D623" s="671"/>
      <c r="E623" s="671"/>
      <c r="F623" s="671"/>
      <c r="G623" s="824"/>
      <c r="H623" s="671"/>
    </row>
    <row r="624" spans="3:8" ht="12.75">
      <c r="C624" s="671"/>
      <c r="D624" s="671"/>
      <c r="E624" s="671"/>
      <c r="F624" s="671"/>
      <c r="G624" s="824"/>
      <c r="H624" s="671"/>
    </row>
    <row r="625" spans="3:8" ht="12.75">
      <c r="C625" s="671"/>
      <c r="D625" s="671"/>
      <c r="E625" s="671"/>
      <c r="F625" s="671"/>
      <c r="G625" s="824"/>
      <c r="H625" s="671"/>
    </row>
    <row r="626" spans="3:8" ht="12.75">
      <c r="C626" s="671"/>
      <c r="D626" s="671"/>
      <c r="E626" s="671"/>
      <c r="F626" s="671"/>
      <c r="G626" s="824"/>
      <c r="H626" s="671"/>
    </row>
    <row r="627" spans="3:8" ht="12.75">
      <c r="C627" s="671"/>
      <c r="D627" s="671"/>
      <c r="E627" s="671"/>
      <c r="F627" s="671"/>
      <c r="G627" s="824"/>
      <c r="H627" s="671"/>
    </row>
    <row r="628" spans="3:8" ht="12.75">
      <c r="C628" s="671"/>
      <c r="D628" s="671"/>
      <c r="E628" s="671"/>
      <c r="F628" s="671"/>
      <c r="G628" s="824"/>
      <c r="H628" s="671"/>
    </row>
    <row r="629" spans="3:8" ht="12.75">
      <c r="C629" s="671"/>
      <c r="D629" s="671"/>
      <c r="E629" s="671"/>
      <c r="F629" s="671"/>
      <c r="G629" s="824"/>
      <c r="H629" s="671"/>
    </row>
    <row r="630" spans="3:8" ht="12.75">
      <c r="C630" s="671"/>
      <c r="D630" s="671"/>
      <c r="E630" s="671"/>
      <c r="F630" s="671"/>
      <c r="G630" s="824"/>
      <c r="H630" s="671"/>
    </row>
    <row r="631" spans="3:8" ht="12.75">
      <c r="C631" s="671"/>
      <c r="D631" s="671"/>
      <c r="E631" s="671"/>
      <c r="F631" s="671"/>
      <c r="G631" s="824"/>
      <c r="H631" s="671"/>
    </row>
    <row r="632" spans="3:8" ht="12.75">
      <c r="C632" s="671"/>
      <c r="D632" s="671"/>
      <c r="E632" s="671"/>
      <c r="F632" s="671"/>
      <c r="G632" s="824"/>
      <c r="H632" s="671"/>
    </row>
    <row r="633" spans="3:8" ht="12.75">
      <c r="C633" s="671"/>
      <c r="D633" s="671"/>
      <c r="E633" s="671"/>
      <c r="F633" s="671"/>
      <c r="G633" s="824"/>
      <c r="H633" s="671"/>
    </row>
    <row r="634" spans="3:8" ht="12.75">
      <c r="C634" s="671"/>
      <c r="D634" s="671"/>
      <c r="E634" s="671"/>
      <c r="F634" s="671"/>
      <c r="G634" s="824"/>
      <c r="H634" s="671"/>
    </row>
    <row r="635" spans="3:8" ht="12.75">
      <c r="C635" s="671"/>
      <c r="D635" s="671"/>
      <c r="E635" s="671"/>
      <c r="F635" s="671"/>
      <c r="G635" s="824"/>
      <c r="H635" s="671"/>
    </row>
    <row r="636" spans="3:8" ht="12.75">
      <c r="C636" s="671"/>
      <c r="D636" s="671"/>
      <c r="E636" s="671"/>
      <c r="F636" s="671"/>
      <c r="G636" s="824"/>
      <c r="H636" s="671"/>
    </row>
    <row r="637" spans="3:8" ht="12.75">
      <c r="C637" s="671"/>
      <c r="D637" s="671"/>
      <c r="E637" s="671"/>
      <c r="F637" s="671"/>
      <c r="G637" s="824"/>
      <c r="H637" s="671"/>
    </row>
    <row r="638" spans="3:8" ht="12.75">
      <c r="C638" s="671"/>
      <c r="D638" s="671"/>
      <c r="E638" s="671"/>
      <c r="F638" s="671"/>
      <c r="G638" s="824"/>
      <c r="H638" s="671"/>
    </row>
    <row r="639" spans="3:8" ht="12.75">
      <c r="C639" s="671"/>
      <c r="D639" s="671"/>
      <c r="E639" s="671"/>
      <c r="F639" s="671"/>
      <c r="G639" s="824"/>
      <c r="H639" s="671"/>
    </row>
    <row r="640" spans="3:8" ht="12.75">
      <c r="C640" s="671"/>
      <c r="D640" s="671"/>
      <c r="E640" s="671"/>
      <c r="F640" s="671"/>
      <c r="G640" s="824"/>
      <c r="H640" s="671"/>
    </row>
    <row r="641" spans="3:8" ht="12.75">
      <c r="C641" s="671"/>
      <c r="D641" s="671"/>
      <c r="E641" s="671"/>
      <c r="F641" s="671"/>
      <c r="G641" s="824"/>
      <c r="H641" s="671"/>
    </row>
    <row r="642" spans="3:8" ht="12.75">
      <c r="C642" s="671"/>
      <c r="D642" s="671"/>
      <c r="E642" s="671"/>
      <c r="F642" s="671"/>
      <c r="G642" s="824"/>
      <c r="H642" s="671"/>
    </row>
    <row r="643" spans="3:8" ht="12.75">
      <c r="C643" s="671"/>
      <c r="D643" s="671"/>
      <c r="E643" s="671"/>
      <c r="F643" s="671"/>
      <c r="G643" s="824"/>
      <c r="H643" s="671"/>
    </row>
    <row r="644" spans="3:8" ht="12.75">
      <c r="C644" s="671"/>
      <c r="D644" s="671"/>
      <c r="E644" s="671"/>
      <c r="F644" s="671"/>
      <c r="G644" s="824"/>
      <c r="H644" s="671"/>
    </row>
    <row r="645" spans="3:8" ht="12.75">
      <c r="C645" s="671"/>
      <c r="D645" s="671"/>
      <c r="E645" s="671"/>
      <c r="F645" s="671"/>
      <c r="G645" s="824"/>
      <c r="H645" s="671"/>
    </row>
    <row r="646" spans="3:8" ht="12.75">
      <c r="C646" s="671"/>
      <c r="D646" s="671"/>
      <c r="E646" s="671"/>
      <c r="F646" s="671"/>
      <c r="G646" s="824"/>
      <c r="H646" s="671"/>
    </row>
    <row r="647" spans="3:8" ht="12.75">
      <c r="C647" s="671"/>
      <c r="D647" s="671"/>
      <c r="E647" s="671"/>
      <c r="F647" s="671"/>
      <c r="G647" s="824"/>
      <c r="H647" s="671"/>
    </row>
    <row r="648" spans="3:8" ht="12.75">
      <c r="C648" s="671"/>
      <c r="D648" s="671"/>
      <c r="E648" s="671"/>
      <c r="F648" s="671"/>
      <c r="G648" s="824"/>
      <c r="H648" s="671"/>
    </row>
    <row r="649" spans="3:8" ht="12.75">
      <c r="C649" s="671"/>
      <c r="D649" s="671"/>
      <c r="E649" s="671"/>
      <c r="F649" s="671"/>
      <c r="G649" s="824"/>
      <c r="H649" s="671"/>
    </row>
    <row r="650" spans="3:8" ht="12.75">
      <c r="C650" s="671"/>
      <c r="D650" s="671"/>
      <c r="E650" s="671"/>
      <c r="F650" s="671"/>
      <c r="G650" s="824"/>
      <c r="H650" s="671"/>
    </row>
    <row r="651" spans="3:8" ht="12.75">
      <c r="C651" s="671"/>
      <c r="D651" s="671"/>
      <c r="E651" s="671"/>
      <c r="F651" s="671"/>
      <c r="G651" s="824"/>
      <c r="H651" s="671"/>
    </row>
    <row r="652" spans="3:8" ht="12.75">
      <c r="C652" s="671"/>
      <c r="D652" s="671"/>
      <c r="E652" s="671"/>
      <c r="F652" s="671"/>
      <c r="G652" s="824"/>
      <c r="H652" s="671"/>
    </row>
    <row r="653" spans="3:8" ht="12.75">
      <c r="C653" s="671"/>
      <c r="D653" s="671"/>
      <c r="E653" s="671"/>
      <c r="F653" s="671"/>
      <c r="G653" s="824"/>
      <c r="H653" s="671"/>
    </row>
    <row r="654" spans="3:8" ht="12.75">
      <c r="C654" s="671"/>
      <c r="D654" s="671"/>
      <c r="E654" s="671"/>
      <c r="F654" s="671"/>
      <c r="G654" s="824"/>
      <c r="H654" s="671"/>
    </row>
    <row r="655" spans="3:8" ht="12.75">
      <c r="C655" s="671"/>
      <c r="D655" s="671"/>
      <c r="E655" s="671"/>
      <c r="F655" s="671"/>
      <c r="G655" s="824"/>
      <c r="H655" s="671"/>
    </row>
    <row r="656" spans="3:8" ht="12.75">
      <c r="C656" s="671"/>
      <c r="D656" s="671"/>
      <c r="E656" s="671"/>
      <c r="F656" s="671"/>
      <c r="G656" s="824"/>
      <c r="H656" s="671"/>
    </row>
    <row r="657" spans="3:8" ht="12.75">
      <c r="C657" s="671"/>
      <c r="D657" s="671"/>
      <c r="E657" s="671"/>
      <c r="F657" s="671"/>
      <c r="G657" s="824"/>
      <c r="H657" s="671"/>
    </row>
    <row r="658" spans="3:8" ht="12.75">
      <c r="C658" s="671"/>
      <c r="D658" s="671"/>
      <c r="E658" s="671"/>
      <c r="F658" s="671"/>
      <c r="G658" s="824"/>
      <c r="H658" s="671"/>
    </row>
    <row r="659" spans="3:8" ht="12.75">
      <c r="C659" s="671"/>
      <c r="D659" s="671"/>
      <c r="E659" s="671"/>
      <c r="F659" s="671"/>
      <c r="G659" s="824"/>
      <c r="H659" s="671"/>
    </row>
    <row r="660" spans="3:8" ht="12.75">
      <c r="C660" s="671"/>
      <c r="D660" s="671"/>
      <c r="E660" s="671"/>
      <c r="F660" s="671"/>
      <c r="G660" s="824"/>
      <c r="H660" s="671"/>
    </row>
    <row r="661" spans="3:8" ht="12.75">
      <c r="C661" s="671"/>
      <c r="D661" s="671"/>
      <c r="E661" s="671"/>
      <c r="F661" s="671"/>
      <c r="G661" s="824"/>
      <c r="H661" s="671"/>
    </row>
    <row r="662" spans="3:8" ht="12.75">
      <c r="C662" s="671"/>
      <c r="D662" s="671"/>
      <c r="E662" s="671"/>
      <c r="F662" s="671"/>
      <c r="G662" s="824"/>
      <c r="H662" s="671"/>
    </row>
    <row r="663" spans="3:8" ht="12.75">
      <c r="C663" s="671"/>
      <c r="D663" s="671"/>
      <c r="E663" s="671"/>
      <c r="F663" s="671"/>
      <c r="G663" s="824"/>
      <c r="H663" s="671"/>
    </row>
    <row r="664" spans="3:8" ht="12.75">
      <c r="C664" s="671"/>
      <c r="D664" s="671"/>
      <c r="E664" s="671"/>
      <c r="F664" s="671"/>
      <c r="G664" s="824"/>
      <c r="H664" s="671"/>
    </row>
    <row r="665" spans="3:8" ht="12.75">
      <c r="C665" s="671"/>
      <c r="D665" s="671"/>
      <c r="E665" s="671"/>
      <c r="F665" s="671"/>
      <c r="G665" s="824"/>
      <c r="H665" s="671"/>
    </row>
    <row r="666" spans="3:8" ht="12.75">
      <c r="C666" s="671"/>
      <c r="D666" s="671"/>
      <c r="E666" s="671"/>
      <c r="F666" s="671"/>
      <c r="G666" s="824"/>
      <c r="H666" s="671"/>
    </row>
    <row r="667" spans="3:8" ht="12.75">
      <c r="C667" s="671"/>
      <c r="D667" s="671"/>
      <c r="E667" s="671"/>
      <c r="F667" s="671"/>
      <c r="G667" s="824"/>
      <c r="H667" s="671"/>
    </row>
    <row r="668" spans="3:8" ht="12.75">
      <c r="C668" s="671"/>
      <c r="D668" s="671"/>
      <c r="E668" s="671"/>
      <c r="F668" s="671"/>
      <c r="G668" s="824"/>
      <c r="H668" s="671"/>
    </row>
    <row r="669" spans="3:8" ht="12.75">
      <c r="C669" s="671"/>
      <c r="D669" s="671"/>
      <c r="E669" s="671"/>
      <c r="F669" s="671"/>
      <c r="G669" s="824"/>
      <c r="H669" s="671"/>
    </row>
    <row r="670" spans="3:8" ht="12.75">
      <c r="C670" s="671"/>
      <c r="D670" s="671"/>
      <c r="E670" s="671"/>
      <c r="F670" s="671"/>
      <c r="G670" s="824"/>
      <c r="H670" s="671"/>
    </row>
    <row r="671" spans="3:8" ht="12.75">
      <c r="C671" s="671"/>
      <c r="D671" s="671"/>
      <c r="E671" s="671"/>
      <c r="F671" s="671"/>
      <c r="G671" s="824"/>
      <c r="H671" s="671"/>
    </row>
    <row r="672" spans="3:8" ht="12.75">
      <c r="C672" s="671"/>
      <c r="D672" s="671"/>
      <c r="E672" s="671"/>
      <c r="F672" s="671"/>
      <c r="G672" s="824"/>
      <c r="H672" s="671"/>
    </row>
    <row r="673" spans="3:8" ht="12.75">
      <c r="C673" s="671"/>
      <c r="D673" s="671"/>
      <c r="E673" s="671"/>
      <c r="F673" s="671"/>
      <c r="G673" s="824"/>
      <c r="H673" s="671"/>
    </row>
    <row r="674" spans="3:8" ht="12.75">
      <c r="C674" s="671"/>
      <c r="D674" s="671"/>
      <c r="E674" s="671"/>
      <c r="F674" s="671"/>
      <c r="G674" s="824"/>
      <c r="H674" s="671"/>
    </row>
    <row r="675" spans="3:8" ht="12.75">
      <c r="C675" s="671"/>
      <c r="D675" s="671"/>
      <c r="E675" s="671"/>
      <c r="F675" s="671"/>
      <c r="G675" s="824"/>
      <c r="H675" s="671"/>
    </row>
    <row r="676" spans="3:8" ht="12.75">
      <c r="C676" s="671"/>
      <c r="D676" s="671"/>
      <c r="E676" s="671"/>
      <c r="F676" s="671"/>
      <c r="G676" s="824"/>
      <c r="H676" s="671"/>
    </row>
    <row r="677" spans="3:8" ht="12.75">
      <c r="C677" s="671"/>
      <c r="D677" s="671"/>
      <c r="E677" s="671"/>
      <c r="F677" s="671"/>
      <c r="G677" s="824"/>
      <c r="H677" s="671"/>
    </row>
    <row r="678" spans="3:8" ht="12.75">
      <c r="C678" s="671"/>
      <c r="D678" s="671"/>
      <c r="E678" s="671"/>
      <c r="F678" s="671"/>
      <c r="G678" s="824"/>
      <c r="H678" s="671"/>
    </row>
    <row r="679" spans="3:8" ht="12.75">
      <c r="C679" s="671"/>
      <c r="D679" s="671"/>
      <c r="E679" s="671"/>
      <c r="F679" s="671"/>
      <c r="G679" s="824"/>
      <c r="H679" s="671"/>
    </row>
    <row r="680" spans="3:8" ht="12.75">
      <c r="C680" s="671"/>
      <c r="D680" s="671"/>
      <c r="E680" s="671"/>
      <c r="F680" s="671"/>
      <c r="G680" s="824"/>
      <c r="H680" s="671"/>
    </row>
    <row r="681" spans="3:8" ht="12.75">
      <c r="C681" s="671"/>
      <c r="D681" s="671"/>
      <c r="E681" s="671"/>
      <c r="F681" s="671"/>
      <c r="G681" s="824"/>
      <c r="H681" s="671"/>
    </row>
    <row r="682" spans="3:8" ht="12.75">
      <c r="C682" s="671"/>
      <c r="D682" s="671"/>
      <c r="E682" s="671"/>
      <c r="F682" s="671"/>
      <c r="G682" s="824"/>
      <c r="H682" s="671"/>
    </row>
    <row r="683" spans="3:8" ht="12.75">
      <c r="C683" s="671"/>
      <c r="D683" s="671"/>
      <c r="E683" s="671"/>
      <c r="F683" s="671"/>
      <c r="G683" s="824"/>
      <c r="H683" s="671"/>
    </row>
    <row r="684" spans="3:8" ht="12.75">
      <c r="C684" s="671"/>
      <c r="D684" s="671"/>
      <c r="E684" s="671"/>
      <c r="F684" s="671"/>
      <c r="G684" s="824"/>
      <c r="H684" s="671"/>
    </row>
    <row r="685" spans="3:8" ht="12.75">
      <c r="C685" s="671"/>
      <c r="D685" s="671"/>
      <c r="E685" s="671"/>
      <c r="F685" s="671"/>
      <c r="G685" s="824"/>
      <c r="H685" s="671"/>
    </row>
    <row r="686" spans="3:8" ht="12.75">
      <c r="C686" s="671"/>
      <c r="D686" s="671"/>
      <c r="E686" s="671"/>
      <c r="F686" s="671"/>
      <c r="G686" s="824"/>
      <c r="H686" s="671"/>
    </row>
    <row r="687" spans="3:8" ht="12.75">
      <c r="C687" s="671"/>
      <c r="D687" s="671"/>
      <c r="E687" s="671"/>
      <c r="F687" s="671"/>
      <c r="G687" s="824"/>
      <c r="H687" s="671"/>
    </row>
    <row r="688" spans="3:8" ht="12.75">
      <c r="C688" s="671"/>
      <c r="D688" s="671"/>
      <c r="E688" s="671"/>
      <c r="F688" s="671"/>
      <c r="G688" s="824"/>
      <c r="H688" s="671"/>
    </row>
    <row r="689" spans="3:8" ht="12.75">
      <c r="C689" s="671"/>
      <c r="D689" s="671"/>
      <c r="E689" s="671"/>
      <c r="F689" s="671"/>
      <c r="G689" s="824"/>
      <c r="H689" s="671"/>
    </row>
    <row r="690" spans="3:8" ht="12.75">
      <c r="C690" s="671"/>
      <c r="D690" s="671"/>
      <c r="E690" s="671"/>
      <c r="F690" s="671"/>
      <c r="G690" s="824"/>
      <c r="H690" s="671"/>
    </row>
    <row r="691" spans="3:8" ht="12.75">
      <c r="C691" s="671"/>
      <c r="D691" s="671"/>
      <c r="E691" s="671"/>
      <c r="F691" s="671"/>
      <c r="G691" s="824"/>
      <c r="H691" s="671"/>
    </row>
    <row r="692" spans="3:8" ht="12.75">
      <c r="C692" s="671"/>
      <c r="D692" s="671"/>
      <c r="E692" s="671"/>
      <c r="F692" s="671"/>
      <c r="G692" s="824"/>
      <c r="H692" s="671"/>
    </row>
    <row r="693" spans="3:8" ht="12.75">
      <c r="C693" s="671"/>
      <c r="D693" s="671"/>
      <c r="E693" s="671"/>
      <c r="F693" s="671"/>
      <c r="G693" s="824"/>
      <c r="H693" s="671"/>
    </row>
    <row r="694" spans="3:8" ht="12.75">
      <c r="C694" s="671"/>
      <c r="D694" s="671"/>
      <c r="E694" s="671"/>
      <c r="F694" s="671"/>
      <c r="G694" s="824"/>
      <c r="H694" s="671"/>
    </row>
    <row r="695" spans="3:8" ht="12.75">
      <c r="C695" s="671"/>
      <c r="D695" s="671"/>
      <c r="E695" s="671"/>
      <c r="F695" s="671"/>
      <c r="G695" s="824"/>
      <c r="H695" s="671"/>
    </row>
    <row r="696" spans="3:8" ht="12.75">
      <c r="C696" s="671"/>
      <c r="D696" s="671"/>
      <c r="E696" s="671"/>
      <c r="F696" s="671"/>
      <c r="G696" s="824"/>
      <c r="H696" s="671"/>
    </row>
    <row r="697" spans="3:8" ht="12.75">
      <c r="C697" s="671"/>
      <c r="D697" s="671"/>
      <c r="E697" s="671"/>
      <c r="F697" s="671"/>
      <c r="G697" s="824"/>
      <c r="H697" s="671"/>
    </row>
    <row r="698" spans="3:8" ht="12.75">
      <c r="C698" s="671"/>
      <c r="D698" s="671"/>
      <c r="E698" s="671"/>
      <c r="F698" s="671"/>
      <c r="G698" s="824"/>
      <c r="H698" s="671"/>
    </row>
    <row r="699" spans="3:8" ht="12.75">
      <c r="C699" s="671"/>
      <c r="D699" s="671"/>
      <c r="E699" s="671"/>
      <c r="F699" s="671"/>
      <c r="G699" s="824"/>
      <c r="H699" s="671"/>
    </row>
    <row r="700" spans="3:8" ht="12.75">
      <c r="C700" s="671"/>
      <c r="D700" s="671"/>
      <c r="E700" s="671"/>
      <c r="F700" s="671"/>
      <c r="G700" s="824"/>
      <c r="H700" s="671"/>
    </row>
    <row r="701" spans="3:8" ht="12.75">
      <c r="C701" s="671"/>
      <c r="D701" s="671"/>
      <c r="E701" s="671"/>
      <c r="F701" s="671"/>
      <c r="G701" s="824"/>
      <c r="H701" s="671"/>
    </row>
    <row r="702" spans="3:8" ht="12.75">
      <c r="C702" s="671"/>
      <c r="D702" s="671"/>
      <c r="E702" s="671"/>
      <c r="F702" s="671"/>
      <c r="G702" s="824"/>
      <c r="H702" s="671"/>
    </row>
    <row r="703" spans="3:8" ht="12.75">
      <c r="C703" s="671"/>
      <c r="D703" s="671"/>
      <c r="E703" s="671"/>
      <c r="F703" s="671"/>
      <c r="G703" s="824"/>
      <c r="H703" s="671"/>
    </row>
    <row r="704" spans="3:8" ht="12.75">
      <c r="C704" s="671"/>
      <c r="D704" s="671"/>
      <c r="E704" s="671"/>
      <c r="F704" s="671"/>
      <c r="G704" s="824"/>
      <c r="H704" s="671"/>
    </row>
    <row r="705" spans="3:8" ht="12.75">
      <c r="C705" s="671"/>
      <c r="D705" s="671"/>
      <c r="E705" s="671"/>
      <c r="F705" s="671"/>
      <c r="G705" s="824"/>
      <c r="H705" s="671"/>
    </row>
    <row r="706" spans="3:8" ht="12.75">
      <c r="C706" s="671"/>
      <c r="D706" s="671"/>
      <c r="E706" s="671"/>
      <c r="F706" s="671"/>
      <c r="G706" s="824"/>
      <c r="H706" s="671"/>
    </row>
    <row r="707" spans="3:8" ht="12.75">
      <c r="C707" s="671"/>
      <c r="D707" s="671"/>
      <c r="E707" s="671"/>
      <c r="F707" s="671"/>
      <c r="G707" s="824"/>
      <c r="H707" s="671"/>
    </row>
    <row r="708" spans="3:8" ht="12.75">
      <c r="C708" s="671"/>
      <c r="D708" s="671"/>
      <c r="E708" s="671"/>
      <c r="F708" s="671"/>
      <c r="G708" s="824"/>
      <c r="H708" s="671"/>
    </row>
    <row r="709" spans="3:8" ht="12.75">
      <c r="C709" s="671"/>
      <c r="D709" s="671"/>
      <c r="E709" s="671"/>
      <c r="F709" s="671"/>
      <c r="G709" s="824"/>
      <c r="H709" s="671"/>
    </row>
    <row r="710" spans="3:8" ht="12.75">
      <c r="C710" s="671"/>
      <c r="D710" s="671"/>
      <c r="E710" s="671"/>
      <c r="F710" s="671"/>
      <c r="G710" s="824"/>
      <c r="H710" s="671"/>
    </row>
    <row r="711" spans="3:8" ht="12.75">
      <c r="C711" s="671"/>
      <c r="D711" s="671"/>
      <c r="E711" s="671"/>
      <c r="F711" s="671"/>
      <c r="G711" s="824"/>
      <c r="H711" s="671"/>
    </row>
    <row r="712" spans="3:8" ht="12.75">
      <c r="C712" s="671"/>
      <c r="D712" s="671"/>
      <c r="E712" s="671"/>
      <c r="F712" s="671"/>
      <c r="G712" s="824"/>
      <c r="H712" s="671"/>
    </row>
    <row r="713" spans="3:8" ht="12.75">
      <c r="C713" s="671"/>
      <c r="D713" s="671"/>
      <c r="E713" s="671"/>
      <c r="F713" s="671"/>
      <c r="G713" s="824"/>
      <c r="H713" s="671"/>
    </row>
    <row r="714" spans="3:8" ht="12.75">
      <c r="C714" s="671"/>
      <c r="D714" s="671"/>
      <c r="E714" s="671"/>
      <c r="F714" s="671"/>
      <c r="G714" s="824"/>
      <c r="H714" s="671"/>
    </row>
    <row r="715" spans="3:8" ht="12.75">
      <c r="C715" s="671"/>
      <c r="D715" s="671"/>
      <c r="E715" s="671"/>
      <c r="F715" s="671"/>
      <c r="G715" s="824"/>
      <c r="H715" s="671"/>
    </row>
    <row r="716" spans="3:8" ht="12.75">
      <c r="C716" s="671"/>
      <c r="D716" s="671"/>
      <c r="E716" s="671"/>
      <c r="F716" s="671"/>
      <c r="G716" s="824"/>
      <c r="H716" s="671"/>
    </row>
    <row r="717" spans="3:8" ht="12.75">
      <c r="C717" s="671"/>
      <c r="D717" s="671"/>
      <c r="E717" s="671"/>
      <c r="F717" s="671"/>
      <c r="G717" s="824"/>
      <c r="H717" s="671"/>
    </row>
    <row r="718" spans="3:8" ht="12.75">
      <c r="C718" s="671"/>
      <c r="D718" s="671"/>
      <c r="E718" s="671"/>
      <c r="F718" s="671"/>
      <c r="G718" s="824"/>
      <c r="H718" s="671"/>
    </row>
    <row r="719" spans="3:8" ht="12.75">
      <c r="C719" s="671"/>
      <c r="D719" s="671"/>
      <c r="E719" s="671"/>
      <c r="F719" s="671"/>
      <c r="G719" s="824"/>
      <c r="H719" s="671"/>
    </row>
    <row r="720" spans="3:8" ht="12.75">
      <c r="C720" s="671"/>
      <c r="D720" s="671"/>
      <c r="E720" s="671"/>
      <c r="F720" s="671"/>
      <c r="G720" s="824"/>
      <c r="H720" s="671"/>
    </row>
    <row r="721" spans="3:8" ht="12.75">
      <c r="C721" s="671"/>
      <c r="D721" s="671"/>
      <c r="E721" s="671"/>
      <c r="F721" s="671"/>
      <c r="G721" s="824"/>
      <c r="H721" s="671"/>
    </row>
    <row r="722" spans="3:8" ht="12.75">
      <c r="C722" s="671"/>
      <c r="D722" s="671"/>
      <c r="E722" s="671"/>
      <c r="F722" s="671"/>
      <c r="G722" s="824"/>
      <c r="H722" s="671"/>
    </row>
    <row r="723" spans="3:8" ht="12.75">
      <c r="C723" s="671"/>
      <c r="D723" s="671"/>
      <c r="E723" s="671"/>
      <c r="F723" s="671"/>
      <c r="G723" s="824"/>
      <c r="H723" s="671"/>
    </row>
    <row r="724" spans="3:8" ht="12.75">
      <c r="C724" s="671"/>
      <c r="D724" s="671"/>
      <c r="E724" s="671"/>
      <c r="F724" s="671"/>
      <c r="G724" s="824"/>
      <c r="H724" s="671"/>
    </row>
    <row r="725" spans="3:8" ht="12.75">
      <c r="C725" s="671"/>
      <c r="D725" s="671"/>
      <c r="E725" s="671"/>
      <c r="F725" s="671"/>
      <c r="G725" s="824"/>
      <c r="H725" s="671"/>
    </row>
    <row r="726" spans="3:8" ht="12.75">
      <c r="C726" s="671"/>
      <c r="D726" s="671"/>
      <c r="E726" s="671"/>
      <c r="F726" s="671"/>
      <c r="G726" s="824"/>
      <c r="H726" s="671"/>
    </row>
    <row r="727" spans="3:8" ht="12.75">
      <c r="C727" s="671"/>
      <c r="D727" s="671"/>
      <c r="E727" s="671"/>
      <c r="F727" s="671"/>
      <c r="G727" s="824"/>
      <c r="H727" s="671"/>
    </row>
    <row r="728" spans="3:8" ht="12.75">
      <c r="C728" s="671"/>
      <c r="D728" s="671"/>
      <c r="E728" s="671"/>
      <c r="F728" s="671"/>
      <c r="G728" s="824"/>
      <c r="H728" s="671"/>
    </row>
    <row r="729" spans="3:8" ht="12.75">
      <c r="C729" s="671"/>
      <c r="D729" s="671"/>
      <c r="E729" s="671"/>
      <c r="F729" s="671"/>
      <c r="G729" s="824"/>
      <c r="H729" s="671"/>
    </row>
    <row r="730" spans="3:8" ht="12.75">
      <c r="C730" s="671"/>
      <c r="D730" s="671"/>
      <c r="E730" s="671"/>
      <c r="F730" s="671"/>
      <c r="G730" s="824"/>
      <c r="H730" s="671"/>
    </row>
    <row r="731" spans="3:8" ht="12.75">
      <c r="C731" s="671"/>
      <c r="D731" s="671"/>
      <c r="E731" s="671"/>
      <c r="F731" s="671"/>
      <c r="G731" s="824"/>
      <c r="H731" s="671"/>
    </row>
    <row r="732" spans="3:8" ht="12.75">
      <c r="C732" s="671"/>
      <c r="D732" s="671"/>
      <c r="E732" s="671"/>
      <c r="F732" s="671"/>
      <c r="G732" s="824"/>
      <c r="H732" s="671"/>
    </row>
    <row r="733" spans="3:8" ht="12.75">
      <c r="C733" s="671"/>
      <c r="D733" s="671"/>
      <c r="E733" s="671"/>
      <c r="F733" s="671"/>
      <c r="G733" s="824"/>
      <c r="H733" s="671"/>
    </row>
    <row r="734" spans="3:8" ht="12.75">
      <c r="C734" s="671"/>
      <c r="D734" s="671"/>
      <c r="E734" s="671"/>
      <c r="F734" s="671"/>
      <c r="G734" s="824"/>
      <c r="H734" s="671"/>
    </row>
    <row r="735" spans="3:8" ht="12.75">
      <c r="C735" s="671"/>
      <c r="D735" s="671"/>
      <c r="E735" s="671"/>
      <c r="F735" s="671"/>
      <c r="G735" s="824"/>
      <c r="H735" s="671"/>
    </row>
    <row r="736" spans="3:8" ht="12.75">
      <c r="C736" s="671"/>
      <c r="D736" s="671"/>
      <c r="E736" s="671"/>
      <c r="F736" s="671"/>
      <c r="G736" s="824"/>
      <c r="H736" s="671"/>
    </row>
    <row r="737" spans="3:8" ht="12.75">
      <c r="C737" s="671"/>
      <c r="D737" s="671"/>
      <c r="E737" s="671"/>
      <c r="F737" s="671"/>
      <c r="G737" s="824"/>
      <c r="H737" s="671"/>
    </row>
    <row r="738" spans="3:8" ht="12.75">
      <c r="C738" s="671"/>
      <c r="D738" s="671"/>
      <c r="E738" s="671"/>
      <c r="F738" s="671"/>
      <c r="G738" s="824"/>
      <c r="H738" s="671"/>
    </row>
    <row r="739" spans="3:8" ht="12.75">
      <c r="C739" s="671"/>
      <c r="D739" s="671"/>
      <c r="E739" s="671"/>
      <c r="F739" s="671"/>
      <c r="G739" s="824"/>
      <c r="H739" s="671"/>
    </row>
    <row r="740" spans="3:8" ht="12.75">
      <c r="C740" s="671"/>
      <c r="D740" s="671"/>
      <c r="E740" s="671"/>
      <c r="F740" s="671"/>
      <c r="G740" s="824"/>
      <c r="H740" s="671"/>
    </row>
    <row r="741" spans="3:8" ht="12.75">
      <c r="C741" s="671"/>
      <c r="D741" s="671"/>
      <c r="E741" s="671"/>
      <c r="F741" s="671"/>
      <c r="G741" s="824"/>
      <c r="H741" s="671"/>
    </row>
    <row r="742" spans="3:8" ht="12.75">
      <c r="C742" s="671"/>
      <c r="D742" s="671"/>
      <c r="E742" s="671"/>
      <c r="F742" s="671"/>
      <c r="G742" s="824"/>
      <c r="H742" s="671"/>
    </row>
    <row r="743" spans="3:8" ht="12.75">
      <c r="C743" s="671"/>
      <c r="D743" s="671"/>
      <c r="E743" s="671"/>
      <c r="F743" s="671"/>
      <c r="G743" s="824"/>
      <c r="H743" s="671"/>
    </row>
    <row r="744" spans="3:8" ht="12.75">
      <c r="C744" s="671"/>
      <c r="D744" s="671"/>
      <c r="E744" s="671"/>
      <c r="F744" s="671"/>
      <c r="G744" s="824"/>
      <c r="H744" s="671"/>
    </row>
    <row r="745" spans="3:8" ht="12.75">
      <c r="C745" s="671"/>
      <c r="D745" s="671"/>
      <c r="E745" s="671"/>
      <c r="F745" s="671"/>
      <c r="G745" s="824"/>
      <c r="H745" s="671"/>
    </row>
    <row r="746" spans="3:8" ht="12.75">
      <c r="C746" s="671"/>
      <c r="D746" s="671"/>
      <c r="E746" s="671"/>
      <c r="F746" s="671"/>
      <c r="G746" s="824"/>
      <c r="H746" s="671"/>
    </row>
    <row r="747" spans="3:8" ht="12.75">
      <c r="C747" s="671"/>
      <c r="D747" s="671"/>
      <c r="E747" s="671"/>
      <c r="F747" s="671"/>
      <c r="G747" s="824"/>
      <c r="H747" s="671"/>
    </row>
    <row r="748" spans="3:8" ht="12.75">
      <c r="C748" s="671"/>
      <c r="D748" s="671"/>
      <c r="E748" s="671"/>
      <c r="F748" s="671"/>
      <c r="G748" s="824"/>
      <c r="H748" s="671"/>
    </row>
    <row r="749" spans="3:8" ht="12.75">
      <c r="C749" s="671"/>
      <c r="D749" s="671"/>
      <c r="E749" s="671"/>
      <c r="F749" s="671"/>
      <c r="G749" s="824"/>
      <c r="H749" s="671"/>
    </row>
    <row r="750" spans="3:8" ht="12.75">
      <c r="C750" s="671"/>
      <c r="D750" s="671"/>
      <c r="E750" s="671"/>
      <c r="F750" s="671"/>
      <c r="G750" s="824"/>
      <c r="H750" s="671"/>
    </row>
    <row r="751" spans="3:8" ht="12.75">
      <c r="C751" s="671"/>
      <c r="D751" s="671"/>
      <c r="E751" s="671"/>
      <c r="F751" s="671"/>
      <c r="G751" s="824"/>
      <c r="H751" s="671"/>
    </row>
    <row r="752" spans="3:8" ht="12.75">
      <c r="C752" s="671"/>
      <c r="D752" s="671"/>
      <c r="E752" s="671"/>
      <c r="F752" s="671"/>
      <c r="G752" s="824"/>
      <c r="H752" s="671"/>
    </row>
    <row r="753" spans="3:8" ht="12.75">
      <c r="C753" s="671"/>
      <c r="D753" s="671"/>
      <c r="E753" s="671"/>
      <c r="F753" s="671"/>
      <c r="G753" s="824"/>
      <c r="H753" s="671"/>
    </row>
    <row r="754" spans="3:8" ht="12.75">
      <c r="C754" s="671"/>
      <c r="D754" s="671"/>
      <c r="E754" s="671"/>
      <c r="F754" s="671"/>
      <c r="G754" s="824"/>
      <c r="H754" s="671"/>
    </row>
    <row r="755" spans="3:8" ht="12.75">
      <c r="C755" s="671"/>
      <c r="D755" s="671"/>
      <c r="E755" s="671"/>
      <c r="F755" s="671"/>
      <c r="G755" s="824"/>
      <c r="H755" s="671"/>
    </row>
    <row r="756" spans="3:8" ht="12.75">
      <c r="C756" s="671"/>
      <c r="D756" s="671"/>
      <c r="E756" s="671"/>
      <c r="F756" s="671"/>
      <c r="G756" s="824"/>
      <c r="H756" s="671"/>
    </row>
    <row r="757" spans="3:8" ht="12.75">
      <c r="C757" s="671"/>
      <c r="D757" s="671"/>
      <c r="E757" s="671"/>
      <c r="F757" s="671"/>
      <c r="G757" s="824"/>
      <c r="H757" s="671"/>
    </row>
    <row r="758" spans="3:8" ht="12.75">
      <c r="C758" s="671"/>
      <c r="D758" s="671"/>
      <c r="E758" s="671"/>
      <c r="F758" s="671"/>
      <c r="G758" s="824"/>
      <c r="H758" s="671"/>
    </row>
    <row r="759" spans="3:8" ht="12.75">
      <c r="C759" s="671"/>
      <c r="D759" s="671"/>
      <c r="E759" s="671"/>
      <c r="F759" s="671"/>
      <c r="G759" s="824"/>
      <c r="H759" s="671"/>
    </row>
    <row r="760" spans="3:8" ht="12.75">
      <c r="C760" s="671"/>
      <c r="D760" s="671"/>
      <c r="E760" s="671"/>
      <c r="F760" s="671"/>
      <c r="G760" s="824"/>
      <c r="H760" s="671"/>
    </row>
    <row r="761" spans="3:8" ht="12.75">
      <c r="C761" s="671"/>
      <c r="D761" s="671"/>
      <c r="E761" s="671"/>
      <c r="F761" s="671"/>
      <c r="G761" s="824"/>
      <c r="H761" s="671"/>
    </row>
    <row r="762" spans="3:8" ht="12.75">
      <c r="C762" s="671"/>
      <c r="D762" s="671"/>
      <c r="E762" s="671"/>
      <c r="F762" s="671"/>
      <c r="G762" s="824"/>
      <c r="H762" s="671"/>
    </row>
    <row r="763" spans="3:8" ht="12.75">
      <c r="C763" s="671"/>
      <c r="D763" s="671"/>
      <c r="E763" s="671"/>
      <c r="F763" s="671"/>
      <c r="G763" s="824"/>
      <c r="H763" s="671"/>
    </row>
    <row r="764" spans="3:8" ht="12.75">
      <c r="C764" s="671"/>
      <c r="D764" s="671"/>
      <c r="E764" s="671"/>
      <c r="F764" s="671"/>
      <c r="G764" s="824"/>
      <c r="H764" s="671"/>
    </row>
    <row r="765" spans="3:8" ht="12.75">
      <c r="C765" s="671"/>
      <c r="D765" s="671"/>
      <c r="E765" s="671"/>
      <c r="F765" s="671"/>
      <c r="G765" s="824"/>
      <c r="H765" s="671"/>
    </row>
    <row r="766" spans="3:8" ht="12.75">
      <c r="C766" s="671"/>
      <c r="D766" s="671"/>
      <c r="E766" s="671"/>
      <c r="F766" s="671"/>
      <c r="G766" s="824"/>
      <c r="H766" s="671"/>
    </row>
    <row r="767" spans="3:8" ht="12.75">
      <c r="C767" s="671"/>
      <c r="D767" s="671"/>
      <c r="E767" s="671"/>
      <c r="F767" s="671"/>
      <c r="G767" s="824"/>
      <c r="H767" s="671"/>
    </row>
    <row r="768" spans="3:8" ht="12.75">
      <c r="C768" s="671"/>
      <c r="D768" s="671"/>
      <c r="E768" s="671"/>
      <c r="F768" s="671"/>
      <c r="G768" s="824"/>
      <c r="H768" s="671"/>
    </row>
    <row r="769" spans="3:8" ht="12.75">
      <c r="C769" s="671"/>
      <c r="D769" s="671"/>
      <c r="E769" s="671"/>
      <c r="F769" s="671"/>
      <c r="G769" s="824"/>
      <c r="H769" s="671"/>
    </row>
    <row r="770" spans="3:8" ht="12.75">
      <c r="C770" s="671"/>
      <c r="D770" s="671"/>
      <c r="E770" s="671"/>
      <c r="F770" s="671"/>
      <c r="G770" s="824"/>
      <c r="H770" s="671"/>
    </row>
    <row r="771" spans="3:8" ht="12.75">
      <c r="C771" s="671"/>
      <c r="D771" s="671"/>
      <c r="E771" s="671"/>
      <c r="F771" s="671"/>
      <c r="G771" s="824"/>
      <c r="H771" s="671"/>
    </row>
    <row r="772" spans="3:8" ht="12.75">
      <c r="C772" s="671"/>
      <c r="D772" s="671"/>
      <c r="E772" s="671"/>
      <c r="F772" s="671"/>
      <c r="G772" s="824"/>
      <c r="H772" s="671"/>
    </row>
    <row r="773" spans="3:8" ht="12.75">
      <c r="C773" s="671"/>
      <c r="D773" s="671"/>
      <c r="E773" s="671"/>
      <c r="F773" s="671"/>
      <c r="G773" s="824"/>
      <c r="H773" s="671"/>
    </row>
    <row r="774" spans="3:8" ht="12.75">
      <c r="C774" s="671"/>
      <c r="D774" s="671"/>
      <c r="E774" s="671"/>
      <c r="F774" s="671"/>
      <c r="G774" s="824"/>
      <c r="H774" s="671"/>
    </row>
    <row r="775" spans="3:8" ht="12.75">
      <c r="C775" s="671"/>
      <c r="D775" s="671"/>
      <c r="E775" s="671"/>
      <c r="F775" s="671"/>
      <c r="G775" s="824"/>
      <c r="H775" s="671"/>
    </row>
    <row r="776" spans="3:8" ht="12.75">
      <c r="C776" s="671"/>
      <c r="D776" s="671"/>
      <c r="E776" s="671"/>
      <c r="F776" s="671"/>
      <c r="G776" s="824"/>
      <c r="H776" s="671"/>
    </row>
    <row r="777" spans="3:8" ht="12.75">
      <c r="C777" s="671"/>
      <c r="D777" s="671"/>
      <c r="E777" s="671"/>
      <c r="F777" s="671"/>
      <c r="G777" s="824"/>
      <c r="H777" s="671"/>
    </row>
    <row r="778" spans="3:8" ht="12.75">
      <c r="C778" s="671"/>
      <c r="D778" s="671"/>
      <c r="E778" s="671"/>
      <c r="F778" s="671"/>
      <c r="G778" s="824"/>
      <c r="H778" s="671"/>
    </row>
    <row r="779" spans="3:8" ht="12.75">
      <c r="C779" s="671"/>
      <c r="D779" s="671"/>
      <c r="E779" s="671"/>
      <c r="F779" s="671"/>
      <c r="G779" s="824"/>
      <c r="H779" s="671"/>
    </row>
    <row r="780" spans="3:8" ht="12.75">
      <c r="C780" s="671"/>
      <c r="D780" s="671"/>
      <c r="E780" s="671"/>
      <c r="F780" s="671"/>
      <c r="G780" s="824"/>
      <c r="H780" s="671"/>
    </row>
    <row r="781" spans="3:8" ht="12.75">
      <c r="C781" s="671"/>
      <c r="D781" s="671"/>
      <c r="E781" s="671"/>
      <c r="F781" s="671"/>
      <c r="G781" s="824"/>
      <c r="H781" s="671"/>
    </row>
    <row r="782" spans="3:8" ht="12.75">
      <c r="C782" s="671"/>
      <c r="D782" s="671"/>
      <c r="E782" s="671"/>
      <c r="F782" s="671"/>
      <c r="G782" s="824"/>
      <c r="H782" s="671"/>
    </row>
    <row r="783" spans="3:8" ht="12.75">
      <c r="C783" s="671"/>
      <c r="D783" s="671"/>
      <c r="E783" s="671"/>
      <c r="F783" s="671"/>
      <c r="G783" s="824"/>
      <c r="H783" s="671"/>
    </row>
    <row r="784" spans="3:8" ht="12.75">
      <c r="C784" s="671"/>
      <c r="D784" s="671"/>
      <c r="E784" s="671"/>
      <c r="F784" s="671"/>
      <c r="G784" s="824"/>
      <c r="H784" s="671"/>
    </row>
    <row r="785" spans="3:8" ht="12.75">
      <c r="C785" s="671"/>
      <c r="D785" s="671"/>
      <c r="E785" s="671"/>
      <c r="F785" s="671"/>
      <c r="G785" s="824"/>
      <c r="H785" s="671"/>
    </row>
    <row r="786" spans="3:8" ht="12.75">
      <c r="C786" s="671"/>
      <c r="D786" s="671"/>
      <c r="E786" s="671"/>
      <c r="F786" s="671"/>
      <c r="G786" s="824"/>
      <c r="H786" s="671"/>
    </row>
    <row r="787" spans="3:8" ht="12.75">
      <c r="C787" s="671"/>
      <c r="D787" s="671"/>
      <c r="E787" s="671"/>
      <c r="F787" s="671"/>
      <c r="G787" s="824"/>
      <c r="H787" s="671"/>
    </row>
    <row r="788" spans="3:8" ht="12.75">
      <c r="C788" s="671"/>
      <c r="D788" s="671"/>
      <c r="E788" s="671"/>
      <c r="F788" s="671"/>
      <c r="G788" s="824"/>
      <c r="H788" s="671"/>
    </row>
    <row r="789" spans="3:8" ht="12.75">
      <c r="C789" s="671"/>
      <c r="D789" s="671"/>
      <c r="E789" s="671"/>
      <c r="F789" s="671"/>
      <c r="G789" s="824"/>
      <c r="H789" s="671"/>
    </row>
    <row r="790" spans="3:8" ht="12.75">
      <c r="C790" s="671"/>
      <c r="D790" s="671"/>
      <c r="E790" s="671"/>
      <c r="F790" s="671"/>
      <c r="G790" s="824"/>
      <c r="H790" s="671"/>
    </row>
    <row r="791" spans="3:8" ht="12.75">
      <c r="C791" s="671"/>
      <c r="D791" s="671"/>
      <c r="E791" s="671"/>
      <c r="F791" s="671"/>
      <c r="G791" s="824"/>
      <c r="H791" s="671"/>
    </row>
    <row r="792" spans="3:8" ht="12.75">
      <c r="C792" s="671"/>
      <c r="D792" s="671"/>
      <c r="E792" s="671"/>
      <c r="F792" s="671"/>
      <c r="G792" s="824"/>
      <c r="H792" s="671"/>
    </row>
    <row r="793" spans="3:8" ht="12.75">
      <c r="C793" s="671"/>
      <c r="D793" s="671"/>
      <c r="E793" s="671"/>
      <c r="F793" s="671"/>
      <c r="G793" s="824"/>
      <c r="H793" s="671"/>
    </row>
    <row r="794" spans="3:8" ht="12.75">
      <c r="C794" s="671"/>
      <c r="D794" s="671"/>
      <c r="E794" s="671"/>
      <c r="F794" s="671"/>
      <c r="G794" s="824"/>
      <c r="H794" s="671"/>
    </row>
    <row r="795" spans="3:8" ht="12.75">
      <c r="C795" s="671"/>
      <c r="D795" s="671"/>
      <c r="E795" s="671"/>
      <c r="F795" s="671"/>
      <c r="G795" s="824"/>
      <c r="H795" s="671"/>
    </row>
    <row r="796" spans="3:8" ht="12.75">
      <c r="C796" s="671"/>
      <c r="D796" s="671"/>
      <c r="E796" s="671"/>
      <c r="F796" s="671"/>
      <c r="G796" s="824"/>
      <c r="H796" s="671"/>
    </row>
    <row r="797" spans="3:8" ht="12.75">
      <c r="C797" s="671"/>
      <c r="D797" s="671"/>
      <c r="E797" s="671"/>
      <c r="F797" s="671"/>
      <c r="G797" s="824"/>
      <c r="H797" s="671"/>
    </row>
    <row r="798" spans="3:8" ht="12.75">
      <c r="C798" s="671"/>
      <c r="D798" s="671"/>
      <c r="E798" s="671"/>
      <c r="F798" s="671"/>
      <c r="G798" s="824"/>
      <c r="H798" s="671"/>
    </row>
    <row r="799" spans="3:8" ht="12.75">
      <c r="C799" s="671"/>
      <c r="D799" s="671"/>
      <c r="E799" s="671"/>
      <c r="F799" s="671"/>
      <c r="G799" s="824"/>
      <c r="H799" s="671"/>
    </row>
    <row r="800" spans="3:8" ht="12.75">
      <c r="C800" s="671"/>
      <c r="D800" s="671"/>
      <c r="E800" s="671"/>
      <c r="F800" s="671"/>
      <c r="G800" s="824"/>
      <c r="H800" s="671"/>
    </row>
    <row r="801" spans="3:8" ht="12.75">
      <c r="C801" s="671"/>
      <c r="D801" s="671"/>
      <c r="E801" s="671"/>
      <c r="F801" s="671"/>
      <c r="G801" s="824"/>
      <c r="H801" s="671"/>
    </row>
    <row r="802" spans="3:8" ht="12.75">
      <c r="C802" s="671"/>
      <c r="D802" s="671"/>
      <c r="E802" s="671"/>
      <c r="F802" s="671"/>
      <c r="G802" s="824"/>
      <c r="H802" s="671"/>
    </row>
    <row r="803" spans="3:8" ht="12.75">
      <c r="C803" s="671"/>
      <c r="D803" s="671"/>
      <c r="E803" s="671"/>
      <c r="F803" s="671"/>
      <c r="G803" s="824"/>
      <c r="H803" s="671"/>
    </row>
    <row r="804" spans="3:8" ht="12.75">
      <c r="C804" s="671"/>
      <c r="D804" s="671"/>
      <c r="E804" s="671"/>
      <c r="F804" s="671"/>
      <c r="G804" s="824"/>
      <c r="H804" s="671"/>
    </row>
    <row r="805" spans="3:8" ht="12.75">
      <c r="C805" s="671"/>
      <c r="D805" s="671"/>
      <c r="E805" s="671"/>
      <c r="F805" s="671"/>
      <c r="G805" s="824"/>
      <c r="H805" s="671"/>
    </row>
    <row r="806" spans="3:8" ht="12.75">
      <c r="C806" s="671"/>
      <c r="D806" s="671"/>
      <c r="E806" s="671"/>
      <c r="F806" s="671"/>
      <c r="G806" s="824"/>
      <c r="H806" s="671"/>
    </row>
    <row r="807" spans="3:8" ht="12.75">
      <c r="C807" s="671"/>
      <c r="D807" s="671"/>
      <c r="E807" s="671"/>
      <c r="F807" s="671"/>
      <c r="G807" s="824"/>
      <c r="H807" s="671"/>
    </row>
    <row r="808" spans="3:8" ht="12.75">
      <c r="C808" s="671"/>
      <c r="D808" s="671"/>
      <c r="E808" s="671"/>
      <c r="F808" s="671"/>
      <c r="G808" s="824"/>
      <c r="H808" s="671"/>
    </row>
    <row r="809" spans="3:8" ht="12.75">
      <c r="C809" s="671"/>
      <c r="D809" s="671"/>
      <c r="E809" s="671"/>
      <c r="F809" s="671"/>
      <c r="G809" s="824"/>
      <c r="H809" s="671"/>
    </row>
    <row r="810" spans="3:8" ht="12.75">
      <c r="C810" s="671"/>
      <c r="D810" s="671"/>
      <c r="E810" s="671"/>
      <c r="F810" s="671"/>
      <c r="G810" s="824"/>
      <c r="H810" s="671"/>
    </row>
    <row r="811" spans="3:8" ht="12.75">
      <c r="C811" s="671"/>
      <c r="D811" s="671"/>
      <c r="E811" s="671"/>
      <c r="F811" s="671"/>
      <c r="G811" s="824"/>
      <c r="H811" s="671"/>
    </row>
    <row r="812" spans="3:8" ht="12.75">
      <c r="C812" s="671"/>
      <c r="D812" s="671"/>
      <c r="E812" s="671"/>
      <c r="F812" s="671"/>
      <c r="G812" s="824"/>
      <c r="H812" s="671"/>
    </row>
    <row r="813" spans="3:8" ht="12.75">
      <c r="C813" s="671"/>
      <c r="D813" s="671"/>
      <c r="E813" s="671"/>
      <c r="F813" s="671"/>
      <c r="G813" s="824"/>
      <c r="H813" s="671"/>
    </row>
    <row r="814" spans="3:8" ht="12.75">
      <c r="C814" s="671"/>
      <c r="D814" s="671"/>
      <c r="E814" s="671"/>
      <c r="F814" s="671"/>
      <c r="G814" s="824"/>
      <c r="H814" s="671"/>
    </row>
    <row r="815" spans="3:8" ht="12.75">
      <c r="C815" s="671"/>
      <c r="D815" s="671"/>
      <c r="E815" s="671"/>
      <c r="F815" s="671"/>
      <c r="G815" s="824"/>
      <c r="H815" s="671"/>
    </row>
    <row r="816" spans="3:8" ht="12.75">
      <c r="C816" s="671"/>
      <c r="D816" s="671"/>
      <c r="E816" s="671"/>
      <c r="F816" s="671"/>
      <c r="G816" s="824"/>
      <c r="H816" s="671"/>
    </row>
    <row r="817" spans="3:8" ht="12.75">
      <c r="C817" s="671"/>
      <c r="D817" s="671"/>
      <c r="E817" s="671"/>
      <c r="F817" s="671"/>
      <c r="G817" s="824"/>
      <c r="H817" s="671"/>
    </row>
    <row r="818" spans="3:8" ht="12.75">
      <c r="C818" s="671"/>
      <c r="D818" s="671"/>
      <c r="E818" s="671"/>
      <c r="F818" s="671"/>
      <c r="G818" s="824"/>
      <c r="H818" s="671"/>
    </row>
    <row r="819" spans="3:8" ht="12.75">
      <c r="C819" s="671"/>
      <c r="D819" s="671"/>
      <c r="E819" s="671"/>
      <c r="F819" s="671"/>
      <c r="G819" s="824"/>
      <c r="H819" s="671"/>
    </row>
    <row r="820" spans="3:8" ht="12.75">
      <c r="C820" s="671"/>
      <c r="D820" s="671"/>
      <c r="E820" s="671"/>
      <c r="F820" s="671"/>
      <c r="G820" s="824"/>
      <c r="H820" s="671"/>
    </row>
    <row r="821" spans="3:8" ht="12.75">
      <c r="C821" s="671"/>
      <c r="D821" s="671"/>
      <c r="E821" s="671"/>
      <c r="F821" s="671"/>
      <c r="G821" s="824"/>
      <c r="H821" s="671"/>
    </row>
    <row r="822" spans="3:8" ht="12.75">
      <c r="C822" s="671"/>
      <c r="D822" s="671"/>
      <c r="E822" s="671"/>
      <c r="F822" s="671"/>
      <c r="G822" s="824"/>
      <c r="H822" s="671"/>
    </row>
    <row r="823" spans="3:8" ht="12.75">
      <c r="C823" s="671"/>
      <c r="D823" s="671"/>
      <c r="E823" s="671"/>
      <c r="F823" s="671"/>
      <c r="G823" s="824"/>
      <c r="H823" s="671"/>
    </row>
    <row r="824" spans="3:8" ht="12.75">
      <c r="C824" s="671"/>
      <c r="D824" s="671"/>
      <c r="E824" s="671"/>
      <c r="F824" s="671"/>
      <c r="G824" s="824"/>
      <c r="H824" s="671"/>
    </row>
    <row r="825" spans="3:8" ht="12.75">
      <c r="C825" s="671"/>
      <c r="D825" s="671"/>
      <c r="E825" s="671"/>
      <c r="F825" s="671"/>
      <c r="G825" s="824"/>
      <c r="H825" s="671"/>
    </row>
    <row r="826" spans="3:8" ht="12.75">
      <c r="C826" s="671"/>
      <c r="D826" s="671"/>
      <c r="E826" s="671"/>
      <c r="F826" s="671"/>
      <c r="G826" s="824"/>
      <c r="H826" s="671"/>
    </row>
    <row r="827" spans="3:8" ht="12.75">
      <c r="C827" s="671"/>
      <c r="D827" s="671"/>
      <c r="E827" s="671"/>
      <c r="F827" s="671"/>
      <c r="G827" s="824"/>
      <c r="H827" s="671"/>
    </row>
    <row r="828" spans="3:8" ht="12.75">
      <c r="C828" s="671"/>
      <c r="D828" s="671"/>
      <c r="E828" s="671"/>
      <c r="F828" s="671"/>
      <c r="G828" s="824"/>
      <c r="H828" s="671"/>
    </row>
    <row r="829" spans="3:8" ht="12.75">
      <c r="C829" s="671"/>
      <c r="D829" s="671"/>
      <c r="E829" s="671"/>
      <c r="F829" s="671"/>
      <c r="G829" s="824"/>
      <c r="H829" s="671"/>
    </row>
    <row r="830" spans="3:8" ht="12.75">
      <c r="C830" s="671"/>
      <c r="D830" s="671"/>
      <c r="E830" s="671"/>
      <c r="F830" s="671"/>
      <c r="G830" s="824"/>
      <c r="H830" s="671"/>
    </row>
    <row r="831" spans="3:8" ht="12.75">
      <c r="C831" s="671"/>
      <c r="D831" s="671"/>
      <c r="E831" s="671"/>
      <c r="F831" s="671"/>
      <c r="G831" s="824"/>
      <c r="H831" s="671"/>
    </row>
    <row r="832" spans="3:8" ht="12.75">
      <c r="C832" s="671"/>
      <c r="D832" s="671"/>
      <c r="E832" s="671"/>
      <c r="F832" s="671"/>
      <c r="G832" s="824"/>
      <c r="H832" s="671"/>
    </row>
    <row r="833" spans="3:8" ht="12.75">
      <c r="C833" s="671"/>
      <c r="D833" s="671"/>
      <c r="E833" s="671"/>
      <c r="F833" s="671"/>
      <c r="G833" s="824"/>
      <c r="H833" s="671"/>
    </row>
    <row r="834" spans="3:8" ht="12.75">
      <c r="C834" s="671"/>
      <c r="D834" s="671"/>
      <c r="E834" s="671"/>
      <c r="F834" s="671"/>
      <c r="G834" s="824"/>
      <c r="H834" s="671"/>
    </row>
    <row r="835" spans="3:8" ht="12.75">
      <c r="C835" s="671"/>
      <c r="D835" s="671"/>
      <c r="E835" s="671"/>
      <c r="F835" s="671"/>
      <c r="G835" s="824"/>
      <c r="H835" s="671"/>
    </row>
    <row r="836" spans="3:8" ht="12.75">
      <c r="C836" s="671"/>
      <c r="D836" s="671"/>
      <c r="E836" s="671"/>
      <c r="F836" s="671"/>
      <c r="G836" s="824"/>
      <c r="H836" s="671"/>
    </row>
    <row r="837" spans="3:8" ht="12.75">
      <c r="C837" s="671"/>
      <c r="D837" s="671"/>
      <c r="E837" s="671"/>
      <c r="F837" s="671"/>
      <c r="G837" s="824"/>
      <c r="H837" s="671"/>
    </row>
    <row r="838" spans="3:8" ht="12.75">
      <c r="C838" s="671"/>
      <c r="D838" s="671"/>
      <c r="E838" s="671"/>
      <c r="F838" s="671"/>
      <c r="G838" s="824"/>
      <c r="H838" s="671"/>
    </row>
    <row r="839" spans="3:8" ht="12.75">
      <c r="C839" s="671"/>
      <c r="D839" s="671"/>
      <c r="E839" s="671"/>
      <c r="F839" s="671"/>
      <c r="G839" s="824"/>
      <c r="H839" s="671"/>
    </row>
    <row r="840" spans="3:8" ht="12.75">
      <c r="C840" s="671"/>
      <c r="D840" s="671"/>
      <c r="E840" s="671"/>
      <c r="F840" s="671"/>
      <c r="G840" s="824"/>
      <c r="H840" s="671"/>
    </row>
    <row r="841" spans="3:8" ht="12.75">
      <c r="C841" s="671"/>
      <c r="D841" s="671"/>
      <c r="E841" s="671"/>
      <c r="F841" s="671"/>
      <c r="G841" s="824"/>
      <c r="H841" s="671"/>
    </row>
    <row r="842" spans="3:8" ht="12.75">
      <c r="C842" s="671"/>
      <c r="D842" s="671"/>
      <c r="E842" s="671"/>
      <c r="F842" s="671"/>
      <c r="G842" s="824"/>
      <c r="H842" s="671"/>
    </row>
    <row r="843" spans="3:8" ht="12.75">
      <c r="C843" s="671"/>
      <c r="D843" s="671"/>
      <c r="E843" s="671"/>
      <c r="F843" s="671"/>
      <c r="G843" s="824"/>
      <c r="H843" s="671"/>
    </row>
    <row r="844" spans="3:8" ht="12.75">
      <c r="C844" s="671"/>
      <c r="D844" s="671"/>
      <c r="E844" s="671"/>
      <c r="F844" s="671"/>
      <c r="G844" s="824"/>
      <c r="H844" s="671"/>
    </row>
    <row r="845" spans="3:8" ht="12.75">
      <c r="C845" s="671"/>
      <c r="D845" s="671"/>
      <c r="E845" s="671"/>
      <c r="F845" s="671"/>
      <c r="G845" s="824"/>
      <c r="H845" s="671"/>
    </row>
    <row r="846" spans="3:8" ht="12.75">
      <c r="C846" s="671"/>
      <c r="D846" s="671"/>
      <c r="E846" s="671"/>
      <c r="F846" s="671"/>
      <c r="G846" s="824"/>
      <c r="H846" s="671"/>
    </row>
    <row r="847" spans="3:8" ht="12.75">
      <c r="C847" s="671"/>
      <c r="D847" s="671"/>
      <c r="E847" s="671"/>
      <c r="F847" s="671"/>
      <c r="G847" s="824"/>
      <c r="H847" s="671"/>
    </row>
    <row r="848" spans="3:8" ht="12.75">
      <c r="C848" s="671"/>
      <c r="D848" s="671"/>
      <c r="E848" s="671"/>
      <c r="F848" s="671"/>
      <c r="G848" s="824"/>
      <c r="H848" s="671"/>
    </row>
    <row r="849" spans="3:8" ht="12.75">
      <c r="C849" s="671"/>
      <c r="D849" s="671"/>
      <c r="E849" s="671"/>
      <c r="F849" s="671"/>
      <c r="G849" s="824"/>
      <c r="H849" s="671"/>
    </row>
    <row r="850" spans="3:8" ht="12.75">
      <c r="C850" s="671"/>
      <c r="D850" s="671"/>
      <c r="E850" s="671"/>
      <c r="F850" s="671"/>
      <c r="G850" s="824"/>
      <c r="H850" s="671"/>
    </row>
    <row r="851" spans="3:8" ht="12.75">
      <c r="C851" s="671"/>
      <c r="D851" s="671"/>
      <c r="E851" s="671"/>
      <c r="F851" s="671"/>
      <c r="G851" s="824"/>
      <c r="H851" s="671"/>
    </row>
    <row r="852" spans="3:8" ht="12.75">
      <c r="C852" s="671"/>
      <c r="D852" s="671"/>
      <c r="E852" s="671"/>
      <c r="F852" s="671"/>
      <c r="G852" s="824"/>
      <c r="H852" s="671"/>
    </row>
    <row r="853" spans="3:8" ht="12.75">
      <c r="C853" s="671"/>
      <c r="D853" s="671"/>
      <c r="E853" s="671"/>
      <c r="F853" s="671"/>
      <c r="G853" s="824"/>
      <c r="H853" s="671"/>
    </row>
    <row r="854" spans="3:8" ht="12.75">
      <c r="C854" s="671"/>
      <c r="D854" s="671"/>
      <c r="E854" s="671"/>
      <c r="F854" s="671"/>
      <c r="G854" s="824"/>
      <c r="H854" s="671"/>
    </row>
    <row r="855" spans="3:8" ht="12.75">
      <c r="C855" s="671"/>
      <c r="D855" s="671"/>
      <c r="E855" s="671"/>
      <c r="F855" s="671"/>
      <c r="G855" s="824"/>
      <c r="H855" s="671"/>
    </row>
    <row r="856" spans="3:8" ht="12.75">
      <c r="C856" s="671"/>
      <c r="D856" s="671"/>
      <c r="E856" s="671"/>
      <c r="F856" s="671"/>
      <c r="G856" s="824"/>
      <c r="H856" s="671"/>
    </row>
    <row r="857" spans="3:8" ht="12.75">
      <c r="C857" s="671"/>
      <c r="D857" s="671"/>
      <c r="E857" s="671"/>
      <c r="F857" s="671"/>
      <c r="G857" s="824"/>
      <c r="H857" s="671"/>
    </row>
    <row r="858" spans="3:8" ht="12.75">
      <c r="C858" s="671"/>
      <c r="D858" s="671"/>
      <c r="E858" s="671"/>
      <c r="F858" s="671"/>
      <c r="G858" s="824"/>
      <c r="H858" s="671"/>
    </row>
    <row r="859" spans="3:8" ht="12.75">
      <c r="C859" s="671"/>
      <c r="D859" s="671"/>
      <c r="E859" s="671"/>
      <c r="F859" s="671"/>
      <c r="G859" s="824"/>
      <c r="H859" s="671"/>
    </row>
    <row r="860" spans="3:8" ht="12.75">
      <c r="C860" s="671"/>
      <c r="D860" s="671"/>
      <c r="E860" s="671"/>
      <c r="F860" s="671"/>
      <c r="G860" s="824"/>
      <c r="H860" s="671"/>
    </row>
    <row r="861" spans="3:8" ht="12.75">
      <c r="C861" s="671"/>
      <c r="D861" s="671"/>
      <c r="E861" s="671"/>
      <c r="F861" s="671"/>
      <c r="G861" s="824"/>
      <c r="H861" s="671"/>
    </row>
    <row r="862" spans="3:8" ht="12.75">
      <c r="C862" s="671"/>
      <c r="D862" s="671"/>
      <c r="E862" s="671"/>
      <c r="F862" s="671"/>
      <c r="G862" s="824"/>
      <c r="H862" s="671"/>
    </row>
    <row r="863" spans="3:8" ht="12.75">
      <c r="C863" s="671"/>
      <c r="D863" s="671"/>
      <c r="E863" s="671"/>
      <c r="F863" s="671"/>
      <c r="G863" s="824"/>
      <c r="H863" s="671"/>
    </row>
    <row r="864" spans="3:8" ht="12.75">
      <c r="C864" s="671"/>
      <c r="D864" s="671"/>
      <c r="E864" s="671"/>
      <c r="F864" s="671"/>
      <c r="G864" s="824"/>
      <c r="H864" s="671"/>
    </row>
    <row r="865" spans="3:8" ht="12.75">
      <c r="C865" s="671"/>
      <c r="D865" s="671"/>
      <c r="E865" s="671"/>
      <c r="F865" s="671"/>
      <c r="G865" s="824"/>
      <c r="H865" s="671"/>
    </row>
    <row r="866" spans="3:8" ht="12.75">
      <c r="C866" s="671"/>
      <c r="D866" s="671"/>
      <c r="E866" s="671"/>
      <c r="F866" s="671"/>
      <c r="G866" s="824"/>
      <c r="H866" s="671"/>
    </row>
    <row r="867" spans="3:8" ht="12.75">
      <c r="C867" s="671"/>
      <c r="D867" s="671"/>
      <c r="E867" s="671"/>
      <c r="F867" s="671"/>
      <c r="G867" s="824"/>
      <c r="H867" s="671"/>
    </row>
    <row r="868" spans="3:8" ht="12.75">
      <c r="C868" s="671"/>
      <c r="D868" s="671"/>
      <c r="E868" s="671"/>
      <c r="F868" s="671"/>
      <c r="G868" s="824"/>
      <c r="H868" s="671"/>
    </row>
    <row r="869" spans="3:8" ht="12.75">
      <c r="C869" s="671"/>
      <c r="D869" s="671"/>
      <c r="E869" s="671"/>
      <c r="F869" s="671"/>
      <c r="G869" s="824"/>
      <c r="H869" s="671"/>
    </row>
    <row r="870" spans="3:8" ht="12.75">
      <c r="C870" s="671"/>
      <c r="D870" s="671"/>
      <c r="E870" s="671"/>
      <c r="F870" s="671"/>
      <c r="G870" s="824"/>
      <c r="H870" s="671"/>
    </row>
    <row r="871" spans="3:8" ht="12.75">
      <c r="C871" s="671"/>
      <c r="D871" s="671"/>
      <c r="E871" s="671"/>
      <c r="F871" s="671"/>
      <c r="G871" s="824"/>
      <c r="H871" s="671"/>
    </row>
    <row r="872" spans="3:8" ht="12.75">
      <c r="C872" s="671"/>
      <c r="D872" s="671"/>
      <c r="E872" s="671"/>
      <c r="F872" s="671"/>
      <c r="G872" s="824"/>
      <c r="H872" s="671"/>
    </row>
    <row r="873" spans="3:8" ht="12.75">
      <c r="C873" s="671"/>
      <c r="D873" s="671"/>
      <c r="E873" s="671"/>
      <c r="F873" s="671"/>
      <c r="G873" s="824"/>
      <c r="H873" s="671"/>
    </row>
    <row r="874" spans="3:8" ht="12.75">
      <c r="C874" s="671"/>
      <c r="D874" s="671"/>
      <c r="E874" s="671"/>
      <c r="F874" s="671"/>
      <c r="G874" s="824"/>
      <c r="H874" s="671"/>
    </row>
    <row r="875" spans="3:8" ht="12.75">
      <c r="C875" s="671"/>
      <c r="D875" s="671"/>
      <c r="E875" s="671"/>
      <c r="F875" s="671"/>
      <c r="G875" s="824"/>
      <c r="H875" s="671"/>
    </row>
    <row r="876" spans="3:8" ht="12.75">
      <c r="C876" s="671"/>
      <c r="D876" s="671"/>
      <c r="E876" s="671"/>
      <c r="F876" s="671"/>
      <c r="G876" s="824"/>
      <c r="H876" s="671"/>
    </row>
    <row r="877" spans="3:8" ht="12.75">
      <c r="C877" s="671"/>
      <c r="D877" s="671"/>
      <c r="E877" s="671"/>
      <c r="F877" s="671"/>
      <c r="G877" s="824"/>
      <c r="H877" s="671"/>
    </row>
    <row r="878" spans="3:8" ht="12.75">
      <c r="C878" s="671"/>
      <c r="D878" s="671"/>
      <c r="E878" s="671"/>
      <c r="F878" s="671"/>
      <c r="G878" s="824"/>
      <c r="H878" s="671"/>
    </row>
    <row r="879" spans="3:8" ht="12.75">
      <c r="C879" s="671"/>
      <c r="D879" s="671"/>
      <c r="E879" s="671"/>
      <c r="F879" s="671"/>
      <c r="G879" s="824"/>
      <c r="H879" s="671"/>
    </row>
    <row r="880" spans="3:8" ht="12.75">
      <c r="C880" s="671"/>
      <c r="D880" s="671"/>
      <c r="E880" s="671"/>
      <c r="F880" s="671"/>
      <c r="G880" s="824"/>
      <c r="H880" s="671"/>
    </row>
    <row r="881" spans="3:8" ht="12.75">
      <c r="C881" s="671"/>
      <c r="D881" s="671"/>
      <c r="E881" s="671"/>
      <c r="F881" s="671"/>
      <c r="G881" s="824"/>
      <c r="H881" s="671"/>
    </row>
    <row r="882" spans="3:8" ht="12.75">
      <c r="C882" s="671"/>
      <c r="D882" s="671"/>
      <c r="E882" s="671"/>
      <c r="F882" s="671"/>
      <c r="G882" s="824"/>
      <c r="H882" s="671"/>
    </row>
    <row r="883" spans="3:8" ht="12.75">
      <c r="C883" s="671"/>
      <c r="D883" s="671"/>
      <c r="E883" s="671"/>
      <c r="F883" s="671"/>
      <c r="G883" s="824"/>
      <c r="H883" s="671"/>
    </row>
    <row r="884" spans="3:8" ht="12.75">
      <c r="C884" s="671"/>
      <c r="D884" s="671"/>
      <c r="E884" s="671"/>
      <c r="F884" s="671"/>
      <c r="G884" s="824"/>
      <c r="H884" s="671"/>
    </row>
    <row r="885" spans="3:8" ht="12.75">
      <c r="C885" s="671"/>
      <c r="D885" s="671"/>
      <c r="E885" s="671"/>
      <c r="F885" s="671"/>
      <c r="G885" s="824"/>
      <c r="H885" s="671"/>
    </row>
    <row r="886" spans="3:8" ht="12.75">
      <c r="C886" s="671"/>
      <c r="D886" s="671"/>
      <c r="E886" s="671"/>
      <c r="F886" s="671"/>
      <c r="G886" s="824"/>
      <c r="H886" s="671"/>
    </row>
    <row r="887" spans="3:8" ht="12.75">
      <c r="C887" s="671"/>
      <c r="D887" s="671"/>
      <c r="E887" s="671"/>
      <c r="F887" s="671"/>
      <c r="G887" s="824"/>
      <c r="H887" s="671"/>
    </row>
    <row r="888" spans="3:8" ht="12.75">
      <c r="C888" s="671"/>
      <c r="D888" s="671"/>
      <c r="E888" s="671"/>
      <c r="F888" s="671"/>
      <c r="G888" s="824"/>
      <c r="H888" s="671"/>
    </row>
    <row r="889" spans="3:8" ht="12.75">
      <c r="C889" s="671"/>
      <c r="D889" s="671"/>
      <c r="E889" s="671"/>
      <c r="F889" s="671"/>
      <c r="G889" s="824"/>
      <c r="H889" s="671"/>
    </row>
    <row r="890" spans="3:8" ht="12.75">
      <c r="C890" s="671"/>
      <c r="D890" s="671"/>
      <c r="E890" s="671"/>
      <c r="F890" s="671"/>
      <c r="G890" s="824"/>
      <c r="H890" s="671"/>
    </row>
    <row r="891" spans="3:8" ht="12.75">
      <c r="C891" s="671"/>
      <c r="D891" s="671"/>
      <c r="E891" s="671"/>
      <c r="F891" s="671"/>
      <c r="G891" s="824"/>
      <c r="H891" s="671"/>
    </row>
    <row r="892" spans="3:8" ht="12.75">
      <c r="C892" s="671"/>
      <c r="D892" s="671"/>
      <c r="E892" s="671"/>
      <c r="F892" s="671"/>
      <c r="G892" s="824"/>
      <c r="H892" s="671"/>
    </row>
    <row r="893" spans="3:8" ht="12.75">
      <c r="C893" s="671"/>
      <c r="D893" s="671"/>
      <c r="E893" s="671"/>
      <c r="F893" s="671"/>
      <c r="G893" s="824"/>
      <c r="H893" s="671"/>
    </row>
    <row r="894" spans="3:8" ht="12.75">
      <c r="C894" s="671"/>
      <c r="D894" s="671"/>
      <c r="E894" s="671"/>
      <c r="F894" s="671"/>
      <c r="G894" s="824"/>
      <c r="H894" s="671"/>
    </row>
    <row r="895" spans="3:8" ht="12.75">
      <c r="C895" s="671"/>
      <c r="D895" s="671"/>
      <c r="E895" s="671"/>
      <c r="F895" s="671"/>
      <c r="G895" s="824"/>
      <c r="H895" s="671"/>
    </row>
    <row r="896" spans="3:8" ht="12.75">
      <c r="C896" s="671"/>
      <c r="D896" s="671"/>
      <c r="E896" s="671"/>
      <c r="F896" s="671"/>
      <c r="G896" s="824"/>
      <c r="H896" s="671"/>
    </row>
    <row r="897" spans="3:8" ht="12.75">
      <c r="C897" s="671"/>
      <c r="D897" s="671"/>
      <c r="E897" s="671"/>
      <c r="F897" s="671"/>
      <c r="G897" s="824"/>
      <c r="H897" s="671"/>
    </row>
    <row r="898" spans="3:8" ht="12.75">
      <c r="C898" s="671"/>
      <c r="D898" s="671"/>
      <c r="E898" s="671"/>
      <c r="F898" s="671"/>
      <c r="G898" s="824"/>
      <c r="H898" s="671"/>
    </row>
    <row r="899" spans="3:8" ht="12.75">
      <c r="C899" s="671"/>
      <c r="D899" s="671"/>
      <c r="E899" s="671"/>
      <c r="F899" s="671"/>
      <c r="G899" s="824"/>
      <c r="H899" s="671"/>
    </row>
    <row r="900" spans="3:8" ht="12.75">
      <c r="C900" s="671"/>
      <c r="D900" s="671"/>
      <c r="E900" s="671"/>
      <c r="F900" s="671"/>
      <c r="G900" s="824"/>
      <c r="H900" s="671"/>
    </row>
    <row r="901" spans="3:8" ht="12.75">
      <c r="C901" s="671"/>
      <c r="D901" s="671"/>
      <c r="E901" s="671"/>
      <c r="F901" s="671"/>
      <c r="G901" s="824"/>
      <c r="H901" s="671"/>
    </row>
    <row r="902" spans="3:8" ht="12.75">
      <c r="C902" s="671"/>
      <c r="D902" s="671"/>
      <c r="E902" s="671"/>
      <c r="F902" s="671"/>
      <c r="G902" s="824"/>
      <c r="H902" s="671"/>
    </row>
    <row r="903" spans="3:8" ht="12.75">
      <c r="C903" s="671"/>
      <c r="D903" s="671"/>
      <c r="E903" s="671"/>
      <c r="F903" s="671"/>
      <c r="G903" s="824"/>
      <c r="H903" s="671"/>
    </row>
    <row r="904" spans="3:8" ht="12.75">
      <c r="C904" s="671"/>
      <c r="D904" s="671"/>
      <c r="E904" s="671"/>
      <c r="F904" s="671"/>
      <c r="G904" s="824"/>
      <c r="H904" s="671"/>
    </row>
    <row r="905" spans="3:8" ht="12.75">
      <c r="C905" s="671"/>
      <c r="D905" s="671"/>
      <c r="E905" s="671"/>
      <c r="F905" s="671"/>
      <c r="G905" s="824"/>
      <c r="H905" s="671"/>
    </row>
    <row r="906" spans="3:8" ht="12.75">
      <c r="C906" s="671"/>
      <c r="D906" s="671"/>
      <c r="E906" s="671"/>
      <c r="F906" s="671"/>
      <c r="G906" s="824"/>
      <c r="H906" s="671"/>
    </row>
  </sheetData>
  <hyperlinks>
    <hyperlink ref="B81" r:id="rId1" xr:uid="{00000000-0004-0000-1400-000000000000}"/>
  </hyperlinks>
  <pageMargins left="0.7" right="0.7" top="0.75" bottom="0.75" header="0.3" footer="0.3"/>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C1000"/>
  <sheetViews>
    <sheetView workbookViewId="0"/>
  </sheetViews>
  <sheetFormatPr defaultColWidth="14.42578125" defaultRowHeight="15" customHeight="1"/>
  <cols>
    <col min="1" max="1" width="51.5703125" customWidth="1"/>
  </cols>
  <sheetData>
    <row r="1" spans="1:3" ht="15" customHeight="1">
      <c r="A1" s="827"/>
      <c r="B1" s="1" t="s">
        <v>4653</v>
      </c>
    </row>
    <row r="2" spans="1:3" ht="15" customHeight="1">
      <c r="A2" s="828" t="s">
        <v>4654</v>
      </c>
      <c r="B2" s="794"/>
      <c r="C2" s="637"/>
    </row>
    <row r="3" spans="1:3" ht="15" customHeight="1">
      <c r="A3" s="828" t="s">
        <v>4655</v>
      </c>
      <c r="B3" s="794"/>
      <c r="C3" s="637"/>
    </row>
    <row r="4" spans="1:3" ht="15" customHeight="1">
      <c r="A4" s="828" t="s">
        <v>4656</v>
      </c>
      <c r="B4" s="794"/>
      <c r="C4" s="637"/>
    </row>
    <row r="5" spans="1:3" ht="15" customHeight="1">
      <c r="A5" s="828" t="s">
        <v>236</v>
      </c>
      <c r="B5" s="794"/>
      <c r="C5" s="797"/>
    </row>
    <row r="6" spans="1:3" ht="15" customHeight="1">
      <c r="A6" s="828" t="s">
        <v>4657</v>
      </c>
      <c r="B6" s="794"/>
      <c r="C6" s="637"/>
    </row>
    <row r="7" spans="1:3" ht="15" customHeight="1">
      <c r="A7" s="828" t="s">
        <v>4658</v>
      </c>
      <c r="B7" s="794"/>
      <c r="C7" s="637"/>
    </row>
    <row r="8" spans="1:3" ht="15" customHeight="1">
      <c r="A8" s="828" t="s">
        <v>4659</v>
      </c>
      <c r="B8" s="799"/>
      <c r="C8" s="800"/>
    </row>
    <row r="9" spans="1:3" ht="15" customHeight="1">
      <c r="A9" s="828" t="s">
        <v>4660</v>
      </c>
      <c r="B9" s="804"/>
      <c r="C9" s="805"/>
    </row>
    <row r="10" spans="1:3" ht="15" customHeight="1">
      <c r="A10" s="828" t="s">
        <v>4661</v>
      </c>
      <c r="B10" s="799"/>
      <c r="C10" s="800"/>
    </row>
    <row r="11" spans="1:3" ht="15" customHeight="1">
      <c r="A11" s="828" t="s">
        <v>3458</v>
      </c>
      <c r="B11" s="804"/>
      <c r="C11" s="811"/>
    </row>
    <row r="12" spans="1:3" ht="15" customHeight="1">
      <c r="A12" s="828" t="s">
        <v>4662</v>
      </c>
      <c r="B12" s="799"/>
      <c r="C12" s="800"/>
    </row>
    <row r="13" spans="1:3" ht="15" customHeight="1">
      <c r="A13" s="828" t="s">
        <v>4663</v>
      </c>
      <c r="B13" s="816"/>
      <c r="C13" s="805"/>
    </row>
    <row r="14" spans="1:3" ht="15" customHeight="1">
      <c r="A14" s="828" t="s">
        <v>4664</v>
      </c>
      <c r="B14" s="794"/>
      <c r="C14" s="637"/>
    </row>
    <row r="15" spans="1:3" ht="15" customHeight="1">
      <c r="A15" s="828" t="s">
        <v>4665</v>
      </c>
      <c r="B15" s="794"/>
      <c r="C15" s="637"/>
    </row>
    <row r="16" spans="1:3" ht="15" customHeight="1">
      <c r="A16" s="828" t="s">
        <v>288</v>
      </c>
      <c r="B16" s="794"/>
      <c r="C16" s="637"/>
    </row>
    <row r="17" spans="1:3" ht="15" customHeight="1">
      <c r="A17" s="828" t="s">
        <v>4666</v>
      </c>
      <c r="B17" s="794"/>
      <c r="C17" s="637"/>
    </row>
    <row r="18" spans="1:3" ht="15" customHeight="1">
      <c r="A18" s="828" t="s">
        <v>4667</v>
      </c>
      <c r="B18" s="794"/>
      <c r="C18" s="637"/>
    </row>
    <row r="19" spans="1:3" ht="15" customHeight="1">
      <c r="A19" s="828" t="s">
        <v>4668</v>
      </c>
      <c r="B19" s="794"/>
      <c r="C19" s="637"/>
    </row>
    <row r="20" spans="1:3" ht="15" customHeight="1">
      <c r="A20" s="828" t="s">
        <v>4669</v>
      </c>
      <c r="B20" s="794"/>
      <c r="C20" s="818"/>
    </row>
    <row r="21" spans="1:3" ht="15" customHeight="1">
      <c r="A21" s="828" t="s">
        <v>4670</v>
      </c>
      <c r="B21" s="794"/>
      <c r="C21" s="637"/>
    </row>
    <row r="22" spans="1:3" ht="15" customHeight="1">
      <c r="A22" s="828" t="s">
        <v>4671</v>
      </c>
      <c r="B22" s="794"/>
      <c r="C22" s="637"/>
    </row>
    <row r="23" spans="1:3" ht="15" customHeight="1">
      <c r="A23" s="828" t="s">
        <v>4672</v>
      </c>
      <c r="B23" s="794"/>
      <c r="C23" s="637"/>
    </row>
    <row r="24" spans="1:3" ht="15" customHeight="1">
      <c r="A24" s="828" t="s">
        <v>257</v>
      </c>
      <c r="B24" s="794"/>
      <c r="C24" s="637"/>
    </row>
    <row r="25" spans="1:3" ht="15" customHeight="1">
      <c r="A25" s="828" t="s">
        <v>4673</v>
      </c>
      <c r="B25" s="794"/>
      <c r="C25" s="637"/>
    </row>
    <row r="26" spans="1:3" ht="15" customHeight="1">
      <c r="A26" s="828" t="s">
        <v>4674</v>
      </c>
      <c r="B26" s="794"/>
      <c r="C26" s="637"/>
    </row>
    <row r="27" spans="1:3" ht="15" customHeight="1">
      <c r="A27" s="828" t="s">
        <v>4675</v>
      </c>
      <c r="B27" s="794"/>
      <c r="C27" s="637"/>
    </row>
    <row r="28" spans="1:3" ht="15" customHeight="1">
      <c r="A28" s="828" t="s">
        <v>4676</v>
      </c>
      <c r="B28" s="794"/>
      <c r="C28" s="819"/>
    </row>
    <row r="29" spans="1:3" ht="15" customHeight="1">
      <c r="A29" s="828" t="s">
        <v>4677</v>
      </c>
      <c r="B29" s="794"/>
      <c r="C29" s="637"/>
    </row>
    <row r="30" spans="1:3" ht="15" customHeight="1">
      <c r="A30" s="828" t="s">
        <v>4678</v>
      </c>
      <c r="B30" s="794"/>
      <c r="C30" s="637"/>
    </row>
    <row r="31" spans="1:3" ht="15" customHeight="1">
      <c r="A31" s="828" t="s">
        <v>4679</v>
      </c>
      <c r="B31" s="794"/>
      <c r="C31" s="637"/>
    </row>
    <row r="32" spans="1:3" ht="15" customHeight="1">
      <c r="A32" s="828" t="s">
        <v>4680</v>
      </c>
      <c r="B32" s="794"/>
      <c r="C32" s="637"/>
    </row>
    <row r="33" spans="1:3" ht="15" customHeight="1">
      <c r="A33" s="828" t="s">
        <v>307</v>
      </c>
      <c r="B33" s="794"/>
      <c r="C33" s="637"/>
    </row>
    <row r="34" spans="1:3" ht="15" customHeight="1">
      <c r="A34" s="828" t="s">
        <v>232</v>
      </c>
      <c r="B34" s="794"/>
      <c r="C34" s="637"/>
    </row>
    <row r="35" spans="1:3" ht="15" customHeight="1">
      <c r="A35" s="828" t="s">
        <v>4681</v>
      </c>
      <c r="B35" s="794"/>
      <c r="C35" s="637"/>
    </row>
    <row r="36" spans="1:3" ht="15" customHeight="1">
      <c r="A36" s="828" t="s">
        <v>4682</v>
      </c>
      <c r="B36" s="794"/>
      <c r="C36" s="637"/>
    </row>
    <row r="37" spans="1:3" ht="15" customHeight="1">
      <c r="A37" s="828" t="s">
        <v>4683</v>
      </c>
      <c r="B37" s="794"/>
      <c r="C37" s="637"/>
    </row>
    <row r="38" spans="1:3" ht="15" customHeight="1">
      <c r="A38" s="828" t="s">
        <v>4684</v>
      </c>
      <c r="B38" s="794"/>
      <c r="C38" s="637"/>
    </row>
    <row r="39" spans="1:3" ht="15" customHeight="1">
      <c r="A39" s="828" t="s">
        <v>4685</v>
      </c>
      <c r="B39" s="794"/>
      <c r="C39" s="637"/>
    </row>
    <row r="40" spans="1:3">
      <c r="A40" s="828" t="s">
        <v>4686</v>
      </c>
      <c r="B40" s="794"/>
      <c r="C40" s="637"/>
    </row>
    <row r="41" spans="1:3">
      <c r="A41" s="828" t="s">
        <v>4687</v>
      </c>
      <c r="B41" s="794"/>
      <c r="C41" s="637"/>
    </row>
    <row r="42" spans="1:3">
      <c r="A42" s="828" t="s">
        <v>82</v>
      </c>
      <c r="B42" s="794"/>
      <c r="C42" s="637"/>
    </row>
    <row r="43" spans="1:3">
      <c r="A43" s="828" t="s">
        <v>3446</v>
      </c>
      <c r="B43" s="794"/>
      <c r="C43" s="637"/>
    </row>
    <row r="44" spans="1:3">
      <c r="A44" s="828" t="s">
        <v>4688</v>
      </c>
      <c r="B44" s="794"/>
      <c r="C44" s="797"/>
    </row>
    <row r="45" spans="1:3">
      <c r="A45" s="828" t="s">
        <v>4689</v>
      </c>
      <c r="B45" s="794"/>
      <c r="C45" s="637"/>
    </row>
    <row r="46" spans="1:3">
      <c r="A46" s="828" t="s">
        <v>4690</v>
      </c>
      <c r="B46" s="794"/>
      <c r="C46" s="637"/>
    </row>
    <row r="47" spans="1:3">
      <c r="A47" s="828" t="s">
        <v>4691</v>
      </c>
      <c r="B47" s="794"/>
      <c r="C47" s="637"/>
    </row>
    <row r="48" spans="1:3">
      <c r="A48" s="828" t="s">
        <v>62</v>
      </c>
      <c r="B48" s="794"/>
      <c r="C48" s="637"/>
    </row>
    <row r="49" spans="1:3">
      <c r="A49" s="828" t="s">
        <v>4692</v>
      </c>
      <c r="B49" s="794"/>
      <c r="C49" s="637"/>
    </row>
    <row r="50" spans="1:3">
      <c r="A50" s="828" t="s">
        <v>4693</v>
      </c>
      <c r="B50" s="794"/>
      <c r="C50" s="637"/>
    </row>
    <row r="51" spans="1:3">
      <c r="A51" s="828" t="s">
        <v>4694</v>
      </c>
      <c r="B51" s="794"/>
      <c r="C51" s="637"/>
    </row>
    <row r="52" spans="1:3">
      <c r="A52" s="828" t="s">
        <v>37</v>
      </c>
      <c r="B52" s="794"/>
      <c r="C52" s="637"/>
    </row>
    <row r="53" spans="1:3">
      <c r="A53" s="828" t="s">
        <v>4695</v>
      </c>
      <c r="B53" s="794"/>
      <c r="C53" s="637"/>
    </row>
    <row r="54" spans="1:3">
      <c r="A54" s="828" t="s">
        <v>4696</v>
      </c>
      <c r="B54" s="794"/>
      <c r="C54" s="637"/>
    </row>
    <row r="55" spans="1:3">
      <c r="A55" s="828" t="s">
        <v>4697</v>
      </c>
      <c r="B55" s="794"/>
      <c r="C55" s="637"/>
    </row>
    <row r="56" spans="1:3">
      <c r="A56" s="828" t="s">
        <v>4698</v>
      </c>
      <c r="B56" s="794"/>
      <c r="C56" s="637"/>
    </row>
    <row r="57" spans="1:3">
      <c r="A57" s="828" t="s">
        <v>4699</v>
      </c>
      <c r="B57" s="794"/>
      <c r="C57" s="637"/>
    </row>
    <row r="58" spans="1:3">
      <c r="A58" s="828" t="s">
        <v>4700</v>
      </c>
      <c r="B58" s="794"/>
      <c r="C58" s="637"/>
    </row>
    <row r="59" spans="1:3">
      <c r="A59" s="828" t="s">
        <v>4701</v>
      </c>
      <c r="B59" s="794"/>
      <c r="C59" s="637"/>
    </row>
    <row r="60" spans="1:3">
      <c r="A60" s="828" t="s">
        <v>4702</v>
      </c>
      <c r="B60" s="794"/>
      <c r="C60" s="637"/>
    </row>
    <row r="61" spans="1:3">
      <c r="A61" s="828" t="s">
        <v>4703</v>
      </c>
      <c r="B61" s="794"/>
      <c r="C61" s="637"/>
    </row>
    <row r="62" spans="1:3">
      <c r="A62" s="828" t="s">
        <v>48</v>
      </c>
      <c r="B62" s="794"/>
      <c r="C62" s="637"/>
    </row>
    <row r="63" spans="1:3">
      <c r="A63" s="828" t="s">
        <v>79</v>
      </c>
      <c r="B63" s="794"/>
      <c r="C63" s="637"/>
    </row>
    <row r="64" spans="1:3">
      <c r="A64" s="828" t="s">
        <v>4704</v>
      </c>
      <c r="B64" s="794"/>
      <c r="C64" s="637"/>
    </row>
    <row r="65" spans="1:3">
      <c r="A65" s="828" t="s">
        <v>4705</v>
      </c>
      <c r="B65" s="794"/>
      <c r="C65" s="637"/>
    </row>
    <row r="66" spans="1:3">
      <c r="A66" s="828" t="s">
        <v>4706</v>
      </c>
      <c r="B66" s="794"/>
      <c r="C66" s="637"/>
    </row>
    <row r="67" spans="1:3">
      <c r="A67" s="828" t="s">
        <v>4707</v>
      </c>
      <c r="B67" s="794"/>
      <c r="C67" s="637"/>
    </row>
    <row r="68" spans="1:3">
      <c r="A68" s="828" t="s">
        <v>4708</v>
      </c>
      <c r="B68" s="794"/>
      <c r="C68" s="637"/>
    </row>
    <row r="69" spans="1:3">
      <c r="A69" s="828" t="s">
        <v>39</v>
      </c>
      <c r="B69" s="794"/>
      <c r="C69" s="637"/>
    </row>
    <row r="70" spans="1:3">
      <c r="A70" s="828" t="s">
        <v>4709</v>
      </c>
      <c r="B70" s="794"/>
      <c r="C70" s="797"/>
    </row>
    <row r="71" spans="1:3">
      <c r="A71" s="828" t="s">
        <v>4710</v>
      </c>
      <c r="B71" s="794"/>
      <c r="C71" s="637"/>
    </row>
    <row r="72" spans="1:3">
      <c r="A72" s="828" t="s">
        <v>4711</v>
      </c>
      <c r="B72" s="794"/>
      <c r="C72" s="637"/>
    </row>
    <row r="73" spans="1:3">
      <c r="A73" s="828" t="s">
        <v>4712</v>
      </c>
      <c r="B73" s="794"/>
      <c r="C73" s="637"/>
    </row>
    <row r="74" spans="1:3">
      <c r="A74" s="828" t="s">
        <v>4713</v>
      </c>
      <c r="B74" s="794"/>
      <c r="C74" s="637"/>
    </row>
    <row r="75" spans="1:3">
      <c r="A75" s="828" t="s">
        <v>4714</v>
      </c>
      <c r="B75" s="794"/>
      <c r="C75" s="637"/>
    </row>
    <row r="76" spans="1:3">
      <c r="A76" s="828" t="s">
        <v>4715</v>
      </c>
      <c r="B76" s="794"/>
      <c r="C76" s="637"/>
    </row>
    <row r="77" spans="1:3" ht="24">
      <c r="A77" s="828" t="s">
        <v>4716</v>
      </c>
    </row>
    <row r="78" spans="1:3" ht="12.75">
      <c r="A78" s="827"/>
    </row>
    <row r="79" spans="1:3" ht="12.75">
      <c r="A79" s="827"/>
    </row>
    <row r="80" spans="1:3" ht="12.75">
      <c r="A80" s="827"/>
    </row>
    <row r="81" spans="1:1" ht="12.75">
      <c r="A81" s="827"/>
    </row>
    <row r="82" spans="1:1" ht="12.75">
      <c r="A82" s="827"/>
    </row>
    <row r="83" spans="1:1" ht="12.75">
      <c r="A83" s="827"/>
    </row>
    <row r="84" spans="1:1" ht="12.75">
      <c r="A84" s="827"/>
    </row>
    <row r="85" spans="1:1" ht="12.75">
      <c r="A85" s="827"/>
    </row>
    <row r="86" spans="1:1" ht="12.75">
      <c r="A86" s="827"/>
    </row>
    <row r="87" spans="1:1" ht="12.75">
      <c r="A87" s="827"/>
    </row>
    <row r="88" spans="1:1" ht="12.75">
      <c r="A88" s="827"/>
    </row>
    <row r="89" spans="1:1" ht="12.75">
      <c r="A89" s="827"/>
    </row>
    <row r="90" spans="1:1" ht="12.75">
      <c r="A90" s="827"/>
    </row>
    <row r="91" spans="1:1" ht="12.75">
      <c r="A91" s="827"/>
    </row>
    <row r="92" spans="1:1" ht="12.75">
      <c r="A92" s="827"/>
    </row>
    <row r="93" spans="1:1" ht="12.75">
      <c r="A93" s="827"/>
    </row>
    <row r="94" spans="1:1" ht="12.75">
      <c r="A94" s="827"/>
    </row>
    <row r="95" spans="1:1" ht="12.75">
      <c r="A95" s="827"/>
    </row>
    <row r="96" spans="1:1" ht="12.75">
      <c r="A96" s="827"/>
    </row>
    <row r="97" spans="1:1" ht="12.75">
      <c r="A97" s="827"/>
    </row>
    <row r="98" spans="1:1" ht="12.75">
      <c r="A98" s="827"/>
    </row>
    <row r="99" spans="1:1" ht="12.75">
      <c r="A99" s="827"/>
    </row>
    <row r="100" spans="1:1" ht="12.75">
      <c r="A100" s="827"/>
    </row>
    <row r="101" spans="1:1" ht="12.75">
      <c r="A101" s="827"/>
    </row>
    <row r="102" spans="1:1" ht="12.75">
      <c r="A102" s="827"/>
    </row>
    <row r="103" spans="1:1" ht="12.75">
      <c r="A103" s="827"/>
    </row>
    <row r="104" spans="1:1" ht="12.75">
      <c r="A104" s="827"/>
    </row>
    <row r="105" spans="1:1" ht="12.75">
      <c r="A105" s="827"/>
    </row>
    <row r="106" spans="1:1" ht="12.75">
      <c r="A106" s="827"/>
    </row>
    <row r="107" spans="1:1" ht="12.75">
      <c r="A107" s="827"/>
    </row>
    <row r="108" spans="1:1" ht="12.75">
      <c r="A108" s="827"/>
    </row>
    <row r="109" spans="1:1" ht="12.75">
      <c r="A109" s="827"/>
    </row>
    <row r="110" spans="1:1" ht="12.75">
      <c r="A110" s="827"/>
    </row>
    <row r="111" spans="1:1" ht="12.75">
      <c r="A111" s="827"/>
    </row>
    <row r="112" spans="1:1" ht="12.75">
      <c r="A112" s="827"/>
    </row>
    <row r="113" spans="1:1" ht="12.75">
      <c r="A113" s="827"/>
    </row>
    <row r="114" spans="1:1" ht="12.75">
      <c r="A114" s="827"/>
    </row>
    <row r="115" spans="1:1" ht="12.75">
      <c r="A115" s="827"/>
    </row>
    <row r="116" spans="1:1" ht="12.75">
      <c r="A116" s="827"/>
    </row>
    <row r="117" spans="1:1" ht="12.75">
      <c r="A117" s="827"/>
    </row>
    <row r="118" spans="1:1" ht="12.75">
      <c r="A118" s="827"/>
    </row>
    <row r="119" spans="1:1" ht="12.75">
      <c r="A119" s="827"/>
    </row>
    <row r="120" spans="1:1" ht="12.75">
      <c r="A120" s="827"/>
    </row>
    <row r="121" spans="1:1" ht="12.75">
      <c r="A121" s="827"/>
    </row>
    <row r="122" spans="1:1" ht="12.75">
      <c r="A122" s="827"/>
    </row>
    <row r="123" spans="1:1" ht="12.75">
      <c r="A123" s="827"/>
    </row>
    <row r="124" spans="1:1" ht="12.75">
      <c r="A124" s="827"/>
    </row>
    <row r="125" spans="1:1" ht="12.75">
      <c r="A125" s="827"/>
    </row>
    <row r="126" spans="1:1" ht="12.75">
      <c r="A126" s="827"/>
    </row>
    <row r="127" spans="1:1" ht="12.75">
      <c r="A127" s="827"/>
    </row>
    <row r="128" spans="1:1" ht="12.75">
      <c r="A128" s="827"/>
    </row>
    <row r="129" spans="1:1" ht="12.75">
      <c r="A129" s="827"/>
    </row>
    <row r="130" spans="1:1" ht="12.75">
      <c r="A130" s="827"/>
    </row>
    <row r="131" spans="1:1" ht="12.75">
      <c r="A131" s="827"/>
    </row>
    <row r="132" spans="1:1" ht="12.75">
      <c r="A132" s="827"/>
    </row>
    <row r="133" spans="1:1" ht="12.75">
      <c r="A133" s="827"/>
    </row>
    <row r="134" spans="1:1" ht="12.75">
      <c r="A134" s="827"/>
    </row>
    <row r="135" spans="1:1" ht="12.75">
      <c r="A135" s="827"/>
    </row>
    <row r="136" spans="1:1" ht="12.75">
      <c r="A136" s="827"/>
    </row>
    <row r="137" spans="1:1" ht="12.75">
      <c r="A137" s="827"/>
    </row>
    <row r="138" spans="1:1" ht="12.75">
      <c r="A138" s="827"/>
    </row>
    <row r="139" spans="1:1" ht="12.75">
      <c r="A139" s="827"/>
    </row>
    <row r="140" spans="1:1" ht="12.75">
      <c r="A140" s="827"/>
    </row>
    <row r="141" spans="1:1" ht="12.75">
      <c r="A141" s="827"/>
    </row>
    <row r="142" spans="1:1" ht="12.75">
      <c r="A142" s="827"/>
    </row>
    <row r="143" spans="1:1" ht="12.75">
      <c r="A143" s="827"/>
    </row>
    <row r="144" spans="1:1" ht="12.75">
      <c r="A144" s="827"/>
    </row>
    <row r="145" spans="1:1" ht="12.75">
      <c r="A145" s="827"/>
    </row>
    <row r="146" spans="1:1" ht="12.75">
      <c r="A146" s="827"/>
    </row>
    <row r="147" spans="1:1" ht="12.75">
      <c r="A147" s="827"/>
    </row>
    <row r="148" spans="1:1" ht="12.75">
      <c r="A148" s="827"/>
    </row>
    <row r="149" spans="1:1" ht="12.75">
      <c r="A149" s="827"/>
    </row>
    <row r="150" spans="1:1" ht="12.75">
      <c r="A150" s="827"/>
    </row>
    <row r="151" spans="1:1" ht="12.75">
      <c r="A151" s="827"/>
    </row>
    <row r="152" spans="1:1" ht="12.75">
      <c r="A152" s="827"/>
    </row>
    <row r="153" spans="1:1" ht="12.75">
      <c r="A153" s="827"/>
    </row>
    <row r="154" spans="1:1" ht="12.75">
      <c r="A154" s="827"/>
    </row>
    <row r="155" spans="1:1" ht="12.75">
      <c r="A155" s="827"/>
    </row>
    <row r="156" spans="1:1" ht="12.75">
      <c r="A156" s="827"/>
    </row>
    <row r="157" spans="1:1" ht="12.75">
      <c r="A157" s="827"/>
    </row>
    <row r="158" spans="1:1" ht="12.75">
      <c r="A158" s="827"/>
    </row>
    <row r="159" spans="1:1" ht="12.75">
      <c r="A159" s="827"/>
    </row>
    <row r="160" spans="1:1" ht="12.75">
      <c r="A160" s="827"/>
    </row>
    <row r="161" spans="1:1" ht="12.75">
      <c r="A161" s="827"/>
    </row>
    <row r="162" spans="1:1" ht="12.75">
      <c r="A162" s="827"/>
    </row>
    <row r="163" spans="1:1" ht="12.75">
      <c r="A163" s="827"/>
    </row>
    <row r="164" spans="1:1" ht="12.75">
      <c r="A164" s="827"/>
    </row>
    <row r="165" spans="1:1" ht="12.75">
      <c r="A165" s="827"/>
    </row>
    <row r="166" spans="1:1" ht="12.75">
      <c r="A166" s="827"/>
    </row>
    <row r="167" spans="1:1" ht="12.75">
      <c r="A167" s="827"/>
    </row>
    <row r="168" spans="1:1" ht="12.75">
      <c r="A168" s="827"/>
    </row>
    <row r="169" spans="1:1" ht="12.75">
      <c r="A169" s="827"/>
    </row>
    <row r="170" spans="1:1" ht="12.75">
      <c r="A170" s="827"/>
    </row>
    <row r="171" spans="1:1" ht="12.75">
      <c r="A171" s="827"/>
    </row>
    <row r="172" spans="1:1" ht="12.75">
      <c r="A172" s="827"/>
    </row>
    <row r="173" spans="1:1" ht="12.75">
      <c r="A173" s="827"/>
    </row>
    <row r="174" spans="1:1" ht="12.75">
      <c r="A174" s="827"/>
    </row>
    <row r="175" spans="1:1" ht="12.75">
      <c r="A175" s="827"/>
    </row>
    <row r="176" spans="1:1" ht="12.75">
      <c r="A176" s="827"/>
    </row>
    <row r="177" spans="1:1" ht="12.75">
      <c r="A177" s="827"/>
    </row>
    <row r="178" spans="1:1" ht="12.75">
      <c r="A178" s="827"/>
    </row>
    <row r="179" spans="1:1" ht="12.75">
      <c r="A179" s="827"/>
    </row>
    <row r="180" spans="1:1" ht="12.75">
      <c r="A180" s="827"/>
    </row>
    <row r="181" spans="1:1" ht="12.75">
      <c r="A181" s="827"/>
    </row>
    <row r="182" spans="1:1" ht="12.75">
      <c r="A182" s="827"/>
    </row>
    <row r="183" spans="1:1" ht="12.75">
      <c r="A183" s="827"/>
    </row>
    <row r="184" spans="1:1" ht="12.75">
      <c r="A184" s="827"/>
    </row>
    <row r="185" spans="1:1" ht="12.75">
      <c r="A185" s="827"/>
    </row>
    <row r="186" spans="1:1" ht="12.75">
      <c r="A186" s="827"/>
    </row>
    <row r="187" spans="1:1" ht="12.75">
      <c r="A187" s="827"/>
    </row>
    <row r="188" spans="1:1" ht="12.75">
      <c r="A188" s="827"/>
    </row>
    <row r="189" spans="1:1" ht="12.75">
      <c r="A189" s="827"/>
    </row>
    <row r="190" spans="1:1" ht="12.75">
      <c r="A190" s="827"/>
    </row>
    <row r="191" spans="1:1" ht="12.75">
      <c r="A191" s="827"/>
    </row>
    <row r="192" spans="1:1" ht="12.75">
      <c r="A192" s="827"/>
    </row>
    <row r="193" spans="1:1" ht="12.75">
      <c r="A193" s="827"/>
    </row>
    <row r="194" spans="1:1" ht="12.75">
      <c r="A194" s="827"/>
    </row>
    <row r="195" spans="1:1" ht="12.75">
      <c r="A195" s="827"/>
    </row>
    <row r="196" spans="1:1" ht="12.75">
      <c r="A196" s="827"/>
    </row>
    <row r="197" spans="1:1" ht="12.75">
      <c r="A197" s="827"/>
    </row>
    <row r="198" spans="1:1" ht="12.75">
      <c r="A198" s="827"/>
    </row>
    <row r="199" spans="1:1" ht="12.75">
      <c r="A199" s="827"/>
    </row>
    <row r="200" spans="1:1" ht="12.75">
      <c r="A200" s="827"/>
    </row>
    <row r="201" spans="1:1" ht="12.75">
      <c r="A201" s="827"/>
    </row>
    <row r="202" spans="1:1" ht="12.75">
      <c r="A202" s="827"/>
    </row>
    <row r="203" spans="1:1" ht="12.75">
      <c r="A203" s="827"/>
    </row>
    <row r="204" spans="1:1" ht="12.75">
      <c r="A204" s="827"/>
    </row>
    <row r="205" spans="1:1" ht="12.75">
      <c r="A205" s="827"/>
    </row>
    <row r="206" spans="1:1" ht="12.75">
      <c r="A206" s="827"/>
    </row>
    <row r="207" spans="1:1" ht="12.75">
      <c r="A207" s="827"/>
    </row>
    <row r="208" spans="1:1" ht="12.75">
      <c r="A208" s="827"/>
    </row>
    <row r="209" spans="1:1" ht="12.75">
      <c r="A209" s="827"/>
    </row>
    <row r="210" spans="1:1" ht="12.75">
      <c r="A210" s="827"/>
    </row>
    <row r="211" spans="1:1" ht="12.75">
      <c r="A211" s="827"/>
    </row>
    <row r="212" spans="1:1" ht="12.75">
      <c r="A212" s="827"/>
    </row>
    <row r="213" spans="1:1" ht="12.75">
      <c r="A213" s="827"/>
    </row>
    <row r="214" spans="1:1" ht="12.75">
      <c r="A214" s="827"/>
    </row>
    <row r="215" spans="1:1" ht="12.75">
      <c r="A215" s="827"/>
    </row>
    <row r="216" spans="1:1" ht="12.75">
      <c r="A216" s="827"/>
    </row>
    <row r="217" spans="1:1" ht="12.75">
      <c r="A217" s="827"/>
    </row>
    <row r="218" spans="1:1" ht="12.75">
      <c r="A218" s="827"/>
    </row>
    <row r="219" spans="1:1" ht="12.75">
      <c r="A219" s="827"/>
    </row>
    <row r="220" spans="1:1" ht="12.75">
      <c r="A220" s="827"/>
    </row>
    <row r="221" spans="1:1" ht="12.75">
      <c r="A221" s="827"/>
    </row>
    <row r="222" spans="1:1" ht="12.75">
      <c r="A222" s="827"/>
    </row>
    <row r="223" spans="1:1" ht="12.75">
      <c r="A223" s="827"/>
    </row>
    <row r="224" spans="1:1" ht="12.75">
      <c r="A224" s="827"/>
    </row>
    <row r="225" spans="1:1" ht="12.75">
      <c r="A225" s="827"/>
    </row>
    <row r="226" spans="1:1" ht="12.75">
      <c r="A226" s="827"/>
    </row>
    <row r="227" spans="1:1" ht="12.75">
      <c r="A227" s="827"/>
    </row>
    <row r="228" spans="1:1" ht="12.75">
      <c r="A228" s="827"/>
    </row>
    <row r="229" spans="1:1" ht="12.75">
      <c r="A229" s="827"/>
    </row>
    <row r="230" spans="1:1" ht="12.75">
      <c r="A230" s="827"/>
    </row>
    <row r="231" spans="1:1" ht="12.75">
      <c r="A231" s="827"/>
    </row>
    <row r="232" spans="1:1" ht="12.75">
      <c r="A232" s="827"/>
    </row>
    <row r="233" spans="1:1" ht="12.75">
      <c r="A233" s="827"/>
    </row>
    <row r="234" spans="1:1" ht="12.75">
      <c r="A234" s="827"/>
    </row>
    <row r="235" spans="1:1" ht="12.75">
      <c r="A235" s="827"/>
    </row>
    <row r="236" spans="1:1" ht="12.75">
      <c r="A236" s="827"/>
    </row>
    <row r="237" spans="1:1" ht="12.75">
      <c r="A237" s="827"/>
    </row>
    <row r="238" spans="1:1" ht="12.75">
      <c r="A238" s="827"/>
    </row>
    <row r="239" spans="1:1" ht="12.75">
      <c r="A239" s="827"/>
    </row>
    <row r="240" spans="1:1" ht="12.75">
      <c r="A240" s="827"/>
    </row>
    <row r="241" spans="1:1" ht="12.75">
      <c r="A241" s="827"/>
    </row>
    <row r="242" spans="1:1" ht="12.75">
      <c r="A242" s="827"/>
    </row>
    <row r="243" spans="1:1" ht="12.75">
      <c r="A243" s="827"/>
    </row>
    <row r="244" spans="1:1" ht="12.75">
      <c r="A244" s="827"/>
    </row>
    <row r="245" spans="1:1" ht="12.75">
      <c r="A245" s="827"/>
    </row>
    <row r="246" spans="1:1" ht="12.75">
      <c r="A246" s="827"/>
    </row>
    <row r="247" spans="1:1" ht="12.75">
      <c r="A247" s="827"/>
    </row>
    <row r="248" spans="1:1" ht="12.75">
      <c r="A248" s="827"/>
    </row>
    <row r="249" spans="1:1" ht="12.75">
      <c r="A249" s="827"/>
    </row>
    <row r="250" spans="1:1" ht="12.75">
      <c r="A250" s="827"/>
    </row>
    <row r="251" spans="1:1" ht="12.75">
      <c r="A251" s="827"/>
    </row>
    <row r="252" spans="1:1" ht="12.75">
      <c r="A252" s="827"/>
    </row>
    <row r="253" spans="1:1" ht="12.75">
      <c r="A253" s="827"/>
    </row>
    <row r="254" spans="1:1" ht="12.75">
      <c r="A254" s="827"/>
    </row>
    <row r="255" spans="1:1" ht="12.75">
      <c r="A255" s="827"/>
    </row>
    <row r="256" spans="1:1" ht="12.75">
      <c r="A256" s="827"/>
    </row>
    <row r="257" spans="1:1" ht="12.75">
      <c r="A257" s="827"/>
    </row>
    <row r="258" spans="1:1" ht="12.75">
      <c r="A258" s="827"/>
    </row>
    <row r="259" spans="1:1" ht="12.75">
      <c r="A259" s="827"/>
    </row>
    <row r="260" spans="1:1" ht="12.75">
      <c r="A260" s="827"/>
    </row>
    <row r="261" spans="1:1" ht="12.75">
      <c r="A261" s="827"/>
    </row>
    <row r="262" spans="1:1" ht="12.75">
      <c r="A262" s="827"/>
    </row>
    <row r="263" spans="1:1" ht="12.75">
      <c r="A263" s="827"/>
    </row>
    <row r="264" spans="1:1" ht="12.75">
      <c r="A264" s="827"/>
    </row>
    <row r="265" spans="1:1" ht="12.75">
      <c r="A265" s="827"/>
    </row>
    <row r="266" spans="1:1" ht="12.75">
      <c r="A266" s="827"/>
    </row>
    <row r="267" spans="1:1" ht="12.75">
      <c r="A267" s="827"/>
    </row>
    <row r="268" spans="1:1" ht="12.75">
      <c r="A268" s="827"/>
    </row>
    <row r="269" spans="1:1" ht="12.75">
      <c r="A269" s="827"/>
    </row>
    <row r="270" spans="1:1" ht="12.75">
      <c r="A270" s="827"/>
    </row>
    <row r="271" spans="1:1" ht="12.75">
      <c r="A271" s="827"/>
    </row>
    <row r="272" spans="1:1" ht="12.75">
      <c r="A272" s="827"/>
    </row>
    <row r="273" spans="1:1" ht="12.75">
      <c r="A273" s="827"/>
    </row>
    <row r="274" spans="1:1" ht="12.75">
      <c r="A274" s="827"/>
    </row>
    <row r="275" spans="1:1" ht="12.75">
      <c r="A275" s="827"/>
    </row>
    <row r="276" spans="1:1" ht="12.75">
      <c r="A276" s="827"/>
    </row>
    <row r="277" spans="1:1" ht="12.75">
      <c r="A277" s="827"/>
    </row>
    <row r="278" spans="1:1" ht="12.75">
      <c r="A278" s="827"/>
    </row>
    <row r="279" spans="1:1" ht="12.75">
      <c r="A279" s="827"/>
    </row>
    <row r="280" spans="1:1" ht="12.75">
      <c r="A280" s="827"/>
    </row>
    <row r="281" spans="1:1" ht="12.75">
      <c r="A281" s="827"/>
    </row>
    <row r="282" spans="1:1" ht="12.75">
      <c r="A282" s="827"/>
    </row>
    <row r="283" spans="1:1" ht="12.75">
      <c r="A283" s="827"/>
    </row>
    <row r="284" spans="1:1" ht="12.75">
      <c r="A284" s="827"/>
    </row>
    <row r="285" spans="1:1" ht="12.75">
      <c r="A285" s="827"/>
    </row>
    <row r="286" spans="1:1" ht="12.75">
      <c r="A286" s="827"/>
    </row>
    <row r="287" spans="1:1" ht="12.75">
      <c r="A287" s="827"/>
    </row>
    <row r="288" spans="1:1" ht="12.75">
      <c r="A288" s="827"/>
    </row>
    <row r="289" spans="1:1" ht="12.75">
      <c r="A289" s="827"/>
    </row>
    <row r="290" spans="1:1" ht="12.75">
      <c r="A290" s="827"/>
    </row>
    <row r="291" spans="1:1" ht="12.75">
      <c r="A291" s="827"/>
    </row>
    <row r="292" spans="1:1" ht="12.75">
      <c r="A292" s="827"/>
    </row>
    <row r="293" spans="1:1" ht="12.75">
      <c r="A293" s="827"/>
    </row>
    <row r="294" spans="1:1" ht="12.75">
      <c r="A294" s="827"/>
    </row>
    <row r="295" spans="1:1" ht="12.75">
      <c r="A295" s="827"/>
    </row>
    <row r="296" spans="1:1" ht="12.75">
      <c r="A296" s="827"/>
    </row>
    <row r="297" spans="1:1" ht="12.75">
      <c r="A297" s="827"/>
    </row>
    <row r="298" spans="1:1" ht="12.75">
      <c r="A298" s="827"/>
    </row>
    <row r="299" spans="1:1" ht="12.75">
      <c r="A299" s="827"/>
    </row>
    <row r="300" spans="1:1" ht="12.75">
      <c r="A300" s="827"/>
    </row>
    <row r="301" spans="1:1" ht="12.75">
      <c r="A301" s="827"/>
    </row>
    <row r="302" spans="1:1" ht="12.75">
      <c r="A302" s="827"/>
    </row>
    <row r="303" spans="1:1" ht="12.75">
      <c r="A303" s="827"/>
    </row>
    <row r="304" spans="1:1" ht="12.75">
      <c r="A304" s="827"/>
    </row>
    <row r="305" spans="1:1" ht="12.75">
      <c r="A305" s="827"/>
    </row>
    <row r="306" spans="1:1" ht="12.75">
      <c r="A306" s="827"/>
    </row>
    <row r="307" spans="1:1" ht="12.75">
      <c r="A307" s="827"/>
    </row>
    <row r="308" spans="1:1" ht="12.75">
      <c r="A308" s="827"/>
    </row>
    <row r="309" spans="1:1" ht="12.75">
      <c r="A309" s="827"/>
    </row>
    <row r="310" spans="1:1" ht="12.75">
      <c r="A310" s="827"/>
    </row>
    <row r="311" spans="1:1" ht="12.75">
      <c r="A311" s="827"/>
    </row>
    <row r="312" spans="1:1" ht="12.75">
      <c r="A312" s="827"/>
    </row>
    <row r="313" spans="1:1" ht="12.75">
      <c r="A313" s="827"/>
    </row>
    <row r="314" spans="1:1" ht="12.75">
      <c r="A314" s="827"/>
    </row>
    <row r="315" spans="1:1" ht="12.75">
      <c r="A315" s="827"/>
    </row>
    <row r="316" spans="1:1" ht="12.75">
      <c r="A316" s="827"/>
    </row>
    <row r="317" spans="1:1" ht="12.75">
      <c r="A317" s="827"/>
    </row>
    <row r="318" spans="1:1" ht="12.75">
      <c r="A318" s="827"/>
    </row>
    <row r="319" spans="1:1" ht="12.75">
      <c r="A319" s="827"/>
    </row>
    <row r="320" spans="1:1" ht="12.75">
      <c r="A320" s="827"/>
    </row>
    <row r="321" spans="1:1" ht="12.75">
      <c r="A321" s="827"/>
    </row>
    <row r="322" spans="1:1" ht="12.75">
      <c r="A322" s="827"/>
    </row>
    <row r="323" spans="1:1" ht="12.75">
      <c r="A323" s="827"/>
    </row>
    <row r="324" spans="1:1" ht="12.75">
      <c r="A324" s="827"/>
    </row>
    <row r="325" spans="1:1" ht="12.75">
      <c r="A325" s="827"/>
    </row>
    <row r="326" spans="1:1" ht="12.75">
      <c r="A326" s="827"/>
    </row>
    <row r="327" spans="1:1" ht="12.75">
      <c r="A327" s="827"/>
    </row>
    <row r="328" spans="1:1" ht="12.75">
      <c r="A328" s="827"/>
    </row>
    <row r="329" spans="1:1" ht="12.75">
      <c r="A329" s="827"/>
    </row>
    <row r="330" spans="1:1" ht="12.75">
      <c r="A330" s="827"/>
    </row>
    <row r="331" spans="1:1" ht="12.75">
      <c r="A331" s="827"/>
    </row>
    <row r="332" spans="1:1" ht="12.75">
      <c r="A332" s="827"/>
    </row>
    <row r="333" spans="1:1" ht="12.75">
      <c r="A333" s="827"/>
    </row>
    <row r="334" spans="1:1" ht="12.75">
      <c r="A334" s="827"/>
    </row>
    <row r="335" spans="1:1" ht="12.75">
      <c r="A335" s="827"/>
    </row>
    <row r="336" spans="1:1" ht="12.75">
      <c r="A336" s="827"/>
    </row>
    <row r="337" spans="1:1" ht="12.75">
      <c r="A337" s="827"/>
    </row>
    <row r="338" spans="1:1" ht="12.75">
      <c r="A338" s="827"/>
    </row>
    <row r="339" spans="1:1" ht="12.75">
      <c r="A339" s="827"/>
    </row>
    <row r="340" spans="1:1" ht="12.75">
      <c r="A340" s="827"/>
    </row>
    <row r="341" spans="1:1" ht="12.75">
      <c r="A341" s="827"/>
    </row>
    <row r="342" spans="1:1" ht="12.75">
      <c r="A342" s="827"/>
    </row>
    <row r="343" spans="1:1" ht="12.75">
      <c r="A343" s="827"/>
    </row>
    <row r="344" spans="1:1" ht="12.75">
      <c r="A344" s="827"/>
    </row>
    <row r="345" spans="1:1" ht="12.75">
      <c r="A345" s="827"/>
    </row>
    <row r="346" spans="1:1" ht="12.75">
      <c r="A346" s="827"/>
    </row>
    <row r="347" spans="1:1" ht="12.75">
      <c r="A347" s="827"/>
    </row>
    <row r="348" spans="1:1" ht="12.75">
      <c r="A348" s="827"/>
    </row>
    <row r="349" spans="1:1" ht="12.75">
      <c r="A349" s="827"/>
    </row>
    <row r="350" spans="1:1" ht="12.75">
      <c r="A350" s="827"/>
    </row>
    <row r="351" spans="1:1" ht="12.75">
      <c r="A351" s="827"/>
    </row>
    <row r="352" spans="1:1" ht="12.75">
      <c r="A352" s="827"/>
    </row>
    <row r="353" spans="1:1" ht="12.75">
      <c r="A353" s="827"/>
    </row>
    <row r="354" spans="1:1" ht="12.75">
      <c r="A354" s="827"/>
    </row>
    <row r="355" spans="1:1" ht="12.75">
      <c r="A355" s="827"/>
    </row>
    <row r="356" spans="1:1" ht="12.75">
      <c r="A356" s="827"/>
    </row>
    <row r="357" spans="1:1" ht="12.75">
      <c r="A357" s="827"/>
    </row>
    <row r="358" spans="1:1" ht="12.75">
      <c r="A358" s="827"/>
    </row>
    <row r="359" spans="1:1" ht="12.75">
      <c r="A359" s="827"/>
    </row>
    <row r="360" spans="1:1" ht="12.75">
      <c r="A360" s="827"/>
    </row>
    <row r="361" spans="1:1" ht="12.75">
      <c r="A361" s="827"/>
    </row>
    <row r="362" spans="1:1" ht="12.75">
      <c r="A362" s="827"/>
    </row>
    <row r="363" spans="1:1" ht="12.75">
      <c r="A363" s="827"/>
    </row>
    <row r="364" spans="1:1" ht="12.75">
      <c r="A364" s="827"/>
    </row>
    <row r="365" spans="1:1" ht="12.75">
      <c r="A365" s="827"/>
    </row>
    <row r="366" spans="1:1" ht="12.75">
      <c r="A366" s="827"/>
    </row>
    <row r="367" spans="1:1" ht="12.75">
      <c r="A367" s="827"/>
    </row>
    <row r="368" spans="1:1" ht="12.75">
      <c r="A368" s="827"/>
    </row>
    <row r="369" spans="1:1" ht="12.75">
      <c r="A369" s="827"/>
    </row>
    <row r="370" spans="1:1" ht="12.75">
      <c r="A370" s="827"/>
    </row>
    <row r="371" spans="1:1" ht="12.75">
      <c r="A371" s="827"/>
    </row>
    <row r="372" spans="1:1" ht="12.75">
      <c r="A372" s="827"/>
    </row>
    <row r="373" spans="1:1" ht="12.75">
      <c r="A373" s="827"/>
    </row>
    <row r="374" spans="1:1" ht="12.75">
      <c r="A374" s="827"/>
    </row>
    <row r="375" spans="1:1" ht="12.75">
      <c r="A375" s="827"/>
    </row>
    <row r="376" spans="1:1" ht="12.75">
      <c r="A376" s="827"/>
    </row>
    <row r="377" spans="1:1" ht="12.75">
      <c r="A377" s="827"/>
    </row>
    <row r="378" spans="1:1" ht="12.75">
      <c r="A378" s="827"/>
    </row>
    <row r="379" spans="1:1" ht="12.75">
      <c r="A379" s="827"/>
    </row>
    <row r="380" spans="1:1" ht="12.75">
      <c r="A380" s="827"/>
    </row>
    <row r="381" spans="1:1" ht="12.75">
      <c r="A381" s="827"/>
    </row>
    <row r="382" spans="1:1" ht="12.75">
      <c r="A382" s="827"/>
    </row>
    <row r="383" spans="1:1" ht="12.75">
      <c r="A383" s="827"/>
    </row>
    <row r="384" spans="1:1" ht="12.75">
      <c r="A384" s="827"/>
    </row>
    <row r="385" spans="1:1" ht="12.75">
      <c r="A385" s="827"/>
    </row>
    <row r="386" spans="1:1" ht="12.75">
      <c r="A386" s="827"/>
    </row>
    <row r="387" spans="1:1" ht="12.75">
      <c r="A387" s="827"/>
    </row>
    <row r="388" spans="1:1" ht="12.75">
      <c r="A388" s="827"/>
    </row>
    <row r="389" spans="1:1" ht="12.75">
      <c r="A389" s="827"/>
    </row>
    <row r="390" spans="1:1" ht="12.75">
      <c r="A390" s="827"/>
    </row>
    <row r="391" spans="1:1" ht="12.75">
      <c r="A391" s="827"/>
    </row>
    <row r="392" spans="1:1" ht="12.75">
      <c r="A392" s="827"/>
    </row>
    <row r="393" spans="1:1" ht="12.75">
      <c r="A393" s="827"/>
    </row>
    <row r="394" spans="1:1" ht="12.75">
      <c r="A394" s="827"/>
    </row>
    <row r="395" spans="1:1" ht="12.75">
      <c r="A395" s="827"/>
    </row>
    <row r="396" spans="1:1" ht="12.75">
      <c r="A396" s="827"/>
    </row>
    <row r="397" spans="1:1" ht="12.75">
      <c r="A397" s="827"/>
    </row>
    <row r="398" spans="1:1" ht="12.75">
      <c r="A398" s="827"/>
    </row>
    <row r="399" spans="1:1" ht="12.75">
      <c r="A399" s="827"/>
    </row>
    <row r="400" spans="1:1" ht="12.75">
      <c r="A400" s="827"/>
    </row>
    <row r="401" spans="1:1" ht="12.75">
      <c r="A401" s="827"/>
    </row>
    <row r="402" spans="1:1" ht="12.75">
      <c r="A402" s="827"/>
    </row>
    <row r="403" spans="1:1" ht="12.75">
      <c r="A403" s="827"/>
    </row>
    <row r="404" spans="1:1" ht="12.75">
      <c r="A404" s="827"/>
    </row>
    <row r="405" spans="1:1" ht="12.75">
      <c r="A405" s="827"/>
    </row>
    <row r="406" spans="1:1" ht="12.75">
      <c r="A406" s="827"/>
    </row>
    <row r="407" spans="1:1" ht="12.75">
      <c r="A407" s="827"/>
    </row>
    <row r="408" spans="1:1" ht="12.75">
      <c r="A408" s="827"/>
    </row>
    <row r="409" spans="1:1" ht="12.75">
      <c r="A409" s="827"/>
    </row>
    <row r="410" spans="1:1" ht="12.75">
      <c r="A410" s="827"/>
    </row>
    <row r="411" spans="1:1" ht="12.75">
      <c r="A411" s="827"/>
    </row>
    <row r="412" spans="1:1" ht="12.75">
      <c r="A412" s="827"/>
    </row>
    <row r="413" spans="1:1" ht="12.75">
      <c r="A413" s="827"/>
    </row>
    <row r="414" spans="1:1" ht="12.75">
      <c r="A414" s="827"/>
    </row>
    <row r="415" spans="1:1" ht="12.75">
      <c r="A415" s="827"/>
    </row>
    <row r="416" spans="1:1" ht="12.75">
      <c r="A416" s="827"/>
    </row>
    <row r="417" spans="1:1" ht="12.75">
      <c r="A417" s="827"/>
    </row>
    <row r="418" spans="1:1" ht="12.75">
      <c r="A418" s="827"/>
    </row>
    <row r="419" spans="1:1" ht="12.75">
      <c r="A419" s="827"/>
    </row>
    <row r="420" spans="1:1" ht="12.75">
      <c r="A420" s="827"/>
    </row>
    <row r="421" spans="1:1" ht="12.75">
      <c r="A421" s="827"/>
    </row>
    <row r="422" spans="1:1" ht="12.75">
      <c r="A422" s="827"/>
    </row>
    <row r="423" spans="1:1" ht="12.75">
      <c r="A423" s="827"/>
    </row>
    <row r="424" spans="1:1" ht="12.75">
      <c r="A424" s="827"/>
    </row>
    <row r="425" spans="1:1" ht="12.75">
      <c r="A425" s="827"/>
    </row>
    <row r="426" spans="1:1" ht="12.75">
      <c r="A426" s="827"/>
    </row>
    <row r="427" spans="1:1" ht="12.75">
      <c r="A427" s="827"/>
    </row>
    <row r="428" spans="1:1" ht="12.75">
      <c r="A428" s="827"/>
    </row>
    <row r="429" spans="1:1" ht="12.75">
      <c r="A429" s="827"/>
    </row>
    <row r="430" spans="1:1" ht="12.75">
      <c r="A430" s="827"/>
    </row>
    <row r="431" spans="1:1" ht="12.75">
      <c r="A431" s="827"/>
    </row>
    <row r="432" spans="1:1" ht="12.75">
      <c r="A432" s="827"/>
    </row>
    <row r="433" spans="1:1" ht="12.75">
      <c r="A433" s="827"/>
    </row>
    <row r="434" spans="1:1" ht="12.75">
      <c r="A434" s="827"/>
    </row>
    <row r="435" spans="1:1" ht="12.75">
      <c r="A435" s="827"/>
    </row>
    <row r="436" spans="1:1" ht="12.75">
      <c r="A436" s="827"/>
    </row>
    <row r="437" spans="1:1" ht="12.75">
      <c r="A437" s="827"/>
    </row>
    <row r="438" spans="1:1" ht="12.75">
      <c r="A438" s="827"/>
    </row>
    <row r="439" spans="1:1" ht="12.75">
      <c r="A439" s="827"/>
    </row>
    <row r="440" spans="1:1" ht="12.75">
      <c r="A440" s="827"/>
    </row>
    <row r="441" spans="1:1" ht="12.75">
      <c r="A441" s="827"/>
    </row>
    <row r="442" spans="1:1" ht="12.75">
      <c r="A442" s="827"/>
    </row>
    <row r="443" spans="1:1" ht="12.75">
      <c r="A443" s="827"/>
    </row>
    <row r="444" spans="1:1" ht="12.75">
      <c r="A444" s="827"/>
    </row>
    <row r="445" spans="1:1" ht="12.75">
      <c r="A445" s="827"/>
    </row>
    <row r="446" spans="1:1" ht="12.75">
      <c r="A446" s="827"/>
    </row>
    <row r="447" spans="1:1" ht="12.75">
      <c r="A447" s="827"/>
    </row>
    <row r="448" spans="1:1" ht="12.75">
      <c r="A448" s="827"/>
    </row>
    <row r="449" spans="1:1" ht="12.75">
      <c r="A449" s="827"/>
    </row>
    <row r="450" spans="1:1" ht="12.75">
      <c r="A450" s="827"/>
    </row>
    <row r="451" spans="1:1" ht="12.75">
      <c r="A451" s="827"/>
    </row>
    <row r="452" spans="1:1" ht="12.75">
      <c r="A452" s="827"/>
    </row>
    <row r="453" spans="1:1" ht="12.75">
      <c r="A453" s="827"/>
    </row>
    <row r="454" spans="1:1" ht="12.75">
      <c r="A454" s="827"/>
    </row>
    <row r="455" spans="1:1" ht="12.75">
      <c r="A455" s="827"/>
    </row>
    <row r="456" spans="1:1" ht="12.75">
      <c r="A456" s="827"/>
    </row>
    <row r="457" spans="1:1" ht="12.75">
      <c r="A457" s="827"/>
    </row>
    <row r="458" spans="1:1" ht="12.75">
      <c r="A458" s="827"/>
    </row>
    <row r="459" spans="1:1" ht="12.75">
      <c r="A459" s="827"/>
    </row>
    <row r="460" spans="1:1" ht="12.75">
      <c r="A460" s="827"/>
    </row>
    <row r="461" spans="1:1" ht="12.75">
      <c r="A461" s="827"/>
    </row>
    <row r="462" spans="1:1" ht="12.75">
      <c r="A462" s="827"/>
    </row>
    <row r="463" spans="1:1" ht="12.75">
      <c r="A463" s="827"/>
    </row>
    <row r="464" spans="1:1" ht="12.75">
      <c r="A464" s="827"/>
    </row>
    <row r="465" spans="1:1" ht="12.75">
      <c r="A465" s="827"/>
    </row>
    <row r="466" spans="1:1" ht="12.75">
      <c r="A466" s="827"/>
    </row>
    <row r="467" spans="1:1" ht="12.75">
      <c r="A467" s="827"/>
    </row>
    <row r="468" spans="1:1" ht="12.75">
      <c r="A468" s="827"/>
    </row>
    <row r="469" spans="1:1" ht="12.75">
      <c r="A469" s="827"/>
    </row>
    <row r="470" spans="1:1" ht="12.75">
      <c r="A470" s="827"/>
    </row>
    <row r="471" spans="1:1" ht="12.75">
      <c r="A471" s="827"/>
    </row>
    <row r="472" spans="1:1" ht="12.75">
      <c r="A472" s="827"/>
    </row>
    <row r="473" spans="1:1" ht="12.75">
      <c r="A473" s="827"/>
    </row>
    <row r="474" spans="1:1" ht="12.75">
      <c r="A474" s="827"/>
    </row>
    <row r="475" spans="1:1" ht="12.75">
      <c r="A475" s="827"/>
    </row>
    <row r="476" spans="1:1" ht="12.75">
      <c r="A476" s="827"/>
    </row>
    <row r="477" spans="1:1" ht="12.75">
      <c r="A477" s="827"/>
    </row>
    <row r="478" spans="1:1" ht="12.75">
      <c r="A478" s="827"/>
    </row>
    <row r="479" spans="1:1" ht="12.75">
      <c r="A479" s="827"/>
    </row>
    <row r="480" spans="1:1" ht="12.75">
      <c r="A480" s="827"/>
    </row>
    <row r="481" spans="1:1" ht="12.75">
      <c r="A481" s="827"/>
    </row>
    <row r="482" spans="1:1" ht="12.75">
      <c r="A482" s="827"/>
    </row>
    <row r="483" spans="1:1" ht="12.75">
      <c r="A483" s="827"/>
    </row>
    <row r="484" spans="1:1" ht="12.75">
      <c r="A484" s="827"/>
    </row>
    <row r="485" spans="1:1" ht="12.75">
      <c r="A485" s="827"/>
    </row>
    <row r="486" spans="1:1" ht="12.75">
      <c r="A486" s="827"/>
    </row>
    <row r="487" spans="1:1" ht="12.75">
      <c r="A487" s="827"/>
    </row>
    <row r="488" spans="1:1" ht="12.75">
      <c r="A488" s="827"/>
    </row>
    <row r="489" spans="1:1" ht="12.75">
      <c r="A489" s="827"/>
    </row>
    <row r="490" spans="1:1" ht="12.75">
      <c r="A490" s="827"/>
    </row>
    <row r="491" spans="1:1" ht="12.75">
      <c r="A491" s="827"/>
    </row>
    <row r="492" spans="1:1" ht="12.75">
      <c r="A492" s="827"/>
    </row>
    <row r="493" spans="1:1" ht="12.75">
      <c r="A493" s="827"/>
    </row>
    <row r="494" spans="1:1" ht="12.75">
      <c r="A494" s="827"/>
    </row>
    <row r="495" spans="1:1" ht="12.75">
      <c r="A495" s="827"/>
    </row>
    <row r="496" spans="1:1" ht="12.75">
      <c r="A496" s="827"/>
    </row>
    <row r="497" spans="1:1" ht="12.75">
      <c r="A497" s="827"/>
    </row>
    <row r="498" spans="1:1" ht="12.75">
      <c r="A498" s="827"/>
    </row>
    <row r="499" spans="1:1" ht="12.75">
      <c r="A499" s="827"/>
    </row>
    <row r="500" spans="1:1" ht="12.75">
      <c r="A500" s="827"/>
    </row>
    <row r="501" spans="1:1" ht="12.75">
      <c r="A501" s="827"/>
    </row>
    <row r="502" spans="1:1" ht="12.75">
      <c r="A502" s="827"/>
    </row>
    <row r="503" spans="1:1" ht="12.75">
      <c r="A503" s="827"/>
    </row>
    <row r="504" spans="1:1" ht="12.75">
      <c r="A504" s="827"/>
    </row>
    <row r="505" spans="1:1" ht="12.75">
      <c r="A505" s="827"/>
    </row>
    <row r="506" spans="1:1" ht="12.75">
      <c r="A506" s="827"/>
    </row>
    <row r="507" spans="1:1" ht="12.75">
      <c r="A507" s="827"/>
    </row>
    <row r="508" spans="1:1" ht="12.75">
      <c r="A508" s="827"/>
    </row>
    <row r="509" spans="1:1" ht="12.75">
      <c r="A509" s="827"/>
    </row>
    <row r="510" spans="1:1" ht="12.75">
      <c r="A510" s="827"/>
    </row>
    <row r="511" spans="1:1" ht="12.75">
      <c r="A511" s="827"/>
    </row>
    <row r="512" spans="1:1" ht="12.75">
      <c r="A512" s="827"/>
    </row>
    <row r="513" spans="1:1" ht="12.75">
      <c r="A513" s="827"/>
    </row>
    <row r="514" spans="1:1" ht="12.75">
      <c r="A514" s="827"/>
    </row>
    <row r="515" spans="1:1" ht="12.75">
      <c r="A515" s="827"/>
    </row>
    <row r="516" spans="1:1" ht="12.75">
      <c r="A516" s="827"/>
    </row>
    <row r="517" spans="1:1" ht="12.75">
      <c r="A517" s="827"/>
    </row>
    <row r="518" spans="1:1" ht="12.75">
      <c r="A518" s="827"/>
    </row>
    <row r="519" spans="1:1" ht="12.75">
      <c r="A519" s="827"/>
    </row>
    <row r="520" spans="1:1" ht="12.75">
      <c r="A520" s="827"/>
    </row>
    <row r="521" spans="1:1" ht="12.75">
      <c r="A521" s="827"/>
    </row>
    <row r="522" spans="1:1" ht="12.75">
      <c r="A522" s="827"/>
    </row>
    <row r="523" spans="1:1" ht="12.75">
      <c r="A523" s="827"/>
    </row>
    <row r="524" spans="1:1" ht="12.75">
      <c r="A524" s="827"/>
    </row>
    <row r="525" spans="1:1" ht="12.75">
      <c r="A525" s="827"/>
    </row>
    <row r="526" spans="1:1" ht="12.75">
      <c r="A526" s="827"/>
    </row>
    <row r="527" spans="1:1" ht="12.75">
      <c r="A527" s="827"/>
    </row>
    <row r="528" spans="1:1" ht="12.75">
      <c r="A528" s="827"/>
    </row>
    <row r="529" spans="1:1" ht="12.75">
      <c r="A529" s="827"/>
    </row>
    <row r="530" spans="1:1" ht="12.75">
      <c r="A530" s="827"/>
    </row>
    <row r="531" spans="1:1" ht="12.75">
      <c r="A531" s="827"/>
    </row>
    <row r="532" spans="1:1" ht="12.75">
      <c r="A532" s="827"/>
    </row>
    <row r="533" spans="1:1" ht="12.75">
      <c r="A533" s="827"/>
    </row>
    <row r="534" spans="1:1" ht="12.75">
      <c r="A534" s="827"/>
    </row>
    <row r="535" spans="1:1" ht="12.75">
      <c r="A535" s="827"/>
    </row>
    <row r="536" spans="1:1" ht="12.75">
      <c r="A536" s="827"/>
    </row>
    <row r="537" spans="1:1" ht="12.75">
      <c r="A537" s="827"/>
    </row>
    <row r="538" spans="1:1" ht="12.75">
      <c r="A538" s="827"/>
    </row>
    <row r="539" spans="1:1" ht="12.75">
      <c r="A539" s="827"/>
    </row>
    <row r="540" spans="1:1" ht="12.75">
      <c r="A540" s="827"/>
    </row>
    <row r="541" spans="1:1" ht="12.75">
      <c r="A541" s="827"/>
    </row>
    <row r="542" spans="1:1" ht="12.75">
      <c r="A542" s="827"/>
    </row>
    <row r="543" spans="1:1" ht="12.75">
      <c r="A543" s="827"/>
    </row>
    <row r="544" spans="1:1" ht="12.75">
      <c r="A544" s="827"/>
    </row>
    <row r="545" spans="1:1" ht="12.75">
      <c r="A545" s="827"/>
    </row>
    <row r="546" spans="1:1" ht="12.75">
      <c r="A546" s="827"/>
    </row>
    <row r="547" spans="1:1" ht="12.75">
      <c r="A547" s="827"/>
    </row>
    <row r="548" spans="1:1" ht="12.75">
      <c r="A548" s="827"/>
    </row>
    <row r="549" spans="1:1" ht="12.75">
      <c r="A549" s="827"/>
    </row>
    <row r="550" spans="1:1" ht="12.75">
      <c r="A550" s="827"/>
    </row>
    <row r="551" spans="1:1" ht="12.75">
      <c r="A551" s="827"/>
    </row>
    <row r="552" spans="1:1" ht="12.75">
      <c r="A552" s="827"/>
    </row>
    <row r="553" spans="1:1" ht="12.75">
      <c r="A553" s="827"/>
    </row>
    <row r="554" spans="1:1" ht="12.75">
      <c r="A554" s="827"/>
    </row>
    <row r="555" spans="1:1" ht="12.75">
      <c r="A555" s="827"/>
    </row>
    <row r="556" spans="1:1" ht="12.75">
      <c r="A556" s="827"/>
    </row>
    <row r="557" spans="1:1" ht="12.75">
      <c r="A557" s="827"/>
    </row>
    <row r="558" spans="1:1" ht="12.75">
      <c r="A558" s="827"/>
    </row>
    <row r="559" spans="1:1" ht="12.75">
      <c r="A559" s="827"/>
    </row>
    <row r="560" spans="1:1" ht="12.75">
      <c r="A560" s="827"/>
    </row>
    <row r="561" spans="1:1" ht="12.75">
      <c r="A561" s="827"/>
    </row>
    <row r="562" spans="1:1" ht="12.75">
      <c r="A562" s="827"/>
    </row>
    <row r="563" spans="1:1" ht="12.75">
      <c r="A563" s="827"/>
    </row>
    <row r="564" spans="1:1" ht="12.75">
      <c r="A564" s="827"/>
    </row>
    <row r="565" spans="1:1" ht="12.75">
      <c r="A565" s="827"/>
    </row>
    <row r="566" spans="1:1" ht="12.75">
      <c r="A566" s="827"/>
    </row>
    <row r="567" spans="1:1" ht="12.75">
      <c r="A567" s="827"/>
    </row>
    <row r="568" spans="1:1" ht="12.75">
      <c r="A568" s="827"/>
    </row>
    <row r="569" spans="1:1" ht="12.75">
      <c r="A569" s="827"/>
    </row>
    <row r="570" spans="1:1" ht="12.75">
      <c r="A570" s="827"/>
    </row>
    <row r="571" spans="1:1" ht="12.75">
      <c r="A571" s="827"/>
    </row>
    <row r="572" spans="1:1" ht="12.75">
      <c r="A572" s="827"/>
    </row>
    <row r="573" spans="1:1" ht="12.75">
      <c r="A573" s="827"/>
    </row>
    <row r="574" spans="1:1" ht="12.75">
      <c r="A574" s="827"/>
    </row>
    <row r="575" spans="1:1" ht="12.75">
      <c r="A575" s="827"/>
    </row>
    <row r="576" spans="1:1" ht="12.75">
      <c r="A576" s="827"/>
    </row>
    <row r="577" spans="1:1" ht="12.75">
      <c r="A577" s="827"/>
    </row>
    <row r="578" spans="1:1" ht="12.75">
      <c r="A578" s="827"/>
    </row>
    <row r="579" spans="1:1" ht="12.75">
      <c r="A579" s="827"/>
    </row>
    <row r="580" spans="1:1" ht="12.75">
      <c r="A580" s="827"/>
    </row>
    <row r="581" spans="1:1" ht="12.75">
      <c r="A581" s="827"/>
    </row>
    <row r="582" spans="1:1" ht="12.75">
      <c r="A582" s="827"/>
    </row>
    <row r="583" spans="1:1" ht="12.75">
      <c r="A583" s="827"/>
    </row>
    <row r="584" spans="1:1" ht="12.75">
      <c r="A584" s="827"/>
    </row>
    <row r="585" spans="1:1" ht="12.75">
      <c r="A585" s="827"/>
    </row>
    <row r="586" spans="1:1" ht="12.75">
      <c r="A586" s="827"/>
    </row>
    <row r="587" spans="1:1" ht="12.75">
      <c r="A587" s="827"/>
    </row>
    <row r="588" spans="1:1" ht="12.75">
      <c r="A588" s="827"/>
    </row>
    <row r="589" spans="1:1" ht="12.75">
      <c r="A589" s="827"/>
    </row>
    <row r="590" spans="1:1" ht="12.75">
      <c r="A590" s="827"/>
    </row>
    <row r="591" spans="1:1" ht="12.75">
      <c r="A591" s="827"/>
    </row>
    <row r="592" spans="1:1" ht="12.75">
      <c r="A592" s="827"/>
    </row>
    <row r="593" spans="1:1" ht="12.75">
      <c r="A593" s="827"/>
    </row>
    <row r="594" spans="1:1" ht="12.75">
      <c r="A594" s="827"/>
    </row>
    <row r="595" spans="1:1" ht="12.75">
      <c r="A595" s="827"/>
    </row>
    <row r="596" spans="1:1" ht="12.75">
      <c r="A596" s="827"/>
    </row>
    <row r="597" spans="1:1" ht="12.75">
      <c r="A597" s="827"/>
    </row>
    <row r="598" spans="1:1" ht="12.75">
      <c r="A598" s="827"/>
    </row>
    <row r="599" spans="1:1" ht="12.75">
      <c r="A599" s="827"/>
    </row>
    <row r="600" spans="1:1" ht="12.75">
      <c r="A600" s="827"/>
    </row>
    <row r="601" spans="1:1" ht="12.75">
      <c r="A601" s="827"/>
    </row>
    <row r="602" spans="1:1" ht="12.75">
      <c r="A602" s="827"/>
    </row>
    <row r="603" spans="1:1" ht="12.75">
      <c r="A603" s="827"/>
    </row>
    <row r="604" spans="1:1" ht="12.75">
      <c r="A604" s="827"/>
    </row>
    <row r="605" spans="1:1" ht="12.75">
      <c r="A605" s="827"/>
    </row>
    <row r="606" spans="1:1" ht="12.75">
      <c r="A606" s="827"/>
    </row>
    <row r="607" spans="1:1" ht="12.75">
      <c r="A607" s="827"/>
    </row>
    <row r="608" spans="1:1" ht="12.75">
      <c r="A608" s="827"/>
    </row>
    <row r="609" spans="1:1" ht="12.75">
      <c r="A609" s="827"/>
    </row>
    <row r="610" spans="1:1" ht="12.75">
      <c r="A610" s="827"/>
    </row>
    <row r="611" spans="1:1" ht="12.75">
      <c r="A611" s="827"/>
    </row>
    <row r="612" spans="1:1" ht="12.75">
      <c r="A612" s="827"/>
    </row>
    <row r="613" spans="1:1" ht="12.75">
      <c r="A613" s="827"/>
    </row>
    <row r="614" spans="1:1" ht="12.75">
      <c r="A614" s="827"/>
    </row>
    <row r="615" spans="1:1" ht="12.75">
      <c r="A615" s="827"/>
    </row>
    <row r="616" spans="1:1" ht="12.75">
      <c r="A616" s="827"/>
    </row>
    <row r="617" spans="1:1" ht="12.75">
      <c r="A617" s="827"/>
    </row>
    <row r="618" spans="1:1" ht="12.75">
      <c r="A618" s="827"/>
    </row>
    <row r="619" spans="1:1" ht="12.75">
      <c r="A619" s="827"/>
    </row>
    <row r="620" spans="1:1" ht="12.75">
      <c r="A620" s="827"/>
    </row>
    <row r="621" spans="1:1" ht="12.75">
      <c r="A621" s="827"/>
    </row>
    <row r="622" spans="1:1" ht="12.75">
      <c r="A622" s="827"/>
    </row>
    <row r="623" spans="1:1" ht="12.75">
      <c r="A623" s="827"/>
    </row>
    <row r="624" spans="1:1" ht="12.75">
      <c r="A624" s="827"/>
    </row>
    <row r="625" spans="1:1" ht="12.75">
      <c r="A625" s="827"/>
    </row>
    <row r="626" spans="1:1" ht="12.75">
      <c r="A626" s="827"/>
    </row>
    <row r="627" spans="1:1" ht="12.75">
      <c r="A627" s="827"/>
    </row>
    <row r="628" spans="1:1" ht="12.75">
      <c r="A628" s="827"/>
    </row>
    <row r="629" spans="1:1" ht="12.75">
      <c r="A629" s="827"/>
    </row>
    <row r="630" spans="1:1" ht="12.75">
      <c r="A630" s="827"/>
    </row>
    <row r="631" spans="1:1" ht="12.75">
      <c r="A631" s="827"/>
    </row>
    <row r="632" spans="1:1" ht="12.75">
      <c r="A632" s="827"/>
    </row>
    <row r="633" spans="1:1" ht="12.75">
      <c r="A633" s="827"/>
    </row>
    <row r="634" spans="1:1" ht="12.75">
      <c r="A634" s="827"/>
    </row>
    <row r="635" spans="1:1" ht="12.75">
      <c r="A635" s="827"/>
    </row>
    <row r="636" spans="1:1" ht="12.75">
      <c r="A636" s="827"/>
    </row>
    <row r="637" spans="1:1" ht="12.75">
      <c r="A637" s="827"/>
    </row>
    <row r="638" spans="1:1" ht="12.75">
      <c r="A638" s="827"/>
    </row>
    <row r="639" spans="1:1" ht="12.75">
      <c r="A639" s="827"/>
    </row>
    <row r="640" spans="1:1" ht="12.75">
      <c r="A640" s="827"/>
    </row>
    <row r="641" spans="1:1" ht="12.75">
      <c r="A641" s="827"/>
    </row>
    <row r="642" spans="1:1" ht="12.75">
      <c r="A642" s="827"/>
    </row>
    <row r="643" spans="1:1" ht="12.75">
      <c r="A643" s="827"/>
    </row>
    <row r="644" spans="1:1" ht="12.75">
      <c r="A644" s="827"/>
    </row>
    <row r="645" spans="1:1" ht="12.75">
      <c r="A645" s="827"/>
    </row>
    <row r="646" spans="1:1" ht="12.75">
      <c r="A646" s="827"/>
    </row>
    <row r="647" spans="1:1" ht="12.75">
      <c r="A647" s="827"/>
    </row>
    <row r="648" spans="1:1" ht="12.75">
      <c r="A648" s="827"/>
    </row>
    <row r="649" spans="1:1" ht="12.75">
      <c r="A649" s="827"/>
    </row>
    <row r="650" spans="1:1" ht="12.75">
      <c r="A650" s="827"/>
    </row>
    <row r="651" spans="1:1" ht="12.75">
      <c r="A651" s="827"/>
    </row>
    <row r="652" spans="1:1" ht="12.75">
      <c r="A652" s="827"/>
    </row>
    <row r="653" spans="1:1" ht="12.75">
      <c r="A653" s="827"/>
    </row>
    <row r="654" spans="1:1" ht="12.75">
      <c r="A654" s="827"/>
    </row>
    <row r="655" spans="1:1" ht="12.75">
      <c r="A655" s="827"/>
    </row>
    <row r="656" spans="1:1" ht="12.75">
      <c r="A656" s="827"/>
    </row>
    <row r="657" spans="1:1" ht="12.75">
      <c r="A657" s="827"/>
    </row>
    <row r="658" spans="1:1" ht="12.75">
      <c r="A658" s="827"/>
    </row>
    <row r="659" spans="1:1" ht="12.75">
      <c r="A659" s="827"/>
    </row>
    <row r="660" spans="1:1" ht="12.75">
      <c r="A660" s="827"/>
    </row>
    <row r="661" spans="1:1" ht="12.75">
      <c r="A661" s="827"/>
    </row>
    <row r="662" spans="1:1" ht="12.75">
      <c r="A662" s="827"/>
    </row>
    <row r="663" spans="1:1" ht="12.75">
      <c r="A663" s="827"/>
    </row>
    <row r="664" spans="1:1" ht="12.75">
      <c r="A664" s="827"/>
    </row>
    <row r="665" spans="1:1" ht="12.75">
      <c r="A665" s="827"/>
    </row>
    <row r="666" spans="1:1" ht="12.75">
      <c r="A666" s="827"/>
    </row>
    <row r="667" spans="1:1" ht="12.75">
      <c r="A667" s="827"/>
    </row>
    <row r="668" spans="1:1" ht="12.75">
      <c r="A668" s="827"/>
    </row>
    <row r="669" spans="1:1" ht="12.75">
      <c r="A669" s="827"/>
    </row>
    <row r="670" spans="1:1" ht="12.75">
      <c r="A670" s="827"/>
    </row>
    <row r="671" spans="1:1" ht="12.75">
      <c r="A671" s="827"/>
    </row>
    <row r="672" spans="1:1" ht="12.75">
      <c r="A672" s="827"/>
    </row>
    <row r="673" spans="1:1" ht="12.75">
      <c r="A673" s="827"/>
    </row>
    <row r="674" spans="1:1" ht="12.75">
      <c r="A674" s="827"/>
    </row>
    <row r="675" spans="1:1" ht="12.75">
      <c r="A675" s="827"/>
    </row>
    <row r="676" spans="1:1" ht="12.75">
      <c r="A676" s="827"/>
    </row>
    <row r="677" spans="1:1" ht="12.75">
      <c r="A677" s="827"/>
    </row>
    <row r="678" spans="1:1" ht="12.75">
      <c r="A678" s="827"/>
    </row>
    <row r="679" spans="1:1" ht="12.75">
      <c r="A679" s="827"/>
    </row>
    <row r="680" spans="1:1" ht="12.75">
      <c r="A680" s="827"/>
    </row>
    <row r="681" spans="1:1" ht="12.75">
      <c r="A681" s="827"/>
    </row>
    <row r="682" spans="1:1" ht="12.75">
      <c r="A682" s="827"/>
    </row>
    <row r="683" spans="1:1" ht="12.75">
      <c r="A683" s="827"/>
    </row>
    <row r="684" spans="1:1" ht="12.75">
      <c r="A684" s="827"/>
    </row>
    <row r="685" spans="1:1" ht="12.75">
      <c r="A685" s="827"/>
    </row>
    <row r="686" spans="1:1" ht="12.75">
      <c r="A686" s="827"/>
    </row>
    <row r="687" spans="1:1" ht="12.75">
      <c r="A687" s="827"/>
    </row>
    <row r="688" spans="1:1" ht="12.75">
      <c r="A688" s="827"/>
    </row>
    <row r="689" spans="1:1" ht="12.75">
      <c r="A689" s="827"/>
    </row>
    <row r="690" spans="1:1" ht="12.75">
      <c r="A690" s="827"/>
    </row>
    <row r="691" spans="1:1" ht="12.75">
      <c r="A691" s="827"/>
    </row>
    <row r="692" spans="1:1" ht="12.75">
      <c r="A692" s="827"/>
    </row>
    <row r="693" spans="1:1" ht="12.75">
      <c r="A693" s="827"/>
    </row>
    <row r="694" spans="1:1" ht="12.75">
      <c r="A694" s="827"/>
    </row>
    <row r="695" spans="1:1" ht="12.75">
      <c r="A695" s="827"/>
    </row>
    <row r="696" spans="1:1" ht="12.75">
      <c r="A696" s="827"/>
    </row>
    <row r="697" spans="1:1" ht="12.75">
      <c r="A697" s="827"/>
    </row>
    <row r="698" spans="1:1" ht="12.75">
      <c r="A698" s="827"/>
    </row>
    <row r="699" spans="1:1" ht="12.75">
      <c r="A699" s="827"/>
    </row>
    <row r="700" spans="1:1" ht="12.75">
      <c r="A700" s="827"/>
    </row>
    <row r="701" spans="1:1" ht="12.75">
      <c r="A701" s="827"/>
    </row>
    <row r="702" spans="1:1" ht="12.75">
      <c r="A702" s="827"/>
    </row>
    <row r="703" spans="1:1" ht="12.75">
      <c r="A703" s="827"/>
    </row>
    <row r="704" spans="1:1" ht="12.75">
      <c r="A704" s="827"/>
    </row>
    <row r="705" spans="1:1" ht="12.75">
      <c r="A705" s="827"/>
    </row>
    <row r="706" spans="1:1" ht="12.75">
      <c r="A706" s="827"/>
    </row>
    <row r="707" spans="1:1" ht="12.75">
      <c r="A707" s="827"/>
    </row>
    <row r="708" spans="1:1" ht="12.75">
      <c r="A708" s="827"/>
    </row>
    <row r="709" spans="1:1" ht="12.75">
      <c r="A709" s="827"/>
    </row>
    <row r="710" spans="1:1" ht="12.75">
      <c r="A710" s="827"/>
    </row>
    <row r="711" spans="1:1" ht="12.75">
      <c r="A711" s="827"/>
    </row>
    <row r="712" spans="1:1" ht="12.75">
      <c r="A712" s="827"/>
    </row>
    <row r="713" spans="1:1" ht="12.75">
      <c r="A713" s="827"/>
    </row>
    <row r="714" spans="1:1" ht="12.75">
      <c r="A714" s="827"/>
    </row>
    <row r="715" spans="1:1" ht="12.75">
      <c r="A715" s="827"/>
    </row>
    <row r="716" spans="1:1" ht="12.75">
      <c r="A716" s="827"/>
    </row>
    <row r="717" spans="1:1" ht="12.75">
      <c r="A717" s="827"/>
    </row>
    <row r="718" spans="1:1" ht="12.75">
      <c r="A718" s="827"/>
    </row>
    <row r="719" spans="1:1" ht="12.75">
      <c r="A719" s="827"/>
    </row>
    <row r="720" spans="1:1" ht="12.75">
      <c r="A720" s="827"/>
    </row>
    <row r="721" spans="1:1" ht="12.75">
      <c r="A721" s="827"/>
    </row>
    <row r="722" spans="1:1" ht="12.75">
      <c r="A722" s="827"/>
    </row>
    <row r="723" spans="1:1" ht="12.75">
      <c r="A723" s="827"/>
    </row>
    <row r="724" spans="1:1" ht="12.75">
      <c r="A724" s="827"/>
    </row>
    <row r="725" spans="1:1" ht="12.75">
      <c r="A725" s="827"/>
    </row>
    <row r="726" spans="1:1" ht="12.75">
      <c r="A726" s="827"/>
    </row>
    <row r="727" spans="1:1" ht="12.75">
      <c r="A727" s="827"/>
    </row>
    <row r="728" spans="1:1" ht="12.75">
      <c r="A728" s="827"/>
    </row>
    <row r="729" spans="1:1" ht="12.75">
      <c r="A729" s="827"/>
    </row>
    <row r="730" spans="1:1" ht="12.75">
      <c r="A730" s="827"/>
    </row>
    <row r="731" spans="1:1" ht="12.75">
      <c r="A731" s="827"/>
    </row>
    <row r="732" spans="1:1" ht="12.75">
      <c r="A732" s="827"/>
    </row>
    <row r="733" spans="1:1" ht="12.75">
      <c r="A733" s="827"/>
    </row>
    <row r="734" spans="1:1" ht="12.75">
      <c r="A734" s="827"/>
    </row>
    <row r="735" spans="1:1" ht="12.75">
      <c r="A735" s="827"/>
    </row>
    <row r="736" spans="1:1" ht="12.75">
      <c r="A736" s="827"/>
    </row>
    <row r="737" spans="1:1" ht="12.75">
      <c r="A737" s="827"/>
    </row>
    <row r="738" spans="1:1" ht="12.75">
      <c r="A738" s="827"/>
    </row>
    <row r="739" spans="1:1" ht="12.75">
      <c r="A739" s="827"/>
    </row>
    <row r="740" spans="1:1" ht="12.75">
      <c r="A740" s="827"/>
    </row>
    <row r="741" spans="1:1" ht="12.75">
      <c r="A741" s="827"/>
    </row>
    <row r="742" spans="1:1" ht="12.75">
      <c r="A742" s="827"/>
    </row>
    <row r="743" spans="1:1" ht="12.75">
      <c r="A743" s="827"/>
    </row>
    <row r="744" spans="1:1" ht="12.75">
      <c r="A744" s="827"/>
    </row>
    <row r="745" spans="1:1" ht="12.75">
      <c r="A745" s="827"/>
    </row>
    <row r="746" spans="1:1" ht="12.75">
      <c r="A746" s="827"/>
    </row>
    <row r="747" spans="1:1" ht="12.75">
      <c r="A747" s="827"/>
    </row>
    <row r="748" spans="1:1" ht="12.75">
      <c r="A748" s="827"/>
    </row>
    <row r="749" spans="1:1" ht="12.75">
      <c r="A749" s="827"/>
    </row>
    <row r="750" spans="1:1" ht="12.75">
      <c r="A750" s="827"/>
    </row>
    <row r="751" spans="1:1" ht="12.75">
      <c r="A751" s="827"/>
    </row>
    <row r="752" spans="1:1" ht="12.75">
      <c r="A752" s="827"/>
    </row>
    <row r="753" spans="1:1" ht="12.75">
      <c r="A753" s="827"/>
    </row>
    <row r="754" spans="1:1" ht="12.75">
      <c r="A754" s="827"/>
    </row>
    <row r="755" spans="1:1" ht="12.75">
      <c r="A755" s="827"/>
    </row>
    <row r="756" spans="1:1" ht="12.75">
      <c r="A756" s="827"/>
    </row>
    <row r="757" spans="1:1" ht="12.75">
      <c r="A757" s="827"/>
    </row>
    <row r="758" spans="1:1" ht="12.75">
      <c r="A758" s="827"/>
    </row>
    <row r="759" spans="1:1" ht="12.75">
      <c r="A759" s="827"/>
    </row>
    <row r="760" spans="1:1" ht="12.75">
      <c r="A760" s="827"/>
    </row>
    <row r="761" spans="1:1" ht="12.75">
      <c r="A761" s="827"/>
    </row>
    <row r="762" spans="1:1" ht="12.75">
      <c r="A762" s="827"/>
    </row>
    <row r="763" spans="1:1" ht="12.75">
      <c r="A763" s="827"/>
    </row>
    <row r="764" spans="1:1" ht="12.75">
      <c r="A764" s="827"/>
    </row>
    <row r="765" spans="1:1" ht="12.75">
      <c r="A765" s="827"/>
    </row>
    <row r="766" spans="1:1" ht="12.75">
      <c r="A766" s="827"/>
    </row>
    <row r="767" spans="1:1" ht="12.75">
      <c r="A767" s="827"/>
    </row>
    <row r="768" spans="1:1" ht="12.75">
      <c r="A768" s="827"/>
    </row>
    <row r="769" spans="1:1" ht="12.75">
      <c r="A769" s="827"/>
    </row>
    <row r="770" spans="1:1" ht="12.75">
      <c r="A770" s="827"/>
    </row>
    <row r="771" spans="1:1" ht="12.75">
      <c r="A771" s="827"/>
    </row>
    <row r="772" spans="1:1" ht="12.75">
      <c r="A772" s="827"/>
    </row>
    <row r="773" spans="1:1" ht="12.75">
      <c r="A773" s="827"/>
    </row>
    <row r="774" spans="1:1" ht="12.75">
      <c r="A774" s="827"/>
    </row>
    <row r="775" spans="1:1" ht="12.75">
      <c r="A775" s="827"/>
    </row>
    <row r="776" spans="1:1" ht="12.75">
      <c r="A776" s="827"/>
    </row>
    <row r="777" spans="1:1" ht="12.75">
      <c r="A777" s="827"/>
    </row>
    <row r="778" spans="1:1" ht="12.75">
      <c r="A778" s="827"/>
    </row>
    <row r="779" spans="1:1" ht="12.75">
      <c r="A779" s="827"/>
    </row>
    <row r="780" spans="1:1" ht="12.75">
      <c r="A780" s="827"/>
    </row>
    <row r="781" spans="1:1" ht="12.75">
      <c r="A781" s="827"/>
    </row>
    <row r="782" spans="1:1" ht="12.75">
      <c r="A782" s="827"/>
    </row>
    <row r="783" spans="1:1" ht="12.75">
      <c r="A783" s="827"/>
    </row>
    <row r="784" spans="1:1" ht="12.75">
      <c r="A784" s="827"/>
    </row>
    <row r="785" spans="1:1" ht="12.75">
      <c r="A785" s="827"/>
    </row>
    <row r="786" spans="1:1" ht="12.75">
      <c r="A786" s="827"/>
    </row>
    <row r="787" spans="1:1" ht="12.75">
      <c r="A787" s="827"/>
    </row>
    <row r="788" spans="1:1" ht="12.75">
      <c r="A788" s="827"/>
    </row>
    <row r="789" spans="1:1" ht="12.75">
      <c r="A789" s="827"/>
    </row>
    <row r="790" spans="1:1" ht="12.75">
      <c r="A790" s="827"/>
    </row>
    <row r="791" spans="1:1" ht="12.75">
      <c r="A791" s="827"/>
    </row>
    <row r="792" spans="1:1" ht="12.75">
      <c r="A792" s="827"/>
    </row>
    <row r="793" spans="1:1" ht="12.75">
      <c r="A793" s="827"/>
    </row>
    <row r="794" spans="1:1" ht="12.75">
      <c r="A794" s="827"/>
    </row>
    <row r="795" spans="1:1" ht="12.75">
      <c r="A795" s="827"/>
    </row>
    <row r="796" spans="1:1" ht="12.75">
      <c r="A796" s="827"/>
    </row>
    <row r="797" spans="1:1" ht="12.75">
      <c r="A797" s="827"/>
    </row>
    <row r="798" spans="1:1" ht="12.75">
      <c r="A798" s="827"/>
    </row>
    <row r="799" spans="1:1" ht="12.75">
      <c r="A799" s="827"/>
    </row>
    <row r="800" spans="1:1" ht="12.75">
      <c r="A800" s="827"/>
    </row>
    <row r="801" spans="1:1" ht="12.75">
      <c r="A801" s="827"/>
    </row>
    <row r="802" spans="1:1" ht="12.75">
      <c r="A802" s="827"/>
    </row>
    <row r="803" spans="1:1" ht="12.75">
      <c r="A803" s="827"/>
    </row>
    <row r="804" spans="1:1" ht="12.75">
      <c r="A804" s="827"/>
    </row>
    <row r="805" spans="1:1" ht="12.75">
      <c r="A805" s="827"/>
    </row>
    <row r="806" spans="1:1" ht="12.75">
      <c r="A806" s="827"/>
    </row>
    <row r="807" spans="1:1" ht="12.75">
      <c r="A807" s="827"/>
    </row>
    <row r="808" spans="1:1" ht="12.75">
      <c r="A808" s="827"/>
    </row>
    <row r="809" spans="1:1" ht="12.75">
      <c r="A809" s="827"/>
    </row>
    <row r="810" spans="1:1" ht="12.75">
      <c r="A810" s="827"/>
    </row>
    <row r="811" spans="1:1" ht="12.75">
      <c r="A811" s="827"/>
    </row>
    <row r="812" spans="1:1" ht="12.75">
      <c r="A812" s="827"/>
    </row>
    <row r="813" spans="1:1" ht="12.75">
      <c r="A813" s="827"/>
    </row>
    <row r="814" spans="1:1" ht="12.75">
      <c r="A814" s="827"/>
    </row>
    <row r="815" spans="1:1" ht="12.75">
      <c r="A815" s="827"/>
    </row>
    <row r="816" spans="1:1" ht="12.75">
      <c r="A816" s="827"/>
    </row>
    <row r="817" spans="1:1" ht="12.75">
      <c r="A817" s="827"/>
    </row>
    <row r="818" spans="1:1" ht="12.75">
      <c r="A818" s="827"/>
    </row>
    <row r="819" spans="1:1" ht="12.75">
      <c r="A819" s="827"/>
    </row>
    <row r="820" spans="1:1" ht="12.75">
      <c r="A820" s="827"/>
    </row>
    <row r="821" spans="1:1" ht="12.75">
      <c r="A821" s="827"/>
    </row>
    <row r="822" spans="1:1" ht="12.75">
      <c r="A822" s="827"/>
    </row>
    <row r="823" spans="1:1" ht="12.75">
      <c r="A823" s="827"/>
    </row>
    <row r="824" spans="1:1" ht="12.75">
      <c r="A824" s="827"/>
    </row>
    <row r="825" spans="1:1" ht="12.75">
      <c r="A825" s="827"/>
    </row>
    <row r="826" spans="1:1" ht="12.75">
      <c r="A826" s="827"/>
    </row>
    <row r="827" spans="1:1" ht="12.75">
      <c r="A827" s="827"/>
    </row>
    <row r="828" spans="1:1" ht="12.75">
      <c r="A828" s="827"/>
    </row>
    <row r="829" spans="1:1" ht="12.75">
      <c r="A829" s="827"/>
    </row>
    <row r="830" spans="1:1" ht="12.75">
      <c r="A830" s="827"/>
    </row>
    <row r="831" spans="1:1" ht="12.75">
      <c r="A831" s="827"/>
    </row>
    <row r="832" spans="1:1" ht="12.75">
      <c r="A832" s="827"/>
    </row>
    <row r="833" spans="1:1" ht="12.75">
      <c r="A833" s="827"/>
    </row>
    <row r="834" spans="1:1" ht="12.75">
      <c r="A834" s="827"/>
    </row>
    <row r="835" spans="1:1" ht="12.75">
      <c r="A835" s="827"/>
    </row>
    <row r="836" spans="1:1" ht="12.75">
      <c r="A836" s="827"/>
    </row>
    <row r="837" spans="1:1" ht="12.75">
      <c r="A837" s="827"/>
    </row>
    <row r="838" spans="1:1" ht="12.75">
      <c r="A838" s="827"/>
    </row>
    <row r="839" spans="1:1" ht="12.75">
      <c r="A839" s="827"/>
    </row>
    <row r="840" spans="1:1" ht="12.75">
      <c r="A840" s="827"/>
    </row>
    <row r="841" spans="1:1" ht="12.75">
      <c r="A841" s="827"/>
    </row>
    <row r="842" spans="1:1" ht="12.75">
      <c r="A842" s="827"/>
    </row>
    <row r="843" spans="1:1" ht="12.75">
      <c r="A843" s="827"/>
    </row>
    <row r="844" spans="1:1" ht="12.75">
      <c r="A844" s="827"/>
    </row>
    <row r="845" spans="1:1" ht="12.75">
      <c r="A845" s="827"/>
    </row>
    <row r="846" spans="1:1" ht="12.75">
      <c r="A846" s="827"/>
    </row>
    <row r="847" spans="1:1" ht="12.75">
      <c r="A847" s="827"/>
    </row>
    <row r="848" spans="1:1" ht="12.75">
      <c r="A848" s="827"/>
    </row>
    <row r="849" spans="1:1" ht="12.75">
      <c r="A849" s="827"/>
    </row>
    <row r="850" spans="1:1" ht="12.75">
      <c r="A850" s="827"/>
    </row>
    <row r="851" spans="1:1" ht="12.75">
      <c r="A851" s="827"/>
    </row>
    <row r="852" spans="1:1" ht="12.75">
      <c r="A852" s="827"/>
    </row>
    <row r="853" spans="1:1" ht="12.75">
      <c r="A853" s="827"/>
    </row>
    <row r="854" spans="1:1" ht="12.75">
      <c r="A854" s="827"/>
    </row>
    <row r="855" spans="1:1" ht="12.75">
      <c r="A855" s="827"/>
    </row>
    <row r="856" spans="1:1" ht="12.75">
      <c r="A856" s="827"/>
    </row>
    <row r="857" spans="1:1" ht="12.75">
      <c r="A857" s="827"/>
    </row>
    <row r="858" spans="1:1" ht="12.75">
      <c r="A858" s="827"/>
    </row>
    <row r="859" spans="1:1" ht="12.75">
      <c r="A859" s="827"/>
    </row>
    <row r="860" spans="1:1" ht="12.75">
      <c r="A860" s="827"/>
    </row>
    <row r="861" spans="1:1" ht="12.75">
      <c r="A861" s="827"/>
    </row>
    <row r="862" spans="1:1" ht="12.75">
      <c r="A862" s="827"/>
    </row>
    <row r="863" spans="1:1" ht="12.75">
      <c r="A863" s="827"/>
    </row>
    <row r="864" spans="1:1" ht="12.75">
      <c r="A864" s="827"/>
    </row>
    <row r="865" spans="1:1" ht="12.75">
      <c r="A865" s="827"/>
    </row>
    <row r="866" spans="1:1" ht="12.75">
      <c r="A866" s="827"/>
    </row>
    <row r="867" spans="1:1" ht="12.75">
      <c r="A867" s="827"/>
    </row>
    <row r="868" spans="1:1" ht="12.75">
      <c r="A868" s="827"/>
    </row>
    <row r="869" spans="1:1" ht="12.75">
      <c r="A869" s="827"/>
    </row>
    <row r="870" spans="1:1" ht="12.75">
      <c r="A870" s="827"/>
    </row>
    <row r="871" spans="1:1" ht="12.75">
      <c r="A871" s="827"/>
    </row>
    <row r="872" spans="1:1" ht="12.75">
      <c r="A872" s="827"/>
    </row>
    <row r="873" spans="1:1" ht="12.75">
      <c r="A873" s="827"/>
    </row>
    <row r="874" spans="1:1" ht="12.75">
      <c r="A874" s="827"/>
    </row>
    <row r="875" spans="1:1" ht="12.75">
      <c r="A875" s="827"/>
    </row>
    <row r="876" spans="1:1" ht="12.75">
      <c r="A876" s="827"/>
    </row>
    <row r="877" spans="1:1" ht="12.75">
      <c r="A877" s="827"/>
    </row>
    <row r="878" spans="1:1" ht="12.75">
      <c r="A878" s="827"/>
    </row>
    <row r="879" spans="1:1" ht="12.75">
      <c r="A879" s="827"/>
    </row>
    <row r="880" spans="1:1" ht="12.75">
      <c r="A880" s="827"/>
    </row>
    <row r="881" spans="1:1" ht="12.75">
      <c r="A881" s="827"/>
    </row>
    <row r="882" spans="1:1" ht="12.75">
      <c r="A882" s="827"/>
    </row>
    <row r="883" spans="1:1" ht="12.75">
      <c r="A883" s="827"/>
    </row>
    <row r="884" spans="1:1" ht="12.75">
      <c r="A884" s="827"/>
    </row>
    <row r="885" spans="1:1" ht="12.75">
      <c r="A885" s="827"/>
    </row>
    <row r="886" spans="1:1" ht="12.75">
      <c r="A886" s="827"/>
    </row>
    <row r="887" spans="1:1" ht="12.75">
      <c r="A887" s="827"/>
    </row>
    <row r="888" spans="1:1" ht="12.75">
      <c r="A888" s="827"/>
    </row>
    <row r="889" spans="1:1" ht="12.75">
      <c r="A889" s="827"/>
    </row>
    <row r="890" spans="1:1" ht="12.75">
      <c r="A890" s="827"/>
    </row>
    <row r="891" spans="1:1" ht="12.75">
      <c r="A891" s="827"/>
    </row>
    <row r="892" spans="1:1" ht="12.75">
      <c r="A892" s="827"/>
    </row>
    <row r="893" spans="1:1" ht="12.75">
      <c r="A893" s="827"/>
    </row>
    <row r="894" spans="1:1" ht="12.75">
      <c r="A894" s="827"/>
    </row>
    <row r="895" spans="1:1" ht="12.75">
      <c r="A895" s="827"/>
    </row>
    <row r="896" spans="1:1" ht="12.75">
      <c r="A896" s="827"/>
    </row>
    <row r="897" spans="1:1" ht="12.75">
      <c r="A897" s="827"/>
    </row>
    <row r="898" spans="1:1" ht="12.75">
      <c r="A898" s="827"/>
    </row>
    <row r="899" spans="1:1" ht="12.75">
      <c r="A899" s="827"/>
    </row>
    <row r="900" spans="1:1" ht="12.75">
      <c r="A900" s="827"/>
    </row>
    <row r="901" spans="1:1" ht="12.75">
      <c r="A901" s="827"/>
    </row>
    <row r="902" spans="1:1" ht="12.75">
      <c r="A902" s="827"/>
    </row>
    <row r="903" spans="1:1" ht="12.75">
      <c r="A903" s="827"/>
    </row>
    <row r="904" spans="1:1" ht="12.75">
      <c r="A904" s="827"/>
    </row>
    <row r="905" spans="1:1" ht="12.75">
      <c r="A905" s="827"/>
    </row>
    <row r="906" spans="1:1" ht="12.75">
      <c r="A906" s="827"/>
    </row>
    <row r="907" spans="1:1" ht="12.75">
      <c r="A907" s="827"/>
    </row>
    <row r="908" spans="1:1" ht="12.75">
      <c r="A908" s="827"/>
    </row>
    <row r="909" spans="1:1" ht="12.75">
      <c r="A909" s="827"/>
    </row>
    <row r="910" spans="1:1" ht="12.75">
      <c r="A910" s="827"/>
    </row>
    <row r="911" spans="1:1" ht="12.75">
      <c r="A911" s="827"/>
    </row>
    <row r="912" spans="1:1" ht="12.75">
      <c r="A912" s="827"/>
    </row>
    <row r="913" spans="1:1" ht="12.75">
      <c r="A913" s="827"/>
    </row>
    <row r="914" spans="1:1" ht="12.75">
      <c r="A914" s="827"/>
    </row>
    <row r="915" spans="1:1" ht="12.75">
      <c r="A915" s="827"/>
    </row>
    <row r="916" spans="1:1" ht="12.75">
      <c r="A916" s="827"/>
    </row>
    <row r="917" spans="1:1" ht="12.75">
      <c r="A917" s="827"/>
    </row>
    <row r="918" spans="1:1" ht="12.75">
      <c r="A918" s="827"/>
    </row>
    <row r="919" spans="1:1" ht="12.75">
      <c r="A919" s="827"/>
    </row>
    <row r="920" spans="1:1" ht="12.75">
      <c r="A920" s="827"/>
    </row>
    <row r="921" spans="1:1" ht="12.75">
      <c r="A921" s="827"/>
    </row>
    <row r="922" spans="1:1" ht="12.75">
      <c r="A922" s="827"/>
    </row>
    <row r="923" spans="1:1" ht="12.75">
      <c r="A923" s="827"/>
    </row>
    <row r="924" spans="1:1" ht="12.75">
      <c r="A924" s="827"/>
    </row>
    <row r="925" spans="1:1" ht="12.75">
      <c r="A925" s="827"/>
    </row>
    <row r="926" spans="1:1" ht="12.75">
      <c r="A926" s="827"/>
    </row>
    <row r="927" spans="1:1" ht="12.75">
      <c r="A927" s="827"/>
    </row>
    <row r="928" spans="1:1" ht="12.75">
      <c r="A928" s="827"/>
    </row>
    <row r="929" spans="1:1" ht="12.75">
      <c r="A929" s="827"/>
    </row>
    <row r="930" spans="1:1" ht="12.75">
      <c r="A930" s="827"/>
    </row>
    <row r="931" spans="1:1" ht="12.75">
      <c r="A931" s="827"/>
    </row>
    <row r="932" spans="1:1" ht="12.75">
      <c r="A932" s="827"/>
    </row>
    <row r="933" spans="1:1" ht="12.75">
      <c r="A933" s="827"/>
    </row>
    <row r="934" spans="1:1" ht="12.75">
      <c r="A934" s="827"/>
    </row>
    <row r="935" spans="1:1" ht="12.75">
      <c r="A935" s="827"/>
    </row>
    <row r="936" spans="1:1" ht="12.75">
      <c r="A936" s="827"/>
    </row>
    <row r="937" spans="1:1" ht="12.75">
      <c r="A937" s="827"/>
    </row>
    <row r="938" spans="1:1" ht="12.75">
      <c r="A938" s="827"/>
    </row>
    <row r="939" spans="1:1" ht="12.75">
      <c r="A939" s="827"/>
    </row>
    <row r="940" spans="1:1" ht="12.75">
      <c r="A940" s="827"/>
    </row>
    <row r="941" spans="1:1" ht="12.75">
      <c r="A941" s="827"/>
    </row>
    <row r="942" spans="1:1" ht="12.75">
      <c r="A942" s="827"/>
    </row>
    <row r="943" spans="1:1" ht="12.75">
      <c r="A943" s="827"/>
    </row>
    <row r="944" spans="1:1" ht="12.75">
      <c r="A944" s="827"/>
    </row>
    <row r="945" spans="1:1" ht="12.75">
      <c r="A945" s="827"/>
    </row>
    <row r="946" spans="1:1" ht="12.75">
      <c r="A946" s="827"/>
    </row>
    <row r="947" spans="1:1" ht="12.75">
      <c r="A947" s="827"/>
    </row>
    <row r="948" spans="1:1" ht="12.75">
      <c r="A948" s="827"/>
    </row>
    <row r="949" spans="1:1" ht="12.75">
      <c r="A949" s="827"/>
    </row>
    <row r="950" spans="1:1" ht="12.75">
      <c r="A950" s="827"/>
    </row>
    <row r="951" spans="1:1" ht="12.75">
      <c r="A951" s="827"/>
    </row>
    <row r="952" spans="1:1" ht="12.75">
      <c r="A952" s="827"/>
    </row>
    <row r="953" spans="1:1" ht="12.75">
      <c r="A953" s="827"/>
    </row>
    <row r="954" spans="1:1" ht="12.75">
      <c r="A954" s="827"/>
    </row>
    <row r="955" spans="1:1" ht="12.75">
      <c r="A955" s="827"/>
    </row>
    <row r="956" spans="1:1" ht="12.75">
      <c r="A956" s="827"/>
    </row>
    <row r="957" spans="1:1" ht="12.75">
      <c r="A957" s="827"/>
    </row>
    <row r="958" spans="1:1" ht="12.75">
      <c r="A958" s="827"/>
    </row>
    <row r="959" spans="1:1" ht="12.75">
      <c r="A959" s="827"/>
    </row>
    <row r="960" spans="1:1" ht="12.75">
      <c r="A960" s="827"/>
    </row>
    <row r="961" spans="1:1" ht="12.75">
      <c r="A961" s="827"/>
    </row>
    <row r="962" spans="1:1" ht="12.75">
      <c r="A962" s="827"/>
    </row>
    <row r="963" spans="1:1" ht="12.75">
      <c r="A963" s="827"/>
    </row>
    <row r="964" spans="1:1" ht="12.75">
      <c r="A964" s="827"/>
    </row>
    <row r="965" spans="1:1" ht="12.75">
      <c r="A965" s="827"/>
    </row>
    <row r="966" spans="1:1" ht="12.75">
      <c r="A966" s="827"/>
    </row>
    <row r="967" spans="1:1" ht="12.75">
      <c r="A967" s="827"/>
    </row>
    <row r="968" spans="1:1" ht="12.75">
      <c r="A968" s="827"/>
    </row>
    <row r="969" spans="1:1" ht="12.75">
      <c r="A969" s="827"/>
    </row>
    <row r="970" spans="1:1" ht="12.75">
      <c r="A970" s="827"/>
    </row>
    <row r="971" spans="1:1" ht="12.75">
      <c r="A971" s="827"/>
    </row>
    <row r="972" spans="1:1" ht="12.75">
      <c r="A972" s="827"/>
    </row>
    <row r="973" spans="1:1" ht="12.75">
      <c r="A973" s="827"/>
    </row>
    <row r="974" spans="1:1" ht="12.75">
      <c r="A974" s="827"/>
    </row>
    <row r="975" spans="1:1" ht="12.75">
      <c r="A975" s="827"/>
    </row>
    <row r="976" spans="1:1" ht="12.75">
      <c r="A976" s="827"/>
    </row>
    <row r="977" spans="1:1" ht="12.75">
      <c r="A977" s="827"/>
    </row>
    <row r="978" spans="1:1" ht="12.75">
      <c r="A978" s="827"/>
    </row>
    <row r="979" spans="1:1" ht="12.75">
      <c r="A979" s="827"/>
    </row>
    <row r="980" spans="1:1" ht="12.75">
      <c r="A980" s="827"/>
    </row>
    <row r="981" spans="1:1" ht="12.75">
      <c r="A981" s="827"/>
    </row>
    <row r="982" spans="1:1" ht="12.75">
      <c r="A982" s="827"/>
    </row>
    <row r="983" spans="1:1" ht="12.75">
      <c r="A983" s="827"/>
    </row>
    <row r="984" spans="1:1" ht="12.75">
      <c r="A984" s="827"/>
    </row>
    <row r="985" spans="1:1" ht="12.75">
      <c r="A985" s="827"/>
    </row>
    <row r="986" spans="1:1" ht="12.75">
      <c r="A986" s="827"/>
    </row>
    <row r="987" spans="1:1" ht="12.75">
      <c r="A987" s="827"/>
    </row>
    <row r="988" spans="1:1" ht="12.75">
      <c r="A988" s="827"/>
    </row>
    <row r="989" spans="1:1" ht="12.75">
      <c r="A989" s="827"/>
    </row>
    <row r="990" spans="1:1" ht="12.75">
      <c r="A990" s="827"/>
    </row>
    <row r="991" spans="1:1" ht="12.75">
      <c r="A991" s="827"/>
    </row>
    <row r="992" spans="1:1" ht="12.75">
      <c r="A992" s="827"/>
    </row>
    <row r="993" spans="1:1" ht="12.75">
      <c r="A993" s="827"/>
    </row>
    <row r="994" spans="1:1" ht="12.75">
      <c r="A994" s="827"/>
    </row>
    <row r="995" spans="1:1" ht="12.75">
      <c r="A995" s="827"/>
    </row>
    <row r="996" spans="1:1" ht="12.75">
      <c r="A996" s="827"/>
    </row>
    <row r="997" spans="1:1" ht="12.75">
      <c r="A997" s="827"/>
    </row>
    <row r="998" spans="1:1" ht="12.75">
      <c r="A998" s="827"/>
    </row>
    <row r="999" spans="1:1" ht="12.75">
      <c r="A999" s="827"/>
    </row>
    <row r="1000" spans="1:1" ht="12.75">
      <c r="A1000" s="827"/>
    </row>
  </sheetData>
  <conditionalFormatting sqref="B2:C76">
    <cfRule type="colorScale" priority="1">
      <colorScale>
        <cfvo type="min"/>
        <cfvo type="max"/>
        <color rgb="FF57BB8A"/>
        <color rgb="FFFFFFFF"/>
      </colorScale>
    </cfRule>
  </conditionalFormatting>
  <hyperlinks>
    <hyperlink ref="A2" r:id="rId1" xr:uid="{00000000-0004-0000-1500-000000000000}"/>
    <hyperlink ref="A3" r:id="rId2" xr:uid="{00000000-0004-0000-1500-000001000000}"/>
    <hyperlink ref="A4" r:id="rId3" xr:uid="{00000000-0004-0000-1500-000002000000}"/>
    <hyperlink ref="A5" r:id="rId4" xr:uid="{00000000-0004-0000-1500-000003000000}"/>
    <hyperlink ref="A6" r:id="rId5" xr:uid="{00000000-0004-0000-1500-000004000000}"/>
    <hyperlink ref="A7" r:id="rId6" xr:uid="{00000000-0004-0000-1500-000005000000}"/>
    <hyperlink ref="A8" r:id="rId7" xr:uid="{00000000-0004-0000-1500-000006000000}"/>
    <hyperlink ref="A9" r:id="rId8" xr:uid="{00000000-0004-0000-1500-000007000000}"/>
    <hyperlink ref="A10" r:id="rId9" xr:uid="{00000000-0004-0000-1500-000008000000}"/>
    <hyperlink ref="A11" r:id="rId10" xr:uid="{00000000-0004-0000-1500-000009000000}"/>
    <hyperlink ref="A12" r:id="rId11" xr:uid="{00000000-0004-0000-1500-00000A000000}"/>
    <hyperlink ref="A13" r:id="rId12" xr:uid="{00000000-0004-0000-1500-00000B000000}"/>
    <hyperlink ref="A14" r:id="rId13" xr:uid="{00000000-0004-0000-1500-00000C000000}"/>
    <hyperlink ref="A15" r:id="rId14" xr:uid="{00000000-0004-0000-1500-00000D000000}"/>
    <hyperlink ref="A16" r:id="rId15" xr:uid="{00000000-0004-0000-1500-00000E000000}"/>
    <hyperlink ref="A17" r:id="rId16" xr:uid="{00000000-0004-0000-1500-00000F000000}"/>
    <hyperlink ref="A18" r:id="rId17" xr:uid="{00000000-0004-0000-1500-000010000000}"/>
    <hyperlink ref="A19" r:id="rId18" xr:uid="{00000000-0004-0000-1500-000011000000}"/>
    <hyperlink ref="A20" r:id="rId19" xr:uid="{00000000-0004-0000-1500-000012000000}"/>
    <hyperlink ref="A21" r:id="rId20" xr:uid="{00000000-0004-0000-1500-000013000000}"/>
    <hyperlink ref="A22" r:id="rId21" xr:uid="{00000000-0004-0000-1500-000014000000}"/>
    <hyperlink ref="A23" r:id="rId22" xr:uid="{00000000-0004-0000-1500-000015000000}"/>
    <hyperlink ref="A24" r:id="rId23" xr:uid="{00000000-0004-0000-1500-000016000000}"/>
    <hyperlink ref="A25" r:id="rId24" xr:uid="{00000000-0004-0000-1500-000017000000}"/>
    <hyperlink ref="A26" r:id="rId25" xr:uid="{00000000-0004-0000-1500-000018000000}"/>
    <hyperlink ref="A27" r:id="rId26" xr:uid="{00000000-0004-0000-1500-000019000000}"/>
    <hyperlink ref="A28" r:id="rId27" xr:uid="{00000000-0004-0000-1500-00001A000000}"/>
    <hyperlink ref="A29" r:id="rId28" xr:uid="{00000000-0004-0000-1500-00001B000000}"/>
    <hyperlink ref="A30" r:id="rId29" xr:uid="{00000000-0004-0000-1500-00001C000000}"/>
    <hyperlink ref="A31" r:id="rId30" xr:uid="{00000000-0004-0000-1500-00001D000000}"/>
    <hyperlink ref="A32" r:id="rId31" xr:uid="{00000000-0004-0000-1500-00001E000000}"/>
    <hyperlink ref="A33" r:id="rId32" xr:uid="{00000000-0004-0000-1500-00001F000000}"/>
    <hyperlink ref="A34" r:id="rId33" xr:uid="{00000000-0004-0000-1500-000020000000}"/>
    <hyperlink ref="A35" r:id="rId34" xr:uid="{00000000-0004-0000-1500-000021000000}"/>
    <hyperlink ref="A36" r:id="rId35" xr:uid="{00000000-0004-0000-1500-000022000000}"/>
    <hyperlink ref="A37" r:id="rId36" xr:uid="{00000000-0004-0000-1500-000023000000}"/>
    <hyperlink ref="A38" r:id="rId37" xr:uid="{00000000-0004-0000-1500-000024000000}"/>
    <hyperlink ref="A39" r:id="rId38" xr:uid="{00000000-0004-0000-1500-000025000000}"/>
    <hyperlink ref="A40" r:id="rId39" xr:uid="{00000000-0004-0000-1500-000026000000}"/>
    <hyperlink ref="A41" r:id="rId40" xr:uid="{00000000-0004-0000-1500-000027000000}"/>
    <hyperlink ref="A42" r:id="rId41" xr:uid="{00000000-0004-0000-1500-000028000000}"/>
    <hyperlink ref="A43" r:id="rId42" xr:uid="{00000000-0004-0000-1500-000029000000}"/>
    <hyperlink ref="A44" r:id="rId43" xr:uid="{00000000-0004-0000-1500-00002A000000}"/>
    <hyperlink ref="A45" r:id="rId44" xr:uid="{00000000-0004-0000-1500-00002B000000}"/>
    <hyperlink ref="A46" r:id="rId45" xr:uid="{00000000-0004-0000-1500-00002C000000}"/>
    <hyperlink ref="A47" r:id="rId46" xr:uid="{00000000-0004-0000-1500-00002D000000}"/>
    <hyperlink ref="A48" r:id="rId47" xr:uid="{00000000-0004-0000-1500-00002E000000}"/>
    <hyperlink ref="A49" r:id="rId48" xr:uid="{00000000-0004-0000-1500-00002F000000}"/>
    <hyperlink ref="A50" r:id="rId49" xr:uid="{00000000-0004-0000-1500-000030000000}"/>
    <hyperlink ref="A51" r:id="rId50" xr:uid="{00000000-0004-0000-1500-000031000000}"/>
    <hyperlink ref="A52" r:id="rId51" xr:uid="{00000000-0004-0000-1500-000032000000}"/>
    <hyperlink ref="A53" r:id="rId52" xr:uid="{00000000-0004-0000-1500-000033000000}"/>
    <hyperlink ref="A54" r:id="rId53" xr:uid="{00000000-0004-0000-1500-000034000000}"/>
    <hyperlink ref="A55" r:id="rId54" xr:uid="{00000000-0004-0000-1500-000035000000}"/>
    <hyperlink ref="A56" r:id="rId55" xr:uid="{00000000-0004-0000-1500-000036000000}"/>
    <hyperlink ref="A57" r:id="rId56" xr:uid="{00000000-0004-0000-1500-000037000000}"/>
    <hyperlink ref="A58" r:id="rId57" xr:uid="{00000000-0004-0000-1500-000038000000}"/>
    <hyperlink ref="A59" r:id="rId58" xr:uid="{00000000-0004-0000-1500-000039000000}"/>
    <hyperlink ref="A60" r:id="rId59" xr:uid="{00000000-0004-0000-1500-00003A000000}"/>
    <hyperlink ref="A61" r:id="rId60" xr:uid="{00000000-0004-0000-1500-00003B000000}"/>
    <hyperlink ref="A62" r:id="rId61" xr:uid="{00000000-0004-0000-1500-00003C000000}"/>
    <hyperlink ref="A63" r:id="rId62" xr:uid="{00000000-0004-0000-1500-00003D000000}"/>
    <hyperlink ref="A64" r:id="rId63" xr:uid="{00000000-0004-0000-1500-00003E000000}"/>
    <hyperlink ref="A65" r:id="rId64" xr:uid="{00000000-0004-0000-1500-00003F000000}"/>
    <hyperlink ref="A66" r:id="rId65" xr:uid="{00000000-0004-0000-1500-000040000000}"/>
    <hyperlink ref="A67" r:id="rId66" xr:uid="{00000000-0004-0000-1500-000041000000}"/>
    <hyperlink ref="A68" r:id="rId67" xr:uid="{00000000-0004-0000-1500-000042000000}"/>
    <hyperlink ref="A69" r:id="rId68" xr:uid="{00000000-0004-0000-1500-000043000000}"/>
    <hyperlink ref="A70" r:id="rId69" xr:uid="{00000000-0004-0000-1500-000044000000}"/>
    <hyperlink ref="A71" r:id="rId70" xr:uid="{00000000-0004-0000-1500-000045000000}"/>
    <hyperlink ref="A72" r:id="rId71" xr:uid="{00000000-0004-0000-1500-000046000000}"/>
    <hyperlink ref="A73" r:id="rId72" xr:uid="{00000000-0004-0000-1500-000047000000}"/>
    <hyperlink ref="A74" r:id="rId73" xr:uid="{00000000-0004-0000-1500-000048000000}"/>
    <hyperlink ref="A75" r:id="rId74" xr:uid="{00000000-0004-0000-1500-000049000000}"/>
    <hyperlink ref="A76" r:id="rId75" xr:uid="{00000000-0004-0000-1500-00004A000000}"/>
    <hyperlink ref="A77" r:id="rId76" xr:uid="{00000000-0004-0000-1500-00004B000000}"/>
  </hyperlinks>
  <pageMargins left="0.7" right="0.7" top="0.75" bottom="0.75" header="0.3" footer="0.3"/>
  <tableParts count="1">
    <tablePart r:id="rId77"/>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E7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14.42578125" customWidth="1"/>
    <col min="2" max="2" width="40.28515625" customWidth="1"/>
    <col min="3" max="3" width="63.85546875" customWidth="1"/>
    <col min="4" max="4" width="58.85546875" customWidth="1"/>
    <col min="5" max="5" width="51.42578125" customWidth="1"/>
  </cols>
  <sheetData>
    <row r="1" spans="1:5" ht="15.75" customHeight="1">
      <c r="A1" s="829"/>
      <c r="B1" s="830" t="s">
        <v>3413</v>
      </c>
      <c r="C1" s="831" t="s">
        <v>3838</v>
      </c>
      <c r="D1" s="830" t="s">
        <v>3839</v>
      </c>
      <c r="E1" s="829" t="s">
        <v>3488</v>
      </c>
    </row>
    <row r="2" spans="1:5" ht="15.75" customHeight="1">
      <c r="A2" s="455" t="s">
        <v>3420</v>
      </c>
      <c r="B2" s="456" t="s">
        <v>225</v>
      </c>
      <c r="C2" s="832" t="s">
        <v>4717</v>
      </c>
      <c r="D2" s="477" t="s">
        <v>4718</v>
      </c>
      <c r="E2" s="477"/>
    </row>
    <row r="3" spans="1:5" ht="15.75" customHeight="1">
      <c r="A3" s="455" t="s">
        <v>3422</v>
      </c>
      <c r="B3" s="456" t="s">
        <v>230</v>
      </c>
      <c r="C3" s="833"/>
      <c r="D3" s="456"/>
      <c r="E3" s="456"/>
    </row>
    <row r="4" spans="1:5" ht="15.75" customHeight="1">
      <c r="A4" s="455" t="s">
        <v>3423</v>
      </c>
      <c r="B4" s="456" t="s">
        <v>232</v>
      </c>
      <c r="C4" s="832"/>
      <c r="D4" s="477"/>
      <c r="E4" s="456"/>
    </row>
    <row r="5" spans="1:5" ht="15.75" customHeight="1">
      <c r="A5" s="455" t="s">
        <v>3424</v>
      </c>
      <c r="B5" s="456" t="s">
        <v>3425</v>
      </c>
      <c r="C5" s="833"/>
      <c r="D5" s="456"/>
      <c r="E5" s="456"/>
    </row>
    <row r="6" spans="1:5" ht="15.75" customHeight="1">
      <c r="A6" s="455"/>
      <c r="B6" s="456" t="s">
        <v>235</v>
      </c>
      <c r="C6" s="833"/>
      <c r="D6" s="456"/>
      <c r="E6" s="456"/>
    </row>
    <row r="7" spans="1:5" ht="15.75" customHeight="1">
      <c r="A7" s="455"/>
      <c r="B7" s="456" t="s">
        <v>236</v>
      </c>
      <c r="C7" s="833"/>
      <c r="D7" s="456"/>
      <c r="E7" s="456"/>
    </row>
    <row r="8" spans="1:5" ht="15.75" customHeight="1">
      <c r="A8" s="455"/>
      <c r="B8" s="834" t="s">
        <v>237</v>
      </c>
      <c r="C8" s="832"/>
      <c r="D8" s="477"/>
      <c r="E8" s="456"/>
    </row>
    <row r="9" spans="1:5" ht="15.75" customHeight="1">
      <c r="A9" s="455"/>
      <c r="B9" s="456" t="s">
        <v>3856</v>
      </c>
      <c r="C9" s="833"/>
      <c r="D9" s="456"/>
      <c r="E9" s="456"/>
    </row>
    <row r="10" spans="1:5" ht="15.75" customHeight="1">
      <c r="A10" s="455"/>
      <c r="B10" s="456" t="s">
        <v>35</v>
      </c>
      <c r="C10" s="832" t="s">
        <v>4719</v>
      </c>
      <c r="D10" s="477" t="s">
        <v>4720</v>
      </c>
      <c r="E10" s="456"/>
    </row>
    <row r="11" spans="1:5" ht="15.75" customHeight="1">
      <c r="A11" s="455"/>
      <c r="B11" s="456" t="s">
        <v>42</v>
      </c>
      <c r="C11" s="832" t="s">
        <v>4721</v>
      </c>
      <c r="D11" s="477" t="s">
        <v>4722</v>
      </c>
      <c r="E11" s="477" t="s">
        <v>4723</v>
      </c>
    </row>
    <row r="12" spans="1:5" ht="15.75" customHeight="1">
      <c r="A12" s="455"/>
      <c r="B12" s="456" t="s">
        <v>3869</v>
      </c>
      <c r="C12" s="833"/>
      <c r="D12" s="456"/>
      <c r="E12" s="456"/>
    </row>
    <row r="13" spans="1:5" ht="15.75" customHeight="1">
      <c r="A13" s="455" t="s">
        <v>114</v>
      </c>
      <c r="B13" s="456" t="s">
        <v>247</v>
      </c>
      <c r="C13" s="832"/>
      <c r="D13" s="456"/>
      <c r="E13" s="456"/>
    </row>
    <row r="14" spans="1:5" ht="15.75" customHeight="1">
      <c r="A14" s="455" t="s">
        <v>3434</v>
      </c>
      <c r="B14" s="456" t="s">
        <v>85</v>
      </c>
      <c r="C14" s="833"/>
      <c r="D14" s="456"/>
      <c r="E14" s="456"/>
    </row>
    <row r="15" spans="1:5" ht="15.75" customHeight="1">
      <c r="A15" s="455" t="s">
        <v>3435</v>
      </c>
      <c r="B15" s="456" t="s">
        <v>250</v>
      </c>
      <c r="C15" s="832"/>
      <c r="D15" s="477"/>
      <c r="E15" s="456"/>
    </row>
    <row r="16" spans="1:5" ht="15.75" customHeight="1">
      <c r="A16" s="455" t="s">
        <v>3436</v>
      </c>
      <c r="B16" s="456" t="s">
        <v>253</v>
      </c>
      <c r="C16" s="833"/>
      <c r="D16" s="477"/>
      <c r="E16" s="456"/>
    </row>
    <row r="17" spans="1:5" ht="15.75" customHeight="1">
      <c r="A17" s="455" t="s">
        <v>3437</v>
      </c>
      <c r="B17" s="456" t="s">
        <v>254</v>
      </c>
      <c r="C17" s="833"/>
      <c r="D17" s="456"/>
      <c r="E17" s="456"/>
    </row>
    <row r="18" spans="1:5" ht="15.75" customHeight="1">
      <c r="A18" s="455"/>
      <c r="B18" s="456" t="s">
        <v>255</v>
      </c>
      <c r="C18" s="833"/>
      <c r="D18" s="456"/>
      <c r="E18" s="456"/>
    </row>
    <row r="19" spans="1:5" ht="15.75" customHeight="1">
      <c r="A19" s="455" t="s">
        <v>3438</v>
      </c>
      <c r="B19" s="456" t="s">
        <v>256</v>
      </c>
      <c r="C19" s="833"/>
      <c r="D19" s="456"/>
      <c r="E19" s="456"/>
    </row>
    <row r="20" spans="1:5" ht="15.75" customHeight="1">
      <c r="A20" s="455"/>
      <c r="B20" s="456" t="s">
        <v>257</v>
      </c>
      <c r="C20" s="835"/>
      <c r="D20" s="836"/>
      <c r="E20" s="836"/>
    </row>
    <row r="21" spans="1:5" ht="15.75" customHeight="1">
      <c r="A21" s="455" t="s">
        <v>131</v>
      </c>
      <c r="B21" s="456" t="s">
        <v>258</v>
      </c>
      <c r="C21" s="833"/>
      <c r="D21" s="456"/>
      <c r="E21" s="456"/>
    </row>
    <row r="22" spans="1:5" ht="15.75" customHeight="1">
      <c r="A22" s="455" t="s">
        <v>3439</v>
      </c>
      <c r="B22" s="456" t="s">
        <v>259</v>
      </c>
      <c r="C22" s="833"/>
      <c r="D22" s="456"/>
      <c r="E22" s="456"/>
    </row>
    <row r="23" spans="1:5" ht="15.75" customHeight="1">
      <c r="A23" s="455"/>
      <c r="B23" s="456" t="s">
        <v>260</v>
      </c>
      <c r="C23" s="833"/>
      <c r="D23" s="456"/>
      <c r="E23" s="456"/>
    </row>
    <row r="24" spans="1:5" ht="15.75" customHeight="1">
      <c r="A24" s="455" t="s">
        <v>3441</v>
      </c>
      <c r="B24" s="456" t="s">
        <v>261</v>
      </c>
      <c r="C24" s="832"/>
      <c r="D24" s="477"/>
      <c r="E24" s="456"/>
    </row>
    <row r="25" spans="1:5" ht="15.75" customHeight="1">
      <c r="A25" s="455" t="s">
        <v>3442</v>
      </c>
      <c r="B25" s="456" t="s">
        <v>264</v>
      </c>
      <c r="C25" s="837"/>
      <c r="D25" s="838"/>
      <c r="E25" s="456"/>
    </row>
    <row r="26" spans="1:5" ht="15.75" customHeight="1">
      <c r="A26" s="455"/>
      <c r="B26" s="456" t="s">
        <v>265</v>
      </c>
      <c r="C26" s="839" t="s">
        <v>4724</v>
      </c>
      <c r="D26" s="838"/>
      <c r="E26" s="456"/>
    </row>
    <row r="27" spans="1:5" ht="15.75" customHeight="1">
      <c r="A27" s="455" t="s">
        <v>3443</v>
      </c>
      <c r="B27" s="456" t="s">
        <v>266</v>
      </c>
      <c r="C27" s="837"/>
      <c r="D27" s="838"/>
      <c r="E27" s="477"/>
    </row>
    <row r="28" spans="1:5" ht="15.75" customHeight="1">
      <c r="A28" s="455" t="s">
        <v>3444</v>
      </c>
      <c r="B28" s="834" t="s">
        <v>267</v>
      </c>
      <c r="C28" s="833"/>
      <c r="D28" s="456"/>
      <c r="E28" s="456"/>
    </row>
    <row r="29" spans="1:5" ht="15.75" customHeight="1">
      <c r="A29" s="455"/>
      <c r="B29" s="456" t="s">
        <v>268</v>
      </c>
      <c r="C29" s="837"/>
      <c r="D29" s="838"/>
      <c r="E29" s="838"/>
    </row>
    <row r="30" spans="1:5" ht="15.75" customHeight="1">
      <c r="A30" s="455"/>
      <c r="B30" s="456" t="s">
        <v>270</v>
      </c>
      <c r="C30" s="837"/>
      <c r="D30" s="840"/>
      <c r="E30" s="840"/>
    </row>
    <row r="31" spans="1:5" ht="15.75" customHeight="1">
      <c r="A31" s="455"/>
      <c r="B31" s="456" t="s">
        <v>3446</v>
      </c>
      <c r="C31" s="833"/>
      <c r="D31" s="456"/>
      <c r="E31" s="456"/>
    </row>
    <row r="32" spans="1:5" ht="15.75" customHeight="1">
      <c r="A32" s="455" t="s">
        <v>3447</v>
      </c>
      <c r="B32" s="456" t="s">
        <v>3448</v>
      </c>
      <c r="C32" s="832" t="s">
        <v>4725</v>
      </c>
      <c r="D32" s="477" t="s">
        <v>4726</v>
      </c>
      <c r="E32" s="477" t="s">
        <v>4727</v>
      </c>
    </row>
    <row r="33" spans="1:5" ht="15.75" customHeight="1">
      <c r="A33" s="455" t="s">
        <v>145</v>
      </c>
      <c r="B33" s="456" t="s">
        <v>273</v>
      </c>
      <c r="C33" s="832" t="s">
        <v>4728</v>
      </c>
      <c r="D33" s="477" t="s">
        <v>4729</v>
      </c>
      <c r="E33" s="477" t="s">
        <v>4730</v>
      </c>
    </row>
    <row r="34" spans="1:5" ht="15.75" customHeight="1">
      <c r="A34" s="455"/>
      <c r="B34" s="456" t="s">
        <v>276</v>
      </c>
      <c r="C34" s="833"/>
      <c r="D34" s="456"/>
      <c r="E34" s="456"/>
    </row>
    <row r="35" spans="1:5" ht="15.75" customHeight="1">
      <c r="A35" s="455" t="s">
        <v>3449</v>
      </c>
      <c r="B35" s="456" t="s">
        <v>277</v>
      </c>
      <c r="C35" s="833"/>
      <c r="D35" s="456"/>
      <c r="E35" s="456"/>
    </row>
    <row r="36" spans="1:5" ht="15.75" customHeight="1">
      <c r="A36" s="455" t="s">
        <v>3450</v>
      </c>
      <c r="B36" s="456" t="s">
        <v>278</v>
      </c>
      <c r="C36" s="833"/>
      <c r="D36" s="456"/>
      <c r="E36" s="456"/>
    </row>
    <row r="37" spans="1:5" ht="15.75" customHeight="1">
      <c r="A37" s="455"/>
      <c r="B37" s="456" t="s">
        <v>281</v>
      </c>
      <c r="C37" s="833"/>
      <c r="D37" s="456"/>
      <c r="E37" s="456"/>
    </row>
    <row r="38" spans="1:5" ht="15.75" customHeight="1">
      <c r="A38" s="455"/>
      <c r="B38" s="456" t="s">
        <v>282</v>
      </c>
      <c r="C38" s="832" t="s">
        <v>4731</v>
      </c>
      <c r="D38" s="477" t="s">
        <v>4732</v>
      </c>
      <c r="E38" s="477" t="s">
        <v>4733</v>
      </c>
    </row>
    <row r="39" spans="1:5" ht="15.75" customHeight="1">
      <c r="A39" s="455" t="s">
        <v>3451</v>
      </c>
      <c r="B39" s="456" t="s">
        <v>285</v>
      </c>
      <c r="C39" s="833"/>
      <c r="D39" s="456"/>
      <c r="E39" s="456"/>
    </row>
    <row r="40" spans="1:5" ht="15.75" customHeight="1">
      <c r="A40" s="455" t="s">
        <v>3452</v>
      </c>
      <c r="B40" s="456" t="s">
        <v>286</v>
      </c>
      <c r="C40" s="833"/>
      <c r="D40" s="456"/>
      <c r="E40" s="456"/>
    </row>
    <row r="41" spans="1:5" ht="15.75" customHeight="1">
      <c r="A41" s="455"/>
      <c r="B41" s="456" t="s">
        <v>287</v>
      </c>
      <c r="C41" s="832"/>
      <c r="D41" s="456"/>
      <c r="E41" s="456"/>
    </row>
    <row r="42" spans="1:5" ht="15.75" customHeight="1">
      <c r="A42" s="455"/>
      <c r="B42" s="456" t="s">
        <v>3453</v>
      </c>
      <c r="C42" s="833"/>
      <c r="D42" s="456"/>
      <c r="E42" s="456"/>
    </row>
    <row r="43" spans="1:5" ht="15.75" customHeight="1">
      <c r="A43" s="455" t="s">
        <v>3454</v>
      </c>
      <c r="B43" s="456" t="s">
        <v>289</v>
      </c>
      <c r="C43" s="833"/>
      <c r="D43" s="456"/>
      <c r="E43" s="456"/>
    </row>
    <row r="44" spans="1:5" ht="15.75" customHeight="1">
      <c r="A44" s="455" t="s">
        <v>148</v>
      </c>
      <c r="B44" s="456" t="s">
        <v>290</v>
      </c>
      <c r="C44" s="833"/>
      <c r="D44" s="456"/>
      <c r="E44" s="456"/>
    </row>
    <row r="45" spans="1:5" ht="15.75" customHeight="1">
      <c r="A45" s="455" t="s">
        <v>3455</v>
      </c>
      <c r="B45" s="456" t="s">
        <v>291</v>
      </c>
      <c r="C45" s="833"/>
      <c r="D45" s="456"/>
      <c r="E45" s="456"/>
    </row>
    <row r="46" spans="1:5" ht="15.75" customHeight="1">
      <c r="A46" s="455"/>
      <c r="B46" s="456" t="s">
        <v>3456</v>
      </c>
      <c r="C46" s="833"/>
      <c r="D46" s="456"/>
      <c r="E46" s="456"/>
    </row>
    <row r="47" spans="1:5" ht="15.75" customHeight="1">
      <c r="A47" s="455"/>
      <c r="B47" s="456" t="s">
        <v>293</v>
      </c>
      <c r="C47" s="833"/>
      <c r="D47" s="456"/>
      <c r="E47" s="456"/>
    </row>
    <row r="48" spans="1:5" ht="15.75" customHeight="1">
      <c r="A48" s="455"/>
      <c r="B48" s="456" t="s">
        <v>294</v>
      </c>
      <c r="C48" s="833"/>
      <c r="D48" s="456"/>
      <c r="E48" s="456"/>
    </row>
    <row r="49" spans="1:5" ht="15.75" customHeight="1">
      <c r="A49" s="455"/>
      <c r="B49" s="456" t="s">
        <v>295</v>
      </c>
      <c r="C49" s="833"/>
      <c r="D49" s="456"/>
      <c r="E49" s="456"/>
    </row>
    <row r="50" spans="1:5" ht="15.75" customHeight="1">
      <c r="A50" s="455"/>
      <c r="B50" s="456" t="s">
        <v>296</v>
      </c>
      <c r="C50" s="841"/>
      <c r="D50" s="840"/>
      <c r="E50" s="838"/>
    </row>
    <row r="51" spans="1:5" ht="15.75" customHeight="1">
      <c r="A51" s="455"/>
      <c r="B51" s="456" t="s">
        <v>297</v>
      </c>
      <c r="C51" s="837"/>
      <c r="D51" s="838"/>
      <c r="E51" s="838"/>
    </row>
    <row r="52" spans="1:5" ht="15.75" customHeight="1">
      <c r="A52" s="455"/>
      <c r="B52" s="456" t="s">
        <v>298</v>
      </c>
      <c r="C52" s="841"/>
      <c r="D52" s="840"/>
      <c r="E52" s="840"/>
    </row>
    <row r="53" spans="1:5" ht="15.75" customHeight="1">
      <c r="A53" s="455"/>
      <c r="B53" s="456" t="s">
        <v>299</v>
      </c>
      <c r="C53" s="841"/>
      <c r="D53" s="840"/>
      <c r="E53" s="840"/>
    </row>
    <row r="54" spans="1:5" ht="15.75" customHeight="1">
      <c r="A54" s="455" t="s">
        <v>3457</v>
      </c>
      <c r="B54" s="456" t="s">
        <v>300</v>
      </c>
      <c r="C54" s="837"/>
      <c r="D54" s="838"/>
      <c r="E54" s="840"/>
    </row>
    <row r="55" spans="1:5" ht="15.75" customHeight="1">
      <c r="A55" s="455"/>
      <c r="B55" s="456" t="s">
        <v>305</v>
      </c>
      <c r="C55" s="833"/>
      <c r="D55" s="456"/>
      <c r="E55" s="456"/>
    </row>
    <row r="56" spans="1:5" ht="15.75" customHeight="1">
      <c r="A56" s="455"/>
      <c r="B56" s="456" t="s">
        <v>3458</v>
      </c>
      <c r="C56" s="833"/>
      <c r="D56" s="456"/>
      <c r="E56" s="456"/>
    </row>
    <row r="57" spans="1:5" ht="15.75" customHeight="1">
      <c r="A57" s="455"/>
      <c r="B57" s="456" t="s">
        <v>306</v>
      </c>
      <c r="C57" s="833"/>
      <c r="D57" s="456"/>
      <c r="E57" s="456"/>
    </row>
    <row r="58" spans="1:5" ht="15.75" customHeight="1">
      <c r="A58" s="455" t="s">
        <v>3460</v>
      </c>
      <c r="B58" s="456" t="s">
        <v>3461</v>
      </c>
      <c r="C58" s="832" t="s">
        <v>4734</v>
      </c>
      <c r="D58" s="477" t="s">
        <v>4735</v>
      </c>
      <c r="E58" s="456"/>
    </row>
    <row r="59" spans="1:5" ht="15.75" customHeight="1">
      <c r="A59" s="455" t="s">
        <v>3462</v>
      </c>
      <c r="B59" s="456" t="s">
        <v>29</v>
      </c>
      <c r="C59" s="833"/>
      <c r="D59" s="842"/>
      <c r="E59" s="456"/>
    </row>
    <row r="60" spans="1:5" ht="15.75" customHeight="1">
      <c r="A60" s="455"/>
      <c r="B60" s="456" t="s">
        <v>310</v>
      </c>
      <c r="C60" s="832"/>
      <c r="D60" s="477"/>
      <c r="E60" s="456"/>
    </row>
    <row r="61" spans="1:5" ht="15.75" customHeight="1">
      <c r="A61" s="455"/>
      <c r="B61" s="456" t="s">
        <v>311</v>
      </c>
      <c r="C61" s="833"/>
      <c r="D61" s="456"/>
      <c r="E61" s="456"/>
    </row>
    <row r="62" spans="1:5" ht="15.75" customHeight="1">
      <c r="A62" s="455" t="s">
        <v>3463</v>
      </c>
      <c r="B62" s="456" t="s">
        <v>312</v>
      </c>
      <c r="C62" s="833"/>
      <c r="D62" s="456"/>
      <c r="E62" s="456"/>
    </row>
    <row r="63" spans="1:5" ht="15.75" customHeight="1">
      <c r="A63" s="455" t="s">
        <v>3464</v>
      </c>
      <c r="B63" s="456" t="s">
        <v>313</v>
      </c>
      <c r="C63" s="833"/>
      <c r="D63" s="456"/>
      <c r="E63" s="456"/>
    </row>
    <row r="64" spans="1:5" ht="15.75" customHeight="1">
      <c r="A64" s="455" t="s">
        <v>3465</v>
      </c>
      <c r="B64" s="456" t="s">
        <v>314</v>
      </c>
      <c r="C64" s="837"/>
      <c r="D64" s="840"/>
      <c r="E64" s="456"/>
    </row>
    <row r="65" spans="1:5" ht="15.75" customHeight="1">
      <c r="A65" s="455"/>
      <c r="B65" s="456" t="s">
        <v>315</v>
      </c>
      <c r="C65" s="841"/>
      <c r="D65" s="840"/>
      <c r="E65" s="456"/>
    </row>
    <row r="66" spans="1:5" ht="15.75" customHeight="1">
      <c r="A66" s="455" t="s">
        <v>3466</v>
      </c>
      <c r="B66" s="456" t="s">
        <v>316</v>
      </c>
      <c r="C66" s="837"/>
      <c r="D66" s="838"/>
      <c r="E66" s="456"/>
    </row>
    <row r="67" spans="1:5" ht="15.75" customHeight="1">
      <c r="A67" s="455"/>
      <c r="B67" s="456" t="s">
        <v>317</v>
      </c>
      <c r="C67" s="841"/>
      <c r="D67" s="840"/>
      <c r="E67" s="456"/>
    </row>
    <row r="68" spans="1:5" ht="15.75" customHeight="1">
      <c r="A68" s="455"/>
      <c r="B68" s="456" t="s">
        <v>320</v>
      </c>
      <c r="C68" s="837"/>
      <c r="D68" s="840"/>
      <c r="E68" s="456"/>
    </row>
    <row r="69" spans="1:5" ht="29.25" customHeight="1">
      <c r="A69" s="455"/>
      <c r="B69" s="456" t="s">
        <v>321</v>
      </c>
      <c r="C69" s="837" t="s">
        <v>4736</v>
      </c>
      <c r="D69" s="840"/>
      <c r="E69" s="477"/>
    </row>
    <row r="70" spans="1:5" ht="15.75" customHeight="1">
      <c r="A70" s="455" t="s">
        <v>125</v>
      </c>
      <c r="B70" s="456" t="s">
        <v>322</v>
      </c>
      <c r="C70" s="841"/>
      <c r="D70" s="840"/>
      <c r="E70" s="456"/>
    </row>
    <row r="71" spans="1:5" ht="15.75" customHeight="1">
      <c r="A71" s="455" t="s">
        <v>3468</v>
      </c>
      <c r="B71" s="456" t="s">
        <v>325</v>
      </c>
      <c r="C71" s="837"/>
      <c r="D71" s="838"/>
      <c r="E71" s="477"/>
    </row>
    <row r="72" spans="1:5" ht="15.75" customHeight="1">
      <c r="A72" s="455"/>
      <c r="B72" s="456" t="s">
        <v>328</v>
      </c>
      <c r="C72" s="841"/>
      <c r="D72" s="840"/>
      <c r="E72" s="456"/>
    </row>
    <row r="73" spans="1:5" ht="15.75" customHeight="1">
      <c r="A73" s="455" t="s">
        <v>3469</v>
      </c>
      <c r="B73" s="456" t="s">
        <v>329</v>
      </c>
      <c r="C73" s="837"/>
      <c r="D73" s="838"/>
      <c r="E73" s="456"/>
    </row>
    <row r="74" spans="1:5" ht="15.75" customHeight="1">
      <c r="A74" s="455" t="s">
        <v>3470</v>
      </c>
      <c r="B74" s="456" t="s">
        <v>330</v>
      </c>
      <c r="C74" s="832"/>
      <c r="D74" s="477"/>
      <c r="E74" s="456"/>
    </row>
    <row r="75" spans="1:5" ht="15.75" customHeight="1">
      <c r="A75" s="455"/>
      <c r="B75" s="456" t="s">
        <v>331</v>
      </c>
      <c r="C75" s="832"/>
      <c r="D75" s="477"/>
      <c r="E75" s="456"/>
    </row>
  </sheetData>
  <pageMargins left="0.7" right="0.7" top="0.75" bottom="0.75" header="0" footer="0"/>
  <pageSetup orientation="landscape"/>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E78"/>
  <sheetViews>
    <sheetView showGridLines="0" workbookViewId="0">
      <pane xSplit="3" topLeftCell="D1" activePane="topRight" state="frozen"/>
      <selection pane="topRight" activeCell="E2" sqref="E2"/>
    </sheetView>
  </sheetViews>
  <sheetFormatPr defaultColWidth="14.42578125" defaultRowHeight="15" customHeight="1"/>
  <cols>
    <col min="1" max="1" width="3.42578125" customWidth="1"/>
    <col min="2" max="2" width="15.85546875" customWidth="1"/>
    <col min="3" max="3" width="42" customWidth="1"/>
    <col min="4" max="5" width="10.42578125" customWidth="1"/>
    <col min="6" max="8" width="13.42578125" customWidth="1"/>
    <col min="9" max="9" width="123.7109375" customWidth="1"/>
    <col min="10" max="10" width="14.42578125" customWidth="1"/>
    <col min="11" max="11" width="16.5703125" customWidth="1"/>
    <col min="12" max="12" width="36.28515625" customWidth="1"/>
    <col min="13" max="13" width="93.42578125" customWidth="1"/>
  </cols>
  <sheetData>
    <row r="1" spans="1:31" ht="40.5" customHeight="1">
      <c r="A1" s="843" t="s">
        <v>4737</v>
      </c>
      <c r="B1" s="844" t="s">
        <v>3412</v>
      </c>
      <c r="C1" s="845" t="s">
        <v>3413</v>
      </c>
      <c r="D1" s="846" t="s">
        <v>4738</v>
      </c>
      <c r="E1" s="847" t="s">
        <v>4739</v>
      </c>
      <c r="F1" s="848" t="s">
        <v>4740</v>
      </c>
      <c r="G1" s="848" t="s">
        <v>4741</v>
      </c>
      <c r="H1" s="849" t="s">
        <v>4742</v>
      </c>
      <c r="I1" s="850" t="s">
        <v>4743</v>
      </c>
      <c r="J1" s="851" t="s">
        <v>4286</v>
      </c>
      <c r="K1" s="852"/>
      <c r="L1" s="852"/>
      <c r="M1" s="852"/>
      <c r="N1" s="852"/>
      <c r="O1" s="852"/>
      <c r="P1" s="852"/>
      <c r="Q1" s="852"/>
      <c r="R1" s="852"/>
      <c r="S1" s="852"/>
      <c r="T1" s="852"/>
      <c r="U1" s="852"/>
      <c r="V1" s="852"/>
      <c r="W1" s="852"/>
      <c r="X1" s="852"/>
      <c r="Y1" s="852"/>
      <c r="Z1" s="852"/>
      <c r="AA1" s="852"/>
      <c r="AB1" s="853"/>
      <c r="AC1" s="853"/>
      <c r="AD1" s="853"/>
      <c r="AE1" s="853"/>
    </row>
    <row r="2" spans="1:31" ht="15.75" customHeight="1">
      <c r="A2" s="854">
        <v>1</v>
      </c>
      <c r="B2" s="855" t="s">
        <v>3420</v>
      </c>
      <c r="C2" s="856" t="s">
        <v>225</v>
      </c>
      <c r="D2" s="857">
        <v>2</v>
      </c>
      <c r="E2" s="858" t="s">
        <v>4744</v>
      </c>
      <c r="F2" s="457" t="s">
        <v>4745</v>
      </c>
      <c r="G2" s="737" t="s">
        <v>4746</v>
      </c>
      <c r="H2" s="859" t="s">
        <v>4746</v>
      </c>
      <c r="I2" s="860" t="s">
        <v>4747</v>
      </c>
      <c r="J2" s="861"/>
      <c r="K2" s="41"/>
      <c r="L2" s="41"/>
      <c r="M2" s="41"/>
      <c r="N2" s="41"/>
      <c r="O2" s="41"/>
      <c r="P2" s="41"/>
      <c r="Q2" s="41"/>
      <c r="R2" s="41"/>
      <c r="S2" s="41"/>
      <c r="T2" s="41"/>
      <c r="U2" s="41"/>
      <c r="V2" s="41"/>
      <c r="W2" s="41"/>
      <c r="X2" s="41"/>
      <c r="Y2" s="41"/>
      <c r="Z2" s="41"/>
      <c r="AA2" s="41"/>
    </row>
    <row r="3" spans="1:31" ht="15.75" customHeight="1">
      <c r="A3" s="854">
        <v>2</v>
      </c>
      <c r="B3" s="855" t="s">
        <v>3422</v>
      </c>
      <c r="C3" s="856" t="s">
        <v>230</v>
      </c>
      <c r="D3" s="857">
        <v>1</v>
      </c>
      <c r="E3" s="858" t="s">
        <v>4744</v>
      </c>
      <c r="F3" s="473" t="s">
        <v>4745</v>
      </c>
      <c r="G3" s="862" t="s">
        <v>4746</v>
      </c>
      <c r="H3" s="863"/>
      <c r="I3" s="864">
        <v>44175</v>
      </c>
      <c r="J3" s="865"/>
      <c r="K3" s="41"/>
      <c r="L3" s="41"/>
      <c r="M3" s="41"/>
      <c r="N3" s="41"/>
      <c r="O3" s="41"/>
      <c r="P3" s="41"/>
      <c r="Q3" s="41"/>
      <c r="R3" s="41"/>
      <c r="S3" s="41"/>
      <c r="T3" s="41"/>
      <c r="U3" s="41"/>
      <c r="V3" s="41"/>
      <c r="W3" s="41"/>
      <c r="X3" s="41"/>
      <c r="Y3" s="41"/>
      <c r="Z3" s="41"/>
      <c r="AA3" s="41"/>
    </row>
    <row r="4" spans="1:31" ht="15.75" customHeight="1">
      <c r="A4" s="854">
        <v>3</v>
      </c>
      <c r="B4" s="855" t="s">
        <v>3423</v>
      </c>
      <c r="C4" s="856" t="s">
        <v>232</v>
      </c>
      <c r="D4" s="857">
        <v>3</v>
      </c>
      <c r="E4" s="858" t="s">
        <v>4744</v>
      </c>
      <c r="F4" s="457" t="s">
        <v>4748</v>
      </c>
      <c r="G4" s="737" t="s">
        <v>4744</v>
      </c>
      <c r="H4" s="859" t="s">
        <v>4746</v>
      </c>
      <c r="I4" s="860" t="s">
        <v>4749</v>
      </c>
      <c r="J4" s="866"/>
      <c r="K4" s="41"/>
      <c r="L4" s="41"/>
      <c r="M4" s="41"/>
      <c r="N4" s="41"/>
      <c r="O4" s="41"/>
      <c r="P4" s="41"/>
      <c r="Q4" s="41"/>
      <c r="R4" s="41"/>
      <c r="S4" s="41"/>
      <c r="T4" s="41"/>
      <c r="U4" s="41"/>
      <c r="V4" s="41"/>
      <c r="W4" s="41"/>
      <c r="X4" s="41"/>
      <c r="Y4" s="41"/>
      <c r="Z4" s="41"/>
      <c r="AA4" s="41"/>
    </row>
    <row r="5" spans="1:31" ht="15.75" customHeight="1">
      <c r="A5" s="854">
        <v>4</v>
      </c>
      <c r="B5" s="855" t="s">
        <v>3424</v>
      </c>
      <c r="C5" s="867" t="s">
        <v>4637</v>
      </c>
      <c r="D5" s="857">
        <v>2</v>
      </c>
      <c r="E5" s="858" t="s">
        <v>4744</v>
      </c>
      <c r="F5" s="473" t="s">
        <v>4745</v>
      </c>
      <c r="G5" s="862" t="s">
        <v>4750</v>
      </c>
      <c r="H5" s="863" t="s">
        <v>4751</v>
      </c>
      <c r="I5" s="868" t="s">
        <v>4752</v>
      </c>
      <c r="J5" s="866"/>
      <c r="K5" s="41"/>
      <c r="L5" s="41"/>
      <c r="M5" s="41"/>
      <c r="N5" s="41"/>
      <c r="O5" s="41"/>
      <c r="P5" s="41"/>
      <c r="Q5" s="41"/>
      <c r="R5" s="41"/>
      <c r="S5" s="41"/>
      <c r="T5" s="41"/>
      <c r="U5" s="41"/>
      <c r="V5" s="41"/>
      <c r="W5" s="41"/>
      <c r="X5" s="41"/>
      <c r="Y5" s="41"/>
      <c r="Z5" s="41"/>
      <c r="AA5" s="41"/>
    </row>
    <row r="6" spans="1:31" ht="15.75" customHeight="1">
      <c r="A6" s="854">
        <v>5</v>
      </c>
      <c r="B6" s="855"/>
      <c r="C6" s="856" t="s">
        <v>235</v>
      </c>
      <c r="D6" s="869">
        <v>1</v>
      </c>
      <c r="E6" s="870" t="s">
        <v>4744</v>
      </c>
      <c r="F6" s="457" t="s">
        <v>4753</v>
      </c>
      <c r="G6" s="737" t="s">
        <v>4746</v>
      </c>
      <c r="H6" s="871"/>
      <c r="I6" s="872" t="s">
        <v>4754</v>
      </c>
      <c r="J6" s="873"/>
      <c r="K6" s="41"/>
      <c r="L6" s="41"/>
      <c r="M6" s="41"/>
      <c r="N6" s="41"/>
      <c r="O6" s="41"/>
      <c r="P6" s="41"/>
      <c r="Q6" s="41"/>
      <c r="R6" s="41"/>
      <c r="S6" s="41"/>
      <c r="T6" s="41"/>
      <c r="U6" s="41"/>
      <c r="V6" s="41"/>
      <c r="W6" s="41"/>
      <c r="X6" s="41"/>
      <c r="Y6" s="41"/>
      <c r="Z6" s="41"/>
      <c r="AA6" s="41"/>
    </row>
    <row r="7" spans="1:31" ht="15.75" customHeight="1">
      <c r="A7" s="854">
        <v>6</v>
      </c>
      <c r="B7" s="855"/>
      <c r="C7" s="856" t="s">
        <v>236</v>
      </c>
      <c r="D7" s="857">
        <v>3</v>
      </c>
      <c r="E7" s="858" t="s">
        <v>4744</v>
      </c>
      <c r="F7" s="473" t="s">
        <v>4755</v>
      </c>
      <c r="G7" s="862" t="s">
        <v>4744</v>
      </c>
      <c r="H7" s="863" t="s">
        <v>4746</v>
      </c>
      <c r="I7" s="860" t="s">
        <v>4756</v>
      </c>
      <c r="J7" s="866"/>
      <c r="K7" s="41"/>
      <c r="L7" s="41"/>
      <c r="M7" s="41"/>
      <c r="N7" s="41"/>
      <c r="O7" s="41"/>
      <c r="P7" s="41"/>
      <c r="Q7" s="41"/>
      <c r="R7" s="41"/>
      <c r="S7" s="41"/>
      <c r="T7" s="41"/>
      <c r="U7" s="41"/>
      <c r="V7" s="41"/>
      <c r="W7" s="41"/>
      <c r="X7" s="41"/>
      <c r="Y7" s="41"/>
      <c r="Z7" s="41"/>
      <c r="AA7" s="41"/>
    </row>
    <row r="8" spans="1:31" ht="15.75" customHeight="1">
      <c r="A8" s="854">
        <v>7</v>
      </c>
      <c r="B8" s="855"/>
      <c r="C8" s="874" t="s">
        <v>237</v>
      </c>
      <c r="D8" s="875">
        <v>2</v>
      </c>
      <c r="E8" s="858" t="s">
        <v>4744</v>
      </c>
      <c r="F8" s="876" t="s">
        <v>4757</v>
      </c>
      <c r="G8" s="737" t="s">
        <v>4744</v>
      </c>
      <c r="H8" s="859" t="s">
        <v>4758</v>
      </c>
      <c r="I8" s="860" t="s">
        <v>4759</v>
      </c>
      <c r="J8" s="866"/>
      <c r="K8" s="41"/>
      <c r="L8" s="41"/>
      <c r="M8" s="41"/>
      <c r="N8" s="41"/>
      <c r="O8" s="41"/>
      <c r="P8" s="41"/>
      <c r="Q8" s="41"/>
      <c r="R8" s="41"/>
      <c r="S8" s="41"/>
      <c r="T8" s="41"/>
      <c r="U8" s="41"/>
      <c r="V8" s="41"/>
      <c r="W8" s="41"/>
      <c r="X8" s="41"/>
      <c r="Y8" s="41"/>
      <c r="Z8" s="41"/>
      <c r="AA8" s="41"/>
    </row>
    <row r="9" spans="1:31" ht="15.75" customHeight="1">
      <c r="A9" s="854">
        <v>8</v>
      </c>
      <c r="B9" s="855"/>
      <c r="C9" s="867" t="s">
        <v>238</v>
      </c>
      <c r="D9" s="857">
        <v>2</v>
      </c>
      <c r="E9" s="858" t="s">
        <v>4746</v>
      </c>
      <c r="F9" s="473" t="s">
        <v>4755</v>
      </c>
      <c r="G9" s="862" t="s">
        <v>4750</v>
      </c>
      <c r="H9" s="863" t="s">
        <v>4746</v>
      </c>
      <c r="I9" s="860" t="s">
        <v>4760</v>
      </c>
      <c r="J9" s="866"/>
      <c r="K9" s="41"/>
      <c r="L9" s="41"/>
      <c r="M9" s="41"/>
      <c r="N9" s="41"/>
      <c r="O9" s="41"/>
      <c r="P9" s="41"/>
      <c r="Q9" s="41"/>
      <c r="R9" s="41"/>
      <c r="S9" s="41"/>
      <c r="T9" s="41"/>
      <c r="U9" s="41"/>
      <c r="V9" s="41"/>
      <c r="W9" s="41"/>
      <c r="X9" s="41"/>
      <c r="Y9" s="41"/>
      <c r="Z9" s="41"/>
      <c r="AA9" s="41"/>
    </row>
    <row r="10" spans="1:31" ht="15.75" customHeight="1">
      <c r="A10" s="854">
        <v>9</v>
      </c>
      <c r="B10" s="855"/>
      <c r="C10" s="856" t="s">
        <v>35</v>
      </c>
      <c r="D10" s="869" t="s">
        <v>4761</v>
      </c>
      <c r="E10" s="858" t="s">
        <v>4746</v>
      </c>
      <c r="F10" s="457" t="s">
        <v>4745</v>
      </c>
      <c r="G10" s="737" t="s">
        <v>4744</v>
      </c>
      <c r="H10" s="859" t="s">
        <v>4762</v>
      </c>
      <c r="I10" s="860" t="s">
        <v>4763</v>
      </c>
      <c r="J10" s="877">
        <v>1</v>
      </c>
      <c r="K10" s="41"/>
      <c r="L10" s="41"/>
      <c r="M10" s="41"/>
      <c r="N10" s="41"/>
      <c r="O10" s="41"/>
      <c r="P10" s="41"/>
      <c r="Q10" s="41"/>
      <c r="R10" s="41"/>
      <c r="S10" s="41"/>
      <c r="T10" s="41"/>
      <c r="U10" s="41"/>
      <c r="V10" s="41"/>
      <c r="W10" s="41"/>
      <c r="X10" s="41"/>
      <c r="Y10" s="41"/>
      <c r="Z10" s="41"/>
      <c r="AA10" s="41"/>
    </row>
    <row r="11" spans="1:31" ht="21" customHeight="1">
      <c r="A11" s="854">
        <v>10</v>
      </c>
      <c r="B11" s="855"/>
      <c r="C11" s="856" t="s">
        <v>42</v>
      </c>
      <c r="D11" s="857">
        <v>4</v>
      </c>
      <c r="E11" s="858" t="s">
        <v>4744</v>
      </c>
      <c r="F11" s="473" t="s">
        <v>4764</v>
      </c>
      <c r="G11" s="862" t="s">
        <v>4765</v>
      </c>
      <c r="H11" s="863" t="s">
        <v>4766</v>
      </c>
      <c r="I11" s="860" t="s">
        <v>4767</v>
      </c>
      <c r="J11" s="878">
        <v>1</v>
      </c>
      <c r="K11" s="41"/>
      <c r="L11" s="41"/>
      <c r="M11" s="41"/>
      <c r="N11" s="41"/>
      <c r="O11" s="41"/>
      <c r="P11" s="41"/>
      <c r="Q11" s="41"/>
      <c r="R11" s="41"/>
      <c r="S11" s="41"/>
      <c r="T11" s="41"/>
      <c r="U11" s="41"/>
      <c r="V11" s="41"/>
      <c r="W11" s="41"/>
      <c r="X11" s="41"/>
      <c r="Y11" s="41"/>
      <c r="Z11" s="41"/>
      <c r="AA11" s="41"/>
    </row>
    <row r="12" spans="1:31" ht="15.75" customHeight="1">
      <c r="A12" s="854">
        <v>12</v>
      </c>
      <c r="B12" s="855" t="s">
        <v>114</v>
      </c>
      <c r="C12" s="856" t="s">
        <v>247</v>
      </c>
      <c r="D12" s="857">
        <v>4</v>
      </c>
      <c r="E12" s="858" t="s">
        <v>4744</v>
      </c>
      <c r="F12" s="457" t="s">
        <v>4755</v>
      </c>
      <c r="G12" s="879" t="s">
        <v>4768</v>
      </c>
      <c r="H12" s="880" t="s">
        <v>4769</v>
      </c>
      <c r="I12" s="860"/>
      <c r="J12" s="877">
        <v>1</v>
      </c>
      <c r="K12" s="41"/>
      <c r="L12" s="41"/>
      <c r="M12" s="41"/>
      <c r="N12" s="41"/>
      <c r="O12" s="41"/>
      <c r="P12" s="41"/>
      <c r="Q12" s="41"/>
      <c r="R12" s="41"/>
      <c r="S12" s="41"/>
      <c r="T12" s="41"/>
      <c r="U12" s="41"/>
      <c r="V12" s="41"/>
      <c r="W12" s="41"/>
      <c r="X12" s="41"/>
      <c r="Y12" s="41"/>
      <c r="Z12" s="41"/>
      <c r="AA12" s="41"/>
    </row>
    <row r="13" spans="1:31" ht="15.75" customHeight="1">
      <c r="A13" s="854">
        <v>13</v>
      </c>
      <c r="B13" s="855" t="s">
        <v>3434</v>
      </c>
      <c r="C13" s="856" t="s">
        <v>85</v>
      </c>
      <c r="D13" s="881">
        <v>43467</v>
      </c>
      <c r="E13" s="858" t="s">
        <v>4744</v>
      </c>
      <c r="F13" s="473" t="s">
        <v>4755</v>
      </c>
      <c r="G13" s="862" t="s">
        <v>4770</v>
      </c>
      <c r="H13" s="863" t="s">
        <v>4746</v>
      </c>
      <c r="I13" s="860" t="s">
        <v>4771</v>
      </c>
      <c r="J13" s="866"/>
      <c r="K13" s="41"/>
      <c r="L13" s="41"/>
      <c r="M13" s="41"/>
      <c r="N13" s="41"/>
      <c r="O13" s="41"/>
      <c r="P13" s="41"/>
      <c r="Q13" s="41"/>
      <c r="R13" s="41"/>
      <c r="S13" s="41"/>
      <c r="T13" s="41"/>
      <c r="U13" s="41"/>
      <c r="V13" s="41"/>
      <c r="W13" s="41"/>
      <c r="X13" s="41"/>
      <c r="Y13" s="41"/>
      <c r="Z13" s="41"/>
      <c r="AA13" s="41"/>
    </row>
    <row r="14" spans="1:31" ht="15.75" customHeight="1">
      <c r="A14" s="854">
        <v>14</v>
      </c>
      <c r="B14" s="855" t="s">
        <v>3435</v>
      </c>
      <c r="C14" s="856" t="s">
        <v>250</v>
      </c>
      <c r="D14" s="857">
        <v>4</v>
      </c>
      <c r="E14" s="858" t="s">
        <v>4772</v>
      </c>
      <c r="F14" s="457" t="s">
        <v>4755</v>
      </c>
      <c r="G14" s="737" t="s">
        <v>4744</v>
      </c>
      <c r="H14" s="859" t="s">
        <v>4773</v>
      </c>
      <c r="I14" s="860" t="s">
        <v>4774</v>
      </c>
      <c r="J14" s="877">
        <v>1</v>
      </c>
      <c r="K14" s="41"/>
      <c r="L14" s="41"/>
      <c r="M14" s="41"/>
      <c r="N14" s="41"/>
      <c r="O14" s="41"/>
      <c r="P14" s="41"/>
      <c r="Q14" s="41"/>
      <c r="R14" s="41"/>
      <c r="S14" s="41"/>
      <c r="T14" s="41"/>
      <c r="U14" s="41"/>
      <c r="V14" s="41"/>
      <c r="W14" s="41"/>
      <c r="X14" s="41"/>
      <c r="Y14" s="41"/>
      <c r="Z14" s="41"/>
      <c r="AA14" s="41"/>
    </row>
    <row r="15" spans="1:31" ht="15.75" customHeight="1">
      <c r="A15" s="854">
        <v>15</v>
      </c>
      <c r="B15" s="855" t="s">
        <v>3436</v>
      </c>
      <c r="C15" s="856" t="s">
        <v>253</v>
      </c>
      <c r="D15" s="857">
        <v>2</v>
      </c>
      <c r="E15" s="858" t="s">
        <v>4744</v>
      </c>
      <c r="F15" s="466"/>
      <c r="G15" s="862" t="s">
        <v>4770</v>
      </c>
      <c r="H15" s="863" t="s">
        <v>4746</v>
      </c>
      <c r="I15" s="882"/>
      <c r="J15" s="865"/>
      <c r="K15" s="41"/>
      <c r="L15" s="41"/>
      <c r="M15" s="41"/>
      <c r="N15" s="41"/>
      <c r="O15" s="41"/>
      <c r="P15" s="41"/>
      <c r="Q15" s="41"/>
      <c r="R15" s="41"/>
      <c r="S15" s="41"/>
      <c r="T15" s="41"/>
      <c r="U15" s="41"/>
      <c r="V15" s="41"/>
      <c r="W15" s="41"/>
      <c r="X15" s="41"/>
      <c r="Y15" s="41"/>
      <c r="Z15" s="41"/>
      <c r="AA15" s="41"/>
    </row>
    <row r="16" spans="1:31" ht="15.75" customHeight="1">
      <c r="A16" s="854">
        <v>16</v>
      </c>
      <c r="B16" s="855" t="s">
        <v>3437</v>
      </c>
      <c r="C16" s="856" t="s">
        <v>254</v>
      </c>
      <c r="D16" s="857">
        <v>1</v>
      </c>
      <c r="E16" s="858" t="s">
        <v>4744</v>
      </c>
      <c r="F16" s="457" t="s">
        <v>4755</v>
      </c>
      <c r="G16" s="737" t="s">
        <v>4746</v>
      </c>
      <c r="H16" s="859" t="s">
        <v>4746</v>
      </c>
      <c r="I16" s="860" t="s">
        <v>4775</v>
      </c>
      <c r="J16" s="865"/>
      <c r="K16" s="41"/>
      <c r="L16" s="41"/>
      <c r="M16" s="41"/>
      <c r="N16" s="41"/>
      <c r="O16" s="41"/>
      <c r="P16" s="41"/>
      <c r="Q16" s="41"/>
      <c r="R16" s="41"/>
      <c r="S16" s="41"/>
      <c r="T16" s="41"/>
      <c r="U16" s="41"/>
      <c r="V16" s="41"/>
      <c r="W16" s="41"/>
      <c r="X16" s="41"/>
      <c r="Y16" s="41"/>
      <c r="Z16" s="41"/>
      <c r="AA16" s="41"/>
    </row>
    <row r="17" spans="1:27" ht="15.75" customHeight="1">
      <c r="A17" s="854">
        <v>17</v>
      </c>
      <c r="B17" s="855"/>
      <c r="C17" s="856" t="s">
        <v>255</v>
      </c>
      <c r="D17" s="857">
        <v>2</v>
      </c>
      <c r="E17" s="858" t="s">
        <v>4746</v>
      </c>
      <c r="F17" s="883" t="s">
        <v>4755</v>
      </c>
      <c r="G17" s="862" t="s">
        <v>4746</v>
      </c>
      <c r="H17" s="863" t="s">
        <v>4776</v>
      </c>
      <c r="I17" s="860" t="s">
        <v>4777</v>
      </c>
      <c r="J17" s="866"/>
      <c r="K17" s="41"/>
      <c r="L17" s="41"/>
      <c r="M17" s="41"/>
      <c r="N17" s="41"/>
      <c r="O17" s="41"/>
      <c r="P17" s="41"/>
      <c r="Q17" s="41"/>
      <c r="R17" s="41"/>
      <c r="S17" s="41"/>
      <c r="T17" s="41"/>
      <c r="U17" s="41"/>
      <c r="V17" s="41"/>
      <c r="W17" s="41"/>
      <c r="X17" s="41"/>
      <c r="Y17" s="41"/>
      <c r="Z17" s="41"/>
      <c r="AA17" s="41"/>
    </row>
    <row r="18" spans="1:27" ht="15.75" customHeight="1">
      <c r="A18" s="854">
        <v>18</v>
      </c>
      <c r="B18" s="855" t="s">
        <v>3438</v>
      </c>
      <c r="C18" s="856" t="s">
        <v>256</v>
      </c>
      <c r="D18" s="857">
        <v>3</v>
      </c>
      <c r="E18" s="858" t="s">
        <v>4744</v>
      </c>
      <c r="F18" s="457" t="s">
        <v>4764</v>
      </c>
      <c r="G18" s="737" t="s">
        <v>4746</v>
      </c>
      <c r="H18" s="859" t="s">
        <v>4746</v>
      </c>
      <c r="I18" s="882"/>
      <c r="J18" s="865"/>
      <c r="K18" s="41"/>
      <c r="L18" s="41"/>
      <c r="M18" s="41"/>
      <c r="N18" s="41"/>
      <c r="O18" s="41"/>
      <c r="P18" s="41"/>
      <c r="Q18" s="41"/>
      <c r="R18" s="41"/>
      <c r="S18" s="41"/>
      <c r="T18" s="41"/>
      <c r="U18" s="41"/>
      <c r="V18" s="41"/>
      <c r="W18" s="41"/>
      <c r="X18" s="41"/>
      <c r="Y18" s="41"/>
      <c r="Z18" s="41"/>
      <c r="AA18" s="41"/>
    </row>
    <row r="19" spans="1:27" ht="15.75" customHeight="1">
      <c r="A19" s="854">
        <v>19</v>
      </c>
      <c r="B19" s="855"/>
      <c r="C19" s="884" t="s">
        <v>257</v>
      </c>
      <c r="D19" s="885"/>
      <c r="E19" s="886" t="s">
        <v>4744</v>
      </c>
      <c r="F19" s="887"/>
      <c r="G19" s="888"/>
      <c r="H19" s="889"/>
      <c r="I19" s="860"/>
      <c r="J19" s="866"/>
      <c r="K19" s="41"/>
      <c r="L19" s="41"/>
      <c r="M19" s="41"/>
      <c r="N19" s="41"/>
      <c r="O19" s="41"/>
      <c r="P19" s="41"/>
      <c r="Q19" s="41"/>
      <c r="R19" s="41"/>
      <c r="S19" s="41"/>
      <c r="T19" s="41"/>
      <c r="U19" s="41"/>
      <c r="V19" s="41"/>
      <c r="W19" s="41"/>
      <c r="X19" s="41"/>
      <c r="Y19" s="41"/>
      <c r="Z19" s="41"/>
      <c r="AA19" s="41"/>
    </row>
    <row r="20" spans="1:27" ht="15.75" customHeight="1">
      <c r="A20" s="854">
        <v>20</v>
      </c>
      <c r="B20" s="855" t="s">
        <v>131</v>
      </c>
      <c r="C20" s="856" t="s">
        <v>258</v>
      </c>
      <c r="D20" s="857">
        <v>1</v>
      </c>
      <c r="E20" s="858" t="s">
        <v>4746</v>
      </c>
      <c r="F20" s="457" t="s">
        <v>4745</v>
      </c>
      <c r="G20" s="737" t="s">
        <v>4746</v>
      </c>
      <c r="H20" s="859" t="s">
        <v>4746</v>
      </c>
      <c r="I20" s="890"/>
      <c r="J20" s="866"/>
      <c r="K20" s="41"/>
      <c r="L20" s="41"/>
      <c r="M20" s="41"/>
      <c r="N20" s="41"/>
      <c r="O20" s="41"/>
      <c r="P20" s="41"/>
      <c r="Q20" s="41"/>
      <c r="R20" s="41"/>
      <c r="S20" s="41"/>
      <c r="T20" s="41"/>
      <c r="U20" s="41"/>
      <c r="V20" s="41"/>
      <c r="W20" s="41"/>
      <c r="X20" s="41"/>
      <c r="Y20" s="41"/>
      <c r="Z20" s="41"/>
      <c r="AA20" s="41"/>
    </row>
    <row r="21" spans="1:27" ht="15.75" customHeight="1">
      <c r="A21" s="854">
        <v>21</v>
      </c>
      <c r="B21" s="855" t="s">
        <v>3439</v>
      </c>
      <c r="C21" s="856" t="s">
        <v>259</v>
      </c>
      <c r="D21" s="857">
        <v>3</v>
      </c>
      <c r="E21" s="858" t="s">
        <v>4744</v>
      </c>
      <c r="F21" s="883" t="s">
        <v>4778</v>
      </c>
      <c r="G21" s="891" t="s">
        <v>4744</v>
      </c>
      <c r="H21" s="892" t="s">
        <v>4744</v>
      </c>
      <c r="I21" s="860" t="s">
        <v>4779</v>
      </c>
      <c r="J21" s="877">
        <v>1</v>
      </c>
      <c r="K21" s="41"/>
      <c r="L21" s="41"/>
      <c r="M21" s="41"/>
      <c r="N21" s="41"/>
      <c r="O21" s="41"/>
      <c r="P21" s="41"/>
      <c r="Q21" s="41"/>
      <c r="R21" s="41"/>
      <c r="S21" s="41"/>
      <c r="T21" s="41"/>
      <c r="U21" s="41"/>
      <c r="V21" s="41"/>
      <c r="W21" s="41"/>
      <c r="X21" s="41"/>
      <c r="Y21" s="41"/>
      <c r="Z21" s="41"/>
      <c r="AA21" s="41"/>
    </row>
    <row r="22" spans="1:27" ht="15.75" customHeight="1">
      <c r="A22" s="854">
        <v>22</v>
      </c>
      <c r="B22" s="855"/>
      <c r="C22" s="856" t="s">
        <v>260</v>
      </c>
      <c r="D22" s="857">
        <v>2</v>
      </c>
      <c r="E22" s="858" t="s">
        <v>4744</v>
      </c>
      <c r="F22" s="457" t="s">
        <v>4745</v>
      </c>
      <c r="G22" s="737" t="s">
        <v>4744</v>
      </c>
      <c r="H22" s="859" t="s">
        <v>4746</v>
      </c>
      <c r="I22" s="860" t="s">
        <v>4780</v>
      </c>
      <c r="J22" s="865"/>
      <c r="K22" s="41"/>
      <c r="L22" s="41"/>
      <c r="M22" s="41"/>
      <c r="N22" s="41"/>
      <c r="O22" s="41"/>
      <c r="P22" s="41"/>
      <c r="Q22" s="41"/>
      <c r="R22" s="41"/>
      <c r="S22" s="41"/>
      <c r="T22" s="41"/>
      <c r="U22" s="41"/>
      <c r="V22" s="41"/>
      <c r="W22" s="41"/>
      <c r="X22" s="41"/>
      <c r="Y22" s="41"/>
      <c r="Z22" s="41"/>
      <c r="AA22" s="41"/>
    </row>
    <row r="23" spans="1:27" ht="15.75" customHeight="1">
      <c r="A23" s="854">
        <v>23</v>
      </c>
      <c r="B23" s="855" t="s">
        <v>3441</v>
      </c>
      <c r="C23" s="856" t="s">
        <v>261</v>
      </c>
      <c r="D23" s="857">
        <v>2</v>
      </c>
      <c r="E23" s="858" t="s">
        <v>4744</v>
      </c>
      <c r="F23" s="473" t="s">
        <v>4781</v>
      </c>
      <c r="G23" s="862" t="s">
        <v>4746</v>
      </c>
      <c r="H23" s="863" t="s">
        <v>4746</v>
      </c>
      <c r="I23" s="882"/>
      <c r="J23" s="865"/>
      <c r="K23" s="41"/>
      <c r="L23" s="41"/>
      <c r="M23" s="41"/>
      <c r="N23" s="41"/>
      <c r="O23" s="41"/>
      <c r="P23" s="41"/>
      <c r="Q23" s="41"/>
      <c r="R23" s="41"/>
      <c r="S23" s="41"/>
      <c r="T23" s="41"/>
      <c r="U23" s="41"/>
      <c r="V23" s="41"/>
      <c r="W23" s="41"/>
      <c r="X23" s="41"/>
      <c r="Y23" s="41"/>
      <c r="Z23" s="41"/>
      <c r="AA23" s="41"/>
    </row>
    <row r="24" spans="1:27" ht="15.75" customHeight="1">
      <c r="A24" s="854">
        <v>24</v>
      </c>
      <c r="B24" s="855" t="s">
        <v>3442</v>
      </c>
      <c r="C24" s="856" t="s">
        <v>264</v>
      </c>
      <c r="D24" s="857">
        <v>3</v>
      </c>
      <c r="E24" s="858" t="s">
        <v>4744</v>
      </c>
      <c r="F24" s="457" t="s">
        <v>4745</v>
      </c>
      <c r="G24" s="737" t="s">
        <v>4746</v>
      </c>
      <c r="H24" s="859" t="s">
        <v>4782</v>
      </c>
      <c r="I24" s="860" t="s">
        <v>4783</v>
      </c>
      <c r="J24" s="861"/>
      <c r="K24" s="41"/>
      <c r="L24" s="41"/>
      <c r="M24" s="41"/>
      <c r="N24" s="41"/>
      <c r="O24" s="41"/>
      <c r="P24" s="41"/>
      <c r="Q24" s="41"/>
      <c r="R24" s="41"/>
      <c r="S24" s="41"/>
      <c r="T24" s="41"/>
      <c r="U24" s="41"/>
      <c r="V24" s="41"/>
      <c r="W24" s="41"/>
      <c r="X24" s="41"/>
      <c r="Y24" s="41"/>
      <c r="Z24" s="41"/>
      <c r="AA24" s="41"/>
    </row>
    <row r="25" spans="1:27" ht="15.75" customHeight="1">
      <c r="A25" s="854">
        <v>25</v>
      </c>
      <c r="B25" s="855"/>
      <c r="C25" s="856" t="s">
        <v>265</v>
      </c>
      <c r="D25" s="857">
        <v>2</v>
      </c>
      <c r="E25" s="858" t="s">
        <v>4744</v>
      </c>
      <c r="F25" s="883" t="s">
        <v>4745</v>
      </c>
      <c r="G25" s="862" t="s">
        <v>4746</v>
      </c>
      <c r="H25" s="863" t="s">
        <v>4746</v>
      </c>
      <c r="I25" s="860" t="s">
        <v>4784</v>
      </c>
      <c r="J25" s="861"/>
      <c r="K25" s="41"/>
      <c r="L25" s="41"/>
      <c r="M25" s="41"/>
      <c r="N25" s="41"/>
      <c r="O25" s="41"/>
      <c r="P25" s="41"/>
      <c r="Q25" s="41"/>
      <c r="R25" s="41"/>
      <c r="S25" s="41"/>
      <c r="T25" s="41"/>
      <c r="U25" s="41"/>
      <c r="V25" s="41"/>
      <c r="W25" s="41"/>
      <c r="X25" s="41"/>
      <c r="Y25" s="41"/>
      <c r="Z25" s="41"/>
      <c r="AA25" s="41"/>
    </row>
    <row r="26" spans="1:27" ht="15.75" customHeight="1">
      <c r="A26" s="854">
        <v>26</v>
      </c>
      <c r="B26" s="855" t="s">
        <v>3443</v>
      </c>
      <c r="C26" s="856" t="s">
        <v>266</v>
      </c>
      <c r="D26" s="857">
        <v>1</v>
      </c>
      <c r="E26" s="858" t="s">
        <v>4744</v>
      </c>
      <c r="F26" s="457" t="s">
        <v>4745</v>
      </c>
      <c r="G26" s="737" t="s">
        <v>4746</v>
      </c>
      <c r="H26" s="859" t="s">
        <v>4746</v>
      </c>
      <c r="I26" s="882"/>
      <c r="J26" s="865"/>
      <c r="K26" s="41"/>
      <c r="L26" s="41"/>
      <c r="M26" s="41"/>
      <c r="N26" s="41"/>
      <c r="O26" s="41"/>
      <c r="P26" s="41"/>
      <c r="Q26" s="41"/>
      <c r="R26" s="41"/>
      <c r="S26" s="41"/>
      <c r="T26" s="41"/>
      <c r="U26" s="41"/>
      <c r="V26" s="41"/>
      <c r="W26" s="41"/>
      <c r="X26" s="41"/>
      <c r="Y26" s="41"/>
      <c r="Z26" s="41"/>
      <c r="AA26" s="41"/>
    </row>
    <row r="27" spans="1:27" ht="15.75" customHeight="1">
      <c r="A27" s="854">
        <v>27</v>
      </c>
      <c r="B27" s="855" t="s">
        <v>3444</v>
      </c>
      <c r="C27" s="874" t="s">
        <v>267</v>
      </c>
      <c r="D27" s="893"/>
      <c r="E27" s="858" t="s">
        <v>4746</v>
      </c>
      <c r="F27" s="473" t="s">
        <v>4753</v>
      </c>
      <c r="G27" s="888"/>
      <c r="H27" s="863"/>
      <c r="I27" s="860" t="s">
        <v>4785</v>
      </c>
      <c r="J27" s="866"/>
      <c r="K27" s="41"/>
      <c r="L27" s="41"/>
      <c r="M27" s="41"/>
      <c r="N27" s="41"/>
      <c r="O27" s="41"/>
      <c r="P27" s="41"/>
      <c r="Q27" s="41"/>
      <c r="R27" s="41"/>
      <c r="S27" s="41"/>
      <c r="T27" s="41"/>
      <c r="U27" s="41"/>
      <c r="V27" s="41"/>
      <c r="W27" s="41"/>
      <c r="X27" s="41"/>
      <c r="Y27" s="41"/>
      <c r="Z27" s="41"/>
      <c r="AA27" s="41"/>
    </row>
    <row r="28" spans="1:27" ht="15.75" customHeight="1">
      <c r="A28" s="854">
        <v>28</v>
      </c>
      <c r="B28" s="855"/>
      <c r="C28" s="856" t="s">
        <v>268</v>
      </c>
      <c r="D28" s="857">
        <v>5</v>
      </c>
      <c r="E28" s="858" t="s">
        <v>4746</v>
      </c>
      <c r="F28" s="876" t="s">
        <v>4753</v>
      </c>
      <c r="G28" s="737" t="s">
        <v>4744</v>
      </c>
      <c r="H28" s="859" t="s">
        <v>4786</v>
      </c>
      <c r="I28" s="860" t="s">
        <v>4787</v>
      </c>
      <c r="J28" s="878">
        <v>1</v>
      </c>
      <c r="K28" s="41"/>
      <c r="L28" s="41"/>
      <c r="M28" s="41"/>
      <c r="N28" s="41"/>
      <c r="O28" s="41"/>
      <c r="P28" s="41"/>
      <c r="Q28" s="41"/>
      <c r="R28" s="41"/>
      <c r="S28" s="41"/>
      <c r="T28" s="41"/>
      <c r="U28" s="41"/>
      <c r="V28" s="41"/>
      <c r="W28" s="41"/>
      <c r="X28" s="41"/>
      <c r="Y28" s="41"/>
      <c r="Z28" s="41"/>
      <c r="AA28" s="41"/>
    </row>
    <row r="29" spans="1:27" ht="15.75" customHeight="1">
      <c r="A29" s="854">
        <v>29</v>
      </c>
      <c r="B29" s="855"/>
      <c r="C29" s="856" t="s">
        <v>270</v>
      </c>
      <c r="D29" s="857">
        <v>2</v>
      </c>
      <c r="E29" s="858" t="s">
        <v>4746</v>
      </c>
      <c r="F29" s="883" t="s">
        <v>4755</v>
      </c>
      <c r="G29" s="891" t="s">
        <v>4744</v>
      </c>
      <c r="H29" s="892" t="s">
        <v>4746</v>
      </c>
      <c r="I29" s="860" t="s">
        <v>4788</v>
      </c>
      <c r="J29" s="866"/>
      <c r="K29" s="41"/>
      <c r="L29" s="41"/>
      <c r="M29" s="41"/>
      <c r="N29" s="41"/>
      <c r="O29" s="41"/>
      <c r="P29" s="41"/>
      <c r="Q29" s="41"/>
      <c r="R29" s="41"/>
      <c r="S29" s="41"/>
      <c r="T29" s="41"/>
      <c r="U29" s="41"/>
      <c r="V29" s="41"/>
      <c r="W29" s="41"/>
      <c r="X29" s="41"/>
      <c r="Y29" s="41"/>
      <c r="Z29" s="41"/>
      <c r="AA29" s="41"/>
    </row>
    <row r="30" spans="1:27" ht="15.75" customHeight="1">
      <c r="A30" s="854">
        <v>30</v>
      </c>
      <c r="B30" s="855"/>
      <c r="C30" s="856" t="s">
        <v>3446</v>
      </c>
      <c r="D30" s="857">
        <v>2</v>
      </c>
      <c r="E30" s="858" t="s">
        <v>4744</v>
      </c>
      <c r="F30" s="457" t="s">
        <v>4745</v>
      </c>
      <c r="G30" s="894"/>
      <c r="H30" s="895"/>
      <c r="I30" s="882"/>
      <c r="J30" s="865"/>
      <c r="K30" s="41"/>
      <c r="L30" s="41"/>
      <c r="M30" s="41"/>
      <c r="N30" s="41"/>
      <c r="O30" s="41"/>
      <c r="P30" s="41"/>
      <c r="Q30" s="41"/>
      <c r="R30" s="41"/>
      <c r="S30" s="41"/>
      <c r="T30" s="41"/>
      <c r="U30" s="41"/>
      <c r="V30" s="41"/>
      <c r="W30" s="41"/>
      <c r="X30" s="41"/>
      <c r="Y30" s="41"/>
      <c r="Z30" s="41"/>
      <c r="AA30" s="41"/>
    </row>
    <row r="31" spans="1:27" ht="15.75" customHeight="1">
      <c r="A31" s="854">
        <v>31</v>
      </c>
      <c r="B31" s="855" t="s">
        <v>3447</v>
      </c>
      <c r="C31" s="856" t="s">
        <v>3448</v>
      </c>
      <c r="D31" s="857">
        <v>3</v>
      </c>
      <c r="E31" s="858" t="s">
        <v>4746</v>
      </c>
      <c r="F31" s="473" t="s">
        <v>4755</v>
      </c>
      <c r="G31" s="891" t="s">
        <v>4768</v>
      </c>
      <c r="H31" s="863" t="s">
        <v>4789</v>
      </c>
      <c r="I31" s="860" t="s">
        <v>4790</v>
      </c>
      <c r="J31" s="877">
        <v>1</v>
      </c>
      <c r="K31" s="41"/>
      <c r="L31" s="41"/>
      <c r="M31" s="41"/>
      <c r="N31" s="41"/>
      <c r="O31" s="41"/>
      <c r="P31" s="41"/>
      <c r="Q31" s="41"/>
      <c r="R31" s="41"/>
      <c r="S31" s="41"/>
      <c r="T31" s="41"/>
      <c r="U31" s="41"/>
      <c r="V31" s="41"/>
      <c r="W31" s="41"/>
      <c r="X31" s="41"/>
      <c r="Y31" s="41"/>
      <c r="Z31" s="41"/>
      <c r="AA31" s="41"/>
    </row>
    <row r="32" spans="1:27" ht="15.75" customHeight="1">
      <c r="A32" s="854">
        <v>32</v>
      </c>
      <c r="B32" s="855" t="s">
        <v>145</v>
      </c>
      <c r="C32" s="856" t="s">
        <v>273</v>
      </c>
      <c r="D32" s="857">
        <v>4</v>
      </c>
      <c r="E32" s="858" t="s">
        <v>4746</v>
      </c>
      <c r="F32" s="457" t="s">
        <v>4755</v>
      </c>
      <c r="G32" s="737" t="s">
        <v>4744</v>
      </c>
      <c r="H32" s="859" t="s">
        <v>4746</v>
      </c>
      <c r="J32" s="878">
        <v>8</v>
      </c>
      <c r="K32" s="41"/>
      <c r="L32" s="41"/>
      <c r="M32" s="41"/>
      <c r="N32" s="41"/>
      <c r="O32" s="41"/>
      <c r="P32" s="41"/>
      <c r="Q32" s="41"/>
      <c r="R32" s="41"/>
      <c r="S32" s="41"/>
      <c r="T32" s="41"/>
      <c r="U32" s="41"/>
      <c r="V32" s="41"/>
      <c r="W32" s="41"/>
      <c r="X32" s="41"/>
      <c r="Y32" s="41"/>
      <c r="Z32" s="41"/>
      <c r="AA32" s="41"/>
    </row>
    <row r="33" spans="1:27" ht="15.75" customHeight="1">
      <c r="A33" s="854">
        <v>33</v>
      </c>
      <c r="B33" s="855"/>
      <c r="C33" s="856" t="s">
        <v>276</v>
      </c>
      <c r="D33" s="881">
        <v>43499</v>
      </c>
      <c r="E33" s="858" t="s">
        <v>4791</v>
      </c>
      <c r="F33" s="883" t="s">
        <v>4745</v>
      </c>
      <c r="G33" s="862" t="s">
        <v>4744</v>
      </c>
      <c r="H33" s="863" t="s">
        <v>4792</v>
      </c>
      <c r="I33" s="860" t="s">
        <v>4793</v>
      </c>
      <c r="J33" s="861"/>
      <c r="K33" s="41"/>
      <c r="L33" s="41"/>
      <c r="M33" s="41"/>
      <c r="N33" s="41"/>
      <c r="O33" s="41"/>
      <c r="P33" s="41"/>
      <c r="Q33" s="41"/>
      <c r="R33" s="41"/>
      <c r="S33" s="41"/>
      <c r="T33" s="41"/>
      <c r="U33" s="41"/>
      <c r="V33" s="41"/>
      <c r="W33" s="41"/>
      <c r="X33" s="41"/>
      <c r="Y33" s="41"/>
      <c r="Z33" s="41"/>
      <c r="AA33" s="41"/>
    </row>
    <row r="34" spans="1:27" ht="15.75" customHeight="1">
      <c r="A34" s="854">
        <v>34</v>
      </c>
      <c r="B34" s="855" t="s">
        <v>3449</v>
      </c>
      <c r="C34" s="856" t="s">
        <v>277</v>
      </c>
      <c r="D34" s="857">
        <v>2</v>
      </c>
      <c r="E34" s="858" t="s">
        <v>4744</v>
      </c>
      <c r="F34" s="457" t="s">
        <v>4755</v>
      </c>
      <c r="G34" s="737" t="s">
        <v>4746</v>
      </c>
      <c r="H34" s="859" t="s">
        <v>4746</v>
      </c>
      <c r="I34" s="860" t="s">
        <v>4794</v>
      </c>
      <c r="J34" s="861"/>
      <c r="K34" s="41"/>
      <c r="L34" s="41"/>
      <c r="M34" s="41"/>
      <c r="N34" s="41"/>
      <c r="O34" s="41"/>
      <c r="P34" s="41"/>
      <c r="Q34" s="41"/>
      <c r="R34" s="41"/>
      <c r="S34" s="41"/>
      <c r="T34" s="41"/>
      <c r="U34" s="41"/>
      <c r="V34" s="41"/>
      <c r="W34" s="41"/>
      <c r="X34" s="41"/>
      <c r="Y34" s="41"/>
      <c r="Z34" s="41"/>
      <c r="AA34" s="41"/>
    </row>
    <row r="35" spans="1:27" ht="15.75" customHeight="1">
      <c r="A35" s="854">
        <v>35</v>
      </c>
      <c r="B35" s="855" t="s">
        <v>3450</v>
      </c>
      <c r="C35" s="856" t="s">
        <v>278</v>
      </c>
      <c r="D35" s="857">
        <v>3</v>
      </c>
      <c r="E35" s="858" t="s">
        <v>4744</v>
      </c>
      <c r="F35" s="883" t="s">
        <v>4795</v>
      </c>
      <c r="G35" s="862" t="s">
        <v>4796</v>
      </c>
      <c r="H35" s="863" t="s">
        <v>4797</v>
      </c>
      <c r="I35" s="860" t="s">
        <v>4798</v>
      </c>
      <c r="J35" s="861"/>
      <c r="K35" s="41"/>
      <c r="L35" s="41"/>
      <c r="M35" s="41"/>
      <c r="N35" s="41"/>
      <c r="O35" s="41"/>
      <c r="P35" s="41"/>
      <c r="Q35" s="41"/>
      <c r="R35" s="41"/>
      <c r="S35" s="41"/>
      <c r="T35" s="41"/>
      <c r="U35" s="41"/>
      <c r="V35" s="41"/>
      <c r="W35" s="41"/>
      <c r="X35" s="41"/>
      <c r="Y35" s="41"/>
      <c r="Z35" s="41"/>
      <c r="AA35" s="41"/>
    </row>
    <row r="36" spans="1:27" ht="15.75" customHeight="1">
      <c r="A36" s="854">
        <v>36</v>
      </c>
      <c r="B36" s="855"/>
      <c r="C36" s="856" t="s">
        <v>281</v>
      </c>
      <c r="D36" s="896"/>
      <c r="E36" s="858" t="s">
        <v>4744</v>
      </c>
      <c r="F36" s="457" t="s">
        <v>4745</v>
      </c>
      <c r="G36" s="737" t="s">
        <v>4746</v>
      </c>
      <c r="H36" s="859" t="s">
        <v>4746</v>
      </c>
      <c r="I36" s="882"/>
      <c r="J36" s="865"/>
      <c r="K36" s="41"/>
      <c r="L36" s="41"/>
      <c r="M36" s="41"/>
      <c r="N36" s="41"/>
      <c r="O36" s="41"/>
      <c r="P36" s="41"/>
      <c r="Q36" s="41"/>
      <c r="R36" s="41"/>
      <c r="S36" s="41"/>
      <c r="T36" s="41"/>
      <c r="U36" s="41"/>
      <c r="V36" s="41"/>
      <c r="W36" s="41"/>
      <c r="X36" s="41"/>
      <c r="Y36" s="41"/>
      <c r="Z36" s="41"/>
      <c r="AA36" s="41"/>
    </row>
    <row r="37" spans="1:27" ht="15.75" customHeight="1">
      <c r="A37" s="854">
        <v>37</v>
      </c>
      <c r="B37" s="855"/>
      <c r="C37" s="856" t="s">
        <v>282</v>
      </c>
      <c r="D37" s="857">
        <v>5</v>
      </c>
      <c r="E37" s="858" t="s">
        <v>4744</v>
      </c>
      <c r="F37" s="473" t="s">
        <v>4755</v>
      </c>
      <c r="G37" s="891" t="s">
        <v>4746</v>
      </c>
      <c r="H37" s="892" t="s">
        <v>4746</v>
      </c>
      <c r="I37" s="860" t="s">
        <v>4799</v>
      </c>
      <c r="J37" s="866"/>
      <c r="K37" s="41"/>
      <c r="L37" s="41"/>
      <c r="M37" s="41"/>
      <c r="N37" s="41"/>
      <c r="O37" s="41"/>
      <c r="P37" s="41"/>
      <c r="Q37" s="41"/>
      <c r="R37" s="41"/>
      <c r="S37" s="41"/>
      <c r="T37" s="41"/>
      <c r="U37" s="41"/>
      <c r="V37" s="41"/>
      <c r="W37" s="41"/>
      <c r="X37" s="41"/>
      <c r="Y37" s="41"/>
      <c r="Z37" s="41"/>
      <c r="AA37" s="41"/>
    </row>
    <row r="38" spans="1:27" ht="15.75" customHeight="1">
      <c r="A38" s="854">
        <v>38</v>
      </c>
      <c r="B38" s="855" t="s">
        <v>3451</v>
      </c>
      <c r="C38" s="856" t="s">
        <v>285</v>
      </c>
      <c r="D38" s="896"/>
      <c r="E38" s="858" t="s">
        <v>4744</v>
      </c>
      <c r="F38" s="457" t="s">
        <v>4745</v>
      </c>
      <c r="G38" s="737" t="s">
        <v>4746</v>
      </c>
      <c r="H38" s="859" t="s">
        <v>4746</v>
      </c>
      <c r="I38" s="882"/>
      <c r="J38" s="865"/>
      <c r="K38" s="41"/>
      <c r="L38" s="41"/>
      <c r="M38" s="41"/>
      <c r="N38" s="41"/>
      <c r="O38" s="41"/>
      <c r="P38" s="41"/>
      <c r="Q38" s="41"/>
      <c r="R38" s="41"/>
      <c r="S38" s="41"/>
      <c r="T38" s="41"/>
      <c r="U38" s="41"/>
      <c r="V38" s="41"/>
      <c r="W38" s="41"/>
      <c r="X38" s="41"/>
      <c r="Y38" s="41"/>
      <c r="Z38" s="41"/>
      <c r="AA38" s="41"/>
    </row>
    <row r="39" spans="1:27" ht="15.75" customHeight="1">
      <c r="A39" s="854">
        <v>39</v>
      </c>
      <c r="B39" s="855" t="s">
        <v>3452</v>
      </c>
      <c r="C39" s="856" t="s">
        <v>286</v>
      </c>
      <c r="D39" s="857">
        <v>2</v>
      </c>
      <c r="E39" s="858" t="s">
        <v>4744</v>
      </c>
      <c r="F39" s="883" t="s">
        <v>4745</v>
      </c>
      <c r="G39" s="862" t="s">
        <v>4770</v>
      </c>
      <c r="H39" s="863" t="s">
        <v>4746</v>
      </c>
      <c r="I39" s="860" t="s">
        <v>4800</v>
      </c>
      <c r="J39" s="866"/>
      <c r="K39" s="41"/>
      <c r="L39" s="41"/>
      <c r="M39" s="41"/>
      <c r="N39" s="41"/>
      <c r="O39" s="41"/>
      <c r="P39" s="41"/>
      <c r="Q39" s="41"/>
      <c r="R39" s="41"/>
      <c r="S39" s="41"/>
      <c r="T39" s="41"/>
      <c r="U39" s="41"/>
      <c r="V39" s="41"/>
      <c r="W39" s="41"/>
      <c r="X39" s="41"/>
      <c r="Y39" s="41"/>
      <c r="Z39" s="41"/>
      <c r="AA39" s="41"/>
    </row>
    <row r="40" spans="1:27" ht="15.75" customHeight="1">
      <c r="A40" s="854">
        <v>40</v>
      </c>
      <c r="B40" s="855"/>
      <c r="C40" s="856" t="s">
        <v>287</v>
      </c>
      <c r="D40" s="857">
        <v>2</v>
      </c>
      <c r="E40" s="858" t="s">
        <v>4744</v>
      </c>
      <c r="F40" s="457" t="s">
        <v>4764</v>
      </c>
      <c r="G40" s="737" t="s">
        <v>4744</v>
      </c>
      <c r="H40" s="859" t="s">
        <v>4746</v>
      </c>
      <c r="I40" s="860" t="s">
        <v>4801</v>
      </c>
      <c r="J40" s="861"/>
      <c r="K40" s="41"/>
      <c r="L40" s="41"/>
      <c r="M40" s="41"/>
      <c r="N40" s="41"/>
      <c r="O40" s="41"/>
      <c r="P40" s="41"/>
      <c r="Q40" s="41"/>
      <c r="R40" s="41"/>
      <c r="S40" s="41"/>
      <c r="T40" s="41"/>
      <c r="U40" s="41"/>
      <c r="V40" s="41"/>
      <c r="W40" s="41"/>
      <c r="X40" s="41"/>
      <c r="Y40" s="41"/>
      <c r="Z40" s="41"/>
      <c r="AA40" s="41"/>
    </row>
    <row r="41" spans="1:27" ht="15.75" customHeight="1">
      <c r="A41" s="854">
        <v>41</v>
      </c>
      <c r="B41" s="855"/>
      <c r="C41" s="856" t="s">
        <v>3453</v>
      </c>
      <c r="D41" s="857">
        <v>2</v>
      </c>
      <c r="E41" s="858" t="s">
        <v>4744</v>
      </c>
      <c r="F41" s="473" t="s">
        <v>4755</v>
      </c>
      <c r="G41" s="862" t="s">
        <v>4770</v>
      </c>
      <c r="H41" s="863" t="s">
        <v>4746</v>
      </c>
      <c r="I41" s="860" t="s">
        <v>4802</v>
      </c>
      <c r="J41" s="861"/>
      <c r="K41" s="41"/>
      <c r="L41" s="41"/>
      <c r="M41" s="41"/>
      <c r="N41" s="41"/>
      <c r="O41" s="41"/>
      <c r="P41" s="41"/>
      <c r="Q41" s="41"/>
      <c r="R41" s="41"/>
      <c r="S41" s="41"/>
      <c r="T41" s="41"/>
      <c r="U41" s="41"/>
      <c r="V41" s="41"/>
      <c r="W41" s="41"/>
      <c r="X41" s="41"/>
      <c r="Y41" s="41"/>
      <c r="Z41" s="41"/>
      <c r="AA41" s="41"/>
    </row>
    <row r="42" spans="1:27" ht="15.75" customHeight="1">
      <c r="A42" s="854">
        <v>42</v>
      </c>
      <c r="B42" s="855" t="s">
        <v>3454</v>
      </c>
      <c r="C42" s="856" t="s">
        <v>289</v>
      </c>
      <c r="D42" s="857">
        <v>1</v>
      </c>
      <c r="E42" s="870" t="s">
        <v>4803</v>
      </c>
      <c r="F42" s="897">
        <v>1</v>
      </c>
      <c r="G42" s="737" t="s">
        <v>4744</v>
      </c>
      <c r="H42" s="859" t="s">
        <v>4746</v>
      </c>
      <c r="I42" s="860" t="s">
        <v>4804</v>
      </c>
      <c r="J42" s="865"/>
      <c r="K42" s="41"/>
      <c r="L42" s="41"/>
      <c r="M42" s="41"/>
      <c r="N42" s="41"/>
      <c r="O42" s="41"/>
      <c r="P42" s="41"/>
      <c r="Q42" s="41"/>
      <c r="R42" s="41"/>
      <c r="S42" s="41"/>
      <c r="T42" s="41"/>
      <c r="U42" s="41"/>
      <c r="V42" s="41"/>
      <c r="W42" s="41"/>
      <c r="X42" s="41"/>
      <c r="Y42" s="41"/>
      <c r="Z42" s="41"/>
      <c r="AA42" s="41"/>
    </row>
    <row r="43" spans="1:27" ht="15.75" customHeight="1">
      <c r="A43" s="854">
        <v>43</v>
      </c>
      <c r="B43" s="855" t="s">
        <v>148</v>
      </c>
      <c r="C43" s="856" t="s">
        <v>290</v>
      </c>
      <c r="D43" s="869">
        <v>2</v>
      </c>
      <c r="E43" s="858" t="s">
        <v>4744</v>
      </c>
      <c r="F43" s="898">
        <v>1</v>
      </c>
      <c r="G43" s="862" t="s">
        <v>4744</v>
      </c>
      <c r="H43" s="899"/>
      <c r="I43" s="860" t="s">
        <v>4805</v>
      </c>
      <c r="J43" s="865"/>
      <c r="K43" s="41"/>
      <c r="L43" s="41"/>
      <c r="M43" s="41"/>
      <c r="N43" s="41"/>
      <c r="O43" s="41"/>
      <c r="P43" s="41"/>
      <c r="Q43" s="41"/>
      <c r="R43" s="41"/>
      <c r="S43" s="41"/>
      <c r="T43" s="41"/>
      <c r="U43" s="41"/>
      <c r="V43" s="41"/>
      <c r="W43" s="41"/>
      <c r="X43" s="41"/>
      <c r="Y43" s="41"/>
      <c r="Z43" s="41"/>
      <c r="AA43" s="41"/>
    </row>
    <row r="44" spans="1:27" ht="15.75" customHeight="1">
      <c r="A44" s="854">
        <v>44</v>
      </c>
      <c r="B44" s="855" t="s">
        <v>3455</v>
      </c>
      <c r="C44" s="856" t="s">
        <v>291</v>
      </c>
      <c r="D44" s="896"/>
      <c r="E44" s="870" t="s">
        <v>4803</v>
      </c>
      <c r="F44" s="457" t="s">
        <v>4755</v>
      </c>
      <c r="G44" s="879" t="s">
        <v>4750</v>
      </c>
      <c r="H44" s="880" t="s">
        <v>4746</v>
      </c>
      <c r="I44" s="860" t="s">
        <v>4806</v>
      </c>
      <c r="J44" s="866"/>
      <c r="K44" s="41"/>
      <c r="L44" s="41"/>
      <c r="M44" s="41"/>
      <c r="N44" s="41"/>
      <c r="O44" s="41"/>
      <c r="P44" s="41"/>
      <c r="Q44" s="41"/>
      <c r="R44" s="41"/>
      <c r="S44" s="41"/>
      <c r="T44" s="41"/>
      <c r="U44" s="41"/>
      <c r="V44" s="41"/>
      <c r="W44" s="41"/>
      <c r="X44" s="41"/>
      <c r="Y44" s="41"/>
      <c r="Z44" s="41"/>
      <c r="AA44" s="41"/>
    </row>
    <row r="45" spans="1:27" ht="15.75" customHeight="1">
      <c r="A45" s="854">
        <v>45</v>
      </c>
      <c r="B45" s="855"/>
      <c r="C45" s="856" t="s">
        <v>3456</v>
      </c>
      <c r="D45" s="857">
        <v>2</v>
      </c>
      <c r="E45" s="858" t="s">
        <v>4807</v>
      </c>
      <c r="F45" s="898">
        <v>1</v>
      </c>
      <c r="G45" s="862" t="s">
        <v>4744</v>
      </c>
      <c r="H45" s="863" t="s">
        <v>4744</v>
      </c>
      <c r="I45" s="900" t="s">
        <v>4808</v>
      </c>
      <c r="J45" s="861"/>
      <c r="K45" s="41"/>
      <c r="L45" s="41"/>
      <c r="M45" s="41"/>
      <c r="N45" s="41"/>
      <c r="O45" s="41"/>
      <c r="P45" s="41"/>
      <c r="Q45" s="41"/>
      <c r="R45" s="41"/>
      <c r="S45" s="41"/>
      <c r="T45" s="41"/>
      <c r="U45" s="41"/>
      <c r="V45" s="41"/>
      <c r="W45" s="41"/>
      <c r="X45" s="41"/>
      <c r="Y45" s="41"/>
      <c r="Z45" s="41"/>
      <c r="AA45" s="41"/>
    </row>
    <row r="46" spans="1:27" ht="15.75" customHeight="1">
      <c r="A46" s="854">
        <v>46</v>
      </c>
      <c r="B46" s="855"/>
      <c r="C46" s="856" t="s">
        <v>293</v>
      </c>
      <c r="D46" s="857">
        <v>1</v>
      </c>
      <c r="E46" s="858" t="s">
        <v>4744</v>
      </c>
      <c r="F46" s="901" t="s">
        <v>4745</v>
      </c>
      <c r="G46" s="879" t="s">
        <v>4750</v>
      </c>
      <c r="H46" s="880" t="s">
        <v>4746</v>
      </c>
      <c r="I46" s="860" t="s">
        <v>4809</v>
      </c>
      <c r="J46" s="866"/>
      <c r="K46" s="41"/>
      <c r="L46" s="41"/>
      <c r="M46" s="41"/>
      <c r="N46" s="41"/>
      <c r="O46" s="41"/>
      <c r="P46" s="41"/>
      <c r="Q46" s="41"/>
      <c r="R46" s="41"/>
      <c r="S46" s="41"/>
      <c r="T46" s="41"/>
      <c r="U46" s="41"/>
      <c r="V46" s="41"/>
      <c r="W46" s="41"/>
      <c r="X46" s="41"/>
      <c r="Y46" s="41"/>
      <c r="Z46" s="41"/>
      <c r="AA46" s="41"/>
    </row>
    <row r="47" spans="1:27" ht="15.75" customHeight="1">
      <c r="A47" s="854">
        <v>47</v>
      </c>
      <c r="B47" s="855"/>
      <c r="C47" s="856" t="s">
        <v>294</v>
      </c>
      <c r="D47" s="857">
        <v>2</v>
      </c>
      <c r="E47" s="858" t="s">
        <v>4744</v>
      </c>
      <c r="F47" s="473" t="s">
        <v>4745</v>
      </c>
      <c r="G47" s="862" t="s">
        <v>4744</v>
      </c>
      <c r="H47" s="863" t="s">
        <v>4746</v>
      </c>
      <c r="I47" s="860" t="s">
        <v>4810</v>
      </c>
      <c r="J47" s="865"/>
      <c r="K47" s="41"/>
      <c r="L47" s="41"/>
      <c r="M47" s="41"/>
      <c r="N47" s="41"/>
      <c r="O47" s="41"/>
      <c r="P47" s="41"/>
      <c r="Q47" s="41"/>
      <c r="R47" s="41"/>
      <c r="S47" s="41"/>
      <c r="T47" s="41"/>
      <c r="U47" s="41"/>
      <c r="V47" s="41"/>
      <c r="W47" s="41"/>
      <c r="X47" s="41"/>
      <c r="Y47" s="41"/>
      <c r="Z47" s="41"/>
      <c r="AA47" s="41"/>
    </row>
    <row r="48" spans="1:27" ht="15.75" customHeight="1">
      <c r="A48" s="854">
        <v>48</v>
      </c>
      <c r="B48" s="855"/>
      <c r="C48" s="856" t="s">
        <v>295</v>
      </c>
      <c r="D48" s="896"/>
      <c r="E48" s="858" t="s">
        <v>4744</v>
      </c>
      <c r="F48" s="457" t="s">
        <v>4753</v>
      </c>
      <c r="G48" s="737" t="s">
        <v>4744</v>
      </c>
      <c r="H48" s="859" t="s">
        <v>4746</v>
      </c>
      <c r="I48" s="890"/>
      <c r="J48" s="866"/>
      <c r="K48" s="41"/>
      <c r="L48" s="41"/>
      <c r="M48" s="41"/>
      <c r="N48" s="41"/>
      <c r="O48" s="41"/>
      <c r="P48" s="41"/>
      <c r="Q48" s="41"/>
      <c r="R48" s="41"/>
      <c r="S48" s="41"/>
      <c r="T48" s="41"/>
      <c r="U48" s="41"/>
      <c r="V48" s="41"/>
      <c r="W48" s="41"/>
      <c r="X48" s="41"/>
      <c r="Y48" s="41"/>
      <c r="Z48" s="41"/>
      <c r="AA48" s="41"/>
    </row>
    <row r="49" spans="1:27" ht="15.75" customHeight="1">
      <c r="A49" s="854">
        <v>49</v>
      </c>
      <c r="B49" s="855"/>
      <c r="C49" s="856" t="s">
        <v>296</v>
      </c>
      <c r="D49" s="896"/>
      <c r="E49" s="858" t="s">
        <v>4744</v>
      </c>
      <c r="F49" s="473" t="s">
        <v>4753</v>
      </c>
      <c r="G49" s="862" t="s">
        <v>4744</v>
      </c>
      <c r="H49" s="863" t="s">
        <v>4746</v>
      </c>
      <c r="I49" s="860" t="s">
        <v>4811</v>
      </c>
      <c r="J49" s="865"/>
      <c r="K49" s="41"/>
      <c r="L49" s="41"/>
      <c r="M49" s="41"/>
      <c r="N49" s="41"/>
      <c r="O49" s="41"/>
      <c r="P49" s="41"/>
      <c r="Q49" s="41"/>
      <c r="R49" s="41"/>
      <c r="S49" s="41"/>
      <c r="T49" s="41"/>
      <c r="U49" s="41"/>
      <c r="V49" s="41"/>
      <c r="W49" s="41"/>
      <c r="X49" s="41"/>
      <c r="Y49" s="41"/>
      <c r="Z49" s="41"/>
      <c r="AA49" s="41"/>
    </row>
    <row r="50" spans="1:27" ht="15.75" customHeight="1">
      <c r="A50" s="854">
        <v>50</v>
      </c>
      <c r="B50" s="855"/>
      <c r="C50" s="856" t="s">
        <v>297</v>
      </c>
      <c r="D50" s="857">
        <v>2</v>
      </c>
      <c r="E50" s="858" t="s">
        <v>4744</v>
      </c>
      <c r="F50" s="901" t="s">
        <v>4753</v>
      </c>
      <c r="G50" s="879" t="s">
        <v>4744</v>
      </c>
      <c r="H50" s="880" t="s">
        <v>4746</v>
      </c>
      <c r="I50" s="902" t="s">
        <v>4812</v>
      </c>
      <c r="J50" s="861"/>
      <c r="K50" s="41"/>
      <c r="L50" s="41"/>
      <c r="M50" s="41"/>
      <c r="N50" s="41"/>
      <c r="O50" s="41"/>
      <c r="P50" s="41"/>
      <c r="Q50" s="41"/>
      <c r="R50" s="41"/>
      <c r="S50" s="41"/>
      <c r="T50" s="41"/>
      <c r="U50" s="41"/>
      <c r="V50" s="41"/>
      <c r="W50" s="41"/>
      <c r="X50" s="41"/>
      <c r="Y50" s="41"/>
      <c r="Z50" s="41"/>
      <c r="AA50" s="41"/>
    </row>
    <row r="51" spans="1:27" ht="15.75" customHeight="1">
      <c r="A51" s="854">
        <v>51</v>
      </c>
      <c r="B51" s="855"/>
      <c r="C51" s="856" t="s">
        <v>298</v>
      </c>
      <c r="D51" s="857">
        <v>2</v>
      </c>
      <c r="E51" s="858" t="s">
        <v>4744</v>
      </c>
      <c r="F51" s="473" t="s">
        <v>4753</v>
      </c>
      <c r="G51" s="862" t="s">
        <v>4746</v>
      </c>
      <c r="H51" s="863" t="s">
        <v>4813</v>
      </c>
      <c r="I51" s="860" t="s">
        <v>4814</v>
      </c>
      <c r="J51" s="861"/>
      <c r="K51" s="41"/>
      <c r="L51" s="41"/>
      <c r="M51" s="41"/>
      <c r="N51" s="41"/>
      <c r="O51" s="41"/>
      <c r="P51" s="41"/>
      <c r="Q51" s="41"/>
      <c r="R51" s="41"/>
      <c r="S51" s="41"/>
      <c r="T51" s="41"/>
      <c r="U51" s="41"/>
      <c r="V51" s="41"/>
      <c r="W51" s="41"/>
      <c r="X51" s="41"/>
      <c r="Y51" s="41"/>
      <c r="Z51" s="41"/>
      <c r="AA51" s="41"/>
    </row>
    <row r="52" spans="1:27" ht="15.75" customHeight="1">
      <c r="A52" s="854">
        <v>52</v>
      </c>
      <c r="B52" s="855"/>
      <c r="C52" s="856" t="s">
        <v>299</v>
      </c>
      <c r="D52" s="857">
        <v>1</v>
      </c>
      <c r="E52" s="903" t="s">
        <v>4746</v>
      </c>
      <c r="F52" s="457" t="s">
        <v>4745</v>
      </c>
      <c r="G52" s="737" t="s">
        <v>4750</v>
      </c>
      <c r="H52" s="859" t="s">
        <v>4746</v>
      </c>
      <c r="I52" s="860" t="s">
        <v>4815</v>
      </c>
      <c r="J52" s="866"/>
      <c r="K52" s="41"/>
      <c r="L52" s="41"/>
      <c r="M52" s="41"/>
      <c r="N52" s="41"/>
      <c r="O52" s="41"/>
      <c r="P52" s="41"/>
      <c r="Q52" s="41"/>
      <c r="R52" s="41"/>
      <c r="S52" s="41"/>
      <c r="T52" s="41"/>
      <c r="U52" s="41"/>
      <c r="V52" s="41"/>
      <c r="W52" s="41"/>
      <c r="X52" s="41"/>
      <c r="Y52" s="41"/>
      <c r="Z52" s="41"/>
      <c r="AA52" s="41"/>
    </row>
    <row r="53" spans="1:27" ht="15.75" customHeight="1">
      <c r="A53" s="854">
        <v>53</v>
      </c>
      <c r="B53" s="855" t="s">
        <v>3457</v>
      </c>
      <c r="C53" s="856" t="s">
        <v>300</v>
      </c>
      <c r="D53" s="857">
        <v>5</v>
      </c>
      <c r="E53" s="858" t="s">
        <v>4744</v>
      </c>
      <c r="F53" s="883" t="s">
        <v>4755</v>
      </c>
      <c r="G53" s="891" t="s">
        <v>4746</v>
      </c>
      <c r="H53" s="863" t="s">
        <v>4816</v>
      </c>
      <c r="I53" s="860" t="s">
        <v>4817</v>
      </c>
      <c r="J53" s="877">
        <v>1</v>
      </c>
      <c r="K53" s="41"/>
      <c r="L53" s="41"/>
      <c r="M53" s="41"/>
      <c r="N53" s="41"/>
      <c r="O53" s="41"/>
      <c r="P53" s="41"/>
      <c r="Q53" s="41"/>
      <c r="R53" s="41"/>
      <c r="S53" s="41"/>
      <c r="T53" s="41"/>
      <c r="U53" s="41"/>
      <c r="V53" s="41"/>
      <c r="W53" s="41"/>
      <c r="X53" s="41"/>
      <c r="Y53" s="41"/>
      <c r="Z53" s="41"/>
      <c r="AA53" s="41"/>
    </row>
    <row r="54" spans="1:27" ht="15.75" customHeight="1">
      <c r="A54" s="854">
        <v>54</v>
      </c>
      <c r="B54" s="855"/>
      <c r="C54" s="856" t="s">
        <v>305</v>
      </c>
      <c r="D54" s="857">
        <v>1</v>
      </c>
      <c r="E54" s="858" t="s">
        <v>4744</v>
      </c>
      <c r="F54" s="457" t="s">
        <v>4755</v>
      </c>
      <c r="G54" s="737" t="s">
        <v>4750</v>
      </c>
      <c r="H54" s="859" t="s">
        <v>4818</v>
      </c>
      <c r="I54" s="860" t="s">
        <v>4819</v>
      </c>
      <c r="J54" s="866"/>
      <c r="K54" s="41"/>
      <c r="L54" s="41"/>
      <c r="M54" s="41"/>
      <c r="N54" s="41"/>
      <c r="O54" s="41"/>
      <c r="P54" s="41"/>
      <c r="Q54" s="41"/>
      <c r="R54" s="41"/>
      <c r="S54" s="41"/>
      <c r="T54" s="41"/>
      <c r="U54" s="41"/>
      <c r="V54" s="41"/>
      <c r="W54" s="41"/>
      <c r="X54" s="41"/>
      <c r="Y54" s="41"/>
      <c r="Z54" s="41"/>
      <c r="AA54" s="41"/>
    </row>
    <row r="55" spans="1:27" ht="15.75" customHeight="1">
      <c r="A55" s="854">
        <v>55</v>
      </c>
      <c r="B55" s="855"/>
      <c r="C55" s="856" t="s">
        <v>3458</v>
      </c>
      <c r="D55" s="857">
        <v>2</v>
      </c>
      <c r="E55" s="858" t="s">
        <v>4744</v>
      </c>
      <c r="F55" s="473" t="s">
        <v>4755</v>
      </c>
      <c r="G55" s="862" t="s">
        <v>4750</v>
      </c>
      <c r="H55" s="863" t="s">
        <v>4746</v>
      </c>
      <c r="I55" s="890"/>
      <c r="J55" s="866"/>
      <c r="K55" s="41"/>
      <c r="L55" s="41"/>
      <c r="M55" s="41"/>
      <c r="N55" s="41"/>
      <c r="O55" s="41"/>
      <c r="P55" s="41"/>
      <c r="Q55" s="41"/>
      <c r="R55" s="41"/>
      <c r="S55" s="41"/>
      <c r="T55" s="41"/>
      <c r="U55" s="41"/>
      <c r="V55" s="41"/>
      <c r="W55" s="41"/>
      <c r="X55" s="41"/>
      <c r="Y55" s="41"/>
      <c r="Z55" s="41"/>
      <c r="AA55" s="41"/>
    </row>
    <row r="56" spans="1:27" ht="15.75" customHeight="1">
      <c r="A56" s="854">
        <v>56</v>
      </c>
      <c r="B56" s="855"/>
      <c r="C56" s="856" t="s">
        <v>306</v>
      </c>
      <c r="D56" s="857">
        <v>5</v>
      </c>
      <c r="E56" s="858" t="s">
        <v>4744</v>
      </c>
      <c r="F56" s="457" t="s">
        <v>4755</v>
      </c>
      <c r="G56" s="737" t="s">
        <v>4746</v>
      </c>
      <c r="H56" s="859" t="s">
        <v>4746</v>
      </c>
      <c r="I56" s="860" t="s">
        <v>4820</v>
      </c>
      <c r="J56" s="866"/>
      <c r="K56" s="41"/>
      <c r="L56" s="41"/>
      <c r="M56" s="41"/>
      <c r="N56" s="41"/>
      <c r="O56" s="41"/>
      <c r="P56" s="41"/>
      <c r="Q56" s="41"/>
      <c r="R56" s="41"/>
      <c r="S56" s="41"/>
      <c r="T56" s="41"/>
      <c r="U56" s="41"/>
      <c r="V56" s="41"/>
      <c r="W56" s="41"/>
      <c r="X56" s="41"/>
      <c r="Y56" s="41"/>
      <c r="Z56" s="41"/>
      <c r="AA56" s="41"/>
    </row>
    <row r="57" spans="1:27" ht="15.75" customHeight="1">
      <c r="A57" s="854">
        <v>57</v>
      </c>
      <c r="B57" s="855" t="s">
        <v>3460</v>
      </c>
      <c r="C57" s="856" t="s">
        <v>3461</v>
      </c>
      <c r="D57" s="857" t="s">
        <v>4821</v>
      </c>
      <c r="E57" s="904"/>
      <c r="F57" s="473" t="s">
        <v>4745</v>
      </c>
      <c r="G57" s="862" t="s">
        <v>4744</v>
      </c>
      <c r="H57" s="863" t="s">
        <v>4746</v>
      </c>
      <c r="I57" s="860" t="s">
        <v>4822</v>
      </c>
      <c r="J57" s="865"/>
      <c r="K57" s="41"/>
      <c r="L57" s="41"/>
      <c r="M57" s="41"/>
      <c r="N57" s="41"/>
      <c r="O57" s="41"/>
      <c r="P57" s="41"/>
      <c r="Q57" s="41"/>
      <c r="R57" s="41"/>
      <c r="S57" s="41"/>
      <c r="T57" s="41"/>
      <c r="U57" s="41"/>
      <c r="V57" s="41"/>
      <c r="W57" s="41"/>
      <c r="X57" s="41"/>
      <c r="Y57" s="41"/>
      <c r="Z57" s="41"/>
      <c r="AA57" s="41"/>
    </row>
    <row r="58" spans="1:27" ht="15.75" customHeight="1">
      <c r="A58" s="854">
        <v>58</v>
      </c>
      <c r="B58" s="855" t="s">
        <v>3462</v>
      </c>
      <c r="C58" s="856" t="s">
        <v>29</v>
      </c>
      <c r="D58" s="857">
        <v>7</v>
      </c>
      <c r="E58" s="858" t="s">
        <v>4744</v>
      </c>
      <c r="F58" s="901" t="s">
        <v>4755</v>
      </c>
      <c r="G58" s="737" t="s">
        <v>4768</v>
      </c>
      <c r="H58" s="859" t="s">
        <v>4823</v>
      </c>
      <c r="I58" s="905" t="s">
        <v>4824</v>
      </c>
      <c r="J58" s="878">
        <v>1</v>
      </c>
      <c r="K58" s="41"/>
      <c r="L58" s="41"/>
      <c r="M58" s="41"/>
      <c r="N58" s="41"/>
      <c r="O58" s="41"/>
      <c r="P58" s="41"/>
      <c r="Q58" s="41"/>
      <c r="R58" s="41"/>
      <c r="S58" s="41"/>
      <c r="T58" s="41"/>
      <c r="U58" s="41"/>
      <c r="V58" s="41"/>
      <c r="W58" s="41"/>
      <c r="X58" s="41"/>
      <c r="Y58" s="41"/>
      <c r="Z58" s="41"/>
      <c r="AA58" s="41"/>
    </row>
    <row r="59" spans="1:27" ht="15.75" customHeight="1">
      <c r="A59" s="854">
        <v>59</v>
      </c>
      <c r="B59" s="855"/>
      <c r="C59" s="856" t="s">
        <v>310</v>
      </c>
      <c r="D59" s="896"/>
      <c r="E59" s="858" t="s">
        <v>4744</v>
      </c>
      <c r="F59" s="473" t="s">
        <v>4745</v>
      </c>
      <c r="G59" s="862" t="s">
        <v>4744</v>
      </c>
      <c r="H59" s="863" t="s">
        <v>4746</v>
      </c>
      <c r="I59" s="860" t="s">
        <v>4825</v>
      </c>
      <c r="J59" s="865"/>
      <c r="K59" s="41"/>
      <c r="L59" s="41"/>
      <c r="M59" s="41"/>
      <c r="N59" s="41"/>
      <c r="O59" s="41"/>
      <c r="P59" s="41"/>
      <c r="Q59" s="41"/>
      <c r="R59" s="41"/>
      <c r="S59" s="41"/>
      <c r="T59" s="41"/>
      <c r="U59" s="41"/>
      <c r="V59" s="41"/>
      <c r="W59" s="41"/>
      <c r="X59" s="41"/>
      <c r="Y59" s="41"/>
      <c r="Z59" s="41"/>
      <c r="AA59" s="41"/>
    </row>
    <row r="60" spans="1:27" ht="15.75" customHeight="1">
      <c r="A60" s="854">
        <v>60</v>
      </c>
      <c r="B60" s="855"/>
      <c r="C60" s="856" t="s">
        <v>311</v>
      </c>
      <c r="D60" s="857">
        <v>3</v>
      </c>
      <c r="E60" s="858" t="s">
        <v>4744</v>
      </c>
      <c r="F60" s="457" t="s">
        <v>4755</v>
      </c>
      <c r="G60" s="737" t="s">
        <v>4770</v>
      </c>
      <c r="H60" s="859" t="s">
        <v>4746</v>
      </c>
      <c r="I60" s="860" t="s">
        <v>4826</v>
      </c>
      <c r="J60" s="878">
        <v>1</v>
      </c>
      <c r="K60" s="41"/>
      <c r="L60" s="41"/>
      <c r="M60" s="41"/>
      <c r="N60" s="41"/>
      <c r="O60" s="41"/>
      <c r="P60" s="41"/>
      <c r="Q60" s="41"/>
      <c r="R60" s="41"/>
      <c r="S60" s="41"/>
      <c r="T60" s="41"/>
      <c r="U60" s="41"/>
      <c r="V60" s="41"/>
      <c r="W60" s="41"/>
      <c r="X60" s="41"/>
      <c r="Y60" s="41"/>
      <c r="Z60" s="41"/>
      <c r="AA60" s="41"/>
    </row>
    <row r="61" spans="1:27" ht="15.75" customHeight="1">
      <c r="A61" s="854">
        <v>61</v>
      </c>
      <c r="B61" s="855" t="s">
        <v>3463</v>
      </c>
      <c r="C61" s="856" t="s">
        <v>312</v>
      </c>
      <c r="D61" s="857">
        <v>1</v>
      </c>
      <c r="E61" s="858" t="s">
        <v>4744</v>
      </c>
      <c r="F61" s="473" t="s">
        <v>4745</v>
      </c>
      <c r="G61" s="862" t="s">
        <v>4744</v>
      </c>
      <c r="H61" s="863" t="s">
        <v>4744</v>
      </c>
      <c r="I61" s="860" t="s">
        <v>4827</v>
      </c>
      <c r="J61" s="865"/>
      <c r="K61" s="41"/>
      <c r="L61" s="41"/>
      <c r="M61" s="41"/>
      <c r="N61" s="41"/>
      <c r="O61" s="41"/>
      <c r="P61" s="41"/>
      <c r="Q61" s="41"/>
      <c r="R61" s="41"/>
      <c r="S61" s="41"/>
      <c r="T61" s="41"/>
      <c r="U61" s="41"/>
      <c r="V61" s="41"/>
      <c r="W61" s="41"/>
      <c r="X61" s="41"/>
      <c r="Y61" s="41"/>
      <c r="Z61" s="41"/>
      <c r="AA61" s="41"/>
    </row>
    <row r="62" spans="1:27" ht="15.75" customHeight="1">
      <c r="A62" s="854">
        <v>62</v>
      </c>
      <c r="B62" s="855" t="s">
        <v>3464</v>
      </c>
      <c r="C62" s="856" t="s">
        <v>313</v>
      </c>
      <c r="D62" s="896"/>
      <c r="E62" s="858" t="s">
        <v>4744</v>
      </c>
      <c r="F62" s="457" t="s">
        <v>4745</v>
      </c>
      <c r="G62" s="737" t="s">
        <v>4746</v>
      </c>
      <c r="H62" s="859" t="s">
        <v>4746</v>
      </c>
      <c r="I62" s="860" t="s">
        <v>4828</v>
      </c>
      <c r="J62" s="865"/>
      <c r="K62" s="41"/>
      <c r="L62" s="41"/>
      <c r="M62" s="41"/>
      <c r="N62" s="41"/>
      <c r="O62" s="41"/>
      <c r="P62" s="41"/>
      <c r="Q62" s="41"/>
      <c r="R62" s="41"/>
      <c r="S62" s="41"/>
      <c r="T62" s="41"/>
      <c r="U62" s="41"/>
      <c r="V62" s="41"/>
      <c r="W62" s="41"/>
      <c r="X62" s="41"/>
      <c r="Y62" s="41"/>
      <c r="Z62" s="41"/>
      <c r="AA62" s="41"/>
    </row>
    <row r="63" spans="1:27" ht="15.75" customHeight="1">
      <c r="A63" s="854">
        <v>63</v>
      </c>
      <c r="B63" s="855" t="s">
        <v>3465</v>
      </c>
      <c r="C63" s="856" t="s">
        <v>314</v>
      </c>
      <c r="D63" s="857">
        <v>2</v>
      </c>
      <c r="E63" s="858" t="s">
        <v>4744</v>
      </c>
      <c r="F63" s="473" t="s">
        <v>4745</v>
      </c>
      <c r="G63" s="891" t="s">
        <v>4746</v>
      </c>
      <c r="H63" s="892" t="s">
        <v>4746</v>
      </c>
      <c r="I63" s="860" t="s">
        <v>4829</v>
      </c>
      <c r="J63" s="861"/>
      <c r="K63" s="41"/>
      <c r="L63" s="41"/>
      <c r="M63" s="41"/>
      <c r="N63" s="41"/>
      <c r="O63" s="41"/>
      <c r="P63" s="41"/>
      <c r="Q63" s="41"/>
      <c r="R63" s="41"/>
      <c r="S63" s="41"/>
      <c r="T63" s="41"/>
      <c r="U63" s="41"/>
      <c r="V63" s="41"/>
      <c r="W63" s="41"/>
      <c r="X63" s="41"/>
      <c r="Y63" s="41"/>
      <c r="Z63" s="41"/>
      <c r="AA63" s="41"/>
    </row>
    <row r="64" spans="1:27" ht="15.75" customHeight="1">
      <c r="A64" s="854">
        <v>64</v>
      </c>
      <c r="B64" s="855"/>
      <c r="C64" s="856" t="s">
        <v>315</v>
      </c>
      <c r="D64" s="857">
        <v>3</v>
      </c>
      <c r="E64" s="858" t="s">
        <v>4744</v>
      </c>
      <c r="F64" s="901" t="s">
        <v>4755</v>
      </c>
      <c r="G64" s="737" t="s">
        <v>4746</v>
      </c>
      <c r="H64" s="859" t="s">
        <v>4746</v>
      </c>
      <c r="I64" s="860" t="s">
        <v>4830</v>
      </c>
      <c r="J64" s="866"/>
      <c r="K64" s="41"/>
      <c r="L64" s="41"/>
      <c r="M64" s="41"/>
      <c r="N64" s="41"/>
      <c r="O64" s="41"/>
      <c r="P64" s="41"/>
      <c r="Q64" s="41"/>
      <c r="R64" s="41"/>
      <c r="S64" s="41"/>
      <c r="T64" s="41"/>
      <c r="U64" s="41"/>
      <c r="V64" s="41"/>
      <c r="W64" s="41"/>
      <c r="X64" s="41"/>
      <c r="Y64" s="41"/>
      <c r="Z64" s="41"/>
      <c r="AA64" s="41"/>
    </row>
    <row r="65" spans="1:27" ht="15.75" customHeight="1">
      <c r="A65" s="854">
        <v>65</v>
      </c>
      <c r="B65" s="855" t="s">
        <v>3466</v>
      </c>
      <c r="C65" s="856" t="s">
        <v>316</v>
      </c>
      <c r="D65" s="857">
        <v>1</v>
      </c>
      <c r="E65" s="858" t="s">
        <v>4744</v>
      </c>
      <c r="F65" s="473" t="s">
        <v>4755</v>
      </c>
      <c r="G65" s="862" t="s">
        <v>4768</v>
      </c>
      <c r="H65" s="863" t="s">
        <v>4746</v>
      </c>
      <c r="I65" s="860" t="s">
        <v>4831</v>
      </c>
      <c r="J65" s="861"/>
      <c r="K65" s="41"/>
      <c r="L65" s="41"/>
      <c r="M65" s="41"/>
      <c r="N65" s="41"/>
      <c r="O65" s="41"/>
      <c r="P65" s="41"/>
      <c r="Q65" s="41"/>
      <c r="R65" s="41"/>
      <c r="S65" s="41"/>
      <c r="T65" s="41"/>
      <c r="U65" s="41"/>
      <c r="V65" s="41"/>
      <c r="W65" s="41"/>
      <c r="X65" s="41"/>
      <c r="Y65" s="41"/>
      <c r="Z65" s="41"/>
      <c r="AA65" s="41"/>
    </row>
    <row r="66" spans="1:27" ht="15.75" customHeight="1">
      <c r="A66" s="854">
        <v>66</v>
      </c>
      <c r="B66" s="855"/>
      <c r="C66" s="856" t="s">
        <v>317</v>
      </c>
      <c r="D66" s="857" t="s">
        <v>4832</v>
      </c>
      <c r="E66" s="870" t="s">
        <v>4803</v>
      </c>
      <c r="F66" s="457" t="s">
        <v>4755</v>
      </c>
      <c r="G66" s="737" t="s">
        <v>4746</v>
      </c>
      <c r="H66" s="859" t="s">
        <v>4746</v>
      </c>
      <c r="I66" s="860" t="s">
        <v>4833</v>
      </c>
      <c r="J66" s="866"/>
      <c r="K66" s="41"/>
      <c r="L66" s="41"/>
      <c r="M66" s="41"/>
      <c r="N66" s="41"/>
      <c r="O66" s="41"/>
      <c r="P66" s="41"/>
      <c r="Q66" s="41"/>
      <c r="R66" s="41"/>
      <c r="S66" s="41"/>
      <c r="T66" s="41"/>
      <c r="U66" s="41"/>
      <c r="V66" s="41"/>
      <c r="W66" s="41"/>
      <c r="X66" s="41"/>
      <c r="Y66" s="41"/>
      <c r="Z66" s="41"/>
      <c r="AA66" s="41"/>
    </row>
    <row r="67" spans="1:27" ht="15.75" customHeight="1">
      <c r="A67" s="854">
        <v>67</v>
      </c>
      <c r="B67" s="855"/>
      <c r="C67" s="856" t="s">
        <v>320</v>
      </c>
      <c r="D67" s="869" t="s">
        <v>4834</v>
      </c>
      <c r="E67" s="858" t="s">
        <v>4744</v>
      </c>
      <c r="F67" s="473" t="s">
        <v>4755</v>
      </c>
      <c r="G67" s="862" t="s">
        <v>4746</v>
      </c>
      <c r="H67" s="863" t="s">
        <v>4746</v>
      </c>
      <c r="I67" s="906" t="s">
        <v>4835</v>
      </c>
      <c r="J67" s="878">
        <v>1</v>
      </c>
      <c r="K67" s="41"/>
      <c r="L67" s="41"/>
      <c r="M67" s="41"/>
      <c r="N67" s="41"/>
      <c r="O67" s="41"/>
      <c r="P67" s="41"/>
      <c r="Q67" s="41"/>
      <c r="R67" s="41"/>
      <c r="S67" s="41"/>
      <c r="T67" s="41"/>
      <c r="U67" s="41"/>
      <c r="V67" s="41"/>
      <c r="W67" s="41"/>
      <c r="X67" s="41"/>
      <c r="Y67" s="41"/>
      <c r="Z67" s="41"/>
      <c r="AA67" s="41"/>
    </row>
    <row r="68" spans="1:27" ht="15.75" customHeight="1">
      <c r="A68" s="854">
        <v>68</v>
      </c>
      <c r="B68" s="855"/>
      <c r="C68" s="856" t="s">
        <v>321</v>
      </c>
      <c r="D68" s="857">
        <v>3</v>
      </c>
      <c r="E68" s="858" t="s">
        <v>4744</v>
      </c>
      <c r="F68" s="457" t="s">
        <v>4745</v>
      </c>
      <c r="G68" s="737" t="s">
        <v>4746</v>
      </c>
      <c r="H68" s="859" t="s">
        <v>4746</v>
      </c>
      <c r="I68" s="860" t="s">
        <v>4836</v>
      </c>
      <c r="J68" s="866"/>
      <c r="K68" s="41"/>
      <c r="L68" s="41"/>
      <c r="M68" s="41"/>
      <c r="N68" s="41"/>
      <c r="O68" s="41"/>
      <c r="P68" s="41"/>
      <c r="Q68" s="41"/>
      <c r="R68" s="41"/>
      <c r="S68" s="41"/>
      <c r="T68" s="41"/>
      <c r="U68" s="41"/>
      <c r="V68" s="41"/>
      <c r="W68" s="41"/>
      <c r="X68" s="41"/>
      <c r="Y68" s="41"/>
      <c r="Z68" s="41"/>
      <c r="AA68" s="41"/>
    </row>
    <row r="69" spans="1:27" ht="15.75" customHeight="1">
      <c r="A69" s="854">
        <v>69</v>
      </c>
      <c r="B69" s="855" t="s">
        <v>125</v>
      </c>
      <c r="C69" s="856" t="s">
        <v>322</v>
      </c>
      <c r="D69" s="857">
        <v>3</v>
      </c>
      <c r="E69" s="858" t="s">
        <v>4744</v>
      </c>
      <c r="F69" s="883" t="s">
        <v>4745</v>
      </c>
      <c r="G69" s="862" t="s">
        <v>4746</v>
      </c>
      <c r="H69" s="863" t="s">
        <v>4746</v>
      </c>
      <c r="I69" s="860" t="s">
        <v>4837</v>
      </c>
      <c r="J69" s="866"/>
      <c r="K69" s="41"/>
      <c r="L69" s="41"/>
      <c r="M69" s="41"/>
      <c r="N69" s="41"/>
      <c r="O69" s="41"/>
      <c r="P69" s="41"/>
      <c r="Q69" s="41"/>
      <c r="R69" s="41"/>
      <c r="S69" s="41"/>
      <c r="T69" s="41"/>
      <c r="U69" s="41"/>
      <c r="V69" s="41"/>
      <c r="W69" s="41"/>
      <c r="X69" s="41"/>
      <c r="Y69" s="41"/>
      <c r="Z69" s="41"/>
      <c r="AA69" s="41"/>
    </row>
    <row r="70" spans="1:27" ht="15.75" customHeight="1">
      <c r="A70" s="854" t="s">
        <v>4838</v>
      </c>
      <c r="B70" s="855" t="s">
        <v>3468</v>
      </c>
      <c r="C70" s="856" t="s">
        <v>325</v>
      </c>
      <c r="D70" s="857">
        <v>1</v>
      </c>
      <c r="E70" s="858" t="s">
        <v>4744</v>
      </c>
      <c r="F70" s="457" t="s">
        <v>4753</v>
      </c>
      <c r="G70" s="737" t="s">
        <v>4746</v>
      </c>
      <c r="H70" s="859" t="s">
        <v>4746</v>
      </c>
      <c r="I70" s="860" t="s">
        <v>4839</v>
      </c>
      <c r="J70" s="861"/>
      <c r="K70" s="41"/>
      <c r="L70" s="41"/>
      <c r="M70" s="41"/>
      <c r="N70" s="41"/>
      <c r="O70" s="41"/>
      <c r="P70" s="41"/>
      <c r="Q70" s="41"/>
      <c r="R70" s="41"/>
      <c r="S70" s="41"/>
      <c r="T70" s="41"/>
      <c r="U70" s="41"/>
      <c r="V70" s="41"/>
      <c r="W70" s="41"/>
      <c r="X70" s="41"/>
      <c r="Y70" s="41"/>
      <c r="Z70" s="41"/>
      <c r="AA70" s="41"/>
    </row>
    <row r="71" spans="1:27" ht="15.75" customHeight="1">
      <c r="A71" s="854">
        <v>71</v>
      </c>
      <c r="B71" s="855"/>
      <c r="C71" s="856" t="s">
        <v>328</v>
      </c>
      <c r="D71" s="857">
        <v>1</v>
      </c>
      <c r="E71" s="858" t="s">
        <v>4744</v>
      </c>
      <c r="F71" s="473" t="s">
        <v>4745</v>
      </c>
      <c r="G71" s="862" t="s">
        <v>4750</v>
      </c>
      <c r="H71" s="863" t="s">
        <v>4746</v>
      </c>
      <c r="I71" s="907"/>
      <c r="J71" s="865"/>
      <c r="K71" s="41"/>
      <c r="L71" s="41"/>
      <c r="M71" s="41"/>
      <c r="N71" s="41"/>
      <c r="O71" s="41"/>
      <c r="P71" s="41"/>
      <c r="Q71" s="41"/>
      <c r="R71" s="41"/>
      <c r="S71" s="41"/>
      <c r="T71" s="41"/>
      <c r="U71" s="41"/>
      <c r="V71" s="41"/>
      <c r="W71" s="41"/>
      <c r="X71" s="41"/>
      <c r="Y71" s="41"/>
      <c r="Z71" s="41"/>
      <c r="AA71" s="41"/>
    </row>
    <row r="72" spans="1:27" ht="15.75" customHeight="1">
      <c r="A72" s="854">
        <v>72</v>
      </c>
      <c r="B72" s="855" t="s">
        <v>3469</v>
      </c>
      <c r="C72" s="856" t="s">
        <v>329</v>
      </c>
      <c r="D72" s="857">
        <v>3</v>
      </c>
      <c r="E72" s="858" t="s">
        <v>4744</v>
      </c>
      <c r="F72" s="457" t="s">
        <v>4753</v>
      </c>
      <c r="G72" s="737" t="s">
        <v>4744</v>
      </c>
      <c r="H72" s="859" t="s">
        <v>4840</v>
      </c>
      <c r="I72" s="908" t="s">
        <v>4841</v>
      </c>
      <c r="J72" s="878">
        <v>1</v>
      </c>
      <c r="K72" s="41"/>
      <c r="L72" s="41"/>
      <c r="M72" s="41"/>
      <c r="N72" s="41"/>
      <c r="O72" s="41"/>
      <c r="P72" s="41"/>
      <c r="Q72" s="41"/>
      <c r="R72" s="41"/>
      <c r="S72" s="41"/>
      <c r="T72" s="41"/>
      <c r="U72" s="41"/>
      <c r="V72" s="41"/>
      <c r="W72" s="41"/>
      <c r="X72" s="41"/>
      <c r="Y72" s="41"/>
      <c r="Z72" s="41"/>
      <c r="AA72" s="41"/>
    </row>
    <row r="73" spans="1:27" ht="15.75" customHeight="1">
      <c r="A73" s="854">
        <v>73</v>
      </c>
      <c r="B73" s="855" t="s">
        <v>3470</v>
      </c>
      <c r="C73" s="856" t="s">
        <v>330</v>
      </c>
      <c r="D73" s="896"/>
      <c r="E73" s="858" t="s">
        <v>4744</v>
      </c>
      <c r="F73" s="466"/>
      <c r="G73" s="888"/>
      <c r="H73" s="889"/>
      <c r="I73" s="900" t="s">
        <v>4842</v>
      </c>
      <c r="J73" s="866"/>
      <c r="K73" s="41"/>
      <c r="L73" s="41"/>
      <c r="M73" s="41"/>
      <c r="N73" s="41"/>
      <c r="O73" s="41"/>
      <c r="P73" s="41"/>
      <c r="Q73" s="41"/>
      <c r="R73" s="41"/>
      <c r="S73" s="41"/>
      <c r="T73" s="41"/>
      <c r="U73" s="41"/>
      <c r="V73" s="41"/>
      <c r="W73" s="41"/>
      <c r="X73" s="41"/>
      <c r="Y73" s="41"/>
      <c r="Z73" s="41"/>
      <c r="AA73" s="41"/>
    </row>
    <row r="74" spans="1:27" ht="15.75" customHeight="1">
      <c r="A74" s="854">
        <v>74</v>
      </c>
      <c r="B74" s="855"/>
      <c r="C74" s="856" t="s">
        <v>331</v>
      </c>
      <c r="D74" s="896"/>
      <c r="E74" s="858" t="s">
        <v>4744</v>
      </c>
      <c r="F74" s="457" t="s">
        <v>4753</v>
      </c>
      <c r="G74" s="879" t="s">
        <v>4746</v>
      </c>
      <c r="H74" s="880" t="s">
        <v>4746</v>
      </c>
      <c r="I74" s="860" t="s">
        <v>4843</v>
      </c>
      <c r="J74" s="866"/>
      <c r="K74" s="41"/>
      <c r="L74" s="41"/>
      <c r="M74" s="41"/>
      <c r="N74" s="41"/>
      <c r="O74" s="41"/>
      <c r="P74" s="41"/>
      <c r="Q74" s="41"/>
      <c r="R74" s="41"/>
      <c r="S74" s="41"/>
      <c r="T74" s="41"/>
      <c r="U74" s="41"/>
      <c r="V74" s="41"/>
      <c r="W74" s="41"/>
      <c r="X74" s="41"/>
      <c r="Y74" s="41"/>
      <c r="Z74" s="41"/>
      <c r="AA74" s="41"/>
    </row>
    <row r="75" spans="1:27" ht="15.75" customHeight="1">
      <c r="A75" s="909"/>
      <c r="B75" s="455"/>
      <c r="C75" s="910"/>
      <c r="D75" s="911"/>
      <c r="E75" s="912"/>
      <c r="F75" s="466"/>
      <c r="G75" s="862"/>
      <c r="H75" s="863"/>
      <c r="I75" s="913"/>
      <c r="J75" s="914"/>
      <c r="K75" s="41"/>
      <c r="L75" s="41"/>
      <c r="M75" s="41"/>
      <c r="N75" s="41"/>
      <c r="O75" s="41"/>
      <c r="P75" s="41"/>
      <c r="Q75" s="41"/>
      <c r="R75" s="41"/>
      <c r="S75" s="41"/>
      <c r="T75" s="41"/>
      <c r="U75" s="41"/>
      <c r="V75" s="41"/>
      <c r="W75" s="41"/>
      <c r="X75" s="41"/>
      <c r="Y75" s="41"/>
      <c r="Z75" s="41"/>
      <c r="AA75" s="41"/>
    </row>
    <row r="76" spans="1:27" ht="15.75" customHeight="1">
      <c r="A76" s="915"/>
      <c r="B76" s="916"/>
      <c r="C76" s="917"/>
      <c r="D76" s="918"/>
      <c r="E76" s="919"/>
      <c r="F76" s="920"/>
      <c r="G76" s="920"/>
      <c r="H76" s="921"/>
      <c r="I76" s="922"/>
      <c r="J76" s="923"/>
      <c r="K76" s="41"/>
      <c r="L76" s="41"/>
      <c r="M76" s="41"/>
      <c r="N76" s="41"/>
      <c r="O76" s="41"/>
      <c r="P76" s="41"/>
      <c r="Q76" s="41"/>
      <c r="R76" s="41"/>
      <c r="S76" s="41"/>
      <c r="T76" s="41"/>
      <c r="U76" s="41"/>
      <c r="V76" s="41"/>
      <c r="W76" s="41"/>
      <c r="X76" s="41"/>
      <c r="Y76" s="41"/>
      <c r="Z76" s="41"/>
      <c r="AA76" s="41"/>
    </row>
    <row r="77" spans="1:27" ht="15.75" customHeight="1">
      <c r="A77" s="915"/>
      <c r="B77" s="916"/>
      <c r="C77" s="917"/>
      <c r="D77" s="918"/>
      <c r="E77" s="919"/>
      <c r="F77" s="921"/>
      <c r="G77" s="921"/>
      <c r="H77" s="921"/>
      <c r="I77" s="924"/>
      <c r="J77" s="923"/>
      <c r="K77" s="41"/>
      <c r="L77" s="41"/>
      <c r="M77" s="41"/>
      <c r="N77" s="41"/>
      <c r="O77" s="41"/>
      <c r="P77" s="41"/>
      <c r="Q77" s="41"/>
      <c r="R77" s="41"/>
      <c r="S77" s="41"/>
      <c r="T77" s="41"/>
      <c r="U77" s="41"/>
      <c r="V77" s="41"/>
      <c r="W77" s="41"/>
      <c r="X77" s="41"/>
      <c r="Y77" s="41"/>
      <c r="Z77" s="41"/>
      <c r="AA77" s="41"/>
    </row>
    <row r="78" spans="1:27" ht="15.75" customHeight="1">
      <c r="A78" s="915"/>
      <c r="B78" s="916"/>
      <c r="C78" s="917"/>
      <c r="D78" s="918"/>
      <c r="E78" s="919"/>
      <c r="F78" s="920"/>
      <c r="G78" s="920"/>
      <c r="H78" s="921"/>
      <c r="I78" s="922"/>
      <c r="J78" s="923"/>
      <c r="K78" s="41"/>
      <c r="L78" s="41"/>
      <c r="M78" s="41"/>
      <c r="N78" s="41"/>
      <c r="O78" s="41"/>
      <c r="P78" s="41"/>
      <c r="Q78" s="41"/>
      <c r="R78" s="41"/>
      <c r="S78" s="41"/>
      <c r="T78" s="41"/>
      <c r="U78" s="41"/>
      <c r="V78" s="41"/>
      <c r="W78" s="41"/>
      <c r="X78" s="41"/>
      <c r="Y78" s="41"/>
      <c r="Z78" s="41"/>
      <c r="AA78" s="41"/>
    </row>
  </sheetData>
  <customSheetViews>
    <customSheetView guid="{3256BF26-ACE9-4794-85D4-9684EDC3BBC5}" filter="1" showAutoFilter="1">
      <pageMargins left="0.7" right="0.7" top="0.75" bottom="0.75" header="0.3" footer="0.3"/>
      <autoFilter ref="A1:J75" xr:uid="{00000000-0000-0000-0000-000000000000}">
        <filterColumn colId="9">
          <filters>
            <filter val="1"/>
          </filters>
        </filterColumn>
      </autoFilter>
    </customSheetView>
  </customSheetViews>
  <conditionalFormatting sqref="E2:E74">
    <cfRule type="containsText" dxfId="0" priority="1" operator="containsText" text="Y">
      <formula>NOT(ISERROR(SEARCH(("Y"),(E2))))</formula>
    </cfRule>
  </conditionalFormatting>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FIRST PAGE</vt:lpstr>
      <vt:lpstr>2021 Doximity Rankings</vt:lpstr>
      <vt:lpstr>ZoomKids' CN Rankings List</vt:lpstr>
      <vt:lpstr>Match Results By Program</vt:lpstr>
      <vt:lpstr>Chat</vt:lpstr>
      <vt:lpstr>Rank Tally 2021</vt:lpstr>
      <vt:lpstr>Rank List 2021</vt:lpstr>
      <vt:lpstr>Program A vs. Program B</vt:lpstr>
      <vt:lpstr>IV Impressions</vt:lpstr>
      <vt:lpstr>Applicant Info</vt:lpstr>
      <vt:lpstr>Cities</vt:lpstr>
      <vt:lpstr>Interview Offers</vt:lpstr>
      <vt:lpstr>Current Intv Q's</vt:lpstr>
      <vt:lpstr>Interview Trades</vt:lpstr>
      <vt:lpstr>Rejections</vt:lpstr>
      <vt:lpstr>Programs Q&amp;A</vt:lpstr>
      <vt:lpstr>Intv Dropped</vt:lpstr>
      <vt:lpstr>Program Social Media Pages</vt:lpstr>
      <vt:lpstr>Residency Interest Events</vt:lpstr>
      <vt:lpstr>Rank Tally 2020</vt:lpstr>
      <vt:lpstr>Programs</vt:lpstr>
      <vt:lpstr>Domixity Infor</vt:lpstr>
      <vt:lpstr>MS4 Impressions</vt:lpstr>
      <vt:lpstr>Program List(20192020)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2021-04-27T02:21:50Z</dcterms:modified>
</cp:coreProperties>
</file>